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V:\Template\Excel\Current\"/>
    </mc:Choice>
  </mc:AlternateContent>
  <xr:revisionPtr revIDLastSave="0" documentId="13_ncr:1_{D92CCA62-43FD-45C2-AC57-5A8C478B19E0}" xr6:coauthVersionLast="36" xr6:coauthVersionMax="36" xr10:uidLastSave="{00000000-0000-0000-0000-000000000000}"/>
  <bookViews>
    <workbookView xWindow="0" yWindow="0" windowWidth="28800" windowHeight="12225" firstSheet="1" activeTab="4"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Section'!$A$6:$G$88</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 (with Deductions'!$A$6:$F$26</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F87" i="15" l="1"/>
  <c r="F86" i="15"/>
  <c r="E11" i="9"/>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F109" i="2" l="1"/>
  <c r="F108" i="2"/>
  <c r="A7" i="16"/>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E10" i="9" l="1"/>
  <c r="A19" i="9" l="1"/>
  <c r="A20" i="9" s="1"/>
  <c r="A21" i="9" s="1"/>
  <c r="A22" i="9" s="1"/>
  <c r="A23" i="9" s="1"/>
  <c r="A24" i="9" s="1"/>
  <c r="A25" i="9" s="1"/>
  <c r="A26" i="9" s="1"/>
  <c r="A7" i="9"/>
  <c r="A8" i="2" l="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<sst xmlns="http://schemas.openxmlformats.org/spreadsheetml/2006/main" count="586" uniqueCount="187">
  <si>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</si>
  <si>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</si>
  <si>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</si>
  <si>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</si>
  <si>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</si>
  <si>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</si>
  <si>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</si>
  <si>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</si>
  <si>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</si>
  <si>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</si>
  <si>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</si>
  <si>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</si>
  <si>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</si>
  <si>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</si>
  <si>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</si>
  <si>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</si>
  <si>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</si>
  <si>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</si>
  <si>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</si>
  <si>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</si>
  <si>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</si>
  <si>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</si>
  <si>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</si>
  <si>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</si>
  <si>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</si>
  <si>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</si>
  <si>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</si>
  <si>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</si>
  <si>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Lump Sum</t>
  </si>
  <si>
    <t>TOTAL BID PRICE (GST extra) (in numbers)</t>
  </si>
  <si>
    <t>Name of Bidder</t>
  </si>
  <si>
    <t>(See "Prices" clause in Tender document)</t>
  </si>
  <si>
    <t>LS</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</si>
  <si>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</si>
  <si>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</si>
  <si>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</si>
  <si>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</si>
  <si>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</si>
  <si>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</si>
  <si>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</si>
  <si>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</si>
  <si>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</si>
  <si>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</si>
  <si>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</si>
  <si>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</si>
  <si>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</si>
  <si>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</si>
  <si>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</si>
  <si>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</si>
  <si>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</si>
  <si>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</si>
  <si>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</si>
  <si>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</si>
  <si>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</si>
  <si>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</si>
  <si>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</si>
  <si>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</si>
  <si>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</si>
  <si>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</si>
  <si>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</si>
  <si>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</si>
  <si>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</si>
  <si>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</si>
  <si>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</si>
  <si>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</si>
  <si>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</si>
  <si>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</si>
  <si>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</si>
  <si>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</si>
  <si>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</si>
  <si>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</si>
  <si>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</si>
  <si>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</si>
  <si>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</si>
  <si>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</si>
  <si>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</si>
  <si>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</si>
  <si>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</si>
  <si>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</si>
  <si>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</si>
  <si>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</si>
  <si>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</si>
  <si>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</si>
  <si>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</si>
  <si>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</si>
  <si>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</si>
  <si>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</si>
  <si>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</si>
  <si>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</si>
  <si>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</si>
  <si>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</si>
  <si>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</si>
  <si>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</si>
  <si>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</si>
  <si>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</si>
  <si>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</si>
  <si>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</si>
  <si>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</si>
  <si>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</si>
  <si>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</si>
  <si>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</si>
  <si>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</si>
  <si>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</si>
  <si>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</si>
  <si>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</si>
  <si>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</si>
  <si>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</si>
  <si>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</si>
  <si>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</si>
  <si>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</si>
  <si>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</si>
  <si>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</si>
  <si>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</si>
  <si>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</si>
  <si>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</si>
  <si>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</si>
  <si>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</si>
  <si>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</si>
  <si>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</si>
  <si>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</si>
  <si>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</si>
  <si>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</si>
  <si>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</si>
  <si>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</si>
  <si>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</si>
  <si>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</si>
  <si>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</si>
  <si>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</si>
  <si>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</si>
  <si>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</si>
  <si>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</si>
  <si>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</si>
  <si>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</si>
  <si>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</si>
  <si>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</si>
  <si>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</si>
  <si>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</si>
  <si>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</si>
  <si>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</si>
  <si>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</si>
  <si>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</si>
  <si>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</si>
  <si>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</si>
  <si>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</si>
  <si>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</si>
  <si>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</si>
  <si>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</si>
  <si>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</si>
  <si>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</si>
  <si>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</si>
  <si>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</si>
  <si>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</si>
  <si>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</si>
  <si>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</si>
  <si>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</si>
  <si>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</si>
  <si>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</si>
  <si>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</si>
  <si>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</si>
  <si>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</si>
  <si>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</si>
  <si>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</si>
  <si>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</si>
  <si>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</si>
  <si>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</si>
  <si>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</si>
  <si>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</si>
  <si>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</si>
  <si>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</si>
  <si>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</si>
  <si>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</si>
  <si>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</si>
  <si>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</si>
  <si>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</si>
  <si>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</si>
  <si>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</si>
  <si>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</si>
  <si>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</si>
  <si>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</si>
  <si>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</si>
  <si>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</si>
  <si>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r>
      <t xml:space="preserve">MRST </t>
    </r>
    <r>
      <rPr>
        <b/>
        <i/>
        <sz val="10"/>
        <color rgb="FFFF0000"/>
        <rFont val="Arial"/>
        <family val="2"/>
      </rPr>
      <t>NOTE:</t>
    </r>
    <r>
      <rPr>
        <i/>
        <sz val="10"/>
        <color rgb="FFFF0000"/>
        <rFont val="Arial"/>
        <family val="2"/>
      </rPr>
      <t xml:space="preserve"> Only include for Mechanical or Electrical bidders and/or where more than 50% of the work is Mechanical or Electrical</t>
    </r>
    <r>
      <rPr>
        <sz val="10"/>
        <rFont val="Arial"/>
        <family val="2"/>
      </rPr>
      <t xml:space="preserve"> - </t>
    </r>
    <r>
      <rPr>
        <b/>
        <sz val="10"/>
        <color rgb="FFFF0000"/>
        <rFont val="Arial"/>
        <family val="2"/>
      </rPr>
      <t>Delete otherwise</t>
    </r>
  </si>
  <si>
    <t>TOTAL BID PRICE (GST &amp; MRST extra) (in numbers)</t>
  </si>
  <si>
    <t>TOTAL BID PRICE (GST and MRST extra) (in numbers)  $</t>
  </si>
  <si>
    <r>
      <t xml:space="preserve">Applicable MRST (PST) </t>
    </r>
    <r>
      <rPr>
        <b/>
        <i/>
        <sz val="10"/>
        <color rgb="FFFF0000"/>
        <rFont val="Arial"/>
        <family val="2"/>
      </rPr>
      <t>NOTE:</t>
    </r>
    <r>
      <rPr>
        <i/>
        <sz val="10"/>
        <color rgb="FFFF0000"/>
        <rFont val="Arial"/>
        <family val="2"/>
      </rPr>
      <t xml:space="preserve">  Only include for Mechanical or Electrical bidders and/or where more than 50% of the work is Mechanical or Electrical - </t>
    </r>
    <r>
      <rPr>
        <b/>
        <i/>
        <sz val="10"/>
        <color rgb="FFFF0000"/>
        <rFont val="Arial"/>
        <family val="2"/>
      </rPr>
      <t>Delete otherwise</t>
    </r>
  </si>
  <si>
    <t xml:space="preserve">TOTAL BID PRICE (GST and MRST extra)                                                             (in figures)       </t>
  </si>
  <si>
    <t>NOTE: choose one of the above and delete the other. MUST match the tax implications stated in Part B Prices clause in your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</si>
</sst>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i/>
      <sz val="10"/>
      <color rgb="FFFF0000"/>
      <name val="Arial"/>
      <family val="2"/>
    </font>
    <font>
      <b/>
      <i/>
      <sz val="10"/>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5">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3" xfId="116" applyBorder="1" applyAlignment="1">
      <alignment horizontal="right"/>
    </xf>
    <xf numFmtId="0" fontId="57" fillId="24" borderId="14" xfId="116" applyBorder="1"/>
    <xf numFmtId="0" fontId="57" fillId="24" borderId="14" xfId="116" applyBorder="1" applyAlignment="1">
      <alignment horizontal="center"/>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9" xfId="116" applyFont="1" applyBorder="1" applyAlignment="1">
      <alignment horizontal="center" vertical="center"/>
    </xf>
    <xf numFmtId="164" fontId="3" fillId="0" borderId="10" xfId="117" applyNumberFormat="1" applyBorder="1"/>
    <xf numFmtId="0" fontId="27" fillId="24" borderId="54" xfId="116" applyFont="1" applyBorder="1" applyAlignment="1">
      <alignment horizontal="center" vertical="center"/>
    </xf>
    <xf numFmtId="7" fontId="3" fillId="24" borderId="54" xfId="116" applyNumberFormat="1" applyFont="1" applyBorder="1" applyAlignment="1">
      <alignment horizontal="right"/>
    </xf>
    <xf numFmtId="0" fontId="27" fillId="24" borderId="81" xfId="116" applyFont="1" applyBorder="1" applyAlignment="1">
      <alignment horizontal="center" vertical="center"/>
    </xf>
    <xf numFmtId="164" fontId="3" fillId="0" borderId="16" xfId="117" applyNumberFormat="1" applyBorder="1"/>
    <xf numFmtId="0" fontId="27" fillId="24" borderId="65" xfId="116" applyFont="1" applyBorder="1" applyAlignment="1">
      <alignment horizontal="center" vertical="center"/>
    </xf>
    <xf numFmtId="0" fontId="3" fillId="24" borderId="63" xfId="116" applyFont="1" applyBorder="1" applyAlignment="1">
      <alignment vertical="top"/>
    </xf>
    <xf numFmtId="0" fontId="2" fillId="24" borderId="62" xfId="116" applyFont="1" applyBorder="1" applyAlignment="1">
      <alignment horizontal="centerContinuous"/>
    </xf>
    <xf numFmtId="0" fontId="3" fillId="24" borderId="62" xfId="116" applyFont="1" applyBorder="1" applyAlignment="1">
      <alignment horizontal="centerContinuous"/>
    </xf>
    <xf numFmtId="1" fontId="28" fillId="24" borderId="67" xfId="116" applyNumberFormat="1" applyFont="1" applyBorder="1" applyAlignment="1">
      <alignment horizontal="left" vertical="center" wrapText="1"/>
    </xf>
    <xf numFmtId="0" fontId="3" fillId="24" borderId="67" xfId="116" applyFont="1" applyBorder="1" applyAlignment="1">
      <alignment vertical="center" wrapText="1"/>
    </xf>
    <xf numFmtId="164" fontId="27" fillId="24" borderId="53" xfId="116" applyNumberFormat="1" applyFont="1" applyBorder="1" applyAlignment="1">
      <alignment horizontal="center" vertical="center"/>
    </xf>
    <xf numFmtId="0" fontId="27" fillId="24" borderId="49" xfId="116" applyFont="1" applyBorder="1" applyAlignment="1">
      <alignment horizontal="center"/>
    </xf>
    <xf numFmtId="1" fontId="28" fillId="24" borderId="48" xfId="116" applyNumberFormat="1" applyFont="1" applyBorder="1" applyAlignment="1">
      <alignment horizontal="left"/>
    </xf>
    <xf numFmtId="1" fontId="3" fillId="24" borderId="48" xfId="116" applyNumberFormat="1" applyFont="1" applyBorder="1" applyAlignment="1">
      <alignment horizontal="center"/>
    </xf>
    <xf numFmtId="1" fontId="3" fillId="24" borderId="48" xfId="116" applyNumberFormat="1" applyFont="1" applyBorder="1"/>
    <xf numFmtId="7" fontId="3" fillId="24" borderId="47" xfId="116" applyNumberFormat="1" applyFont="1" applyBorder="1" applyAlignment="1">
      <alignment horizontal="right"/>
    </xf>
    <xf numFmtId="0" fontId="57" fillId="24" borderId="70" xfId="116" applyBorder="1" applyAlignment="1">
      <alignment horizontal="right"/>
    </xf>
    <xf numFmtId="0" fontId="3" fillId="24" borderId="61" xfId="116" applyFont="1" applyBorder="1" applyAlignment="1">
      <alignment horizontal="right"/>
    </xf>
    <xf numFmtId="0" fontId="3" fillId="24" borderId="58" xfId="116" applyFont="1" applyBorder="1" applyAlignment="1">
      <alignment horizontal="right" vertical="center"/>
    </xf>
    <xf numFmtId="0" fontId="38" fillId="27" borderId="0" xfId="110" applyFont="1" applyFill="1" applyAlignment="1">
      <alignment vertical="top" wrapText="1"/>
    </xf>
    <xf numFmtId="4" fontId="3" fillId="24" borderId="71" xfId="116" applyNumberFormat="1" applyFont="1" applyBorder="1" applyAlignment="1">
      <alignment horizontal="right"/>
    </xf>
    <xf numFmtId="1" fontId="59" fillId="24" borderId="86" xfId="113" applyNumberFormat="1" applyFont="1" applyBorder="1" applyAlignment="1">
      <alignment vertical="center" wrapText="1"/>
    </xf>
    <xf numFmtId="0" fontId="27" fillId="24" borderId="87" xfId="116" applyFont="1" applyBorder="1" applyAlignment="1">
      <alignment horizontal="center" vertical="center"/>
    </xf>
    <xf numFmtId="0" fontId="27" fillId="24" borderId="43" xfId="116" applyFont="1" applyBorder="1" applyAlignment="1">
      <alignment horizontal="center" vertical="center"/>
    </xf>
    <xf numFmtId="0" fontId="27" fillId="24" borderId="73" xfId="116" applyFont="1" applyBorder="1" applyAlignment="1">
      <alignment horizontal="center" vertical="center"/>
    </xf>
    <xf numFmtId="4" fontId="3" fillId="24" borderId="55"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4" xfId="116" applyFont="1" applyBorder="1" applyAlignment="1">
      <alignment horizontal="center"/>
    </xf>
    <xf numFmtId="0" fontId="3" fillId="24" borderId="38"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8"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9"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5"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8" xfId="0" applyBorder="1" applyAlignment="1" applyProtection="1">
      <alignment wrapText="1"/>
      <protection locked="0"/>
    </xf>
    <xf numFmtId="0" fontId="3" fillId="0" borderId="28" xfId="0" applyFont="1" applyBorder="1" applyAlignment="1" applyProtection="1">
      <alignment horizontal="center" wrapText="1"/>
      <protection locked="0"/>
    </xf>
    <xf numFmtId="3" fontId="0" fillId="0" borderId="28" xfId="0" applyNumberFormat="1" applyBorder="1" applyAlignment="1" applyProtection="1">
      <alignment horizontal="center"/>
      <protection locked="0"/>
    </xf>
    <xf numFmtId="0" fontId="0" fillId="0" borderId="31" xfId="0" applyBorder="1" applyAlignment="1" applyProtection="1">
      <alignment wrapText="1"/>
      <protection locked="0"/>
    </xf>
    <xf numFmtId="0" fontId="3" fillId="0" borderId="31" xfId="0" applyFont="1" applyBorder="1" applyAlignment="1" applyProtection="1">
      <alignment horizontal="center" wrapText="1"/>
      <protection locked="0"/>
    </xf>
    <xf numFmtId="0" fontId="0" fillId="0" borderId="33" xfId="0" applyBorder="1" applyAlignment="1" applyProtection="1">
      <alignment wrapText="1"/>
      <protection locked="0"/>
    </xf>
    <xf numFmtId="3" fontId="0" fillId="0" borderId="33" xfId="0" applyNumberFormat="1" applyBorder="1" applyAlignment="1" applyProtection="1">
      <alignment horizontal="center"/>
      <protection locked="0"/>
    </xf>
    <xf numFmtId="0" fontId="3" fillId="0" borderId="20" xfId="0" applyFont="1" applyBorder="1" applyAlignment="1" applyProtection="1">
      <alignment wrapText="1"/>
      <protection locked="0"/>
    </xf>
    <xf numFmtId="0" fontId="3" fillId="0" borderId="20" xfId="0" applyFont="1" applyBorder="1" applyAlignment="1" applyProtection="1">
      <alignment horizontal="center" wrapText="1"/>
      <protection locked="0"/>
    </xf>
    <xf numFmtId="3" fontId="3" fillId="0" borderId="20" xfId="0" applyNumberFormat="1" applyFont="1" applyBorder="1" applyAlignment="1" applyProtection="1">
      <alignment horizontal="center"/>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7" xfId="0" applyNumberFormat="1" applyBorder="1" applyProtection="1">
      <protection locked="0"/>
    </xf>
    <xf numFmtId="164" fontId="0" fillId="0" borderId="30" xfId="0" applyNumberFormat="1" applyBorder="1" applyProtection="1">
      <protection locked="0"/>
    </xf>
    <xf numFmtId="164" fontId="0" fillId="0" borderId="32" xfId="0" applyNumberFormat="1" applyBorder="1" applyProtection="1">
      <protection locked="0"/>
    </xf>
    <xf numFmtId="164" fontId="0" fillId="0" borderId="0" xfId="0" applyNumberFormat="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2"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176" fontId="0" fillId="0" borderId="24"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9" xfId="0" applyNumberFormat="1" applyBorder="1" applyAlignment="1">
      <alignment horizontal="right"/>
    </xf>
    <xf numFmtId="176" fontId="3" fillId="24" borderId="76" xfId="116" applyNumberFormat="1" applyFont="1" applyBorder="1" applyAlignment="1">
      <alignment horizontal="right"/>
    </xf>
    <xf numFmtId="176" fontId="3" fillId="24" borderId="55"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1" xfId="0" applyNumberFormat="1" applyBorder="1" applyAlignment="1" applyProtection="1">
      <alignment horizontal="center"/>
      <protection locked="0"/>
    </xf>
    <xf numFmtId="0" fontId="3" fillId="24" borderId="34" xfId="116" applyFont="1" applyBorder="1" applyAlignment="1" applyProtection="1">
      <alignment horizontal="center" vertical="top"/>
      <protection locked="0"/>
    </xf>
    <xf numFmtId="0" fontId="3" fillId="24" borderId="35" xfId="116" applyFont="1" applyBorder="1" applyAlignment="1" applyProtection="1">
      <alignment horizontal="center"/>
      <protection locked="0"/>
    </xf>
    <xf numFmtId="0" fontId="3" fillId="24" borderId="34" xfId="116" applyFont="1" applyBorder="1" applyAlignment="1" applyProtection="1">
      <alignment horizontal="center"/>
      <protection locked="0"/>
    </xf>
    <xf numFmtId="0" fontId="3" fillId="24" borderId="36" xfId="116" applyFont="1" applyBorder="1" applyAlignment="1" applyProtection="1">
      <alignment horizontal="center"/>
      <protection locked="0"/>
    </xf>
    <xf numFmtId="0" fontId="3" fillId="24" borderId="38" xfId="116" applyFont="1" applyBorder="1" applyAlignment="1" applyProtection="1">
      <alignment vertical="top"/>
      <protection locked="0"/>
    </xf>
    <xf numFmtId="0" fontId="3" fillId="24" borderId="39" xfId="116" applyFont="1" applyBorder="1" applyProtection="1">
      <protection locked="0"/>
    </xf>
    <xf numFmtId="0" fontId="3" fillId="24" borderId="38" xfId="116" applyFont="1" applyBorder="1" applyAlignment="1" applyProtection="1">
      <alignment horizontal="center"/>
      <protection locked="0"/>
    </xf>
    <xf numFmtId="0" fontId="3" fillId="24" borderId="40" xfId="116" applyFont="1" applyBorder="1" applyProtection="1">
      <protection locked="0"/>
    </xf>
    <xf numFmtId="0" fontId="3" fillId="24" borderId="40" xfId="116" applyFont="1" applyBorder="1" applyAlignment="1" applyProtection="1">
      <alignment horizontal="center"/>
      <protection locked="0"/>
    </xf>
    <xf numFmtId="0" fontId="27" fillId="24" borderId="69" xfId="116" applyFont="1" applyBorder="1" applyAlignment="1" applyProtection="1">
      <alignment horizontal="center" vertical="center"/>
      <protection locked="0"/>
    </xf>
    <xf numFmtId="1" fontId="59" fillId="24" borderId="84" xfId="113" applyNumberFormat="1" applyFont="1" applyBorder="1" applyAlignment="1" applyProtection="1">
      <alignment vertical="center" wrapText="1"/>
      <protection locked="0"/>
    </xf>
    <xf numFmtId="1" fontId="59" fillId="24" borderId="85"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4" xfId="116" applyNumberFormat="1" applyFont="1" applyFill="1" applyBorder="1" applyAlignment="1" applyProtection="1">
      <alignment horizontal="left"/>
      <protection locked="0"/>
    </xf>
    <xf numFmtId="1" fontId="3" fillId="24" borderId="75" xfId="116" applyNumberFormat="1" applyFont="1" applyBorder="1" applyAlignment="1" applyProtection="1">
      <alignment horizontal="center"/>
      <protection locked="0"/>
    </xf>
    <xf numFmtId="0" fontId="3" fillId="24" borderId="75" xfId="116" applyFont="1" applyBorder="1" applyAlignment="1" applyProtection="1">
      <alignment horizontal="center"/>
      <protection locked="0"/>
    </xf>
    <xf numFmtId="176" fontId="3" fillId="24" borderId="31" xfId="116" applyNumberFormat="1" applyFont="1" applyBorder="1" applyAlignment="1" applyProtection="1">
      <alignment horizontal="right"/>
      <protection locked="0"/>
    </xf>
    <xf numFmtId="165" fontId="27" fillId="26" borderId="30" xfId="116" applyNumberFormat="1" applyFont="1" applyFill="1" applyBorder="1" applyAlignment="1" applyProtection="1">
      <alignment horizontal="left" wrapText="1"/>
      <protection locked="0"/>
    </xf>
    <xf numFmtId="1" fontId="3" fillId="24" borderId="31" xfId="116" applyNumberFormat="1" applyFont="1" applyBorder="1" applyAlignment="1" applyProtection="1">
      <alignment horizontal="center"/>
      <protection locked="0"/>
    </xf>
    <xf numFmtId="1" fontId="3" fillId="24" borderId="31" xfId="116" applyNumberFormat="1" applyFont="1" applyBorder="1" applyProtection="1">
      <protection locked="0"/>
    </xf>
    <xf numFmtId="0" fontId="3" fillId="24" borderId="31" xfId="116" applyFont="1" applyBorder="1" applyProtection="1">
      <protection locked="0"/>
    </xf>
    <xf numFmtId="0" fontId="3" fillId="24" borderId="31" xfId="116" applyFont="1" applyBorder="1" applyAlignment="1" applyProtection="1">
      <alignment horizontal="center"/>
      <protection locked="0"/>
    </xf>
    <xf numFmtId="165" fontId="27" fillId="26" borderId="77" xfId="116" applyNumberFormat="1" applyFont="1" applyFill="1" applyBorder="1" applyAlignment="1" applyProtection="1">
      <alignment horizontal="left" wrapText="1"/>
      <protection locked="0"/>
    </xf>
    <xf numFmtId="1" fontId="3" fillId="24" borderId="78" xfId="116" applyNumberFormat="1" applyFont="1" applyBorder="1" applyAlignment="1" applyProtection="1">
      <alignment horizontal="center"/>
      <protection locked="0"/>
    </xf>
    <xf numFmtId="0" fontId="3" fillId="24" borderId="78" xfId="116" applyFont="1" applyBorder="1" applyProtection="1">
      <protection locked="0"/>
    </xf>
    <xf numFmtId="0" fontId="3" fillId="24" borderId="78" xfId="116" applyFont="1" applyBorder="1" applyAlignment="1" applyProtection="1">
      <alignment horizontal="center"/>
      <protection locked="0"/>
    </xf>
    <xf numFmtId="176" fontId="3" fillId="24" borderId="78" xfId="116" applyNumberFormat="1" applyFont="1" applyBorder="1" applyAlignment="1" applyProtection="1">
      <alignment horizontal="right"/>
      <protection locked="0"/>
    </xf>
    <xf numFmtId="0" fontId="27" fillId="24" borderId="54"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4" xfId="112" applyNumberFormat="1" applyFill="1" applyBorder="1" applyAlignment="1" applyProtection="1">
      <alignment horizontal="center"/>
    </xf>
    <xf numFmtId="0" fontId="46" fillId="0" borderId="36" xfId="112" applyFill="1" applyBorder="1" applyAlignment="1" applyProtection="1">
      <alignment horizontal="center"/>
    </xf>
    <xf numFmtId="7" fontId="46" fillId="0" borderId="37" xfId="112" applyNumberFormat="1" applyFill="1" applyBorder="1" applyAlignment="1" applyProtection="1">
      <alignment horizontal="right"/>
    </xf>
    <xf numFmtId="0" fontId="46" fillId="0" borderId="40"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pplyProtection="1">
      <alignment horizontal="right"/>
    </xf>
    <xf numFmtId="7" fontId="46" fillId="0" borderId="44"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5"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4" xfId="112" applyFill="1" applyBorder="1" applyAlignment="1" applyProtection="1">
      <alignment horizontal="center" vertical="top"/>
      <protection locked="0"/>
    </xf>
    <xf numFmtId="0" fontId="46" fillId="0" borderId="35" xfId="112" applyFill="1" applyBorder="1" applyAlignment="1" applyProtection="1">
      <alignment horizontal="center"/>
      <protection locked="0"/>
    </xf>
    <xf numFmtId="0" fontId="46" fillId="0" borderId="34" xfId="112" applyFill="1" applyBorder="1" applyAlignment="1" applyProtection="1">
      <alignment horizontal="center"/>
      <protection locked="0"/>
    </xf>
    <xf numFmtId="0" fontId="46" fillId="0" borderId="36" xfId="112" applyFill="1" applyBorder="1" applyAlignment="1" applyProtection="1">
      <alignment horizontal="center"/>
      <protection locked="0"/>
    </xf>
    <xf numFmtId="3" fontId="46" fillId="0" borderId="36" xfId="112" applyNumberFormat="1" applyFill="1" applyBorder="1" applyAlignment="1" applyProtection="1">
      <alignment horizontal="center"/>
      <protection locked="0"/>
    </xf>
    <xf numFmtId="7" fontId="46" fillId="0" borderId="36" xfId="112" applyNumberFormat="1" applyFill="1" applyBorder="1" applyAlignment="1" applyProtection="1">
      <alignment horizontal="right"/>
      <protection locked="0"/>
    </xf>
    <xf numFmtId="0" fontId="46" fillId="0" borderId="38" xfId="112" applyFill="1" applyBorder="1" applyAlignment="1" applyProtection="1">
      <alignment vertical="top"/>
      <protection locked="0"/>
    </xf>
    <xf numFmtId="0" fontId="46" fillId="0" borderId="39" xfId="112" applyFill="1" applyBorder="1" applyProtection="1">
      <protection locked="0"/>
    </xf>
    <xf numFmtId="0" fontId="46" fillId="0" borderId="38" xfId="112" applyFill="1" applyBorder="1" applyAlignment="1" applyProtection="1">
      <alignment horizontal="center"/>
      <protection locked="0"/>
    </xf>
    <xf numFmtId="0" fontId="46" fillId="0" borderId="40" xfId="112" applyFill="1" applyBorder="1" applyProtection="1">
      <protection locked="0"/>
    </xf>
    <xf numFmtId="3" fontId="46" fillId="0" borderId="40" xfId="112" applyNumberFormat="1" applyFill="1" applyBorder="1" applyAlignment="1" applyProtection="1">
      <alignment horizontal="center"/>
      <protection locked="0"/>
    </xf>
    <xf numFmtId="7" fontId="46" fillId="0" borderId="40"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8" xfId="118" applyNumberFormat="1" applyBorder="1" applyAlignment="1" applyProtection="1">
      <alignment horizontal="right"/>
      <protection locked="0"/>
    </xf>
    <xf numFmtId="176" fontId="3" fillId="0" borderId="29"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7" xfId="118" applyNumberFormat="1" applyBorder="1" applyProtection="1">
      <protection locked="0"/>
    </xf>
    <xf numFmtId="0" fontId="3" fillId="0" borderId="28" xfId="118" applyBorder="1" applyAlignment="1" applyProtection="1">
      <alignment wrapText="1"/>
      <protection locked="0"/>
    </xf>
    <xf numFmtId="0" fontId="3" fillId="0" borderId="28" xfId="118" applyBorder="1" applyAlignment="1" applyProtection="1">
      <alignment horizontal="center" wrapText="1"/>
      <protection locked="0"/>
    </xf>
    <xf numFmtId="3" fontId="3" fillId="0" borderId="28" xfId="118" applyNumberFormat="1" applyBorder="1" applyAlignment="1" applyProtection="1">
      <alignment horizontal="center"/>
      <protection locked="0"/>
    </xf>
    <xf numFmtId="164" fontId="3" fillId="0" borderId="30" xfId="118" applyNumberFormat="1" applyBorder="1" applyProtection="1">
      <protection locked="0"/>
    </xf>
    <xf numFmtId="0" fontId="3" fillId="0" borderId="31" xfId="118" applyBorder="1" applyAlignment="1" applyProtection="1">
      <alignment wrapText="1"/>
      <protection locked="0"/>
    </xf>
    <xf numFmtId="0" fontId="3" fillId="0" borderId="31" xfId="118" applyBorder="1" applyAlignment="1" applyProtection="1">
      <alignment horizontal="center" wrapText="1"/>
      <protection locked="0"/>
    </xf>
    <xf numFmtId="0" fontId="2" fillId="0" borderId="31"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5"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1"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6" xfId="116" applyNumberFormat="1" applyFont="1" applyBorder="1" applyAlignment="1" applyProtection="1">
      <alignment horizontal="center"/>
      <protection locked="0"/>
    </xf>
    <xf numFmtId="176" fontId="3" fillId="24" borderId="40" xfId="116" applyNumberFormat="1" applyFont="1" applyBorder="1" applyAlignment="1" applyProtection="1">
      <alignment horizontal="right"/>
      <protection locked="0"/>
    </xf>
    <xf numFmtId="176" fontId="57" fillId="24" borderId="70" xfId="116" applyNumberFormat="1" applyBorder="1" applyAlignment="1" applyProtection="1">
      <alignment horizontal="right"/>
      <protection locked="0"/>
    </xf>
    <xf numFmtId="176" fontId="59" fillId="24" borderId="85" xfId="113" applyNumberFormat="1" applyFont="1" applyBorder="1" applyAlignment="1" applyProtection="1">
      <alignment vertical="center" wrapText="1"/>
      <protection locked="0"/>
    </xf>
    <xf numFmtId="176" fontId="3" fillId="24" borderId="91" xfId="116" applyNumberFormat="1" applyFont="1" applyBorder="1" applyAlignment="1" applyProtection="1">
      <alignment horizontal="right"/>
      <protection locked="0"/>
    </xf>
    <xf numFmtId="176" fontId="3" fillId="24" borderId="91" xfId="116" applyNumberFormat="1" applyFont="1" applyBorder="1" applyAlignment="1">
      <alignment horizontal="right"/>
    </xf>
    <xf numFmtId="176" fontId="3" fillId="24" borderId="62"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4" xfId="116" applyNumberFormat="1" applyFont="1" applyBorder="1" applyAlignment="1">
      <alignment horizontal="right"/>
    </xf>
    <xf numFmtId="176" fontId="2" fillId="24" borderId="47"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5" xfId="116" applyNumberFormat="1" applyFont="1" applyBorder="1" applyAlignment="1" applyProtection="1">
      <alignment horizontal="right"/>
      <protection locked="0"/>
    </xf>
    <xf numFmtId="165" fontId="27" fillId="26" borderId="80" xfId="116" applyNumberFormat="1" applyFont="1" applyFill="1" applyBorder="1" applyAlignment="1" applyProtection="1">
      <alignment horizontal="left" wrapText="1"/>
      <protection locked="0"/>
    </xf>
    <xf numFmtId="1" fontId="3" fillId="24" borderId="79" xfId="116" applyNumberFormat="1" applyFont="1" applyBorder="1" applyAlignment="1" applyProtection="1">
      <alignment horizontal="center"/>
      <protection locked="0"/>
    </xf>
    <xf numFmtId="0" fontId="3" fillId="24" borderId="79" xfId="116" applyFont="1" applyBorder="1" applyProtection="1">
      <protection locked="0"/>
    </xf>
    <xf numFmtId="0" fontId="3" fillId="24" borderId="79" xfId="116" applyFont="1" applyBorder="1" applyAlignment="1" applyProtection="1">
      <alignment horizontal="center"/>
      <protection locked="0"/>
    </xf>
    <xf numFmtId="165" fontId="27" fillId="26" borderId="82" xfId="116" applyNumberFormat="1" applyFont="1" applyFill="1" applyBorder="1" applyAlignment="1" applyProtection="1">
      <alignment horizontal="left"/>
      <protection locked="0"/>
    </xf>
    <xf numFmtId="165" fontId="27" fillId="26" borderId="82" xfId="116" applyNumberFormat="1" applyFont="1" applyFill="1" applyBorder="1" applyAlignment="1" applyProtection="1">
      <alignment horizontal="left" wrapText="1"/>
      <protection locked="0"/>
    </xf>
    <xf numFmtId="165" fontId="27" fillId="26" borderId="83" xfId="116" applyNumberFormat="1" applyFont="1" applyFill="1" applyBorder="1" applyAlignment="1" applyProtection="1">
      <alignment horizontal="left" wrapText="1"/>
      <protection locked="0"/>
    </xf>
    <xf numFmtId="165" fontId="27" fillId="26" borderId="30" xfId="116" applyNumberFormat="1" applyFont="1" applyFill="1" applyBorder="1" applyAlignment="1" applyProtection="1">
      <alignment horizontal="left"/>
      <protection locked="0"/>
    </xf>
    <xf numFmtId="165" fontId="27" fillId="26" borderId="77" xfId="116" applyNumberFormat="1" applyFont="1" applyFill="1" applyBorder="1" applyAlignment="1" applyProtection="1">
      <alignment horizontal="left"/>
      <protection locked="0"/>
    </xf>
    <xf numFmtId="0" fontId="3" fillId="0" borderId="11" xfId="0" applyFont="1" applyBorder="1" applyAlignment="1" applyProtection="1">
      <alignment wrapText="1"/>
      <protection locked="0"/>
    </xf>
    <xf numFmtId="164" fontId="65" fillId="0" borderId="19" xfId="0" applyNumberFormat="1" applyFont="1" applyBorder="1"/>
    <xf numFmtId="164" fontId="65" fillId="0" borderId="21" xfId="0" applyNumberFormat="1" applyFont="1" applyBorder="1" applyProtection="1"/>
    <xf numFmtId="0" fontId="65" fillId="0" borderId="14" xfId="0" applyFont="1" applyBorder="1" applyProtection="1">
      <protection locked="0"/>
    </xf>
    <xf numFmtId="0" fontId="57" fillId="24" borderId="0" xfId="116" applyBorder="1" applyAlignment="1"/>
    <xf numFmtId="0" fontId="55" fillId="24" borderId="15" xfId="116" applyFont="1" applyBorder="1" applyAlignment="1">
      <alignment vertical="top"/>
    </xf>
    <xf numFmtId="0" fontId="22" fillId="24" borderId="16" xfId="116" applyFont="1" applyBorder="1" applyAlignment="1"/>
    <xf numFmtId="0" fontId="57" fillId="24" borderId="0" xfId="116" applyBorder="1" applyAlignment="1">
      <alignment horizontal="left"/>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4"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3"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76" fontId="37" fillId="24" borderId="92" xfId="1" applyNumberFormat="1" applyFont="1" applyBorder="1" applyAlignment="1" applyProtection="1">
      <alignment horizontal="center"/>
    </xf>
    <xf numFmtId="0" fontId="0" fillId="0" borderId="92" xfId="0" applyBorder="1" applyAlignment="1">
      <alignment horizontal="center"/>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6"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6" xfId="0" applyNumberFormat="1" applyBorder="1" applyAlignment="1" applyProtection="1">
      <alignment horizontal="center"/>
      <protection locked="0"/>
    </xf>
    <xf numFmtId="0" fontId="0" fillId="0" borderId="0" xfId="0" applyAlignment="1">
      <alignment horizontal="left"/>
    </xf>
    <xf numFmtId="7" fontId="57" fillId="24" borderId="92" xfId="116" applyNumberFormat="1" applyBorder="1" applyAlignment="1">
      <alignment horizontal="center"/>
    </xf>
    <xf numFmtId="0" fontId="0" fillId="0" borderId="26" xfId="0" applyBorder="1" applyAlignment="1"/>
    <xf numFmtId="0" fontId="2" fillId="24" borderId="68" xfId="116" applyFont="1" applyBorder="1" applyAlignment="1" applyProtection="1">
      <protection locked="0"/>
    </xf>
    <xf numFmtId="0" fontId="3" fillId="24" borderId="67" xfId="116" applyFont="1" applyBorder="1" applyAlignment="1" applyProtection="1">
      <protection locked="0"/>
    </xf>
    <xf numFmtId="0" fontId="3" fillId="24" borderId="66" xfId="116" applyFont="1" applyBorder="1" applyAlignment="1" applyProtection="1">
      <protection locked="0"/>
    </xf>
    <xf numFmtId="1" fontId="59" fillId="24" borderId="73" xfId="113" applyNumberFormat="1" applyFont="1" applyBorder="1" applyAlignment="1" applyProtection="1">
      <alignment horizontal="left" vertical="center" wrapText="1"/>
      <protection locked="0"/>
    </xf>
    <xf numFmtId="0" fontId="3" fillId="24" borderId="72" xfId="113" applyFont="1" applyBorder="1" applyAlignment="1" applyProtection="1">
      <alignment vertical="center" wrapText="1"/>
      <protection locked="0"/>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1" fontId="59" fillId="24" borderId="86" xfId="113" applyNumberFormat="1" applyFont="1" applyBorder="1" applyAlignment="1">
      <alignment horizontal="left" vertical="center" wrapText="1"/>
    </xf>
    <xf numFmtId="0" fontId="27" fillId="24" borderId="0" xfId="116" applyFont="1" applyAlignment="1"/>
    <xf numFmtId="0" fontId="27" fillId="24" borderId="64" xfId="116" applyFont="1" applyBorder="1" applyAlignment="1"/>
    <xf numFmtId="0" fontId="60" fillId="24" borderId="67" xfId="116" applyFont="1" applyBorder="1" applyAlignment="1"/>
    <xf numFmtId="0" fontId="60" fillId="24" borderId="0" xfId="116" applyFont="1" applyAlignment="1"/>
    <xf numFmtId="0" fontId="60" fillId="24" borderId="66" xfId="116" applyFont="1" applyBorder="1" applyAlignment="1"/>
    <xf numFmtId="0" fontId="2" fillId="24" borderId="60" xfId="116" applyFont="1" applyBorder="1" applyAlignment="1">
      <alignment vertical="center"/>
    </xf>
    <xf numFmtId="0" fontId="3" fillId="24" borderId="59" xfId="116" applyFont="1" applyBorder="1" applyAlignment="1">
      <alignment vertical="center"/>
    </xf>
    <xf numFmtId="1" fontId="59" fillId="24" borderId="57" xfId="116" applyNumberFormat="1" applyFont="1" applyBorder="1" applyAlignment="1">
      <alignment horizontal="left" vertical="center" wrapText="1"/>
    </xf>
    <xf numFmtId="0" fontId="3" fillId="24" borderId="56" xfId="116" applyFont="1" applyBorder="1" applyAlignment="1">
      <alignment vertical="center" wrapText="1"/>
    </xf>
    <xf numFmtId="1" fontId="59" fillId="24" borderId="73" xfId="113" applyNumberFormat="1" applyFont="1" applyBorder="1" applyAlignment="1">
      <alignment horizontal="left" vertical="center" wrapText="1"/>
    </xf>
    <xf numFmtId="0" fontId="3" fillId="24" borderId="72" xfId="113" applyFont="1" applyBorder="1" applyAlignment="1">
      <alignment vertical="center" wrapText="1"/>
    </xf>
    <xf numFmtId="1" fontId="59" fillId="24" borderId="72" xfId="113" applyNumberFormat="1" applyFont="1" applyBorder="1" applyAlignment="1">
      <alignment horizontal="left" vertical="center" wrapText="1"/>
    </xf>
    <xf numFmtId="0" fontId="3" fillId="24" borderId="90" xfId="113" applyFont="1" applyBorder="1" applyAlignment="1">
      <alignment vertical="center" wrapText="1"/>
    </xf>
    <xf numFmtId="0" fontId="2" fillId="24" borderId="88" xfId="116" applyFont="1" applyBorder="1" applyAlignment="1"/>
    <xf numFmtId="0" fontId="2" fillId="24" borderId="18" xfId="116" applyFont="1" applyBorder="1" applyAlignment="1"/>
    <xf numFmtId="0" fontId="2" fillId="24" borderId="89" xfId="116" applyFont="1" applyBorder="1" applyAlignment="1"/>
    <xf numFmtId="1" fontId="27" fillId="24" borderId="41" xfId="113" applyNumberFormat="1" applyFont="1" applyBorder="1" applyAlignment="1"/>
    <xf numFmtId="1" fontId="27" fillId="24" borderId="0" xfId="113" applyNumberFormat="1" applyFont="1" applyAlignment="1"/>
    <xf numFmtId="1" fontId="27" fillId="24" borderId="64" xfId="113" applyNumberFormat="1" applyFont="1" applyBorder="1" applyAlignment="1"/>
    <xf numFmtId="1" fontId="28" fillId="24" borderId="57" xfId="116" applyNumberFormat="1" applyFont="1" applyBorder="1" applyAlignment="1">
      <alignment horizontal="left" vertical="center" wrapText="1"/>
    </xf>
    <xf numFmtId="0" fontId="3" fillId="24" borderId="55" xfId="116" applyFont="1" applyBorder="1" applyAlignment="1">
      <alignment vertical="center" wrapText="1"/>
    </xf>
    <xf numFmtId="1" fontId="28" fillId="24" borderId="52" xfId="116" applyNumberFormat="1" applyFont="1" applyBorder="1" applyAlignment="1">
      <alignment horizontal="left" vertical="center" wrapText="1"/>
    </xf>
    <xf numFmtId="0" fontId="3" fillId="24" borderId="51" xfId="116" applyFont="1" applyBorder="1" applyAlignment="1">
      <alignment vertical="center" wrapText="1"/>
    </xf>
    <xf numFmtId="0" fontId="3" fillId="24" borderId="50" xfId="116" applyFont="1" applyBorder="1" applyAlignment="1">
      <alignment vertical="center" wrapText="1"/>
    </xf>
    <xf numFmtId="0" fontId="22" fillId="24" borderId="17" xfId="116" applyFont="1" applyBorder="1" applyAlignment="1"/>
    <xf numFmtId="0" fontId="57" fillId="24" borderId="18" xfId="116" applyBorder="1" applyAlignment="1"/>
    <xf numFmtId="7" fontId="57" fillId="24" borderId="42" xfId="116" applyNumberFormat="1" applyBorder="1" applyAlignment="1">
      <alignment horizontal="center"/>
    </xf>
    <xf numFmtId="0" fontId="57" fillId="24" borderId="46"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42" xfId="112" applyNumberFormat="1" applyFill="1" applyBorder="1" applyAlignment="1" applyProtection="1">
      <alignment horizontal="center"/>
      <protection locked="0"/>
    </xf>
    <xf numFmtId="0" fontId="46" fillId="0" borderId="43"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4"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3"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2"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68"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topLeftCell="A97" zoomScaleNormal="100" zoomScaleSheetLayoutView="100" workbookViewId="0">
      <selection activeCell="A110" sqref="A110"/>
    </sheetView>
  </sheetViews>
  <sheetFormatPr defaultRowHeight="12.75" x14ac:dyDescent="0.2"/>
  <cols>
    <col min="1" max="1" width="5.7109375" style="107" customWidth="1"/>
    <col min="2" max="2" width="31.140625" style="107" customWidth="1"/>
    <col min="3" max="3" width="10.28515625" style="107" customWidth="1"/>
    <col min="4" max="4" width="13.7109375" style="109" customWidth="1"/>
    <col min="5" max="5" width="10.7109375" style="105" customWidth="1"/>
    <col min="6" max="6" width="12.42578125" style="106" customWidth="1"/>
    <col min="7" max="7" width="13.85546875" style="106" customWidth="1"/>
    <col min="8" max="16384" width="9.140625" style="107"/>
  </cols>
  <sheetData>
    <row r="1" spans="1:7" x14ac:dyDescent="0.2">
      <c r="A1" s="344"/>
      <c r="B1" s="344"/>
      <c r="C1" s="343" t="s">
        <v>17</v>
      </c>
      <c r="D1" s="343"/>
      <c r="E1" s="133"/>
      <c r="F1" s="134"/>
    </row>
    <row r="2" spans="1:7" x14ac:dyDescent="0.2">
      <c r="A2" s="342"/>
      <c r="B2" s="342"/>
      <c r="C2" s="136" t="s">
        <v>18</v>
      </c>
      <c r="D2" s="136"/>
      <c r="E2" s="133"/>
      <c r="F2" s="137"/>
      <c r="G2" s="108"/>
    </row>
    <row r="3" spans="1:7" x14ac:dyDescent="0.2">
      <c r="A3" s="347"/>
      <c r="B3" s="342"/>
      <c r="C3" s="138"/>
      <c r="D3" s="139"/>
      <c r="E3" s="133"/>
      <c r="F3" s="137"/>
      <c r="G3" s="108"/>
    </row>
    <row r="4" spans="1:7" x14ac:dyDescent="0.2">
      <c r="A4" s="140" t="s">
        <v>19</v>
      </c>
      <c r="B4" s="140"/>
      <c r="C4" s="140"/>
      <c r="D4" s="139"/>
      <c r="E4" s="133"/>
      <c r="F4" s="137"/>
      <c r="G4" s="108"/>
    </row>
    <row r="5" spans="1:7" ht="22.5" x14ac:dyDescent="0.2">
      <c r="A5" s="141" t="s">
        <v>20</v>
      </c>
      <c r="B5" s="141" t="s">
        <v>21</v>
      </c>
      <c r="C5" s="142" t="s">
        <v>22</v>
      </c>
      <c r="D5" s="142" t="s">
        <v>23</v>
      </c>
      <c r="E5" s="143" t="s">
        <v>24</v>
      </c>
      <c r="F5" s="144" t="s">
        <v>25</v>
      </c>
      <c r="G5" s="110" t="s">
        <v>26</v>
      </c>
    </row>
    <row r="6" spans="1:7" x14ac:dyDescent="0.2">
      <c r="A6" s="145">
        <v>1</v>
      </c>
      <c r="B6" s="122"/>
      <c r="C6" s="122"/>
      <c r="D6" s="123" t="s">
        <v>27</v>
      </c>
      <c r="E6" s="124"/>
      <c r="F6" s="104" t="s">
        <v>178</v>
      </c>
      <c r="G6" s="111" t="str">
        <f>IF(OR(ISTEXT(F6),ISBLANK(F6)), "$   - ",ROUND(E6*F6,2))</f>
        <v xml:space="preserve">$   - </v>
      </c>
    </row>
    <row r="7" spans="1:7" x14ac:dyDescent="0.2">
      <c r="A7" s="146">
        <f>A6+1</f>
        <v>2</v>
      </c>
      <c r="B7" s="125"/>
      <c r="C7" s="125"/>
      <c r="D7" s="123" t="s">
        <v>27</v>
      </c>
      <c r="E7" s="124"/>
      <c r="F7" s="104" t="s">
        <v>178</v>
      </c>
      <c r="G7" s="111" t="str">
        <f>IF(OR(ISTEXT(F7),ISBLANK(F7)), "$   - ",ROUND(E7*F7,2))</f>
        <v xml:space="preserve">$   - </v>
      </c>
    </row>
    <row r="8" spans="1:7" x14ac:dyDescent="0.2">
      <c r="A8" s="146">
        <f t="shared" ref="A8:A71" si="0">A7+1</f>
        <v>3</v>
      </c>
      <c r="B8" s="125"/>
      <c r="C8" s="125"/>
      <c r="D8" s="123" t="s">
        <v>27</v>
      </c>
      <c r="E8" s="124"/>
      <c r="F8" s="104" t="s">
        <v>178</v>
      </c>
      <c r="G8" s="111" t="str">
        <f t="shared" ref="G8:G71" si="1">IF(OR(ISTEXT(F8),ISBLANK(F8)), "$   - ",ROUND(E8*F8,2))</f>
        <v xml:space="preserve">$   - </v>
      </c>
    </row>
    <row r="9" spans="1:7" x14ac:dyDescent="0.2">
      <c r="A9" s="146">
        <f t="shared" si="0"/>
        <v>4</v>
      </c>
      <c r="B9" s="125"/>
      <c r="C9" s="125"/>
      <c r="D9" s="123" t="s">
        <v>27</v>
      </c>
      <c r="E9" s="124"/>
      <c r="F9" s="104" t="s">
        <v>178</v>
      </c>
      <c r="G9" s="111" t="str">
        <f t="shared" si="1"/>
        <v xml:space="preserve">$   - </v>
      </c>
    </row>
    <row r="10" spans="1:7" x14ac:dyDescent="0.2">
      <c r="A10" s="146">
        <f t="shared" si="0"/>
        <v>5</v>
      </c>
      <c r="B10" s="125"/>
      <c r="C10" s="125"/>
      <c r="D10" s="123" t="s">
        <v>27</v>
      </c>
      <c r="E10" s="124"/>
      <c r="F10" s="104" t="s">
        <v>178</v>
      </c>
      <c r="G10" s="111" t="str">
        <f t="shared" si="1"/>
        <v xml:space="preserve">$   - </v>
      </c>
    </row>
    <row r="11" spans="1:7" x14ac:dyDescent="0.2">
      <c r="A11" s="146">
        <f t="shared" si="0"/>
        <v>6</v>
      </c>
      <c r="B11" s="125"/>
      <c r="C11" s="125"/>
      <c r="D11" s="123" t="s">
        <v>27</v>
      </c>
      <c r="E11" s="124"/>
      <c r="F11" s="104" t="s">
        <v>178</v>
      </c>
      <c r="G11" s="111" t="str">
        <f t="shared" si="1"/>
        <v xml:space="preserve">$   - </v>
      </c>
    </row>
    <row r="12" spans="1:7" x14ac:dyDescent="0.2">
      <c r="A12" s="146">
        <f t="shared" si="0"/>
        <v>7</v>
      </c>
      <c r="B12" s="125"/>
      <c r="C12" s="125"/>
      <c r="D12" s="123" t="s">
        <v>27</v>
      </c>
      <c r="E12" s="124"/>
      <c r="F12" s="104" t="s">
        <v>178</v>
      </c>
      <c r="G12" s="111" t="str">
        <f t="shared" si="1"/>
        <v xml:space="preserve">$   - </v>
      </c>
    </row>
    <row r="13" spans="1:7" x14ac:dyDescent="0.2">
      <c r="A13" s="146">
        <f t="shared" si="0"/>
        <v>8</v>
      </c>
      <c r="B13" s="125"/>
      <c r="C13" s="125"/>
      <c r="D13" s="123" t="s">
        <v>27</v>
      </c>
      <c r="E13" s="124"/>
      <c r="F13" s="104" t="s">
        <v>178</v>
      </c>
      <c r="G13" s="111" t="str">
        <f t="shared" si="1"/>
        <v xml:space="preserve">$   - </v>
      </c>
    </row>
    <row r="14" spans="1:7" x14ac:dyDescent="0.2">
      <c r="A14" s="146">
        <f t="shared" si="0"/>
        <v>9</v>
      </c>
      <c r="B14" s="125"/>
      <c r="C14" s="125"/>
      <c r="D14" s="123" t="s">
        <v>27</v>
      </c>
      <c r="E14" s="124"/>
      <c r="F14" s="104" t="s">
        <v>178</v>
      </c>
      <c r="G14" s="111" t="str">
        <f t="shared" si="1"/>
        <v xml:space="preserve">$   - </v>
      </c>
    </row>
    <row r="15" spans="1:7" x14ac:dyDescent="0.2">
      <c r="A15" s="146">
        <f>A14+1</f>
        <v>10</v>
      </c>
      <c r="B15" s="125"/>
      <c r="C15" s="125"/>
      <c r="D15" s="123" t="s">
        <v>27</v>
      </c>
      <c r="E15" s="124"/>
      <c r="F15" s="104" t="s">
        <v>178</v>
      </c>
      <c r="G15" s="111" t="str">
        <f t="shared" si="1"/>
        <v xml:space="preserve">$   - </v>
      </c>
    </row>
    <row r="16" spans="1:7" x14ac:dyDescent="0.2">
      <c r="A16" s="146">
        <f t="shared" si="0"/>
        <v>11</v>
      </c>
      <c r="B16" s="125"/>
      <c r="C16" s="125"/>
      <c r="D16" s="123" t="s">
        <v>27</v>
      </c>
      <c r="E16" s="124"/>
      <c r="F16" s="104" t="s">
        <v>178</v>
      </c>
      <c r="G16" s="111" t="str">
        <f t="shared" si="1"/>
        <v xml:space="preserve">$   - </v>
      </c>
    </row>
    <row r="17" spans="1:7" x14ac:dyDescent="0.2">
      <c r="A17" s="146">
        <f t="shared" si="0"/>
        <v>12</v>
      </c>
      <c r="B17" s="125"/>
      <c r="C17" s="125"/>
      <c r="D17" s="123" t="s">
        <v>27</v>
      </c>
      <c r="E17" s="124"/>
      <c r="F17" s="104" t="s">
        <v>178</v>
      </c>
      <c r="G17" s="111" t="str">
        <f t="shared" si="1"/>
        <v xml:space="preserve">$   - </v>
      </c>
    </row>
    <row r="18" spans="1:7" x14ac:dyDescent="0.2">
      <c r="A18" s="146">
        <f t="shared" si="0"/>
        <v>13</v>
      </c>
      <c r="B18" s="125"/>
      <c r="C18" s="125"/>
      <c r="D18" s="123" t="s">
        <v>27</v>
      </c>
      <c r="E18" s="124"/>
      <c r="F18" s="104" t="s">
        <v>178</v>
      </c>
      <c r="G18" s="111" t="str">
        <f t="shared" si="1"/>
        <v xml:space="preserve">$   - </v>
      </c>
    </row>
    <row r="19" spans="1:7" x14ac:dyDescent="0.2">
      <c r="A19" s="146">
        <f t="shared" si="0"/>
        <v>14</v>
      </c>
      <c r="B19" s="125"/>
      <c r="C19" s="125"/>
      <c r="D19" s="123" t="s">
        <v>27</v>
      </c>
      <c r="E19" s="124"/>
      <c r="F19" s="104" t="s">
        <v>178</v>
      </c>
      <c r="G19" s="111" t="str">
        <f t="shared" si="1"/>
        <v xml:space="preserve">$   - </v>
      </c>
    </row>
    <row r="20" spans="1:7" x14ac:dyDescent="0.2">
      <c r="A20" s="146">
        <f t="shared" si="0"/>
        <v>15</v>
      </c>
      <c r="B20" s="125"/>
      <c r="C20" s="125"/>
      <c r="D20" s="123" t="s">
        <v>27</v>
      </c>
      <c r="E20" s="124"/>
      <c r="F20" s="104" t="s">
        <v>178</v>
      </c>
      <c r="G20" s="111" t="str">
        <f t="shared" si="1"/>
        <v xml:space="preserve">$   - </v>
      </c>
    </row>
    <row r="21" spans="1:7" x14ac:dyDescent="0.2">
      <c r="A21" s="146">
        <f t="shared" si="0"/>
        <v>16</v>
      </c>
      <c r="B21" s="125"/>
      <c r="C21" s="125"/>
      <c r="D21" s="123" t="s">
        <v>27</v>
      </c>
      <c r="E21" s="124"/>
      <c r="F21" s="104" t="s">
        <v>178</v>
      </c>
      <c r="G21" s="111" t="str">
        <f t="shared" si="1"/>
        <v xml:space="preserve">$   - </v>
      </c>
    </row>
    <row r="22" spans="1:7" x14ac:dyDescent="0.2">
      <c r="A22" s="146">
        <f t="shared" si="0"/>
        <v>17</v>
      </c>
      <c r="B22" s="125"/>
      <c r="C22" s="125"/>
      <c r="D22" s="123" t="s">
        <v>27</v>
      </c>
      <c r="E22" s="124"/>
      <c r="F22" s="104" t="s">
        <v>178</v>
      </c>
      <c r="G22" s="111" t="str">
        <f t="shared" si="1"/>
        <v xml:space="preserve">$   - </v>
      </c>
    </row>
    <row r="23" spans="1:7" x14ac:dyDescent="0.2">
      <c r="A23" s="146">
        <f t="shared" si="0"/>
        <v>18</v>
      </c>
      <c r="B23" s="125"/>
      <c r="C23" s="125"/>
      <c r="D23" s="123" t="s">
        <v>27</v>
      </c>
      <c r="E23" s="124"/>
      <c r="F23" s="104" t="s">
        <v>178</v>
      </c>
      <c r="G23" s="111" t="str">
        <f t="shared" si="1"/>
        <v xml:space="preserve">$   - </v>
      </c>
    </row>
    <row r="24" spans="1:7" x14ac:dyDescent="0.2">
      <c r="A24" s="146">
        <f t="shared" si="0"/>
        <v>19</v>
      </c>
      <c r="B24" s="125"/>
      <c r="C24" s="125"/>
      <c r="D24" s="123" t="s">
        <v>27</v>
      </c>
      <c r="E24" s="124"/>
      <c r="F24" s="104" t="s">
        <v>178</v>
      </c>
      <c r="G24" s="111" t="str">
        <f t="shared" si="1"/>
        <v xml:space="preserve">$   - </v>
      </c>
    </row>
    <row r="25" spans="1:7" x14ac:dyDescent="0.2">
      <c r="A25" s="146">
        <f t="shared" si="0"/>
        <v>20</v>
      </c>
      <c r="B25" s="125"/>
      <c r="C25" s="125"/>
      <c r="D25" s="123" t="s">
        <v>27</v>
      </c>
      <c r="E25" s="124"/>
      <c r="F25" s="104" t="s">
        <v>178</v>
      </c>
      <c r="G25" s="111" t="str">
        <f t="shared" si="1"/>
        <v xml:space="preserve">$   - </v>
      </c>
    </row>
    <row r="26" spans="1:7" x14ac:dyDescent="0.2">
      <c r="A26" s="146">
        <f t="shared" si="0"/>
        <v>21</v>
      </c>
      <c r="B26" s="125"/>
      <c r="C26" s="125"/>
      <c r="D26" s="123" t="s">
        <v>27</v>
      </c>
      <c r="E26" s="124"/>
      <c r="F26" s="104" t="s">
        <v>178</v>
      </c>
      <c r="G26" s="111" t="str">
        <f t="shared" si="1"/>
        <v xml:space="preserve">$   - </v>
      </c>
    </row>
    <row r="27" spans="1:7" x14ac:dyDescent="0.2">
      <c r="A27" s="146">
        <f t="shared" si="0"/>
        <v>22</v>
      </c>
      <c r="B27" s="125"/>
      <c r="C27" s="125"/>
      <c r="D27" s="123" t="s">
        <v>27</v>
      </c>
      <c r="E27" s="124"/>
      <c r="F27" s="104" t="s">
        <v>178</v>
      </c>
      <c r="G27" s="111" t="str">
        <f t="shared" si="1"/>
        <v xml:space="preserve">$   - </v>
      </c>
    </row>
    <row r="28" spans="1:7" x14ac:dyDescent="0.2">
      <c r="A28" s="146">
        <f t="shared" si="0"/>
        <v>23</v>
      </c>
      <c r="B28" s="125"/>
      <c r="C28" s="125"/>
      <c r="D28" s="123" t="s">
        <v>27</v>
      </c>
      <c r="E28" s="124"/>
      <c r="F28" s="104" t="s">
        <v>178</v>
      </c>
      <c r="G28" s="111" t="str">
        <f t="shared" si="1"/>
        <v xml:space="preserve">$   - </v>
      </c>
    </row>
    <row r="29" spans="1:7" x14ac:dyDescent="0.2">
      <c r="A29" s="146">
        <f t="shared" si="0"/>
        <v>24</v>
      </c>
      <c r="B29" s="125"/>
      <c r="C29" s="125"/>
      <c r="D29" s="123" t="s">
        <v>27</v>
      </c>
      <c r="E29" s="124"/>
      <c r="F29" s="104" t="s">
        <v>178</v>
      </c>
      <c r="G29" s="111" t="str">
        <f t="shared" si="1"/>
        <v xml:space="preserve">$   - </v>
      </c>
    </row>
    <row r="30" spans="1:7" x14ac:dyDescent="0.2">
      <c r="A30" s="146">
        <f t="shared" si="0"/>
        <v>25</v>
      </c>
      <c r="B30" s="125"/>
      <c r="C30" s="125"/>
      <c r="D30" s="123" t="s">
        <v>27</v>
      </c>
      <c r="E30" s="124"/>
      <c r="F30" s="104" t="s">
        <v>178</v>
      </c>
      <c r="G30" s="111" t="str">
        <f t="shared" si="1"/>
        <v xml:space="preserve">$   - </v>
      </c>
    </row>
    <row r="31" spans="1:7" x14ac:dyDescent="0.2">
      <c r="A31" s="146">
        <f t="shared" si="0"/>
        <v>26</v>
      </c>
      <c r="B31" s="125"/>
      <c r="C31" s="125"/>
      <c r="D31" s="123" t="s">
        <v>27</v>
      </c>
      <c r="E31" s="124"/>
      <c r="F31" s="104" t="s">
        <v>178</v>
      </c>
      <c r="G31" s="111" t="str">
        <f t="shared" si="1"/>
        <v xml:space="preserve">$   - </v>
      </c>
    </row>
    <row r="32" spans="1:7" x14ac:dyDescent="0.2">
      <c r="A32" s="146">
        <f t="shared" si="0"/>
        <v>27</v>
      </c>
      <c r="B32" s="125"/>
      <c r="C32" s="125"/>
      <c r="D32" s="123" t="s">
        <v>27</v>
      </c>
      <c r="E32" s="124"/>
      <c r="F32" s="104" t="s">
        <v>178</v>
      </c>
      <c r="G32" s="111" t="str">
        <f t="shared" si="1"/>
        <v xml:space="preserve">$   - </v>
      </c>
    </row>
    <row r="33" spans="1:7" x14ac:dyDescent="0.2">
      <c r="A33" s="146">
        <f t="shared" si="0"/>
        <v>28</v>
      </c>
      <c r="B33" s="125"/>
      <c r="C33" s="125"/>
      <c r="D33" s="123" t="s">
        <v>27</v>
      </c>
      <c r="E33" s="124"/>
      <c r="F33" s="104" t="s">
        <v>178</v>
      </c>
      <c r="G33" s="111" t="str">
        <f t="shared" si="1"/>
        <v xml:space="preserve">$   - </v>
      </c>
    </row>
    <row r="34" spans="1:7" x14ac:dyDescent="0.2">
      <c r="A34" s="146">
        <f t="shared" si="0"/>
        <v>29</v>
      </c>
      <c r="B34" s="125"/>
      <c r="C34" s="125"/>
      <c r="D34" s="123" t="s">
        <v>27</v>
      </c>
      <c r="E34" s="124"/>
      <c r="F34" s="104" t="s">
        <v>178</v>
      </c>
      <c r="G34" s="111" t="str">
        <f t="shared" si="1"/>
        <v xml:space="preserve">$   - </v>
      </c>
    </row>
    <row r="35" spans="1:7" x14ac:dyDescent="0.2">
      <c r="A35" s="146">
        <f t="shared" si="0"/>
        <v>30</v>
      </c>
      <c r="B35" s="125"/>
      <c r="C35" s="125"/>
      <c r="D35" s="123" t="s">
        <v>27</v>
      </c>
      <c r="E35" s="124"/>
      <c r="F35" s="104" t="s">
        <v>178</v>
      </c>
      <c r="G35" s="111" t="str">
        <f t="shared" si="1"/>
        <v xml:space="preserve">$   - </v>
      </c>
    </row>
    <row r="36" spans="1:7" x14ac:dyDescent="0.2">
      <c r="A36" s="146">
        <f t="shared" si="0"/>
        <v>31</v>
      </c>
      <c r="B36" s="125"/>
      <c r="C36" s="125"/>
      <c r="D36" s="126" t="s">
        <v>27</v>
      </c>
      <c r="E36" s="124"/>
      <c r="F36" s="104" t="s">
        <v>178</v>
      </c>
      <c r="G36" s="111" t="str">
        <f t="shared" si="1"/>
        <v xml:space="preserve">$   - </v>
      </c>
    </row>
    <row r="37" spans="1:7" x14ac:dyDescent="0.2">
      <c r="A37" s="146">
        <f t="shared" si="0"/>
        <v>32</v>
      </c>
      <c r="B37" s="125"/>
      <c r="C37" s="125"/>
      <c r="D37" s="126" t="s">
        <v>27</v>
      </c>
      <c r="E37" s="124"/>
      <c r="F37" s="104" t="s">
        <v>178</v>
      </c>
      <c r="G37" s="111" t="str">
        <f t="shared" si="1"/>
        <v xml:space="preserve">$   - </v>
      </c>
    </row>
    <row r="38" spans="1:7" x14ac:dyDescent="0.2">
      <c r="A38" s="146">
        <f t="shared" si="0"/>
        <v>33</v>
      </c>
      <c r="B38" s="125"/>
      <c r="C38" s="125"/>
      <c r="D38" s="126" t="s">
        <v>27</v>
      </c>
      <c r="E38" s="124"/>
      <c r="F38" s="104" t="s">
        <v>178</v>
      </c>
      <c r="G38" s="111" t="str">
        <f t="shared" si="1"/>
        <v xml:space="preserve">$   - </v>
      </c>
    </row>
    <row r="39" spans="1:7" x14ac:dyDescent="0.2">
      <c r="A39" s="146">
        <f t="shared" si="0"/>
        <v>34</v>
      </c>
      <c r="B39" s="125"/>
      <c r="C39" s="125"/>
      <c r="D39" s="126" t="s">
        <v>27</v>
      </c>
      <c r="E39" s="124"/>
      <c r="F39" s="104" t="s">
        <v>178</v>
      </c>
      <c r="G39" s="111" t="str">
        <f t="shared" si="1"/>
        <v xml:space="preserve">$   - </v>
      </c>
    </row>
    <row r="40" spans="1:7" x14ac:dyDescent="0.2">
      <c r="A40" s="146">
        <f t="shared" si="0"/>
        <v>35</v>
      </c>
      <c r="B40" s="125"/>
      <c r="C40" s="125"/>
      <c r="D40" s="126" t="s">
        <v>27</v>
      </c>
      <c r="E40" s="124"/>
      <c r="F40" s="104" t="s">
        <v>178</v>
      </c>
      <c r="G40" s="111" t="str">
        <f t="shared" si="1"/>
        <v xml:space="preserve">$   - </v>
      </c>
    </row>
    <row r="41" spans="1:7" x14ac:dyDescent="0.2">
      <c r="A41" s="146">
        <f t="shared" si="0"/>
        <v>36</v>
      </c>
      <c r="B41" s="125"/>
      <c r="C41" s="125"/>
      <c r="D41" s="126" t="s">
        <v>27</v>
      </c>
      <c r="E41" s="124"/>
      <c r="F41" s="104" t="s">
        <v>178</v>
      </c>
      <c r="G41" s="111" t="str">
        <f t="shared" si="1"/>
        <v xml:space="preserve">$   - </v>
      </c>
    </row>
    <row r="42" spans="1:7" x14ac:dyDescent="0.2">
      <c r="A42" s="146">
        <f t="shared" si="0"/>
        <v>37</v>
      </c>
      <c r="B42" s="125"/>
      <c r="C42" s="125"/>
      <c r="D42" s="126" t="s">
        <v>27</v>
      </c>
      <c r="E42" s="124"/>
      <c r="F42" s="104" t="s">
        <v>178</v>
      </c>
      <c r="G42" s="111" t="str">
        <f t="shared" si="1"/>
        <v xml:space="preserve">$   - </v>
      </c>
    </row>
    <row r="43" spans="1:7" x14ac:dyDescent="0.2">
      <c r="A43" s="146">
        <f t="shared" si="0"/>
        <v>38</v>
      </c>
      <c r="B43" s="125"/>
      <c r="C43" s="125"/>
      <c r="D43" s="126" t="s">
        <v>27</v>
      </c>
      <c r="E43" s="124"/>
      <c r="F43" s="104" t="s">
        <v>178</v>
      </c>
      <c r="G43" s="111" t="str">
        <f t="shared" si="1"/>
        <v xml:space="preserve">$   - </v>
      </c>
    </row>
    <row r="44" spans="1:7" x14ac:dyDescent="0.2">
      <c r="A44" s="146">
        <f t="shared" si="0"/>
        <v>39</v>
      </c>
      <c r="B44" s="125"/>
      <c r="C44" s="125"/>
      <c r="D44" s="126" t="s">
        <v>27</v>
      </c>
      <c r="E44" s="124"/>
      <c r="F44" s="104" t="s">
        <v>178</v>
      </c>
      <c r="G44" s="111" t="str">
        <f t="shared" si="1"/>
        <v xml:space="preserve">$   - </v>
      </c>
    </row>
    <row r="45" spans="1:7" x14ac:dyDescent="0.2">
      <c r="A45" s="146">
        <f t="shared" si="0"/>
        <v>40</v>
      </c>
      <c r="B45" s="125"/>
      <c r="C45" s="125"/>
      <c r="D45" s="126" t="s">
        <v>27</v>
      </c>
      <c r="E45" s="124"/>
      <c r="F45" s="104" t="s">
        <v>178</v>
      </c>
      <c r="G45" s="111" t="str">
        <f t="shared" si="1"/>
        <v xml:space="preserve">$   - </v>
      </c>
    </row>
    <row r="46" spans="1:7" x14ac:dyDescent="0.2">
      <c r="A46" s="146">
        <f t="shared" si="0"/>
        <v>41</v>
      </c>
      <c r="B46" s="125"/>
      <c r="C46" s="125"/>
      <c r="D46" s="126" t="s">
        <v>27</v>
      </c>
      <c r="E46" s="124"/>
      <c r="F46" s="104" t="s">
        <v>178</v>
      </c>
      <c r="G46" s="111" t="str">
        <f t="shared" si="1"/>
        <v xml:space="preserve">$   - </v>
      </c>
    </row>
    <row r="47" spans="1:7" x14ac:dyDescent="0.2">
      <c r="A47" s="146">
        <f t="shared" si="0"/>
        <v>42</v>
      </c>
      <c r="B47" s="125"/>
      <c r="C47" s="125"/>
      <c r="D47" s="126" t="s">
        <v>27</v>
      </c>
      <c r="E47" s="124"/>
      <c r="F47" s="104" t="s">
        <v>178</v>
      </c>
      <c r="G47" s="111" t="str">
        <f t="shared" si="1"/>
        <v xml:space="preserve">$   - </v>
      </c>
    </row>
    <row r="48" spans="1:7" x14ac:dyDescent="0.2">
      <c r="A48" s="146">
        <f t="shared" si="0"/>
        <v>43</v>
      </c>
      <c r="B48" s="125"/>
      <c r="C48" s="125"/>
      <c r="D48" s="126" t="s">
        <v>27</v>
      </c>
      <c r="E48" s="124"/>
      <c r="F48" s="104" t="s">
        <v>178</v>
      </c>
      <c r="G48" s="111" t="str">
        <f t="shared" si="1"/>
        <v xml:space="preserve">$   - </v>
      </c>
    </row>
    <row r="49" spans="1:7" x14ac:dyDescent="0.2">
      <c r="A49" s="146">
        <f t="shared" si="0"/>
        <v>44</v>
      </c>
      <c r="B49" s="125"/>
      <c r="C49" s="125"/>
      <c r="D49" s="126" t="s">
        <v>27</v>
      </c>
      <c r="E49" s="124"/>
      <c r="F49" s="104" t="s">
        <v>178</v>
      </c>
      <c r="G49" s="111" t="str">
        <f t="shared" si="1"/>
        <v xml:space="preserve">$   - </v>
      </c>
    </row>
    <row r="50" spans="1:7" x14ac:dyDescent="0.2">
      <c r="A50" s="146">
        <f t="shared" si="0"/>
        <v>45</v>
      </c>
      <c r="B50" s="125"/>
      <c r="C50" s="125"/>
      <c r="D50" s="126" t="s">
        <v>27</v>
      </c>
      <c r="E50" s="124"/>
      <c r="F50" s="104" t="s">
        <v>178</v>
      </c>
      <c r="G50" s="111" t="str">
        <f t="shared" si="1"/>
        <v xml:space="preserve">$   - </v>
      </c>
    </row>
    <row r="51" spans="1:7" x14ac:dyDescent="0.2">
      <c r="A51" s="146">
        <f t="shared" si="0"/>
        <v>46</v>
      </c>
      <c r="B51" s="125"/>
      <c r="C51" s="125"/>
      <c r="D51" s="126" t="s">
        <v>27</v>
      </c>
      <c r="E51" s="124"/>
      <c r="F51" s="104" t="s">
        <v>178</v>
      </c>
      <c r="G51" s="111" t="str">
        <f t="shared" si="1"/>
        <v xml:space="preserve">$   - </v>
      </c>
    </row>
    <row r="52" spans="1:7" x14ac:dyDescent="0.2">
      <c r="A52" s="146">
        <f t="shared" si="0"/>
        <v>47</v>
      </c>
      <c r="B52" s="125"/>
      <c r="C52" s="125"/>
      <c r="D52" s="126" t="s">
        <v>27</v>
      </c>
      <c r="E52" s="124"/>
      <c r="F52" s="104" t="s">
        <v>178</v>
      </c>
      <c r="G52" s="111" t="str">
        <f t="shared" si="1"/>
        <v xml:space="preserve">$   - </v>
      </c>
    </row>
    <row r="53" spans="1:7" x14ac:dyDescent="0.2">
      <c r="A53" s="146">
        <f t="shared" si="0"/>
        <v>48</v>
      </c>
      <c r="B53" s="125"/>
      <c r="C53" s="125"/>
      <c r="D53" s="126" t="s">
        <v>27</v>
      </c>
      <c r="E53" s="124"/>
      <c r="F53" s="104" t="s">
        <v>178</v>
      </c>
      <c r="G53" s="111" t="str">
        <f t="shared" si="1"/>
        <v xml:space="preserve">$   - </v>
      </c>
    </row>
    <row r="54" spans="1:7" x14ac:dyDescent="0.2">
      <c r="A54" s="146">
        <f t="shared" si="0"/>
        <v>49</v>
      </c>
      <c r="B54" s="125"/>
      <c r="C54" s="125"/>
      <c r="D54" s="126" t="s">
        <v>27</v>
      </c>
      <c r="E54" s="124"/>
      <c r="F54" s="104" t="s">
        <v>178</v>
      </c>
      <c r="G54" s="111" t="str">
        <f t="shared" si="1"/>
        <v xml:space="preserve">$   - </v>
      </c>
    </row>
    <row r="55" spans="1:7" x14ac:dyDescent="0.2">
      <c r="A55" s="146">
        <f t="shared" si="0"/>
        <v>50</v>
      </c>
      <c r="B55" s="125"/>
      <c r="C55" s="125"/>
      <c r="D55" s="126" t="s">
        <v>27</v>
      </c>
      <c r="E55" s="124"/>
      <c r="F55" s="104" t="s">
        <v>178</v>
      </c>
      <c r="G55" s="111" t="str">
        <f t="shared" si="1"/>
        <v xml:space="preserve">$   - </v>
      </c>
    </row>
    <row r="56" spans="1:7" x14ac:dyDescent="0.2">
      <c r="A56" s="146">
        <f t="shared" si="0"/>
        <v>51</v>
      </c>
      <c r="B56" s="125"/>
      <c r="C56" s="125"/>
      <c r="D56" s="126" t="s">
        <v>27</v>
      </c>
      <c r="E56" s="124"/>
      <c r="F56" s="104" t="s">
        <v>178</v>
      </c>
      <c r="G56" s="111" t="str">
        <f t="shared" si="1"/>
        <v xml:space="preserve">$   - </v>
      </c>
    </row>
    <row r="57" spans="1:7" x14ac:dyDescent="0.2">
      <c r="A57" s="146">
        <f t="shared" si="0"/>
        <v>52</v>
      </c>
      <c r="B57" s="125"/>
      <c r="C57" s="125"/>
      <c r="D57" s="126" t="s">
        <v>27</v>
      </c>
      <c r="E57" s="124"/>
      <c r="F57" s="104" t="s">
        <v>178</v>
      </c>
      <c r="G57" s="111" t="str">
        <f t="shared" si="1"/>
        <v xml:space="preserve">$   - </v>
      </c>
    </row>
    <row r="58" spans="1:7" x14ac:dyDescent="0.2">
      <c r="A58" s="146">
        <f t="shared" si="0"/>
        <v>53</v>
      </c>
      <c r="B58" s="125"/>
      <c r="C58" s="125"/>
      <c r="D58" s="126" t="s">
        <v>27</v>
      </c>
      <c r="E58" s="124"/>
      <c r="F58" s="104" t="s">
        <v>178</v>
      </c>
      <c r="G58" s="111" t="str">
        <f t="shared" si="1"/>
        <v xml:space="preserve">$   - </v>
      </c>
    </row>
    <row r="59" spans="1:7" x14ac:dyDescent="0.2">
      <c r="A59" s="146">
        <f t="shared" si="0"/>
        <v>54</v>
      </c>
      <c r="B59" s="125"/>
      <c r="C59" s="125"/>
      <c r="D59" s="126" t="s">
        <v>27</v>
      </c>
      <c r="E59" s="124"/>
      <c r="F59" s="104" t="s">
        <v>178</v>
      </c>
      <c r="G59" s="111" t="str">
        <f t="shared" si="1"/>
        <v xml:space="preserve">$   - </v>
      </c>
    </row>
    <row r="60" spans="1:7" x14ac:dyDescent="0.2">
      <c r="A60" s="146">
        <f t="shared" si="0"/>
        <v>55</v>
      </c>
      <c r="B60" s="125"/>
      <c r="C60" s="125"/>
      <c r="D60" s="126" t="s">
        <v>27</v>
      </c>
      <c r="E60" s="124"/>
      <c r="F60" s="104" t="s">
        <v>178</v>
      </c>
      <c r="G60" s="111" t="str">
        <f t="shared" si="1"/>
        <v xml:space="preserve">$   - </v>
      </c>
    </row>
    <row r="61" spans="1:7" x14ac:dyDescent="0.2">
      <c r="A61" s="146">
        <f t="shared" si="0"/>
        <v>56</v>
      </c>
      <c r="B61" s="125"/>
      <c r="C61" s="125"/>
      <c r="D61" s="126" t="s">
        <v>27</v>
      </c>
      <c r="E61" s="124"/>
      <c r="F61" s="104" t="s">
        <v>178</v>
      </c>
      <c r="G61" s="111" t="str">
        <f t="shared" si="1"/>
        <v xml:space="preserve">$   - </v>
      </c>
    </row>
    <row r="62" spans="1:7" x14ac:dyDescent="0.2">
      <c r="A62" s="146">
        <f t="shared" si="0"/>
        <v>57</v>
      </c>
      <c r="B62" s="125"/>
      <c r="C62" s="125"/>
      <c r="D62" s="126" t="s">
        <v>27</v>
      </c>
      <c r="E62" s="124"/>
      <c r="F62" s="104" t="s">
        <v>178</v>
      </c>
      <c r="G62" s="111" t="str">
        <f t="shared" si="1"/>
        <v xml:space="preserve">$   - </v>
      </c>
    </row>
    <row r="63" spans="1:7" x14ac:dyDescent="0.2">
      <c r="A63" s="146">
        <f t="shared" si="0"/>
        <v>58</v>
      </c>
      <c r="B63" s="125"/>
      <c r="C63" s="125"/>
      <c r="D63" s="126" t="s">
        <v>27</v>
      </c>
      <c r="E63" s="124"/>
      <c r="F63" s="104" t="s">
        <v>178</v>
      </c>
      <c r="G63" s="111" t="str">
        <f t="shared" si="1"/>
        <v xml:space="preserve">$   - </v>
      </c>
    </row>
    <row r="64" spans="1:7" x14ac:dyDescent="0.2">
      <c r="A64" s="146">
        <f t="shared" si="0"/>
        <v>59</v>
      </c>
      <c r="B64" s="125"/>
      <c r="C64" s="125"/>
      <c r="D64" s="126" t="s">
        <v>27</v>
      </c>
      <c r="E64" s="124"/>
      <c r="F64" s="104" t="s">
        <v>178</v>
      </c>
      <c r="G64" s="111" t="str">
        <f t="shared" si="1"/>
        <v xml:space="preserve">$   - </v>
      </c>
    </row>
    <row r="65" spans="1:7" x14ac:dyDescent="0.2">
      <c r="A65" s="146">
        <f t="shared" si="0"/>
        <v>60</v>
      </c>
      <c r="B65" s="125"/>
      <c r="C65" s="125"/>
      <c r="D65" s="126" t="s">
        <v>27</v>
      </c>
      <c r="E65" s="124"/>
      <c r="F65" s="104" t="s">
        <v>178</v>
      </c>
      <c r="G65" s="111" t="str">
        <f t="shared" si="1"/>
        <v xml:space="preserve">$   - </v>
      </c>
    </row>
    <row r="66" spans="1:7" x14ac:dyDescent="0.2">
      <c r="A66" s="146">
        <f t="shared" si="0"/>
        <v>61</v>
      </c>
      <c r="B66" s="125"/>
      <c r="C66" s="125"/>
      <c r="D66" s="126" t="s">
        <v>27</v>
      </c>
      <c r="E66" s="124"/>
      <c r="F66" s="104" t="s">
        <v>178</v>
      </c>
      <c r="G66" s="111" t="str">
        <f t="shared" si="1"/>
        <v xml:space="preserve">$   - </v>
      </c>
    </row>
    <row r="67" spans="1:7" x14ac:dyDescent="0.2">
      <c r="A67" s="146">
        <f t="shared" si="0"/>
        <v>62</v>
      </c>
      <c r="B67" s="125"/>
      <c r="C67" s="125"/>
      <c r="D67" s="126" t="s">
        <v>27</v>
      </c>
      <c r="E67" s="124"/>
      <c r="F67" s="104" t="s">
        <v>178</v>
      </c>
      <c r="G67" s="111" t="str">
        <f t="shared" si="1"/>
        <v xml:space="preserve">$   - </v>
      </c>
    </row>
    <row r="68" spans="1:7" x14ac:dyDescent="0.2">
      <c r="A68" s="146">
        <f t="shared" si="0"/>
        <v>63</v>
      </c>
      <c r="B68" s="125"/>
      <c r="C68" s="125"/>
      <c r="D68" s="126" t="s">
        <v>27</v>
      </c>
      <c r="E68" s="124"/>
      <c r="F68" s="104" t="s">
        <v>178</v>
      </c>
      <c r="G68" s="111" t="str">
        <f t="shared" si="1"/>
        <v xml:space="preserve">$   - </v>
      </c>
    </row>
    <row r="69" spans="1:7" x14ac:dyDescent="0.2">
      <c r="A69" s="146">
        <f t="shared" si="0"/>
        <v>64</v>
      </c>
      <c r="B69" s="125"/>
      <c r="C69" s="125"/>
      <c r="D69" s="126" t="s">
        <v>27</v>
      </c>
      <c r="E69" s="124"/>
      <c r="F69" s="104" t="s">
        <v>178</v>
      </c>
      <c r="G69" s="111" t="str">
        <f t="shared" si="1"/>
        <v xml:space="preserve">$   - </v>
      </c>
    </row>
    <row r="70" spans="1:7" x14ac:dyDescent="0.2">
      <c r="A70" s="146">
        <f t="shared" si="0"/>
        <v>65</v>
      </c>
      <c r="B70" s="125"/>
      <c r="C70" s="125"/>
      <c r="D70" s="126" t="s">
        <v>27</v>
      </c>
      <c r="E70" s="124"/>
      <c r="F70" s="104" t="s">
        <v>178</v>
      </c>
      <c r="G70" s="111" t="str">
        <f t="shared" si="1"/>
        <v xml:space="preserve">$   - </v>
      </c>
    </row>
    <row r="71" spans="1:7" x14ac:dyDescent="0.2">
      <c r="A71" s="146">
        <f t="shared" si="0"/>
        <v>66</v>
      </c>
      <c r="B71" s="125"/>
      <c r="C71" s="125"/>
      <c r="D71" s="126" t="s">
        <v>27</v>
      </c>
      <c r="E71" s="124"/>
      <c r="F71" s="104" t="s">
        <v>178</v>
      </c>
      <c r="G71" s="111" t="str">
        <f t="shared" si="1"/>
        <v xml:space="preserve">$   - </v>
      </c>
    </row>
    <row r="72" spans="1:7" x14ac:dyDescent="0.2">
      <c r="A72" s="146">
        <f t="shared" ref="A72:A105" si="2">A71+1</f>
        <v>67</v>
      </c>
      <c r="B72" s="125"/>
      <c r="C72" s="125"/>
      <c r="D72" s="126" t="s">
        <v>27</v>
      </c>
      <c r="E72" s="124"/>
      <c r="F72" s="104" t="s">
        <v>178</v>
      </c>
      <c r="G72" s="111" t="str">
        <f t="shared" ref="G72:G105" si="3">IF(OR(ISTEXT(F72),ISBLANK(F72)), "$   - ",ROUND(E72*F72,2))</f>
        <v xml:space="preserve">$   - </v>
      </c>
    </row>
    <row r="73" spans="1:7" x14ac:dyDescent="0.2">
      <c r="A73" s="146">
        <f t="shared" si="2"/>
        <v>68</v>
      </c>
      <c r="B73" s="125"/>
      <c r="C73" s="125"/>
      <c r="D73" s="126" t="s">
        <v>27</v>
      </c>
      <c r="E73" s="124"/>
      <c r="F73" s="104" t="s">
        <v>178</v>
      </c>
      <c r="G73" s="111" t="str">
        <f t="shared" si="3"/>
        <v xml:space="preserve">$   - </v>
      </c>
    </row>
    <row r="74" spans="1:7" x14ac:dyDescent="0.2">
      <c r="A74" s="146">
        <f t="shared" si="2"/>
        <v>69</v>
      </c>
      <c r="B74" s="125"/>
      <c r="C74" s="125"/>
      <c r="D74" s="126" t="s">
        <v>27</v>
      </c>
      <c r="E74" s="124"/>
      <c r="F74" s="104" t="s">
        <v>178</v>
      </c>
      <c r="G74" s="111" t="str">
        <f t="shared" si="3"/>
        <v xml:space="preserve">$   - </v>
      </c>
    </row>
    <row r="75" spans="1:7" x14ac:dyDescent="0.2">
      <c r="A75" s="146">
        <f t="shared" si="2"/>
        <v>70</v>
      </c>
      <c r="B75" s="125"/>
      <c r="C75" s="125"/>
      <c r="D75" s="126" t="s">
        <v>27</v>
      </c>
      <c r="E75" s="124"/>
      <c r="F75" s="104" t="s">
        <v>178</v>
      </c>
      <c r="G75" s="111" t="str">
        <f t="shared" si="3"/>
        <v xml:space="preserve">$   - </v>
      </c>
    </row>
    <row r="76" spans="1:7" x14ac:dyDescent="0.2">
      <c r="A76" s="146">
        <f t="shared" si="2"/>
        <v>71</v>
      </c>
      <c r="B76" s="125"/>
      <c r="C76" s="125"/>
      <c r="D76" s="126" t="s">
        <v>27</v>
      </c>
      <c r="E76" s="124"/>
      <c r="F76" s="104" t="s">
        <v>178</v>
      </c>
      <c r="G76" s="111" t="str">
        <f t="shared" si="3"/>
        <v xml:space="preserve">$   - </v>
      </c>
    </row>
    <row r="77" spans="1:7" x14ac:dyDescent="0.2">
      <c r="A77" s="146">
        <f t="shared" si="2"/>
        <v>72</v>
      </c>
      <c r="B77" s="125"/>
      <c r="C77" s="125"/>
      <c r="D77" s="126" t="s">
        <v>27</v>
      </c>
      <c r="E77" s="124"/>
      <c r="F77" s="104" t="s">
        <v>178</v>
      </c>
      <c r="G77" s="111" t="str">
        <f t="shared" si="3"/>
        <v xml:space="preserve">$   - </v>
      </c>
    </row>
    <row r="78" spans="1:7" x14ac:dyDescent="0.2">
      <c r="A78" s="146">
        <f t="shared" si="2"/>
        <v>73</v>
      </c>
      <c r="B78" s="125"/>
      <c r="C78" s="125"/>
      <c r="D78" s="126" t="s">
        <v>27</v>
      </c>
      <c r="E78" s="124"/>
      <c r="F78" s="104" t="s">
        <v>178</v>
      </c>
      <c r="G78" s="111" t="str">
        <f t="shared" si="3"/>
        <v xml:space="preserve">$   - </v>
      </c>
    </row>
    <row r="79" spans="1:7" x14ac:dyDescent="0.2">
      <c r="A79" s="146">
        <f t="shared" si="2"/>
        <v>74</v>
      </c>
      <c r="B79" s="125"/>
      <c r="C79" s="125"/>
      <c r="D79" s="126" t="s">
        <v>27</v>
      </c>
      <c r="E79" s="124"/>
      <c r="F79" s="104" t="s">
        <v>178</v>
      </c>
      <c r="G79" s="111" t="str">
        <f t="shared" si="3"/>
        <v xml:space="preserve">$   - </v>
      </c>
    </row>
    <row r="80" spans="1:7" x14ac:dyDescent="0.2">
      <c r="A80" s="146">
        <f t="shared" si="2"/>
        <v>75</v>
      </c>
      <c r="B80" s="125"/>
      <c r="C80" s="125"/>
      <c r="D80" s="126" t="s">
        <v>27</v>
      </c>
      <c r="E80" s="124"/>
      <c r="F80" s="104" t="s">
        <v>178</v>
      </c>
      <c r="G80" s="111" t="str">
        <f t="shared" si="3"/>
        <v xml:space="preserve">$   - </v>
      </c>
    </row>
    <row r="81" spans="1:7" x14ac:dyDescent="0.2">
      <c r="A81" s="146">
        <f t="shared" si="2"/>
        <v>76</v>
      </c>
      <c r="B81" s="125"/>
      <c r="C81" s="125"/>
      <c r="D81" s="126" t="s">
        <v>27</v>
      </c>
      <c r="E81" s="124"/>
      <c r="F81" s="104" t="s">
        <v>178</v>
      </c>
      <c r="G81" s="111" t="str">
        <f t="shared" si="3"/>
        <v xml:space="preserve">$   - </v>
      </c>
    </row>
    <row r="82" spans="1:7" x14ac:dyDescent="0.2">
      <c r="A82" s="146">
        <f t="shared" si="2"/>
        <v>77</v>
      </c>
      <c r="B82" s="125"/>
      <c r="C82" s="125"/>
      <c r="D82" s="126" t="s">
        <v>27</v>
      </c>
      <c r="E82" s="124"/>
      <c r="F82" s="104" t="s">
        <v>178</v>
      </c>
      <c r="G82" s="111" t="str">
        <f t="shared" si="3"/>
        <v xml:space="preserve">$   - </v>
      </c>
    </row>
    <row r="83" spans="1:7" x14ac:dyDescent="0.2">
      <c r="A83" s="146">
        <f t="shared" si="2"/>
        <v>78</v>
      </c>
      <c r="B83" s="125"/>
      <c r="C83" s="125"/>
      <c r="D83" s="126" t="s">
        <v>27</v>
      </c>
      <c r="E83" s="124"/>
      <c r="F83" s="104" t="s">
        <v>178</v>
      </c>
      <c r="G83" s="111" t="str">
        <f t="shared" si="3"/>
        <v xml:space="preserve">$   - </v>
      </c>
    </row>
    <row r="84" spans="1:7" x14ac:dyDescent="0.2">
      <c r="A84" s="146">
        <f t="shared" si="2"/>
        <v>79</v>
      </c>
      <c r="B84" s="125"/>
      <c r="C84" s="125"/>
      <c r="D84" s="126" t="s">
        <v>27</v>
      </c>
      <c r="E84" s="124"/>
      <c r="F84" s="104" t="s">
        <v>178</v>
      </c>
      <c r="G84" s="111" t="str">
        <f t="shared" si="3"/>
        <v xml:space="preserve">$   - </v>
      </c>
    </row>
    <row r="85" spans="1:7" x14ac:dyDescent="0.2">
      <c r="A85" s="146">
        <f t="shared" si="2"/>
        <v>80</v>
      </c>
      <c r="B85" s="125"/>
      <c r="C85" s="125"/>
      <c r="D85" s="126" t="s">
        <v>27</v>
      </c>
      <c r="E85" s="124"/>
      <c r="F85" s="104" t="s">
        <v>178</v>
      </c>
      <c r="G85" s="111" t="str">
        <f t="shared" si="3"/>
        <v xml:space="preserve">$   - </v>
      </c>
    </row>
    <row r="86" spans="1:7" x14ac:dyDescent="0.2">
      <c r="A86" s="146">
        <f t="shared" si="2"/>
        <v>81</v>
      </c>
      <c r="B86" s="125"/>
      <c r="C86" s="125"/>
      <c r="D86" s="126" t="s">
        <v>27</v>
      </c>
      <c r="E86" s="124"/>
      <c r="F86" s="104" t="s">
        <v>178</v>
      </c>
      <c r="G86" s="111" t="str">
        <f t="shared" si="3"/>
        <v xml:space="preserve">$   - </v>
      </c>
    </row>
    <row r="87" spans="1:7" x14ac:dyDescent="0.2">
      <c r="A87" s="146">
        <f t="shared" si="2"/>
        <v>82</v>
      </c>
      <c r="B87" s="125"/>
      <c r="C87" s="125"/>
      <c r="D87" s="126" t="s">
        <v>27</v>
      </c>
      <c r="E87" s="124"/>
      <c r="F87" s="104" t="s">
        <v>178</v>
      </c>
      <c r="G87" s="111" t="str">
        <f t="shared" si="3"/>
        <v xml:space="preserve">$   - </v>
      </c>
    </row>
    <row r="88" spans="1:7" x14ac:dyDescent="0.2">
      <c r="A88" s="146">
        <f t="shared" si="2"/>
        <v>83</v>
      </c>
      <c r="B88" s="125"/>
      <c r="C88" s="125"/>
      <c r="D88" s="126" t="s">
        <v>27</v>
      </c>
      <c r="E88" s="124"/>
      <c r="F88" s="104" t="s">
        <v>178</v>
      </c>
      <c r="G88" s="111" t="str">
        <f t="shared" si="3"/>
        <v xml:space="preserve">$   - </v>
      </c>
    </row>
    <row r="89" spans="1:7" x14ac:dyDescent="0.2">
      <c r="A89" s="146">
        <f t="shared" si="2"/>
        <v>84</v>
      </c>
      <c r="B89" s="125"/>
      <c r="C89" s="125"/>
      <c r="D89" s="126" t="s">
        <v>27</v>
      </c>
      <c r="E89" s="124"/>
      <c r="F89" s="104" t="s">
        <v>178</v>
      </c>
      <c r="G89" s="111" t="str">
        <f t="shared" si="3"/>
        <v xml:space="preserve">$   - </v>
      </c>
    </row>
    <row r="90" spans="1:7" x14ac:dyDescent="0.2">
      <c r="A90" s="146">
        <f t="shared" si="2"/>
        <v>85</v>
      </c>
      <c r="B90" s="125"/>
      <c r="C90" s="125"/>
      <c r="D90" s="126" t="s">
        <v>27</v>
      </c>
      <c r="E90" s="124"/>
      <c r="F90" s="104" t="s">
        <v>178</v>
      </c>
      <c r="G90" s="111" t="str">
        <f t="shared" si="3"/>
        <v xml:space="preserve">$   - </v>
      </c>
    </row>
    <row r="91" spans="1:7" x14ac:dyDescent="0.2">
      <c r="A91" s="146">
        <f t="shared" si="2"/>
        <v>86</v>
      </c>
      <c r="B91" s="125"/>
      <c r="C91" s="125"/>
      <c r="D91" s="126" t="s">
        <v>27</v>
      </c>
      <c r="E91" s="124"/>
      <c r="F91" s="104" t="s">
        <v>178</v>
      </c>
      <c r="G91" s="111" t="str">
        <f t="shared" si="3"/>
        <v xml:space="preserve">$   - </v>
      </c>
    </row>
    <row r="92" spans="1:7" x14ac:dyDescent="0.2">
      <c r="A92" s="146">
        <f t="shared" si="2"/>
        <v>87</v>
      </c>
      <c r="B92" s="125"/>
      <c r="C92" s="125"/>
      <c r="D92" s="126" t="s">
        <v>27</v>
      </c>
      <c r="E92" s="124"/>
      <c r="F92" s="104" t="s">
        <v>178</v>
      </c>
      <c r="G92" s="111" t="str">
        <f t="shared" si="3"/>
        <v xml:space="preserve">$   - </v>
      </c>
    </row>
    <row r="93" spans="1:7" x14ac:dyDescent="0.2">
      <c r="A93" s="146">
        <f t="shared" si="2"/>
        <v>88</v>
      </c>
      <c r="B93" s="125"/>
      <c r="C93" s="125"/>
      <c r="D93" s="126" t="s">
        <v>27</v>
      </c>
      <c r="E93" s="124"/>
      <c r="F93" s="104" t="s">
        <v>178</v>
      </c>
      <c r="G93" s="111" t="str">
        <f t="shared" si="3"/>
        <v xml:space="preserve">$   - </v>
      </c>
    </row>
    <row r="94" spans="1:7" x14ac:dyDescent="0.2">
      <c r="A94" s="146">
        <f t="shared" si="2"/>
        <v>89</v>
      </c>
      <c r="B94" s="125"/>
      <c r="C94" s="125"/>
      <c r="D94" s="126" t="s">
        <v>27</v>
      </c>
      <c r="E94" s="124"/>
      <c r="F94" s="104" t="s">
        <v>178</v>
      </c>
      <c r="G94" s="111" t="str">
        <f t="shared" si="3"/>
        <v xml:space="preserve">$   - </v>
      </c>
    </row>
    <row r="95" spans="1:7" x14ac:dyDescent="0.2">
      <c r="A95" s="146">
        <f t="shared" si="2"/>
        <v>90</v>
      </c>
      <c r="B95" s="125"/>
      <c r="C95" s="125"/>
      <c r="D95" s="126" t="s">
        <v>27</v>
      </c>
      <c r="E95" s="124"/>
      <c r="F95" s="104" t="s">
        <v>178</v>
      </c>
      <c r="G95" s="111" t="str">
        <f t="shared" si="3"/>
        <v xml:space="preserve">$   - </v>
      </c>
    </row>
    <row r="96" spans="1:7" x14ac:dyDescent="0.2">
      <c r="A96" s="146">
        <f t="shared" si="2"/>
        <v>91</v>
      </c>
      <c r="B96" s="125"/>
      <c r="C96" s="125"/>
      <c r="D96" s="126" t="s">
        <v>27</v>
      </c>
      <c r="E96" s="124"/>
      <c r="F96" s="104" t="s">
        <v>178</v>
      </c>
      <c r="G96" s="111" t="str">
        <f t="shared" si="3"/>
        <v xml:space="preserve">$   - </v>
      </c>
    </row>
    <row r="97" spans="1:7" x14ac:dyDescent="0.2">
      <c r="A97" s="146">
        <f t="shared" si="2"/>
        <v>92</v>
      </c>
      <c r="B97" s="125"/>
      <c r="C97" s="125"/>
      <c r="D97" s="126" t="s">
        <v>27</v>
      </c>
      <c r="E97" s="124"/>
      <c r="F97" s="104" t="s">
        <v>178</v>
      </c>
      <c r="G97" s="111" t="str">
        <f t="shared" si="3"/>
        <v xml:space="preserve">$   - </v>
      </c>
    </row>
    <row r="98" spans="1:7" x14ac:dyDescent="0.2">
      <c r="A98" s="146">
        <f t="shared" si="2"/>
        <v>93</v>
      </c>
      <c r="B98" s="125"/>
      <c r="C98" s="125"/>
      <c r="D98" s="126" t="s">
        <v>27</v>
      </c>
      <c r="E98" s="124"/>
      <c r="F98" s="104" t="s">
        <v>178</v>
      </c>
      <c r="G98" s="111" t="str">
        <f t="shared" si="3"/>
        <v xml:space="preserve">$   - </v>
      </c>
    </row>
    <row r="99" spans="1:7" x14ac:dyDescent="0.2">
      <c r="A99" s="146">
        <f t="shared" si="2"/>
        <v>94</v>
      </c>
      <c r="B99" s="125"/>
      <c r="C99" s="125"/>
      <c r="D99" s="126" t="s">
        <v>27</v>
      </c>
      <c r="E99" s="124"/>
      <c r="F99" s="104" t="s">
        <v>178</v>
      </c>
      <c r="G99" s="111" t="str">
        <f t="shared" si="3"/>
        <v xml:space="preserve">$   - </v>
      </c>
    </row>
    <row r="100" spans="1:7" x14ac:dyDescent="0.2">
      <c r="A100" s="146">
        <f t="shared" si="2"/>
        <v>95</v>
      </c>
      <c r="B100" s="125"/>
      <c r="C100" s="125"/>
      <c r="D100" s="126" t="s">
        <v>27</v>
      </c>
      <c r="E100" s="124"/>
      <c r="F100" s="104" t="s">
        <v>178</v>
      </c>
      <c r="G100" s="111" t="str">
        <f t="shared" si="3"/>
        <v xml:space="preserve">$   - </v>
      </c>
    </row>
    <row r="101" spans="1:7" x14ac:dyDescent="0.2">
      <c r="A101" s="146">
        <f t="shared" si="2"/>
        <v>96</v>
      </c>
      <c r="B101" s="125"/>
      <c r="C101" s="125"/>
      <c r="D101" s="126" t="s">
        <v>27</v>
      </c>
      <c r="E101" s="124"/>
      <c r="F101" s="104" t="s">
        <v>178</v>
      </c>
      <c r="G101" s="111" t="str">
        <f t="shared" si="3"/>
        <v xml:space="preserve">$   - </v>
      </c>
    </row>
    <row r="102" spans="1:7" x14ac:dyDescent="0.2">
      <c r="A102" s="146">
        <f t="shared" si="2"/>
        <v>97</v>
      </c>
      <c r="B102" s="125"/>
      <c r="C102" s="125"/>
      <c r="D102" s="126" t="s">
        <v>27</v>
      </c>
      <c r="E102" s="124"/>
      <c r="F102" s="104" t="s">
        <v>178</v>
      </c>
      <c r="G102" s="111" t="str">
        <f t="shared" si="3"/>
        <v xml:space="preserve">$   - </v>
      </c>
    </row>
    <row r="103" spans="1:7" x14ac:dyDescent="0.2">
      <c r="A103" s="146">
        <f t="shared" si="2"/>
        <v>98</v>
      </c>
      <c r="B103" s="125"/>
      <c r="C103" s="125"/>
      <c r="D103" s="126" t="s">
        <v>27</v>
      </c>
      <c r="E103" s="124"/>
      <c r="F103" s="104" t="s">
        <v>178</v>
      </c>
      <c r="G103" s="111" t="str">
        <f t="shared" si="3"/>
        <v xml:space="preserve">$   - </v>
      </c>
    </row>
    <row r="104" spans="1:7" x14ac:dyDescent="0.2">
      <c r="A104" s="147">
        <f t="shared" si="2"/>
        <v>99</v>
      </c>
      <c r="B104" s="127"/>
      <c r="C104" s="127"/>
      <c r="D104" s="126" t="s">
        <v>27</v>
      </c>
      <c r="E104" s="128"/>
      <c r="F104" s="104" t="s">
        <v>178</v>
      </c>
      <c r="G104" s="111" t="str">
        <f t="shared" si="3"/>
        <v xml:space="preserve">$   - </v>
      </c>
    </row>
    <row r="105" spans="1:7" ht="64.5" thickBot="1" x14ac:dyDescent="0.25">
      <c r="A105" s="148">
        <f t="shared" si="2"/>
        <v>100</v>
      </c>
      <c r="B105" s="129" t="s">
        <v>181</v>
      </c>
      <c r="C105" s="129"/>
      <c r="D105" s="130" t="s">
        <v>28</v>
      </c>
      <c r="E105" s="131">
        <v>1</v>
      </c>
      <c r="F105" s="104" t="s">
        <v>178</v>
      </c>
      <c r="G105" s="111" t="str">
        <f t="shared" si="3"/>
        <v xml:space="preserve">$   - </v>
      </c>
    </row>
    <row r="106" spans="1:7" ht="15" thickTop="1" x14ac:dyDescent="0.2">
      <c r="A106" s="113"/>
      <c r="B106" s="114"/>
      <c r="C106" s="114"/>
      <c r="D106" s="115"/>
      <c r="E106" s="116"/>
      <c r="F106" s="117"/>
      <c r="G106" s="118"/>
    </row>
    <row r="107" spans="1:7" ht="14.25" x14ac:dyDescent="0.2">
      <c r="B107" s="159"/>
      <c r="C107" s="159"/>
      <c r="D107" s="160"/>
      <c r="E107" s="161"/>
      <c r="F107" s="345"/>
      <c r="G107" s="346"/>
    </row>
    <row r="108" spans="1:7" ht="14.25" x14ac:dyDescent="0.2">
      <c r="A108" s="158" t="s">
        <v>29</v>
      </c>
      <c r="B108" s="140"/>
      <c r="C108" s="140"/>
      <c r="D108" s="160"/>
      <c r="E108" s="161"/>
      <c r="F108" s="348">
        <f>SUM(G6:G105)</f>
        <v>0</v>
      </c>
      <c r="G108" s="349"/>
    </row>
    <row r="109" spans="1:7" ht="14.25" x14ac:dyDescent="0.2">
      <c r="A109" s="162" t="s">
        <v>182</v>
      </c>
      <c r="B109" s="163"/>
      <c r="C109" s="163"/>
      <c r="D109" s="164"/>
      <c r="E109" s="158"/>
      <c r="F109" s="352">
        <f>SUM(G6:G105)</f>
        <v>0</v>
      </c>
      <c r="G109" s="353"/>
    </row>
    <row r="110" spans="1:7" x14ac:dyDescent="0.2">
      <c r="A110" s="336" t="s">
        <v>186</v>
      </c>
      <c r="B110" s="149"/>
      <c r="C110" s="149"/>
      <c r="D110" s="150"/>
      <c r="E110" s="133"/>
      <c r="F110" s="134"/>
      <c r="G110" s="151"/>
    </row>
    <row r="111" spans="1:7" x14ac:dyDescent="0.2">
      <c r="A111" s="119"/>
      <c r="B111" s="149"/>
      <c r="C111" s="149"/>
      <c r="D111" s="150"/>
      <c r="E111" s="152"/>
      <c r="F111" s="153"/>
      <c r="G111" s="154"/>
    </row>
    <row r="112" spans="1:7" x14ac:dyDescent="0.2">
      <c r="A112" s="119"/>
      <c r="B112" s="149"/>
      <c r="C112" s="149"/>
      <c r="D112" s="150"/>
      <c r="E112" s="350" t="s">
        <v>30</v>
      </c>
      <c r="F112" s="350"/>
      <c r="G112" s="155"/>
    </row>
    <row r="113" spans="1:7" x14ac:dyDescent="0.2">
      <c r="A113" s="120"/>
      <c r="B113" s="156"/>
      <c r="C113" s="156"/>
      <c r="D113" s="157"/>
      <c r="E113" s="152"/>
      <c r="F113" s="153"/>
      <c r="G113" s="154"/>
    </row>
    <row r="115" spans="1:7" x14ac:dyDescent="0.2">
      <c r="A115" s="121"/>
    </row>
    <row r="116" spans="1:7" x14ac:dyDescent="0.2">
      <c r="A116" s="112"/>
      <c r="B116" s="351"/>
      <c r="C116" s="351"/>
      <c r="D116" s="351"/>
      <c r="E116" s="351"/>
      <c r="F116" s="132"/>
      <c r="G116" s="132"/>
    </row>
    <row r="117" spans="1:7" x14ac:dyDescent="0.2">
      <c r="A117" s="112"/>
      <c r="B117" s="351"/>
      <c r="C117" s="351"/>
      <c r="D117" s="351"/>
      <c r="E117" s="351"/>
      <c r="F117" s="132"/>
      <c r="G117" s="132"/>
    </row>
    <row r="118" spans="1:7" x14ac:dyDescent="0.2">
      <c r="A118" s="112"/>
      <c r="B118" s="351"/>
      <c r="C118" s="351"/>
      <c r="D118" s="351"/>
      <c r="E118" s="351"/>
      <c r="F118" s="132"/>
      <c r="G118" s="132"/>
    </row>
    <row r="119" spans="1:7" x14ac:dyDescent="0.2">
      <c r="A119" s="112"/>
      <c r="B119" s="351"/>
      <c r="C119" s="351"/>
      <c r="D119" s="351"/>
      <c r="E119" s="351"/>
      <c r="F119" s="132"/>
      <c r="G119" s="132"/>
    </row>
    <row r="120" spans="1:7" x14ac:dyDescent="0.2">
      <c r="A120" s="112"/>
      <c r="B120" s="351"/>
      <c r="C120" s="351"/>
      <c r="D120" s="351"/>
      <c r="E120" s="351"/>
      <c r="F120" s="132"/>
      <c r="G120" s="132"/>
    </row>
    <row r="121" spans="1:7" x14ac:dyDescent="0.2">
      <c r="A121" s="112"/>
      <c r="B121" s="351"/>
      <c r="C121" s="351"/>
      <c r="D121" s="351"/>
      <c r="E121" s="351"/>
      <c r="F121" s="132"/>
      <c r="G121" s="132"/>
    </row>
    <row r="122" spans="1:7" x14ac:dyDescent="0.2">
      <c r="A122" s="112"/>
      <c r="B122" s="351"/>
      <c r="C122" s="351"/>
      <c r="D122" s="351"/>
      <c r="E122" s="351"/>
      <c r="F122" s="132"/>
      <c r="G122" s="132"/>
    </row>
    <row r="123" spans="1:7" x14ac:dyDescent="0.2">
      <c r="A123" s="112"/>
      <c r="B123" s="351"/>
      <c r="C123" s="351"/>
      <c r="D123" s="351"/>
      <c r="E123" s="351"/>
      <c r="F123" s="132"/>
      <c r="G123" s="132"/>
    </row>
    <row r="124" spans="1:7" x14ac:dyDescent="0.2">
      <c r="A124" s="112"/>
      <c r="B124" s="351"/>
      <c r="C124" s="351"/>
      <c r="D124" s="351"/>
      <c r="E124" s="351"/>
      <c r="F124" s="132"/>
      <c r="G124" s="132"/>
    </row>
    <row r="125" spans="1:7" x14ac:dyDescent="0.2">
      <c r="A125" s="112"/>
      <c r="B125" s="351"/>
      <c r="C125" s="351"/>
      <c r="D125" s="351"/>
      <c r="E125" s="351"/>
      <c r="F125" s="132"/>
      <c r="G125" s="132"/>
    </row>
    <row r="126" spans="1:7" x14ac:dyDescent="0.2">
      <c r="A126" s="112"/>
      <c r="B126" s="351"/>
      <c r="C126" s="351"/>
      <c r="D126" s="351"/>
      <c r="E126" s="351"/>
      <c r="F126" s="132"/>
      <c r="G126" s="132"/>
    </row>
    <row r="127" spans="1:7" x14ac:dyDescent="0.2">
      <c r="A127" s="112"/>
      <c r="B127" s="351"/>
      <c r="C127" s="351"/>
      <c r="D127" s="351"/>
      <c r="E127" s="351"/>
      <c r="F127" s="132"/>
      <c r="G127" s="132"/>
    </row>
    <row r="128" spans="1:7" x14ac:dyDescent="0.2">
      <c r="A128" s="112"/>
      <c r="B128" s="351"/>
      <c r="C128" s="351"/>
      <c r="D128" s="351"/>
      <c r="E128" s="351"/>
      <c r="F128" s="132"/>
      <c r="G128" s="132"/>
    </row>
    <row r="129" spans="1:7" x14ac:dyDescent="0.2">
      <c r="A129" s="112"/>
      <c r="B129" s="351"/>
      <c r="C129" s="351"/>
      <c r="D129" s="351"/>
      <c r="E129" s="351"/>
      <c r="F129" s="132"/>
      <c r="G129" s="132"/>
    </row>
    <row r="130" spans="1:7" x14ac:dyDescent="0.2">
      <c r="A130" s="112"/>
      <c r="B130" s="351"/>
      <c r="C130" s="351"/>
      <c r="D130" s="351"/>
      <c r="E130" s="351"/>
      <c r="F130" s="132"/>
      <c r="G130" s="132"/>
    </row>
    <row r="131" spans="1:7" x14ac:dyDescent="0.2">
      <c r="A131" s="112"/>
      <c r="B131" s="351"/>
      <c r="C131" s="351"/>
      <c r="D131" s="351"/>
      <c r="E131" s="351"/>
      <c r="F131" s="132"/>
      <c r="G131" s="132"/>
    </row>
    <row r="132" spans="1:7" x14ac:dyDescent="0.2">
      <c r="A132" s="112"/>
      <c r="B132" s="351"/>
      <c r="C132" s="351"/>
      <c r="D132" s="351"/>
      <c r="E132" s="351"/>
      <c r="F132" s="132"/>
      <c r="G132" s="132"/>
    </row>
    <row r="133" spans="1:7" x14ac:dyDescent="0.2">
      <c r="A133" s="112"/>
      <c r="B133" s="351"/>
      <c r="C133" s="351"/>
      <c r="D133" s="351"/>
      <c r="E133" s="351"/>
      <c r="F133" s="132"/>
      <c r="G133" s="132"/>
    </row>
  </sheetData>
  <mergeCells count="26">
    <mergeCell ref="B133:E133"/>
    <mergeCell ref="B126:E126"/>
    <mergeCell ref="B127:E127"/>
    <mergeCell ref="B130:E130"/>
    <mergeCell ref="B131:E131"/>
    <mergeCell ref="B129:E129"/>
    <mergeCell ref="B128:E128"/>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F109:G109"/>
    <mergeCell ref="A2:B2"/>
    <mergeCell ref="C1:D1"/>
    <mergeCell ref="A1:B1"/>
    <mergeCell ref="F107:G107"/>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IF(F6&gt;=0,ROUND(F6,2),0.01)</formula1>
    </dataValidation>
  </dataValidations>
  <pageMargins left="0.5" right="0.5" top="0.70874999999999999" bottom="0.75" header="0.25" footer="0.25"/>
  <pageSetup scale="84"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topLeftCell="A4" zoomScaleNormal="100" zoomScaleSheetLayoutView="80" workbookViewId="0">
      <selection activeCell="A12" sqref="A12"/>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40"/>
      <c r="B1" s="140"/>
      <c r="C1" s="343" t="s">
        <v>17</v>
      </c>
      <c r="D1" s="343"/>
      <c r="E1" s="343"/>
      <c r="F1" s="169"/>
      <c r="G1" s="140"/>
    </row>
    <row r="2" spans="1:7" x14ac:dyDescent="0.2">
      <c r="A2" s="342"/>
      <c r="B2" s="342"/>
      <c r="C2" s="343" t="s">
        <v>31</v>
      </c>
      <c r="D2" s="343"/>
      <c r="E2" s="343"/>
      <c r="F2" s="170"/>
      <c r="G2" s="140"/>
    </row>
    <row r="3" spans="1:7" x14ac:dyDescent="0.2">
      <c r="A3" s="135"/>
      <c r="B3" s="135"/>
      <c r="C3" s="138"/>
      <c r="D3" s="139"/>
      <c r="E3" s="133"/>
      <c r="F3" s="170"/>
      <c r="G3" s="140"/>
    </row>
    <row r="4" spans="1:7" x14ac:dyDescent="0.2">
      <c r="A4" s="140" t="s">
        <v>19</v>
      </c>
      <c r="B4" s="140"/>
      <c r="C4" s="140"/>
      <c r="D4" s="139"/>
      <c r="E4" s="133"/>
      <c r="F4" s="170"/>
      <c r="G4" s="140"/>
    </row>
    <row r="5" spans="1:7" ht="22.5" x14ac:dyDescent="0.2">
      <c r="A5" s="141" t="s">
        <v>20</v>
      </c>
      <c r="B5" s="141" t="s">
        <v>21</v>
      </c>
      <c r="C5" s="142" t="s">
        <v>22</v>
      </c>
      <c r="D5" s="142" t="s">
        <v>23</v>
      </c>
      <c r="E5" s="143" t="s">
        <v>24</v>
      </c>
      <c r="F5" s="357" t="s">
        <v>26</v>
      </c>
      <c r="G5" s="358"/>
    </row>
    <row r="6" spans="1:7" ht="21.75" customHeight="1" x14ac:dyDescent="0.2">
      <c r="A6" s="171">
        <v>1</v>
      </c>
      <c r="B6" s="172"/>
      <c r="C6" s="172"/>
      <c r="D6" s="173" t="s">
        <v>32</v>
      </c>
      <c r="E6" s="174"/>
      <c r="F6" s="359"/>
      <c r="G6" s="360"/>
    </row>
    <row r="7" spans="1:7" ht="108.75" customHeight="1" x14ac:dyDescent="0.2">
      <c r="A7" s="175">
        <f>A6+1</f>
        <v>2</v>
      </c>
      <c r="B7" s="334" t="s">
        <v>184</v>
      </c>
      <c r="C7" s="176"/>
      <c r="D7" s="177" t="s">
        <v>32</v>
      </c>
      <c r="E7" s="178">
        <v>1</v>
      </c>
      <c r="F7" s="359"/>
      <c r="G7" s="360"/>
    </row>
    <row r="8" spans="1:7" ht="14.25" x14ac:dyDescent="0.2">
      <c r="A8" s="179"/>
      <c r="B8" s="179"/>
      <c r="C8" s="179"/>
      <c r="D8" s="180"/>
      <c r="E8" s="181"/>
      <c r="F8" s="354"/>
      <c r="G8" s="354"/>
    </row>
    <row r="9" spans="1:7" x14ac:dyDescent="0.2">
      <c r="A9" s="140"/>
      <c r="B9" s="140"/>
      <c r="C9" s="140"/>
      <c r="D9" s="139"/>
      <c r="E9" s="133"/>
      <c r="F9" s="169"/>
      <c r="G9" s="140"/>
    </row>
    <row r="10" spans="1:7" ht="14.25" x14ac:dyDescent="0.2">
      <c r="A10" s="182" t="s">
        <v>33</v>
      </c>
      <c r="B10" s="140"/>
      <c r="C10" s="140"/>
      <c r="D10" s="183"/>
      <c r="E10" s="355">
        <f>SUM(F6:G9)</f>
        <v>0</v>
      </c>
      <c r="F10" s="355"/>
      <c r="G10" s="355"/>
    </row>
    <row r="11" spans="1:7" ht="14.25" x14ac:dyDescent="0.2">
      <c r="A11" s="183" t="s">
        <v>183</v>
      </c>
      <c r="B11" s="140"/>
      <c r="C11" s="140"/>
      <c r="D11" s="183"/>
      <c r="E11" s="355">
        <f>SUM(F6:G9)</f>
        <v>0</v>
      </c>
      <c r="F11" s="361"/>
      <c r="G11" s="361"/>
    </row>
    <row r="12" spans="1:7" x14ac:dyDescent="0.2">
      <c r="A12" s="337" t="s">
        <v>186</v>
      </c>
      <c r="B12" s="184"/>
      <c r="C12" s="184"/>
      <c r="D12" s="185"/>
      <c r="E12" s="152"/>
      <c r="F12" s="186"/>
      <c r="G12" s="184"/>
    </row>
    <row r="15" spans="1:7" x14ac:dyDescent="0.2">
      <c r="A15" s="3"/>
    </row>
    <row r="16" spans="1:7" x14ac:dyDescent="0.2">
      <c r="A16" s="136" t="s">
        <v>34</v>
      </c>
      <c r="B16" s="140"/>
      <c r="C16" s="140"/>
      <c r="D16" s="139"/>
      <c r="E16" s="133"/>
      <c r="F16" s="170"/>
      <c r="G16" s="2"/>
    </row>
    <row r="17" spans="1:7" ht="22.5" x14ac:dyDescent="0.2">
      <c r="A17" s="141" t="s">
        <v>20</v>
      </c>
      <c r="B17" s="141" t="s">
        <v>21</v>
      </c>
      <c r="C17" s="142" t="s">
        <v>22</v>
      </c>
      <c r="D17" s="142" t="s">
        <v>23</v>
      </c>
      <c r="E17" s="143" t="s">
        <v>24</v>
      </c>
      <c r="F17" s="187" t="s">
        <v>25</v>
      </c>
      <c r="G17" s="6" t="s">
        <v>26</v>
      </c>
    </row>
    <row r="18" spans="1:7" x14ac:dyDescent="0.2">
      <c r="A18" s="145">
        <v>1</v>
      </c>
      <c r="B18" s="122"/>
      <c r="C18" s="122"/>
      <c r="D18" s="123" t="s">
        <v>27</v>
      </c>
      <c r="E18" s="124">
        <v>0</v>
      </c>
      <c r="F18" s="104" t="s">
        <v>178</v>
      </c>
      <c r="G18" s="166" t="str">
        <f>IF(OR(ISTEXT(F18),ISBLANK(F18)), "$   - ",ROUND(E18*F18,2))</f>
        <v xml:space="preserve">$   - </v>
      </c>
    </row>
    <row r="19" spans="1:7" x14ac:dyDescent="0.2">
      <c r="A19" s="146">
        <f>A18+1</f>
        <v>2</v>
      </c>
      <c r="B19" s="125"/>
      <c r="C19" s="125"/>
      <c r="D19" s="123" t="s">
        <v>27</v>
      </c>
      <c r="E19" s="188">
        <v>0</v>
      </c>
      <c r="F19" s="104" t="s">
        <v>178</v>
      </c>
      <c r="G19" s="166" t="str">
        <f t="shared" ref="G19:G26" si="0">IF(OR(ISTEXT(F19),ISBLANK(F19)), "$   - ",ROUND(E19*F19,2))</f>
        <v xml:space="preserve">$   - </v>
      </c>
    </row>
    <row r="20" spans="1:7" x14ac:dyDescent="0.2">
      <c r="A20" s="146">
        <f t="shared" ref="A20:A26" si="1">A19+1</f>
        <v>3</v>
      </c>
      <c r="B20" s="125"/>
      <c r="C20" s="125"/>
      <c r="D20" s="123" t="s">
        <v>27</v>
      </c>
      <c r="E20" s="188">
        <v>0</v>
      </c>
      <c r="F20" s="104" t="s">
        <v>178</v>
      </c>
      <c r="G20" s="166" t="str">
        <f t="shared" si="0"/>
        <v xml:space="preserve">$   - </v>
      </c>
    </row>
    <row r="21" spans="1:7" x14ac:dyDescent="0.2">
      <c r="A21" s="146">
        <f t="shared" si="1"/>
        <v>4</v>
      </c>
      <c r="B21" s="125"/>
      <c r="C21" s="125"/>
      <c r="D21" s="123" t="s">
        <v>27</v>
      </c>
      <c r="E21" s="188">
        <v>0</v>
      </c>
      <c r="F21" s="104" t="s">
        <v>178</v>
      </c>
      <c r="G21" s="166" t="str">
        <f t="shared" si="0"/>
        <v xml:space="preserve">$   - </v>
      </c>
    </row>
    <row r="22" spans="1:7" x14ac:dyDescent="0.2">
      <c r="A22" s="146">
        <f t="shared" si="1"/>
        <v>5</v>
      </c>
      <c r="B22" s="125"/>
      <c r="C22" s="125"/>
      <c r="D22" s="123" t="s">
        <v>27</v>
      </c>
      <c r="E22" s="188">
        <v>0</v>
      </c>
      <c r="F22" s="104" t="s">
        <v>178</v>
      </c>
      <c r="G22" s="166" t="str">
        <f t="shared" si="0"/>
        <v xml:space="preserve">$   - </v>
      </c>
    </row>
    <row r="23" spans="1:7" x14ac:dyDescent="0.2">
      <c r="A23" s="146">
        <f t="shared" si="1"/>
        <v>6</v>
      </c>
      <c r="B23" s="125"/>
      <c r="C23" s="125"/>
      <c r="D23" s="123" t="s">
        <v>27</v>
      </c>
      <c r="E23" s="188">
        <v>0</v>
      </c>
      <c r="F23" s="104" t="s">
        <v>178</v>
      </c>
      <c r="G23" s="166" t="str">
        <f t="shared" si="0"/>
        <v xml:space="preserve">$   - </v>
      </c>
    </row>
    <row r="24" spans="1:7" x14ac:dyDescent="0.2">
      <c r="A24" s="146">
        <f t="shared" si="1"/>
        <v>7</v>
      </c>
      <c r="B24" s="125"/>
      <c r="C24" s="125"/>
      <c r="D24" s="123" t="s">
        <v>27</v>
      </c>
      <c r="E24" s="188">
        <v>0</v>
      </c>
      <c r="F24" s="104" t="s">
        <v>178</v>
      </c>
      <c r="G24" s="166" t="str">
        <f t="shared" si="0"/>
        <v xml:space="preserve">$   - </v>
      </c>
    </row>
    <row r="25" spans="1:7" x14ac:dyDescent="0.2">
      <c r="A25" s="146">
        <f t="shared" si="1"/>
        <v>8</v>
      </c>
      <c r="B25" s="125"/>
      <c r="C25" s="125"/>
      <c r="D25" s="123" t="s">
        <v>27</v>
      </c>
      <c r="E25" s="188">
        <v>0</v>
      </c>
      <c r="F25" s="104" t="s">
        <v>178</v>
      </c>
      <c r="G25" s="166" t="str">
        <f t="shared" si="0"/>
        <v xml:space="preserve">$   - </v>
      </c>
    </row>
    <row r="26" spans="1:7" x14ac:dyDescent="0.2">
      <c r="A26" s="146">
        <f t="shared" si="1"/>
        <v>9</v>
      </c>
      <c r="B26" s="125"/>
      <c r="C26" s="125"/>
      <c r="D26" s="123" t="s">
        <v>27</v>
      </c>
      <c r="E26" s="188">
        <v>0</v>
      </c>
      <c r="F26" s="104" t="s">
        <v>178</v>
      </c>
      <c r="G26" s="166" t="str">
        <f t="shared" si="0"/>
        <v xml:space="preserve">$   - </v>
      </c>
    </row>
    <row r="27" spans="1:7" x14ac:dyDescent="0.2">
      <c r="A27" s="335"/>
      <c r="B27" s="24"/>
      <c r="C27" s="24"/>
      <c r="D27" s="25"/>
    </row>
    <row r="28" spans="1:7" x14ac:dyDescent="0.2">
      <c r="A28" s="4"/>
      <c r="B28" s="24"/>
      <c r="C28" s="24"/>
      <c r="D28" s="25"/>
    </row>
    <row r="29" spans="1:7" x14ac:dyDescent="0.2">
      <c r="A29" s="4"/>
      <c r="B29" s="24"/>
      <c r="C29" s="24"/>
      <c r="D29" s="25"/>
    </row>
    <row r="30" spans="1:7" ht="14.25" x14ac:dyDescent="0.2">
      <c r="A30" s="29"/>
      <c r="D30" s="28"/>
      <c r="E30" s="356"/>
      <c r="F30" s="356"/>
      <c r="G30" s="356"/>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30</v>
      </c>
      <c r="F34" s="26"/>
      <c r="G34" s="1"/>
    </row>
    <row r="35" spans="1:7" x14ac:dyDescent="0.2">
      <c r="A35" s="4"/>
      <c r="B35" s="24"/>
      <c r="C35" s="24"/>
      <c r="D35" s="25"/>
    </row>
  </sheetData>
  <mergeCells count="10">
    <mergeCell ref="F8:G8"/>
    <mergeCell ref="A2:B2"/>
    <mergeCell ref="E10:G10"/>
    <mergeCell ref="E30:G30"/>
    <mergeCell ref="C1:E1"/>
    <mergeCell ref="C2:E2"/>
    <mergeCell ref="F5:G5"/>
    <mergeCell ref="F6:G6"/>
    <mergeCell ref="F7:G7"/>
    <mergeCell ref="E11:G11"/>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scale="87"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8"/>
  <sheetViews>
    <sheetView tabSelected="1" showOutlineSymbols="0" view="pageLayout" topLeftCell="A79" zoomScale="85" zoomScaleNormal="100" zoomScaleSheetLayoutView="75" zoomScalePageLayoutView="85" workbookViewId="0">
      <selection activeCell="A88" sqref="A88"/>
    </sheetView>
  </sheetViews>
  <sheetFormatPr defaultColWidth="13.5703125" defaultRowHeight="15" x14ac:dyDescent="0.2"/>
  <cols>
    <col min="1" max="1" width="11.28515625" style="38" customWidth="1"/>
    <col min="2" max="2" width="47.28515625" style="35" customWidth="1"/>
    <col min="3" max="3" width="16.42578125" style="37" customWidth="1"/>
    <col min="4" max="4" width="8.7109375" style="35" customWidth="1"/>
    <col min="5" max="5" width="15.140625" style="35" customWidth="1"/>
    <col min="6" max="6" width="15.140625" style="323" customWidth="1"/>
    <col min="7" max="7" width="21.5703125" style="36" customWidth="1"/>
    <col min="8" max="8" width="15.5703125" style="35" customWidth="1"/>
    <col min="9" max="9" width="33.85546875" style="35" customWidth="1"/>
    <col min="10" max="16384" width="13.5703125" style="35"/>
  </cols>
  <sheetData>
    <row r="1" spans="1:7" ht="15.75" x14ac:dyDescent="0.2">
      <c r="A1" s="46" t="s">
        <v>35</v>
      </c>
      <c r="B1" s="45"/>
      <c r="C1" s="80"/>
      <c r="D1" s="45"/>
      <c r="E1" s="45"/>
      <c r="F1" s="309"/>
      <c r="G1" s="45"/>
    </row>
    <row r="2" spans="1:7" x14ac:dyDescent="0.2">
      <c r="A2" s="44"/>
      <c r="B2" s="43"/>
      <c r="C2" s="81" t="s">
        <v>18</v>
      </c>
      <c r="D2" s="43"/>
      <c r="E2" s="43"/>
      <c r="F2" s="310"/>
      <c r="G2" s="43"/>
    </row>
    <row r="3" spans="1:7" x14ac:dyDescent="0.2">
      <c r="A3" s="75" t="s">
        <v>19</v>
      </c>
      <c r="B3" s="76"/>
      <c r="C3" s="76"/>
      <c r="D3" s="76"/>
      <c r="E3" s="76"/>
      <c r="F3" s="311"/>
      <c r="G3" s="77"/>
    </row>
    <row r="4" spans="1:7" x14ac:dyDescent="0.2">
      <c r="A4" s="189" t="s">
        <v>36</v>
      </c>
      <c r="B4" s="190" t="s">
        <v>37</v>
      </c>
      <c r="C4" s="191" t="s">
        <v>38</v>
      </c>
      <c r="D4" s="192" t="s">
        <v>39</v>
      </c>
      <c r="E4" s="192" t="s">
        <v>40</v>
      </c>
      <c r="F4" s="312" t="s">
        <v>41</v>
      </c>
      <c r="G4" s="78" t="s">
        <v>42</v>
      </c>
    </row>
    <row r="5" spans="1:7" ht="15.75" thickBot="1" x14ac:dyDescent="0.25">
      <c r="A5" s="193"/>
      <c r="B5" s="194"/>
      <c r="C5" s="195" t="s">
        <v>43</v>
      </c>
      <c r="D5" s="196"/>
      <c r="E5" s="197" t="s">
        <v>44</v>
      </c>
      <c r="F5" s="313"/>
      <c r="G5" s="79"/>
    </row>
    <row r="6" spans="1:7" ht="30" customHeight="1" thickTop="1" thickBot="1" x14ac:dyDescent="0.25">
      <c r="A6" s="364" t="s">
        <v>45</v>
      </c>
      <c r="B6" s="365"/>
      <c r="C6" s="365"/>
      <c r="D6" s="365"/>
      <c r="E6" s="366"/>
      <c r="F6" s="314"/>
      <c r="G6" s="65"/>
    </row>
    <row r="7" spans="1:7" s="42" customFormat="1" ht="30" customHeight="1" thickTop="1" x14ac:dyDescent="0.2">
      <c r="A7" s="198" t="s">
        <v>46</v>
      </c>
      <c r="B7" s="199" t="s">
        <v>47</v>
      </c>
      <c r="C7" s="200"/>
      <c r="D7" s="200"/>
      <c r="E7" s="200"/>
      <c r="F7" s="315"/>
      <c r="G7" s="70"/>
    </row>
    <row r="8" spans="1:7" x14ac:dyDescent="0.2">
      <c r="A8" s="201">
        <v>1</v>
      </c>
      <c r="B8" s="202"/>
      <c r="C8" s="203"/>
      <c r="D8" s="204"/>
      <c r="E8" s="204"/>
      <c r="F8" s="205" t="s">
        <v>178</v>
      </c>
      <c r="G8" s="167" t="str">
        <f>IF(OR(ISTEXT(F8),ISBLANK(F8)), "$   - ",ROUND(E8*F8,2))</f>
        <v xml:space="preserve">$   - </v>
      </c>
    </row>
    <row r="9" spans="1:7" x14ac:dyDescent="0.2">
      <c r="A9" s="201">
        <f>A8+1</f>
        <v>2</v>
      </c>
      <c r="B9" s="206"/>
      <c r="C9" s="207"/>
      <c r="D9" s="208"/>
      <c r="E9" s="207"/>
      <c r="F9" s="205" t="s">
        <v>178</v>
      </c>
      <c r="G9" s="167" t="str">
        <f t="shared" ref="G9:G14" si="0">IF(OR(ISTEXT(F9),ISBLANK(F9)), "$   - ",ROUND(E9*F9,2))</f>
        <v xml:space="preserve">$   - </v>
      </c>
    </row>
    <row r="10" spans="1:7" x14ac:dyDescent="0.2">
      <c r="A10" s="201">
        <f t="shared" ref="A10:A14" si="1">A9+1</f>
        <v>3</v>
      </c>
      <c r="B10" s="206"/>
      <c r="C10" s="207"/>
      <c r="D10" s="209"/>
      <c r="E10" s="210"/>
      <c r="F10" s="205" t="s">
        <v>178</v>
      </c>
      <c r="G10" s="167" t="str">
        <f t="shared" si="0"/>
        <v xml:space="preserve">$   - </v>
      </c>
    </row>
    <row r="11" spans="1:7" x14ac:dyDescent="0.2">
      <c r="A11" s="201">
        <f t="shared" si="1"/>
        <v>4</v>
      </c>
      <c r="B11" s="206"/>
      <c r="C11" s="207"/>
      <c r="D11" s="209"/>
      <c r="E11" s="210"/>
      <c r="F11" s="205" t="s">
        <v>178</v>
      </c>
      <c r="G11" s="167" t="str">
        <f t="shared" si="0"/>
        <v xml:space="preserve">$   - </v>
      </c>
    </row>
    <row r="12" spans="1:7" x14ac:dyDescent="0.2">
      <c r="A12" s="201">
        <f t="shared" si="1"/>
        <v>5</v>
      </c>
      <c r="B12" s="206"/>
      <c r="C12" s="207"/>
      <c r="D12" s="209"/>
      <c r="E12" s="210"/>
      <c r="F12" s="205" t="s">
        <v>178</v>
      </c>
      <c r="G12" s="167" t="str">
        <f t="shared" si="0"/>
        <v xml:space="preserve">$   - </v>
      </c>
    </row>
    <row r="13" spans="1:7" x14ac:dyDescent="0.2">
      <c r="A13" s="201">
        <f t="shared" si="1"/>
        <v>6</v>
      </c>
      <c r="B13" s="206"/>
      <c r="C13" s="207"/>
      <c r="D13" s="208"/>
      <c r="E13" s="207"/>
      <c r="F13" s="205" t="s">
        <v>178</v>
      </c>
      <c r="G13" s="167" t="str">
        <f t="shared" si="0"/>
        <v xml:space="preserve">$   - </v>
      </c>
    </row>
    <row r="14" spans="1:7" x14ac:dyDescent="0.2">
      <c r="A14" s="201">
        <f t="shared" si="1"/>
        <v>7</v>
      </c>
      <c r="B14" s="211"/>
      <c r="C14" s="212"/>
      <c r="D14" s="213"/>
      <c r="E14" s="214"/>
      <c r="F14" s="215" t="s">
        <v>178</v>
      </c>
      <c r="G14" s="167" t="str">
        <f t="shared" si="0"/>
        <v xml:space="preserve">$   - </v>
      </c>
    </row>
    <row r="15" spans="1:7" ht="15.75" thickBot="1" x14ac:dyDescent="0.25">
      <c r="A15" s="216" t="s">
        <v>46</v>
      </c>
      <c r="B15" s="367"/>
      <c r="C15" s="368"/>
      <c r="D15" s="368"/>
      <c r="E15" s="368"/>
      <c r="F15" s="316" t="s">
        <v>48</v>
      </c>
      <c r="G15" s="168">
        <f>SUM(G8:G14)</f>
        <v>0</v>
      </c>
    </row>
    <row r="16" spans="1:7" ht="30" customHeight="1" thickTop="1" thickBot="1" x14ac:dyDescent="0.25">
      <c r="A16" s="372" t="s">
        <v>49</v>
      </c>
      <c r="B16" s="372"/>
      <c r="C16" s="372"/>
      <c r="D16" s="372"/>
      <c r="E16" s="372"/>
      <c r="F16" s="372"/>
      <c r="G16" s="373"/>
    </row>
    <row r="17" spans="1:7" s="42" customFormat="1" ht="30" customHeight="1" thickTop="1" x14ac:dyDescent="0.2">
      <c r="A17" s="47" t="s">
        <v>50</v>
      </c>
      <c r="B17" s="369" t="s">
        <v>47</v>
      </c>
      <c r="C17" s="370"/>
      <c r="D17" s="370"/>
      <c r="E17" s="370"/>
      <c r="F17" s="370"/>
      <c r="G17" s="371"/>
    </row>
    <row r="18" spans="1:7" x14ac:dyDescent="0.2">
      <c r="A18" s="48">
        <v>8</v>
      </c>
      <c r="B18" s="202"/>
      <c r="C18" s="203"/>
      <c r="D18" s="204"/>
      <c r="E18" s="204"/>
      <c r="F18" s="324" t="s">
        <v>179</v>
      </c>
      <c r="G18" s="167" t="str">
        <f t="shared" ref="G18:G26" si="2">IF(OR(ISTEXT(F18),ISBLANK(F18)), "$   - ",ROUND(E18*F18,2))</f>
        <v xml:space="preserve">$   - </v>
      </c>
    </row>
    <row r="19" spans="1:7" x14ac:dyDescent="0.2">
      <c r="A19" s="48">
        <f>A18+1</f>
        <v>9</v>
      </c>
      <c r="B19" s="206"/>
      <c r="C19" s="207"/>
      <c r="D19" s="208"/>
      <c r="E19" s="207"/>
      <c r="F19" s="205" t="s">
        <v>179</v>
      </c>
      <c r="G19" s="167" t="str">
        <f t="shared" si="2"/>
        <v xml:space="preserve">$   - </v>
      </c>
    </row>
    <row r="20" spans="1:7" x14ac:dyDescent="0.2">
      <c r="A20" s="48">
        <f t="shared" ref="A20:A26" si="3">A19+1</f>
        <v>10</v>
      </c>
      <c r="B20" s="206"/>
      <c r="C20" s="207"/>
      <c r="D20" s="209"/>
      <c r="E20" s="210"/>
      <c r="F20" s="205" t="s">
        <v>179</v>
      </c>
      <c r="G20" s="167" t="str">
        <f t="shared" si="2"/>
        <v xml:space="preserve">$   - </v>
      </c>
    </row>
    <row r="21" spans="1:7" x14ac:dyDescent="0.2">
      <c r="A21" s="48">
        <f t="shared" si="3"/>
        <v>11</v>
      </c>
      <c r="B21" s="206"/>
      <c r="C21" s="207"/>
      <c r="D21" s="210"/>
      <c r="E21" s="210"/>
      <c r="F21" s="205" t="s">
        <v>179</v>
      </c>
      <c r="G21" s="167" t="str">
        <f t="shared" si="2"/>
        <v xml:space="preserve">$   - </v>
      </c>
    </row>
    <row r="22" spans="1:7" x14ac:dyDescent="0.2">
      <c r="A22" s="48">
        <f t="shared" si="3"/>
        <v>12</v>
      </c>
      <c r="B22" s="206"/>
      <c r="C22" s="207"/>
      <c r="D22" s="209"/>
      <c r="E22" s="210"/>
      <c r="F22" s="205" t="s">
        <v>179</v>
      </c>
      <c r="G22" s="167" t="str">
        <f t="shared" si="2"/>
        <v xml:space="preserve">$   - </v>
      </c>
    </row>
    <row r="23" spans="1:7" x14ac:dyDescent="0.2">
      <c r="A23" s="48">
        <f t="shared" si="3"/>
        <v>13</v>
      </c>
      <c r="B23" s="206"/>
      <c r="C23" s="207"/>
      <c r="D23" s="209"/>
      <c r="E23" s="210"/>
      <c r="F23" s="205" t="s">
        <v>179</v>
      </c>
      <c r="G23" s="167" t="str">
        <f t="shared" si="2"/>
        <v xml:space="preserve">$   - </v>
      </c>
    </row>
    <row r="24" spans="1:7" x14ac:dyDescent="0.2">
      <c r="A24" s="48">
        <f t="shared" si="3"/>
        <v>14</v>
      </c>
      <c r="B24" s="206"/>
      <c r="C24" s="207"/>
      <c r="D24" s="209"/>
      <c r="E24" s="210"/>
      <c r="F24" s="205" t="s">
        <v>179</v>
      </c>
      <c r="G24" s="167" t="str">
        <f t="shared" si="2"/>
        <v xml:space="preserve">$   - </v>
      </c>
    </row>
    <row r="25" spans="1:7" x14ac:dyDescent="0.2">
      <c r="A25" s="48">
        <f t="shared" si="3"/>
        <v>15</v>
      </c>
      <c r="B25" s="206"/>
      <c r="C25" s="207"/>
      <c r="D25" s="208"/>
      <c r="E25" s="207"/>
      <c r="F25" s="205" t="s">
        <v>179</v>
      </c>
      <c r="G25" s="167" t="str">
        <f t="shared" si="2"/>
        <v xml:space="preserve">$   - </v>
      </c>
    </row>
    <row r="26" spans="1:7" x14ac:dyDescent="0.2">
      <c r="A26" s="48">
        <f t="shared" si="3"/>
        <v>16</v>
      </c>
      <c r="B26" s="325"/>
      <c r="C26" s="326"/>
      <c r="D26" s="327"/>
      <c r="E26" s="328"/>
      <c r="F26" s="215" t="s">
        <v>179</v>
      </c>
      <c r="G26" s="167" t="str">
        <f t="shared" si="2"/>
        <v xml:space="preserve">$   - </v>
      </c>
    </row>
    <row r="27" spans="1:7" s="42" customFormat="1" ht="15.75" thickBot="1" x14ac:dyDescent="0.25">
      <c r="A27" s="49" t="s">
        <v>50</v>
      </c>
      <c r="B27" s="379"/>
      <c r="C27" s="380"/>
      <c r="D27" s="380"/>
      <c r="E27" s="380"/>
      <c r="F27" s="317" t="s">
        <v>48</v>
      </c>
      <c r="G27" s="74">
        <f>SUM(G18:G26)</f>
        <v>0</v>
      </c>
    </row>
    <row r="28" spans="1:7" s="42" customFormat="1" ht="30" customHeight="1" thickTop="1" thickBot="1" x14ac:dyDescent="0.25">
      <c r="A28" s="374" t="s">
        <v>51</v>
      </c>
      <c r="B28" s="374"/>
      <c r="C28" s="374"/>
      <c r="D28" s="374"/>
      <c r="E28" s="374"/>
      <c r="F28" s="375"/>
      <c r="G28" s="376"/>
    </row>
    <row r="29" spans="1:7" s="42" customFormat="1" ht="30" customHeight="1" thickTop="1" x14ac:dyDescent="0.2">
      <c r="A29" s="72" t="s">
        <v>52</v>
      </c>
      <c r="B29" s="369" t="s">
        <v>47</v>
      </c>
      <c r="C29" s="370"/>
      <c r="D29" s="370"/>
      <c r="E29" s="370"/>
      <c r="F29" s="370"/>
      <c r="G29" s="371"/>
    </row>
    <row r="30" spans="1:7" x14ac:dyDescent="0.2">
      <c r="A30" s="48">
        <v>17</v>
      </c>
      <c r="B30" s="329"/>
      <c r="C30" s="207"/>
      <c r="D30" s="210"/>
      <c r="E30" s="210"/>
      <c r="F30" s="205" t="s">
        <v>179</v>
      </c>
      <c r="G30" s="167" t="str">
        <f t="shared" ref="G30:G38" si="4">IF(OR(ISTEXT(F30),ISBLANK(F30)), "$   - ",ROUND(E30*F30,2))</f>
        <v xml:space="preserve">$   - </v>
      </c>
    </row>
    <row r="31" spans="1:7" x14ac:dyDescent="0.2">
      <c r="A31" s="48">
        <f>A30+1</f>
        <v>18</v>
      </c>
      <c r="B31" s="330"/>
      <c r="C31" s="207"/>
      <c r="D31" s="208"/>
      <c r="E31" s="207"/>
      <c r="F31" s="205" t="s">
        <v>179</v>
      </c>
      <c r="G31" s="167" t="str">
        <f t="shared" si="4"/>
        <v xml:space="preserve">$   - </v>
      </c>
    </row>
    <row r="32" spans="1:7" x14ac:dyDescent="0.2">
      <c r="A32" s="48">
        <f t="shared" ref="A32:A38" si="5">A31+1</f>
        <v>19</v>
      </c>
      <c r="B32" s="330"/>
      <c r="C32" s="207"/>
      <c r="D32" s="209"/>
      <c r="E32" s="210"/>
      <c r="F32" s="205" t="s">
        <v>179</v>
      </c>
      <c r="G32" s="167" t="str">
        <f t="shared" si="4"/>
        <v xml:space="preserve">$   - </v>
      </c>
    </row>
    <row r="33" spans="1:7" x14ac:dyDescent="0.2">
      <c r="A33" s="48">
        <f t="shared" si="5"/>
        <v>20</v>
      </c>
      <c r="B33" s="330"/>
      <c r="C33" s="207"/>
      <c r="D33" s="210"/>
      <c r="E33" s="210"/>
      <c r="F33" s="205" t="s">
        <v>179</v>
      </c>
      <c r="G33" s="167" t="str">
        <f t="shared" si="4"/>
        <v xml:space="preserve">$   - </v>
      </c>
    </row>
    <row r="34" spans="1:7" x14ac:dyDescent="0.2">
      <c r="A34" s="48">
        <f t="shared" si="5"/>
        <v>21</v>
      </c>
      <c r="B34" s="330"/>
      <c r="C34" s="207"/>
      <c r="D34" s="209"/>
      <c r="E34" s="210"/>
      <c r="F34" s="205" t="s">
        <v>179</v>
      </c>
      <c r="G34" s="167" t="str">
        <f t="shared" si="4"/>
        <v xml:space="preserve">$   - </v>
      </c>
    </row>
    <row r="35" spans="1:7" x14ac:dyDescent="0.2">
      <c r="A35" s="48">
        <f t="shared" si="5"/>
        <v>22</v>
      </c>
      <c r="B35" s="330"/>
      <c r="C35" s="207"/>
      <c r="D35" s="209"/>
      <c r="E35" s="210"/>
      <c r="F35" s="205" t="s">
        <v>179</v>
      </c>
      <c r="G35" s="167" t="str">
        <f t="shared" si="4"/>
        <v xml:space="preserve">$   - </v>
      </c>
    </row>
    <row r="36" spans="1:7" x14ac:dyDescent="0.2">
      <c r="A36" s="48">
        <f t="shared" si="5"/>
        <v>23</v>
      </c>
      <c r="B36" s="330"/>
      <c r="C36" s="207"/>
      <c r="D36" s="209"/>
      <c r="E36" s="210"/>
      <c r="F36" s="205" t="s">
        <v>179</v>
      </c>
      <c r="G36" s="167" t="str">
        <f t="shared" si="4"/>
        <v xml:space="preserve">$   - </v>
      </c>
    </row>
    <row r="37" spans="1:7" x14ac:dyDescent="0.2">
      <c r="A37" s="48">
        <f t="shared" si="5"/>
        <v>24</v>
      </c>
      <c r="B37" s="330"/>
      <c r="C37" s="207"/>
      <c r="D37" s="208"/>
      <c r="E37" s="207"/>
      <c r="F37" s="205" t="s">
        <v>179</v>
      </c>
      <c r="G37" s="167" t="str">
        <f t="shared" si="4"/>
        <v xml:space="preserve">$   - </v>
      </c>
    </row>
    <row r="38" spans="1:7" x14ac:dyDescent="0.2">
      <c r="A38" s="48">
        <f t="shared" si="5"/>
        <v>25</v>
      </c>
      <c r="B38" s="331"/>
      <c r="C38" s="212"/>
      <c r="D38" s="213"/>
      <c r="E38" s="214"/>
      <c r="F38" s="215" t="s">
        <v>179</v>
      </c>
      <c r="G38" s="167" t="str">
        <f t="shared" si="4"/>
        <v xml:space="preserve">$   - </v>
      </c>
    </row>
    <row r="39" spans="1:7" s="42" customFormat="1" ht="15.75" thickBot="1" x14ac:dyDescent="0.25">
      <c r="A39" s="49" t="s">
        <v>52</v>
      </c>
      <c r="B39" s="381"/>
      <c r="C39" s="382"/>
      <c r="D39" s="382"/>
      <c r="E39" s="382"/>
      <c r="F39" s="317" t="s">
        <v>48</v>
      </c>
      <c r="G39" s="74">
        <f>SUM(G30:G38)</f>
        <v>0</v>
      </c>
    </row>
    <row r="40" spans="1:7" s="42" customFormat="1" ht="30" customHeight="1" thickTop="1" thickBot="1" x14ac:dyDescent="0.25">
      <c r="A40" s="372" t="s">
        <v>53</v>
      </c>
      <c r="B40" s="372"/>
      <c r="C40" s="372"/>
      <c r="D40" s="372"/>
      <c r="E40" s="372"/>
      <c r="F40" s="372"/>
      <c r="G40" s="373"/>
    </row>
    <row r="41" spans="1:7" s="42" customFormat="1" ht="15.75" thickTop="1" x14ac:dyDescent="0.2">
      <c r="A41" s="51" t="s">
        <v>54</v>
      </c>
      <c r="B41" s="369" t="s">
        <v>47</v>
      </c>
      <c r="C41" s="370"/>
      <c r="D41" s="370"/>
      <c r="E41" s="370"/>
      <c r="F41" s="370"/>
      <c r="G41" s="371"/>
    </row>
    <row r="42" spans="1:7" s="42" customFormat="1" x14ac:dyDescent="0.2">
      <c r="A42" s="52">
        <v>26</v>
      </c>
      <c r="B42" s="332"/>
      <c r="C42" s="207"/>
      <c r="D42" s="210"/>
      <c r="E42" s="210"/>
      <c r="F42" s="205" t="s">
        <v>179</v>
      </c>
      <c r="G42" s="167" t="str">
        <f t="shared" ref="G42:G48" si="6">IF(OR(ISTEXT(F42),ISBLANK(F42)), "$   - ",ROUND(E42*F42,2))</f>
        <v xml:space="preserve">$   - </v>
      </c>
    </row>
    <row r="43" spans="1:7" x14ac:dyDescent="0.2">
      <c r="A43" s="52">
        <f>A42+1</f>
        <v>27</v>
      </c>
      <c r="B43" s="332"/>
      <c r="C43" s="207"/>
      <c r="D43" s="210"/>
      <c r="E43" s="210"/>
      <c r="F43" s="205" t="s">
        <v>179</v>
      </c>
      <c r="G43" s="167" t="str">
        <f t="shared" si="6"/>
        <v xml:space="preserve">$   - </v>
      </c>
    </row>
    <row r="44" spans="1:7" x14ac:dyDescent="0.2">
      <c r="A44" s="52">
        <f t="shared" ref="A44:A48" si="7">A43+1</f>
        <v>28</v>
      </c>
      <c r="B44" s="332"/>
      <c r="C44" s="207"/>
      <c r="D44" s="208"/>
      <c r="E44" s="207"/>
      <c r="F44" s="205" t="s">
        <v>179</v>
      </c>
      <c r="G44" s="167" t="str">
        <f t="shared" si="6"/>
        <v xml:space="preserve">$   - </v>
      </c>
    </row>
    <row r="45" spans="1:7" x14ac:dyDescent="0.2">
      <c r="A45" s="52">
        <f t="shared" si="7"/>
        <v>29</v>
      </c>
      <c r="B45" s="332"/>
      <c r="C45" s="207"/>
      <c r="D45" s="208"/>
      <c r="E45" s="207"/>
      <c r="F45" s="205" t="s">
        <v>179</v>
      </c>
      <c r="G45" s="167" t="str">
        <f t="shared" si="6"/>
        <v xml:space="preserve">$   - </v>
      </c>
    </row>
    <row r="46" spans="1:7" x14ac:dyDescent="0.2">
      <c r="A46" s="52">
        <f t="shared" si="7"/>
        <v>30</v>
      </c>
      <c r="B46" s="332"/>
      <c r="C46" s="207"/>
      <c r="D46" s="208"/>
      <c r="E46" s="207"/>
      <c r="F46" s="205" t="s">
        <v>179</v>
      </c>
      <c r="G46" s="167" t="str">
        <f t="shared" si="6"/>
        <v xml:space="preserve">$   - </v>
      </c>
    </row>
    <row r="47" spans="1:7" x14ac:dyDescent="0.2">
      <c r="A47" s="52">
        <f t="shared" si="7"/>
        <v>31</v>
      </c>
      <c r="B47" s="332"/>
      <c r="C47" s="207"/>
      <c r="D47" s="208"/>
      <c r="E47" s="207"/>
      <c r="F47" s="205" t="s">
        <v>179</v>
      </c>
      <c r="G47" s="167" t="str">
        <f t="shared" si="6"/>
        <v xml:space="preserve">$   - </v>
      </c>
    </row>
    <row r="48" spans="1:7" x14ac:dyDescent="0.2">
      <c r="A48" s="52">
        <f t="shared" si="7"/>
        <v>32</v>
      </c>
      <c r="B48" s="333"/>
      <c r="C48" s="212"/>
      <c r="D48" s="213"/>
      <c r="E48" s="214"/>
      <c r="F48" s="215" t="s">
        <v>179</v>
      </c>
      <c r="G48" s="167" t="str">
        <f t="shared" si="6"/>
        <v xml:space="preserve">$   - </v>
      </c>
    </row>
    <row r="49" spans="1:7" s="42" customFormat="1" ht="15.75" thickBot="1" x14ac:dyDescent="0.25">
      <c r="A49" s="73" t="s">
        <v>54</v>
      </c>
      <c r="B49" s="383"/>
      <c r="C49" s="382"/>
      <c r="D49" s="382"/>
      <c r="E49" s="384"/>
      <c r="F49" s="317" t="s">
        <v>48</v>
      </c>
      <c r="G49" s="69">
        <f>SUM(G42:G48)</f>
        <v>0</v>
      </c>
    </row>
    <row r="50" spans="1:7" ht="36.75" customHeight="1" thickTop="1" x14ac:dyDescent="0.2">
      <c r="A50" s="385" t="s">
        <v>55</v>
      </c>
      <c r="B50" s="386"/>
      <c r="C50" s="386"/>
      <c r="D50" s="386"/>
      <c r="E50" s="386"/>
      <c r="F50" s="386"/>
      <c r="G50" s="387"/>
    </row>
    <row r="51" spans="1:7" x14ac:dyDescent="0.2">
      <c r="A51" s="53" t="s">
        <v>56</v>
      </c>
      <c r="B51" s="369" t="s">
        <v>47</v>
      </c>
      <c r="C51" s="370"/>
      <c r="D51" s="370"/>
      <c r="E51" s="370"/>
      <c r="F51" s="370"/>
      <c r="G51" s="371"/>
    </row>
    <row r="52" spans="1:7" s="42" customFormat="1" x14ac:dyDescent="0.2">
      <c r="A52" s="48">
        <v>33</v>
      </c>
      <c r="B52" s="329"/>
      <c r="C52" s="207"/>
      <c r="D52" s="210"/>
      <c r="E52" s="210"/>
      <c r="F52" s="205" t="s">
        <v>179</v>
      </c>
      <c r="G52" s="167" t="str">
        <f t="shared" ref="G52:G61" si="8">IF(OR(ISTEXT(F52),ISBLANK(F52)), "$   - ",ROUND(E52*F52,2))</f>
        <v xml:space="preserve">$   - </v>
      </c>
    </row>
    <row r="53" spans="1:7" x14ac:dyDescent="0.2">
      <c r="A53" s="48">
        <f>A52+1</f>
        <v>34</v>
      </c>
      <c r="B53" s="329"/>
      <c r="C53" s="207"/>
      <c r="D53" s="210"/>
      <c r="E53" s="210"/>
      <c r="F53" s="205" t="s">
        <v>179</v>
      </c>
      <c r="G53" s="167" t="str">
        <f t="shared" si="8"/>
        <v xml:space="preserve">$   - </v>
      </c>
    </row>
    <row r="54" spans="1:7" x14ac:dyDescent="0.2">
      <c r="A54" s="48">
        <f t="shared" ref="A54:A61" si="9">A53+1</f>
        <v>35</v>
      </c>
      <c r="B54" s="330"/>
      <c r="C54" s="207"/>
      <c r="D54" s="208"/>
      <c r="E54" s="207"/>
      <c r="F54" s="205" t="s">
        <v>179</v>
      </c>
      <c r="G54" s="167" t="str">
        <f t="shared" si="8"/>
        <v xml:space="preserve">$   - </v>
      </c>
    </row>
    <row r="55" spans="1:7" x14ac:dyDescent="0.2">
      <c r="A55" s="48">
        <f t="shared" si="9"/>
        <v>36</v>
      </c>
      <c r="B55" s="330"/>
      <c r="C55" s="207"/>
      <c r="D55" s="209"/>
      <c r="E55" s="210"/>
      <c r="F55" s="205" t="s">
        <v>179</v>
      </c>
      <c r="G55" s="167" t="str">
        <f t="shared" si="8"/>
        <v xml:space="preserve">$   - </v>
      </c>
    </row>
    <row r="56" spans="1:7" x14ac:dyDescent="0.2">
      <c r="A56" s="48">
        <f t="shared" si="9"/>
        <v>37</v>
      </c>
      <c r="B56" s="330"/>
      <c r="C56" s="207"/>
      <c r="D56" s="210"/>
      <c r="E56" s="210"/>
      <c r="F56" s="205" t="s">
        <v>179</v>
      </c>
      <c r="G56" s="167" t="str">
        <f t="shared" si="8"/>
        <v xml:space="preserve">$   - </v>
      </c>
    </row>
    <row r="57" spans="1:7" x14ac:dyDescent="0.2">
      <c r="A57" s="48">
        <f t="shared" si="9"/>
        <v>38</v>
      </c>
      <c r="B57" s="330"/>
      <c r="C57" s="207"/>
      <c r="D57" s="209"/>
      <c r="E57" s="210"/>
      <c r="F57" s="205" t="s">
        <v>179</v>
      </c>
      <c r="G57" s="167" t="str">
        <f t="shared" si="8"/>
        <v xml:space="preserve">$   - </v>
      </c>
    </row>
    <row r="58" spans="1:7" x14ac:dyDescent="0.2">
      <c r="A58" s="48">
        <f t="shared" si="9"/>
        <v>39</v>
      </c>
      <c r="B58" s="330"/>
      <c r="C58" s="207"/>
      <c r="D58" s="209"/>
      <c r="E58" s="210"/>
      <c r="F58" s="205" t="s">
        <v>179</v>
      </c>
      <c r="G58" s="167" t="str">
        <f t="shared" si="8"/>
        <v xml:space="preserve">$   - </v>
      </c>
    </row>
    <row r="59" spans="1:7" x14ac:dyDescent="0.2">
      <c r="A59" s="48">
        <f t="shared" si="9"/>
        <v>40</v>
      </c>
      <c r="B59" s="330"/>
      <c r="C59" s="207"/>
      <c r="D59" s="209"/>
      <c r="E59" s="210"/>
      <c r="F59" s="205" t="s">
        <v>179</v>
      </c>
      <c r="G59" s="167" t="str">
        <f t="shared" si="8"/>
        <v xml:space="preserve">$   - </v>
      </c>
    </row>
    <row r="60" spans="1:7" x14ac:dyDescent="0.2">
      <c r="A60" s="48">
        <f t="shared" si="9"/>
        <v>41</v>
      </c>
      <c r="B60" s="330"/>
      <c r="C60" s="207"/>
      <c r="D60" s="208"/>
      <c r="E60" s="207"/>
      <c r="F60" s="205" t="s">
        <v>179</v>
      </c>
      <c r="G60" s="167" t="str">
        <f t="shared" si="8"/>
        <v xml:space="preserve">$   - </v>
      </c>
    </row>
    <row r="61" spans="1:7" x14ac:dyDescent="0.2">
      <c r="A61" s="48">
        <f t="shared" si="9"/>
        <v>42</v>
      </c>
      <c r="B61" s="331"/>
      <c r="C61" s="212"/>
      <c r="D61" s="213"/>
      <c r="E61" s="214"/>
      <c r="F61" s="215" t="s">
        <v>179</v>
      </c>
      <c r="G61" s="167" t="str">
        <f t="shared" si="8"/>
        <v xml:space="preserve">$   - </v>
      </c>
    </row>
    <row r="62" spans="1:7" s="42" customFormat="1" ht="15.75" thickBot="1" x14ac:dyDescent="0.25">
      <c r="A62" s="49" t="s">
        <v>56</v>
      </c>
      <c r="B62" s="381"/>
      <c r="C62" s="382"/>
      <c r="D62" s="382"/>
      <c r="E62" s="382"/>
      <c r="F62" s="317" t="s">
        <v>48</v>
      </c>
      <c r="G62" s="74">
        <f>SUM(G52:G61)</f>
        <v>0</v>
      </c>
    </row>
    <row r="63" spans="1:7" s="42" customFormat="1" ht="30" customHeight="1" thickTop="1" x14ac:dyDescent="0.2">
      <c r="A63" s="388" t="s">
        <v>57</v>
      </c>
      <c r="B63" s="389"/>
      <c r="C63" s="389"/>
      <c r="D63" s="389"/>
      <c r="E63" s="389"/>
      <c r="F63" s="389"/>
      <c r="G63" s="390"/>
    </row>
    <row r="64" spans="1:7" s="42" customFormat="1" ht="30" customHeight="1" x14ac:dyDescent="0.2">
      <c r="A64" s="71" t="s">
        <v>58</v>
      </c>
      <c r="B64" s="369" t="s">
        <v>47</v>
      </c>
      <c r="C64" s="370"/>
      <c r="D64" s="370"/>
      <c r="E64" s="370"/>
      <c r="F64" s="370"/>
      <c r="G64" s="371"/>
    </row>
    <row r="65" spans="1:7" x14ac:dyDescent="0.2">
      <c r="A65" s="48">
        <v>43</v>
      </c>
      <c r="B65" s="202"/>
      <c r="C65" s="203"/>
      <c r="D65" s="204"/>
      <c r="E65" s="204"/>
      <c r="F65" s="324" t="s">
        <v>179</v>
      </c>
      <c r="G65" s="167" t="str">
        <f t="shared" ref="G65:G75" si="10">IF(OR(ISTEXT(F65),ISBLANK(F65)), "$   - ",ROUND(E65*F65,2))</f>
        <v xml:space="preserve">$   - </v>
      </c>
    </row>
    <row r="66" spans="1:7" x14ac:dyDescent="0.2">
      <c r="A66" s="48">
        <f>A65+1</f>
        <v>44</v>
      </c>
      <c r="B66" s="206"/>
      <c r="C66" s="207"/>
      <c r="D66" s="208"/>
      <c r="E66" s="207"/>
      <c r="F66" s="205" t="s">
        <v>179</v>
      </c>
      <c r="G66" s="167" t="str">
        <f t="shared" si="10"/>
        <v xml:space="preserve">$   - </v>
      </c>
    </row>
    <row r="67" spans="1:7" x14ac:dyDescent="0.2">
      <c r="A67" s="48">
        <f t="shared" ref="A67:A75" si="11">A66+1</f>
        <v>45</v>
      </c>
      <c r="B67" s="206"/>
      <c r="C67" s="207"/>
      <c r="D67" s="209"/>
      <c r="E67" s="210"/>
      <c r="F67" s="205" t="s">
        <v>179</v>
      </c>
      <c r="G67" s="167" t="str">
        <f t="shared" si="10"/>
        <v xml:space="preserve">$   - </v>
      </c>
    </row>
    <row r="68" spans="1:7" x14ac:dyDescent="0.2">
      <c r="A68" s="48">
        <f t="shared" si="11"/>
        <v>46</v>
      </c>
      <c r="B68" s="206"/>
      <c r="C68" s="207"/>
      <c r="D68" s="210"/>
      <c r="E68" s="210"/>
      <c r="F68" s="205" t="s">
        <v>179</v>
      </c>
      <c r="G68" s="167" t="str">
        <f t="shared" si="10"/>
        <v xml:space="preserve">$   - </v>
      </c>
    </row>
    <row r="69" spans="1:7" x14ac:dyDescent="0.2">
      <c r="A69" s="48">
        <f t="shared" si="11"/>
        <v>47</v>
      </c>
      <c r="B69" s="206"/>
      <c r="C69" s="207"/>
      <c r="D69" s="209"/>
      <c r="E69" s="210"/>
      <c r="F69" s="205" t="s">
        <v>179</v>
      </c>
      <c r="G69" s="167" t="str">
        <f t="shared" si="10"/>
        <v xml:space="preserve">$   - </v>
      </c>
    </row>
    <row r="70" spans="1:7" x14ac:dyDescent="0.2">
      <c r="A70" s="48">
        <f t="shared" si="11"/>
        <v>48</v>
      </c>
      <c r="B70" s="206"/>
      <c r="C70" s="207"/>
      <c r="D70" s="209"/>
      <c r="E70" s="210"/>
      <c r="F70" s="205" t="s">
        <v>179</v>
      </c>
      <c r="G70" s="167" t="str">
        <f t="shared" si="10"/>
        <v xml:space="preserve">$   - </v>
      </c>
    </row>
    <row r="71" spans="1:7" x14ac:dyDescent="0.2">
      <c r="A71" s="48">
        <f t="shared" si="11"/>
        <v>49</v>
      </c>
      <c r="B71" s="206"/>
      <c r="C71" s="207"/>
      <c r="D71" s="209"/>
      <c r="E71" s="210"/>
      <c r="F71" s="205" t="s">
        <v>179</v>
      </c>
      <c r="G71" s="167" t="str">
        <f t="shared" si="10"/>
        <v xml:space="preserve">$   - </v>
      </c>
    </row>
    <row r="72" spans="1:7" x14ac:dyDescent="0.2">
      <c r="A72" s="48">
        <f t="shared" si="11"/>
        <v>50</v>
      </c>
      <c r="B72" s="206"/>
      <c r="C72" s="207"/>
      <c r="D72" s="208"/>
      <c r="E72" s="207"/>
      <c r="F72" s="205" t="s">
        <v>179</v>
      </c>
      <c r="G72" s="167" t="str">
        <f t="shared" si="10"/>
        <v xml:space="preserve">$   - </v>
      </c>
    </row>
    <row r="73" spans="1:7" x14ac:dyDescent="0.2">
      <c r="A73" s="48">
        <f t="shared" si="11"/>
        <v>51</v>
      </c>
      <c r="B73" s="206"/>
      <c r="C73" s="207"/>
      <c r="D73" s="208"/>
      <c r="E73" s="207"/>
      <c r="F73" s="205" t="s">
        <v>179</v>
      </c>
      <c r="G73" s="167" t="str">
        <f t="shared" si="10"/>
        <v xml:space="preserve">$   - </v>
      </c>
    </row>
    <row r="74" spans="1:7" x14ac:dyDescent="0.2">
      <c r="A74" s="48">
        <f t="shared" si="11"/>
        <v>52</v>
      </c>
      <c r="B74" s="206"/>
      <c r="C74" s="207"/>
      <c r="D74" s="209"/>
      <c r="E74" s="210"/>
      <c r="F74" s="205" t="s">
        <v>179</v>
      </c>
      <c r="G74" s="167" t="str">
        <f t="shared" si="10"/>
        <v xml:space="preserve">$   - </v>
      </c>
    </row>
    <row r="75" spans="1:7" x14ac:dyDescent="0.2">
      <c r="A75" s="48">
        <f t="shared" si="11"/>
        <v>53</v>
      </c>
      <c r="B75" s="325"/>
      <c r="C75" s="326"/>
      <c r="D75" s="327"/>
      <c r="E75" s="328"/>
      <c r="F75" s="215" t="s">
        <v>179</v>
      </c>
      <c r="G75" s="167" t="str">
        <f t="shared" si="10"/>
        <v xml:space="preserve">$   - </v>
      </c>
    </row>
    <row r="76" spans="1:7" s="42" customFormat="1" ht="15.75" thickBot="1" x14ac:dyDescent="0.25">
      <c r="A76" s="49" t="str">
        <f>A64</f>
        <v>F</v>
      </c>
      <c r="B76" s="379"/>
      <c r="C76" s="380"/>
      <c r="D76" s="380"/>
      <c r="E76" s="380"/>
      <c r="F76" s="317" t="s">
        <v>48</v>
      </c>
      <c r="G76" s="74">
        <f>SUM(G65:G75)</f>
        <v>0</v>
      </c>
    </row>
    <row r="77" spans="1:7" ht="36" customHeight="1" thickTop="1" x14ac:dyDescent="0.2">
      <c r="A77" s="54"/>
      <c r="B77" s="55" t="s">
        <v>59</v>
      </c>
      <c r="C77" s="56"/>
      <c r="D77" s="56"/>
      <c r="E77" s="56"/>
      <c r="F77" s="318"/>
      <c r="G77" s="66"/>
    </row>
    <row r="78" spans="1:7" s="42" customFormat="1" ht="32.1" customHeight="1" x14ac:dyDescent="0.2">
      <c r="A78" s="377" t="s">
        <v>60</v>
      </c>
      <c r="B78" s="378"/>
      <c r="C78" s="378"/>
      <c r="D78" s="378"/>
      <c r="E78" s="378"/>
      <c r="F78" s="319"/>
      <c r="G78" s="67"/>
    </row>
    <row r="79" spans="1:7" ht="30" customHeight="1" thickBot="1" x14ac:dyDescent="0.25">
      <c r="A79" s="49" t="str">
        <f>A7</f>
        <v>A</v>
      </c>
      <c r="B79" s="391" t="str">
        <f>B7</f>
        <v xml:space="preserve">(INSERT TYPE OF Goods or Services) </v>
      </c>
      <c r="C79" s="380"/>
      <c r="D79" s="380"/>
      <c r="E79" s="392"/>
      <c r="F79" s="320" t="s">
        <v>48</v>
      </c>
      <c r="G79" s="50">
        <f>G15</f>
        <v>0</v>
      </c>
    </row>
    <row r="80" spans="1:7" ht="30" customHeight="1" thickTop="1" thickBot="1" x14ac:dyDescent="0.25">
      <c r="A80" s="49" t="str">
        <f>A17</f>
        <v>B</v>
      </c>
      <c r="B80" s="393" t="str">
        <f>B17</f>
        <v xml:space="preserve">(INSERT TYPE OF Goods or Services) </v>
      </c>
      <c r="C80" s="394"/>
      <c r="D80" s="394"/>
      <c r="E80" s="395"/>
      <c r="F80" s="320" t="s">
        <v>48</v>
      </c>
      <c r="G80" s="50">
        <f>G27</f>
        <v>0</v>
      </c>
    </row>
    <row r="81" spans="1:7" ht="30" customHeight="1" thickTop="1" thickBot="1" x14ac:dyDescent="0.25">
      <c r="A81" s="49" t="str">
        <f>A29</f>
        <v>C</v>
      </c>
      <c r="B81" s="393" t="str">
        <f>B29</f>
        <v xml:space="preserve">(INSERT TYPE OF Goods or Services) </v>
      </c>
      <c r="C81" s="394"/>
      <c r="D81" s="394"/>
      <c r="E81" s="395"/>
      <c r="F81" s="320" t="s">
        <v>48</v>
      </c>
      <c r="G81" s="50">
        <f>G39</f>
        <v>0</v>
      </c>
    </row>
    <row r="82" spans="1:7" ht="30" customHeight="1" thickTop="1" thickBot="1" x14ac:dyDescent="0.25">
      <c r="A82" s="49" t="str">
        <f>A41</f>
        <v>D</v>
      </c>
      <c r="B82" s="393" t="str">
        <f>+B41</f>
        <v xml:space="preserve">(INSERT TYPE OF Goods or Services) </v>
      </c>
      <c r="C82" s="394"/>
      <c r="D82" s="394"/>
      <c r="E82" s="395"/>
      <c r="F82" s="320" t="s">
        <v>48</v>
      </c>
      <c r="G82" s="50">
        <f>G49</f>
        <v>0</v>
      </c>
    </row>
    <row r="83" spans="1:7" ht="30" customHeight="1" thickTop="1" thickBot="1" x14ac:dyDescent="0.25">
      <c r="A83" s="49" t="str">
        <f>A51</f>
        <v>E</v>
      </c>
      <c r="B83" s="57" t="str">
        <f>B51</f>
        <v xml:space="preserve">(INSERT TYPE OF Goods or Services) </v>
      </c>
      <c r="C83" s="58"/>
      <c r="D83" s="58"/>
      <c r="E83" s="58"/>
      <c r="F83" s="320" t="s">
        <v>48</v>
      </c>
      <c r="G83" s="50">
        <f>G62</f>
        <v>0</v>
      </c>
    </row>
    <row r="84" spans="1:7" ht="30" customHeight="1" thickTop="1" thickBot="1" x14ac:dyDescent="0.25">
      <c r="A84" s="59" t="str">
        <f>A64</f>
        <v>F</v>
      </c>
      <c r="B84" s="57" t="str">
        <f>+B64</f>
        <v xml:space="preserve">(INSERT TYPE OF Goods or Services) </v>
      </c>
      <c r="C84" s="58"/>
      <c r="D84" s="58"/>
      <c r="E84" s="58"/>
      <c r="F84" s="320" t="s">
        <v>48</v>
      </c>
      <c r="G84" s="50">
        <f>G76</f>
        <v>0</v>
      </c>
    </row>
    <row r="85" spans="1:7" ht="22.5" customHeight="1" thickTop="1" thickBot="1" x14ac:dyDescent="0.25">
      <c r="A85" s="60"/>
      <c r="B85" s="61"/>
      <c r="C85" s="62"/>
      <c r="D85" s="63"/>
      <c r="E85" s="63"/>
      <c r="F85" s="321"/>
      <c r="G85" s="64"/>
    </row>
    <row r="86" spans="1:7" ht="37.9" customHeight="1" thickTop="1" x14ac:dyDescent="0.2">
      <c r="A86" s="396" t="s">
        <v>61</v>
      </c>
      <c r="B86" s="397"/>
      <c r="C86" s="397"/>
      <c r="D86" s="397"/>
      <c r="E86" s="397"/>
      <c r="F86" s="398">
        <f>SUM(G79:G84)</f>
        <v>0</v>
      </c>
      <c r="G86" s="399"/>
    </row>
    <row r="87" spans="1:7" ht="37.9" customHeight="1" x14ac:dyDescent="0.2">
      <c r="A87" s="340" t="s">
        <v>185</v>
      </c>
      <c r="B87" s="338"/>
      <c r="C87" s="338"/>
      <c r="D87" s="338"/>
      <c r="E87" s="341"/>
      <c r="F87" s="362">
        <f>SUM(G79:G84)</f>
        <v>0</v>
      </c>
      <c r="G87" s="363"/>
    </row>
    <row r="88" spans="1:7" ht="15.75" customHeight="1" x14ac:dyDescent="0.2">
      <c r="A88" s="339" t="s">
        <v>186</v>
      </c>
      <c r="B88" s="40"/>
      <c r="C88" s="41"/>
      <c r="D88" s="40"/>
      <c r="E88" s="40"/>
      <c r="F88" s="322"/>
      <c r="G88" s="39"/>
    </row>
  </sheetData>
  <mergeCells count="25">
    <mergeCell ref="A86:E86"/>
    <mergeCell ref="F86:G86"/>
    <mergeCell ref="B81:E81"/>
    <mergeCell ref="B82:E82"/>
    <mergeCell ref="B64:G64"/>
    <mergeCell ref="A50:G50"/>
    <mergeCell ref="A63:G63"/>
    <mergeCell ref="B79:E79"/>
    <mergeCell ref="B80:E80"/>
    <mergeCell ref="F87:G87"/>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9" zoomScale="75" zoomScaleNormal="100" zoomScaleSheetLayoutView="75" workbookViewId="0">
      <selection activeCell="D11" sqref="D11"/>
    </sheetView>
  </sheetViews>
  <sheetFormatPr defaultColWidth="13.5703125" defaultRowHeight="15" x14ac:dyDescent="0.2"/>
  <cols>
    <col min="1" max="1" width="14.42578125" style="245" hidden="1" customWidth="1"/>
    <col min="2" max="2" width="11.28515625" style="223" customWidth="1"/>
    <col min="3" max="3" width="47.28515625" style="219" customWidth="1"/>
    <col min="4" max="4" width="16.42578125" style="246" customWidth="1"/>
    <col min="5" max="5" width="8.7109375" style="219" customWidth="1"/>
    <col min="6" max="6" width="15.140625" style="224" customWidth="1"/>
    <col min="7" max="7" width="15.140625" style="245" customWidth="1"/>
    <col min="8" max="8" width="21.5703125" style="245" customWidth="1"/>
    <col min="9" max="9" width="16.5703125" style="219" customWidth="1"/>
    <col min="10" max="10" width="48.28515625" style="219" customWidth="1"/>
    <col min="11" max="16384" width="13.5703125" style="219"/>
  </cols>
  <sheetData>
    <row r="1" spans="1:9" ht="15.75" x14ac:dyDescent="0.2">
      <c r="A1" s="217"/>
      <c r="B1" s="247" t="s">
        <v>35</v>
      </c>
      <c r="C1" s="248"/>
      <c r="D1" s="248"/>
      <c r="E1" s="248"/>
      <c r="F1" s="249"/>
      <c r="G1" s="250"/>
      <c r="H1" s="218"/>
    </row>
    <row r="2" spans="1:9" x14ac:dyDescent="0.2">
      <c r="A2" s="220"/>
      <c r="B2" s="251" t="s">
        <v>62</v>
      </c>
      <c r="C2" s="252"/>
      <c r="D2" s="252"/>
      <c r="E2" s="252"/>
      <c r="F2" s="253"/>
      <c r="G2" s="254"/>
      <c r="H2" s="221"/>
    </row>
    <row r="3" spans="1:9" x14ac:dyDescent="0.2">
      <c r="A3" s="222"/>
      <c r="B3" s="255" t="s">
        <v>19</v>
      </c>
      <c r="C3" s="256"/>
      <c r="D3" s="256"/>
      <c r="E3" s="256"/>
      <c r="F3" s="257"/>
      <c r="G3" s="258"/>
      <c r="H3" s="225"/>
    </row>
    <row r="4" spans="1:9" x14ac:dyDescent="0.2">
      <c r="A4" s="226" t="s">
        <v>63</v>
      </c>
      <c r="B4" s="259" t="s">
        <v>36</v>
      </c>
      <c r="C4" s="260" t="s">
        <v>37</v>
      </c>
      <c r="D4" s="261" t="s">
        <v>38</v>
      </c>
      <c r="E4" s="262" t="s">
        <v>39</v>
      </c>
      <c r="F4" s="263" t="s">
        <v>40</v>
      </c>
      <c r="G4" s="264" t="s">
        <v>41</v>
      </c>
      <c r="H4" s="227" t="s">
        <v>42</v>
      </c>
    </row>
    <row r="5" spans="1:9" ht="15.75" thickBot="1" x14ac:dyDescent="0.25">
      <c r="A5" s="228"/>
      <c r="B5" s="265"/>
      <c r="C5" s="266"/>
      <c r="D5" s="267" t="s">
        <v>43</v>
      </c>
      <c r="E5" s="268"/>
      <c r="F5" s="269" t="s">
        <v>44</v>
      </c>
      <c r="G5" s="270"/>
      <c r="H5" s="229"/>
    </row>
    <row r="6" spans="1:9" ht="36" customHeight="1" thickTop="1" x14ac:dyDescent="0.2">
      <c r="A6" s="230" t="s">
        <v>64</v>
      </c>
      <c r="B6" s="271">
        <v>1</v>
      </c>
      <c r="C6" s="272" t="s">
        <v>65</v>
      </c>
      <c r="D6" s="273" t="s">
        <v>66</v>
      </c>
      <c r="E6" s="274" t="s">
        <v>67</v>
      </c>
      <c r="F6" s="275">
        <v>15500</v>
      </c>
      <c r="G6" s="22" t="s">
        <v>178</v>
      </c>
      <c r="H6" s="231" t="str">
        <f>IF(OR(ISTEXT(G6),ISBLANK(G6)), "$   - ",ROUND(F6*G6,2))</f>
        <v xml:space="preserve">$   - </v>
      </c>
      <c r="I6" s="232"/>
    </row>
    <row r="7" spans="1:9" ht="36" customHeight="1" x14ac:dyDescent="0.2">
      <c r="A7" s="230"/>
      <c r="B7" s="271">
        <v>2</v>
      </c>
      <c r="C7" s="272" t="s">
        <v>68</v>
      </c>
      <c r="D7" s="273" t="s">
        <v>69</v>
      </c>
      <c r="E7" s="274" t="s">
        <v>70</v>
      </c>
      <c r="F7" s="275">
        <v>40</v>
      </c>
      <c r="G7" s="22" t="s">
        <v>178</v>
      </c>
      <c r="H7" s="231" t="str">
        <f t="shared" ref="H7:H34" si="0">IF(OR(ISTEXT(G7),ISBLANK(G7)), "$   - ",ROUND(F7*G7,2))</f>
        <v xml:space="preserve">$   - </v>
      </c>
      <c r="I7" s="232"/>
    </row>
    <row r="8" spans="1:9" ht="36" customHeight="1" x14ac:dyDescent="0.2">
      <c r="A8" s="233" t="s">
        <v>71</v>
      </c>
      <c r="B8" s="271">
        <v>3</v>
      </c>
      <c r="C8" s="272" t="s">
        <v>72</v>
      </c>
      <c r="D8" s="273" t="s">
        <v>73</v>
      </c>
      <c r="E8" s="274" t="s">
        <v>74</v>
      </c>
      <c r="F8" s="275">
        <v>18500</v>
      </c>
      <c r="G8" s="22" t="s">
        <v>178</v>
      </c>
      <c r="H8" s="231" t="str">
        <f t="shared" si="0"/>
        <v xml:space="preserve">$   - </v>
      </c>
      <c r="I8" s="232"/>
    </row>
    <row r="9" spans="1:9" ht="36" customHeight="1" x14ac:dyDescent="0.2">
      <c r="A9" s="233" t="s">
        <v>75</v>
      </c>
      <c r="B9" s="271">
        <v>4</v>
      </c>
      <c r="C9" s="272" t="s">
        <v>76</v>
      </c>
      <c r="D9" s="273" t="s">
        <v>73</v>
      </c>
      <c r="E9" s="274" t="s">
        <v>67</v>
      </c>
      <c r="F9" s="275">
        <v>2000</v>
      </c>
      <c r="G9" s="22" t="s">
        <v>178</v>
      </c>
      <c r="H9" s="231" t="str">
        <f t="shared" si="0"/>
        <v xml:space="preserve">$   - </v>
      </c>
    </row>
    <row r="10" spans="1:9" ht="36" customHeight="1" x14ac:dyDescent="0.2">
      <c r="A10" s="230" t="s">
        <v>77</v>
      </c>
      <c r="B10" s="271">
        <v>5</v>
      </c>
      <c r="C10" s="272" t="s">
        <v>78</v>
      </c>
      <c r="D10" s="273" t="s">
        <v>73</v>
      </c>
      <c r="E10" s="274" t="s">
        <v>74</v>
      </c>
      <c r="F10" s="275">
        <v>350</v>
      </c>
      <c r="G10" s="22" t="s">
        <v>178</v>
      </c>
      <c r="H10" s="231" t="str">
        <f t="shared" si="0"/>
        <v xml:space="preserve">$   - </v>
      </c>
    </row>
    <row r="11" spans="1:9" ht="36" customHeight="1" x14ac:dyDescent="0.2">
      <c r="A11" s="233" t="s">
        <v>79</v>
      </c>
      <c r="B11" s="271">
        <v>6</v>
      </c>
      <c r="C11" s="272" t="s">
        <v>80</v>
      </c>
      <c r="D11" s="276" t="s">
        <v>81</v>
      </c>
      <c r="E11" s="274" t="s">
        <v>74</v>
      </c>
      <c r="F11" s="275">
        <v>17500</v>
      </c>
      <c r="G11" s="22" t="s">
        <v>178</v>
      </c>
      <c r="H11" s="231" t="str">
        <f t="shared" si="0"/>
        <v xml:space="preserve">$   - </v>
      </c>
    </row>
    <row r="12" spans="1:9" ht="36" customHeight="1" x14ac:dyDescent="0.2">
      <c r="A12" s="233" t="s">
        <v>82</v>
      </c>
      <c r="B12" s="271">
        <v>7</v>
      </c>
      <c r="C12" s="272" t="s">
        <v>83</v>
      </c>
      <c r="D12" s="276" t="s">
        <v>84</v>
      </c>
      <c r="E12" s="274" t="s">
        <v>74</v>
      </c>
      <c r="F12" s="275">
        <v>5300</v>
      </c>
      <c r="G12" s="22" t="s">
        <v>178</v>
      </c>
      <c r="H12" s="231" t="str">
        <f t="shared" si="0"/>
        <v xml:space="preserve">$   - </v>
      </c>
    </row>
    <row r="13" spans="1:9" ht="36" customHeight="1" x14ac:dyDescent="0.2">
      <c r="A13" s="234" t="s">
        <v>85</v>
      </c>
      <c r="B13" s="271">
        <v>8</v>
      </c>
      <c r="C13" s="272" t="s">
        <v>86</v>
      </c>
      <c r="D13" s="276" t="s">
        <v>87</v>
      </c>
      <c r="E13" s="274" t="s">
        <v>27</v>
      </c>
      <c r="F13" s="275">
        <v>10</v>
      </c>
      <c r="G13" s="22" t="s">
        <v>178</v>
      </c>
      <c r="H13" s="231" t="str">
        <f t="shared" si="0"/>
        <v xml:space="preserve">$   - </v>
      </c>
      <c r="I13" s="232"/>
    </row>
    <row r="14" spans="1:9" ht="36" customHeight="1" x14ac:dyDescent="0.2">
      <c r="A14" s="234" t="s">
        <v>88</v>
      </c>
      <c r="B14" s="271">
        <v>9</v>
      </c>
      <c r="C14" s="272" t="s">
        <v>89</v>
      </c>
      <c r="D14" s="276" t="s">
        <v>90</v>
      </c>
      <c r="E14" s="274" t="s">
        <v>74</v>
      </c>
      <c r="F14" s="275">
        <v>100</v>
      </c>
      <c r="G14" s="22" t="s">
        <v>178</v>
      </c>
      <c r="H14" s="231" t="str">
        <f t="shared" si="0"/>
        <v xml:space="preserve">$   - </v>
      </c>
    </row>
    <row r="15" spans="1:9" ht="36" customHeight="1" x14ac:dyDescent="0.2">
      <c r="A15" s="234" t="s">
        <v>91</v>
      </c>
      <c r="B15" s="271">
        <v>10</v>
      </c>
      <c r="C15" s="272" t="s">
        <v>92</v>
      </c>
      <c r="D15" s="276" t="s">
        <v>93</v>
      </c>
      <c r="E15" s="274" t="s">
        <v>27</v>
      </c>
      <c r="F15" s="277">
        <v>54</v>
      </c>
      <c r="G15" s="22" t="s">
        <v>178</v>
      </c>
      <c r="H15" s="231" t="str">
        <f t="shared" si="0"/>
        <v xml:space="preserve">$   - </v>
      </c>
    </row>
    <row r="16" spans="1:9" ht="36" customHeight="1" x14ac:dyDescent="0.2">
      <c r="A16" s="234"/>
      <c r="B16" s="271">
        <v>11</v>
      </c>
      <c r="C16" s="272" t="s">
        <v>94</v>
      </c>
      <c r="D16" s="276" t="s">
        <v>95</v>
      </c>
      <c r="E16" s="274" t="s">
        <v>27</v>
      </c>
      <c r="F16" s="277">
        <v>3</v>
      </c>
      <c r="G16" s="22" t="s">
        <v>178</v>
      </c>
      <c r="H16" s="231" t="str">
        <f t="shared" si="0"/>
        <v xml:space="preserve">$   - </v>
      </c>
    </row>
    <row r="17" spans="1:8" ht="36" customHeight="1" x14ac:dyDescent="0.2">
      <c r="A17" s="235"/>
      <c r="B17" s="271">
        <v>12</v>
      </c>
      <c r="C17" s="272" t="s">
        <v>96</v>
      </c>
      <c r="D17" s="276" t="s">
        <v>97</v>
      </c>
      <c r="E17" s="274" t="s">
        <v>27</v>
      </c>
      <c r="F17" s="277">
        <v>5</v>
      </c>
      <c r="G17" s="22" t="s">
        <v>178</v>
      </c>
      <c r="H17" s="231" t="str">
        <f t="shared" si="0"/>
        <v xml:space="preserve">$   - </v>
      </c>
    </row>
    <row r="18" spans="1:8" ht="36" customHeight="1" x14ac:dyDescent="0.2">
      <c r="A18" s="230" t="s">
        <v>98</v>
      </c>
      <c r="B18" s="271">
        <v>14</v>
      </c>
      <c r="C18" s="272" t="s">
        <v>99</v>
      </c>
      <c r="D18" s="276" t="s">
        <v>87</v>
      </c>
      <c r="E18" s="274" t="s">
        <v>74</v>
      </c>
      <c r="F18" s="277">
        <v>12200</v>
      </c>
      <c r="G18" s="22" t="s">
        <v>178</v>
      </c>
      <c r="H18" s="231" t="str">
        <f t="shared" si="0"/>
        <v xml:space="preserve">$   - </v>
      </c>
    </row>
    <row r="19" spans="1:8" ht="36" customHeight="1" x14ac:dyDescent="0.2">
      <c r="A19" s="230" t="s">
        <v>100</v>
      </c>
      <c r="B19" s="271">
        <v>15</v>
      </c>
      <c r="C19" s="272" t="s">
        <v>101</v>
      </c>
      <c r="D19" s="276" t="s">
        <v>87</v>
      </c>
      <c r="E19" s="274" t="s">
        <v>74</v>
      </c>
      <c r="F19" s="277">
        <v>850</v>
      </c>
      <c r="G19" s="22" t="s">
        <v>178</v>
      </c>
      <c r="H19" s="231" t="str">
        <f t="shared" si="0"/>
        <v xml:space="preserve">$   - </v>
      </c>
    </row>
    <row r="20" spans="1:8" ht="36" customHeight="1" x14ac:dyDescent="0.2">
      <c r="A20" s="236" t="s">
        <v>102</v>
      </c>
      <c r="B20" s="271">
        <v>16</v>
      </c>
      <c r="C20" s="272" t="s">
        <v>103</v>
      </c>
      <c r="D20" s="276" t="s">
        <v>104</v>
      </c>
      <c r="E20" s="274" t="s">
        <v>74</v>
      </c>
      <c r="F20" s="277">
        <v>50</v>
      </c>
      <c r="G20" s="22" t="s">
        <v>178</v>
      </c>
      <c r="H20" s="231" t="str">
        <f t="shared" si="0"/>
        <v xml:space="preserve">$   - </v>
      </c>
    </row>
    <row r="21" spans="1:8" ht="36" customHeight="1" x14ac:dyDescent="0.2">
      <c r="A21" s="236" t="s">
        <v>105</v>
      </c>
      <c r="B21" s="271">
        <v>17</v>
      </c>
      <c r="C21" s="272" t="s">
        <v>106</v>
      </c>
      <c r="D21" s="276" t="s">
        <v>107</v>
      </c>
      <c r="E21" s="274" t="s">
        <v>74</v>
      </c>
      <c r="F21" s="277">
        <v>50</v>
      </c>
      <c r="G21" s="22" t="s">
        <v>178</v>
      </c>
      <c r="H21" s="231" t="str">
        <f t="shared" si="0"/>
        <v xml:space="preserve">$   - </v>
      </c>
    </row>
    <row r="22" spans="1:8" ht="36" customHeight="1" x14ac:dyDescent="0.2">
      <c r="A22" s="230" t="s">
        <v>108</v>
      </c>
      <c r="B22" s="271">
        <v>19</v>
      </c>
      <c r="C22" s="272" t="s">
        <v>109</v>
      </c>
      <c r="D22" s="276" t="s">
        <v>110</v>
      </c>
      <c r="E22" s="274" t="s">
        <v>27</v>
      </c>
      <c r="F22" s="277">
        <v>1</v>
      </c>
      <c r="G22" s="22" t="s">
        <v>178</v>
      </c>
      <c r="H22" s="231" t="str">
        <f t="shared" si="0"/>
        <v xml:space="preserve">$   - </v>
      </c>
    </row>
    <row r="23" spans="1:8" ht="36" customHeight="1" x14ac:dyDescent="0.2">
      <c r="A23" s="230" t="s">
        <v>108</v>
      </c>
      <c r="B23" s="271">
        <v>20</v>
      </c>
      <c r="C23" s="272" t="s">
        <v>111</v>
      </c>
      <c r="D23" s="276" t="s">
        <v>110</v>
      </c>
      <c r="E23" s="274" t="s">
        <v>27</v>
      </c>
      <c r="F23" s="277">
        <v>19</v>
      </c>
      <c r="G23" s="22" t="s">
        <v>178</v>
      </c>
      <c r="H23" s="231" t="str">
        <f t="shared" si="0"/>
        <v xml:space="preserve">$   - </v>
      </c>
    </row>
    <row r="24" spans="1:8" ht="36" customHeight="1" x14ac:dyDescent="0.2">
      <c r="A24" s="230"/>
      <c r="B24" s="271">
        <v>21</v>
      </c>
      <c r="C24" s="272" t="s">
        <v>112</v>
      </c>
      <c r="D24" s="276" t="s">
        <v>113</v>
      </c>
      <c r="E24" s="274" t="s">
        <v>27</v>
      </c>
      <c r="F24" s="277">
        <v>2</v>
      </c>
      <c r="G24" s="22" t="s">
        <v>178</v>
      </c>
      <c r="H24" s="231" t="str">
        <f t="shared" si="0"/>
        <v xml:space="preserve">$   - </v>
      </c>
    </row>
    <row r="25" spans="1:8" ht="36" customHeight="1" x14ac:dyDescent="0.2">
      <c r="A25" s="230" t="s">
        <v>114</v>
      </c>
      <c r="B25" s="271">
        <v>22</v>
      </c>
      <c r="C25" s="272" t="s">
        <v>115</v>
      </c>
      <c r="D25" s="276" t="s">
        <v>116</v>
      </c>
      <c r="E25" s="274" t="s">
        <v>27</v>
      </c>
      <c r="F25" s="277">
        <v>1</v>
      </c>
      <c r="G25" s="22" t="s">
        <v>178</v>
      </c>
      <c r="H25" s="231" t="str">
        <f t="shared" si="0"/>
        <v xml:space="preserve">$   - </v>
      </c>
    </row>
    <row r="26" spans="1:8" ht="36" customHeight="1" x14ac:dyDescent="0.2">
      <c r="A26" s="230" t="s">
        <v>117</v>
      </c>
      <c r="B26" s="271">
        <v>23</v>
      </c>
      <c r="C26" s="272" t="s">
        <v>118</v>
      </c>
      <c r="D26" s="276" t="s">
        <v>119</v>
      </c>
      <c r="E26" s="274" t="s">
        <v>27</v>
      </c>
      <c r="F26" s="277">
        <v>17</v>
      </c>
      <c r="G26" s="22" t="s">
        <v>178</v>
      </c>
      <c r="H26" s="231" t="str">
        <f t="shared" si="0"/>
        <v xml:space="preserve">$   - </v>
      </c>
    </row>
    <row r="27" spans="1:8" ht="36" customHeight="1" x14ac:dyDescent="0.2">
      <c r="A27" s="230" t="s">
        <v>120</v>
      </c>
      <c r="B27" s="271">
        <v>25</v>
      </c>
      <c r="C27" s="272" t="s">
        <v>121</v>
      </c>
      <c r="D27" s="276" t="s">
        <v>122</v>
      </c>
      <c r="E27" s="274" t="s">
        <v>27</v>
      </c>
      <c r="F27" s="277">
        <v>11</v>
      </c>
      <c r="G27" s="22" t="s">
        <v>178</v>
      </c>
      <c r="H27" s="231" t="str">
        <f t="shared" si="0"/>
        <v xml:space="preserve">$   - </v>
      </c>
    </row>
    <row r="28" spans="1:8" ht="36" customHeight="1" x14ac:dyDescent="0.2">
      <c r="A28" s="230" t="s">
        <v>123</v>
      </c>
      <c r="B28" s="271">
        <v>26</v>
      </c>
      <c r="C28" s="272" t="s">
        <v>124</v>
      </c>
      <c r="D28" s="276" t="s">
        <v>122</v>
      </c>
      <c r="E28" s="274" t="s">
        <v>27</v>
      </c>
      <c r="F28" s="277">
        <v>2</v>
      </c>
      <c r="G28" s="22" t="s">
        <v>178</v>
      </c>
      <c r="H28" s="231" t="str">
        <f t="shared" si="0"/>
        <v xml:space="preserve">$   - </v>
      </c>
    </row>
    <row r="29" spans="1:8" ht="36" customHeight="1" x14ac:dyDescent="0.2">
      <c r="A29" s="230"/>
      <c r="B29" s="271">
        <v>27</v>
      </c>
      <c r="C29" s="272" t="s">
        <v>125</v>
      </c>
      <c r="D29" s="276" t="s">
        <v>119</v>
      </c>
      <c r="E29" s="274" t="s">
        <v>126</v>
      </c>
      <c r="F29" s="277">
        <v>2</v>
      </c>
      <c r="G29" s="22" t="s">
        <v>178</v>
      </c>
      <c r="H29" s="231" t="str">
        <f t="shared" si="0"/>
        <v xml:space="preserve">$   - </v>
      </c>
    </row>
    <row r="30" spans="1:8" ht="36" customHeight="1" x14ac:dyDescent="0.2">
      <c r="A30" s="230"/>
      <c r="B30" s="271">
        <v>28</v>
      </c>
      <c r="C30" s="272" t="s">
        <v>127</v>
      </c>
      <c r="D30" s="276" t="s">
        <v>119</v>
      </c>
      <c r="E30" s="274" t="s">
        <v>27</v>
      </c>
      <c r="F30" s="277">
        <v>10</v>
      </c>
      <c r="G30" s="22" t="s">
        <v>178</v>
      </c>
      <c r="H30" s="231" t="str">
        <f t="shared" si="0"/>
        <v xml:space="preserve">$   - </v>
      </c>
    </row>
    <row r="31" spans="1:8" ht="36" customHeight="1" x14ac:dyDescent="0.2">
      <c r="A31" s="230" t="s">
        <v>128</v>
      </c>
      <c r="B31" s="271">
        <v>29</v>
      </c>
      <c r="C31" s="272" t="s">
        <v>129</v>
      </c>
      <c r="D31" s="276" t="s">
        <v>122</v>
      </c>
      <c r="E31" s="274" t="s">
        <v>27</v>
      </c>
      <c r="F31" s="277">
        <v>32</v>
      </c>
      <c r="G31" s="22" t="s">
        <v>178</v>
      </c>
      <c r="H31" s="231" t="str">
        <f t="shared" si="0"/>
        <v xml:space="preserve">$   - </v>
      </c>
    </row>
    <row r="32" spans="1:8" ht="36" customHeight="1" x14ac:dyDescent="0.2">
      <c r="A32" s="234" t="s">
        <v>130</v>
      </c>
      <c r="B32" s="271">
        <v>31</v>
      </c>
      <c r="C32" s="272" t="s">
        <v>131</v>
      </c>
      <c r="D32" s="276" t="s">
        <v>132</v>
      </c>
      <c r="E32" s="274" t="s">
        <v>133</v>
      </c>
      <c r="F32" s="277">
        <v>250</v>
      </c>
      <c r="G32" s="278" t="s">
        <v>178</v>
      </c>
      <c r="H32" s="231" t="str">
        <f t="shared" si="0"/>
        <v xml:space="preserve">$   - </v>
      </c>
    </row>
    <row r="33" spans="1:8" ht="36" customHeight="1" x14ac:dyDescent="0.2">
      <c r="A33" s="234" t="s">
        <v>134</v>
      </c>
      <c r="B33" s="271">
        <v>32</v>
      </c>
      <c r="C33" s="272" t="s">
        <v>135</v>
      </c>
      <c r="D33" s="276"/>
      <c r="E33" s="274" t="s">
        <v>74</v>
      </c>
      <c r="F33" s="275">
        <v>100</v>
      </c>
      <c r="G33" s="22" t="s">
        <v>178</v>
      </c>
      <c r="H33" s="231" t="str">
        <f t="shared" si="0"/>
        <v xml:space="preserve">$   - </v>
      </c>
    </row>
    <row r="34" spans="1:8" ht="36" customHeight="1" thickBot="1" x14ac:dyDescent="0.25">
      <c r="A34" s="234" t="s">
        <v>136</v>
      </c>
      <c r="B34" s="271">
        <v>33</v>
      </c>
      <c r="C34" s="272" t="s">
        <v>137</v>
      </c>
      <c r="D34" s="276"/>
      <c r="E34" s="274" t="s">
        <v>74</v>
      </c>
      <c r="F34" s="275">
        <v>250</v>
      </c>
      <c r="G34" s="22" t="s">
        <v>178</v>
      </c>
      <c r="H34" s="231" t="str">
        <f t="shared" si="0"/>
        <v xml:space="preserve">$   - </v>
      </c>
    </row>
    <row r="35" spans="1:8" ht="48" customHeight="1" thickTop="1" x14ac:dyDescent="0.2">
      <c r="A35" s="237"/>
      <c r="B35" s="400" t="s">
        <v>61</v>
      </c>
      <c r="C35" s="401"/>
      <c r="D35" s="401"/>
      <c r="E35" s="401"/>
      <c r="F35" s="401"/>
      <c r="G35" s="402">
        <f>SUM(H6:H34)</f>
        <v>0</v>
      </c>
      <c r="H35" s="403"/>
    </row>
    <row r="36" spans="1:8" ht="15.95" customHeight="1" x14ac:dyDescent="0.2">
      <c r="A36" s="238"/>
      <c r="B36" s="239"/>
      <c r="C36" s="240"/>
      <c r="D36" s="241"/>
      <c r="E36" s="240"/>
      <c r="F36" s="242"/>
      <c r="G36" s="243"/>
      <c r="H36" s="244"/>
    </row>
  </sheetData>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86" customWidth="1"/>
    <col min="2" max="2" width="28.5703125" style="86" customWidth="1"/>
    <col min="3" max="3" width="12.5703125" style="86" customWidth="1"/>
    <col min="4" max="4" width="13.7109375" style="88" customWidth="1"/>
    <col min="5" max="5" width="10.7109375" style="84" customWidth="1"/>
    <col min="6" max="6" width="12.42578125" style="85" customWidth="1"/>
    <col min="7" max="7" width="13.85546875" style="85" customWidth="1"/>
    <col min="8" max="16384" width="9.140625" style="86"/>
  </cols>
  <sheetData>
    <row r="1" spans="1:7" x14ac:dyDescent="0.2">
      <c r="A1" s="406"/>
      <c r="B1" s="406"/>
      <c r="C1" s="407" t="s">
        <v>138</v>
      </c>
      <c r="D1" s="407"/>
      <c r="E1" s="93"/>
      <c r="F1" s="94"/>
    </row>
    <row r="2" spans="1:7" x14ac:dyDescent="0.2">
      <c r="A2" s="408"/>
      <c r="B2" s="408"/>
      <c r="C2" s="407" t="s">
        <v>139</v>
      </c>
      <c r="D2" s="407"/>
      <c r="E2" s="93"/>
      <c r="F2" s="281"/>
      <c r="G2" s="87"/>
    </row>
    <row r="3" spans="1:7" x14ac:dyDescent="0.2">
      <c r="A3" s="408"/>
      <c r="B3" s="408"/>
      <c r="C3" s="282"/>
      <c r="D3" s="282"/>
      <c r="E3" s="93"/>
      <c r="F3" s="281"/>
      <c r="G3" s="87"/>
    </row>
    <row r="4" spans="1:7" x14ac:dyDescent="0.2">
      <c r="A4" s="90" t="s">
        <v>19</v>
      </c>
      <c r="B4" s="90"/>
      <c r="C4" s="90"/>
      <c r="D4" s="282"/>
      <c r="E4" s="93"/>
      <c r="F4" s="281"/>
      <c r="G4" s="87"/>
    </row>
    <row r="5" spans="1:7" ht="22.5" x14ac:dyDescent="0.2">
      <c r="A5" s="283" t="s">
        <v>20</v>
      </c>
      <c r="B5" s="283" t="s">
        <v>21</v>
      </c>
      <c r="C5" s="284" t="s">
        <v>22</v>
      </c>
      <c r="D5" s="284" t="s">
        <v>23</v>
      </c>
      <c r="E5" s="285" t="s">
        <v>24</v>
      </c>
      <c r="F5" s="286" t="s">
        <v>25</v>
      </c>
      <c r="G5" s="89" t="s">
        <v>26</v>
      </c>
    </row>
    <row r="6" spans="1:7" x14ac:dyDescent="0.2">
      <c r="A6" s="287">
        <v>1</v>
      </c>
      <c r="B6" s="288" t="s">
        <v>140</v>
      </c>
      <c r="C6" s="289" t="s">
        <v>141</v>
      </c>
      <c r="D6" s="289" t="s">
        <v>27</v>
      </c>
      <c r="E6" s="290">
        <v>1</v>
      </c>
      <c r="F6" s="279" t="s">
        <v>178</v>
      </c>
      <c r="G6" s="280" t="str">
        <f>IF(OR(ISTEXT(F6),ISBLANK(F6)),"$   -",ROUND(E6*F6,3))</f>
        <v>$   -</v>
      </c>
    </row>
    <row r="7" spans="1:7" x14ac:dyDescent="0.2">
      <c r="A7" s="291">
        <f>A6+1</f>
        <v>2</v>
      </c>
      <c r="B7" s="292" t="s">
        <v>142</v>
      </c>
      <c r="C7" s="293" t="s">
        <v>143</v>
      </c>
      <c r="D7" s="289" t="s">
        <v>27</v>
      </c>
      <c r="E7" s="290">
        <v>2</v>
      </c>
      <c r="F7" s="279" t="s">
        <v>178</v>
      </c>
      <c r="G7" s="280" t="str">
        <f t="shared" ref="G7:G8" si="0">IF(OR(ISTEXT(F7),ISBLANK(F7)),"$   -",ROUND(E7*F7,3))</f>
        <v>$   -</v>
      </c>
    </row>
    <row r="8" spans="1:7" ht="13.5" thickBot="1" x14ac:dyDescent="0.25">
      <c r="A8" s="291">
        <f>A7+1</f>
        <v>3</v>
      </c>
      <c r="B8" s="294" t="s">
        <v>144</v>
      </c>
      <c r="C8" s="293" t="s">
        <v>145</v>
      </c>
      <c r="D8" s="289" t="s">
        <v>27</v>
      </c>
      <c r="E8" s="290">
        <v>3</v>
      </c>
      <c r="F8" s="279" t="s">
        <v>178</v>
      </c>
      <c r="G8" s="280" t="str">
        <f t="shared" si="0"/>
        <v>$   -</v>
      </c>
    </row>
    <row r="9" spans="1:7" ht="15" thickTop="1" x14ac:dyDescent="0.2">
      <c r="A9" s="295"/>
      <c r="B9" s="296"/>
      <c r="C9" s="296"/>
      <c r="D9" s="297"/>
      <c r="E9" s="298"/>
      <c r="F9" s="299"/>
      <c r="G9" s="300"/>
    </row>
    <row r="10" spans="1:7" ht="14.25" x14ac:dyDescent="0.2">
      <c r="A10" s="301" t="s">
        <v>146</v>
      </c>
      <c r="B10" s="302"/>
      <c r="C10" s="302"/>
      <c r="D10" s="303"/>
      <c r="E10" s="161"/>
      <c r="F10" s="404"/>
      <c r="G10" s="405"/>
    </row>
    <row r="11" spans="1:7" ht="14.25" x14ac:dyDescent="0.2">
      <c r="A11" s="158" t="s">
        <v>147</v>
      </c>
      <c r="B11" s="90"/>
      <c r="C11" s="90"/>
      <c r="D11" s="160"/>
      <c r="E11" s="161"/>
      <c r="F11" s="410">
        <f>SUM(G6:G8)</f>
        <v>0</v>
      </c>
      <c r="G11" s="411"/>
    </row>
    <row r="12" spans="1:7" ht="14.25" x14ac:dyDescent="0.2">
      <c r="A12" s="162"/>
      <c r="B12" s="163"/>
      <c r="C12" s="163"/>
      <c r="D12" s="164"/>
      <c r="E12" s="165"/>
      <c r="F12" s="304"/>
      <c r="G12" s="163"/>
    </row>
    <row r="13" spans="1:7" x14ac:dyDescent="0.2">
      <c r="A13" s="305"/>
      <c r="B13" s="91"/>
      <c r="C13" s="91"/>
      <c r="D13" s="92"/>
      <c r="E13" s="93"/>
      <c r="F13" s="94"/>
      <c r="G13" s="95"/>
    </row>
    <row r="14" spans="1:7" x14ac:dyDescent="0.2">
      <c r="A14" s="306"/>
      <c r="B14" s="91"/>
      <c r="C14" s="91"/>
      <c r="D14" s="92"/>
      <c r="E14" s="96"/>
      <c r="F14" s="97"/>
      <c r="G14" s="98"/>
    </row>
    <row r="15" spans="1:7" x14ac:dyDescent="0.2">
      <c r="A15" s="306"/>
      <c r="B15" s="91"/>
      <c r="C15" s="91"/>
      <c r="D15" s="92"/>
      <c r="E15" s="412" t="s">
        <v>30</v>
      </c>
      <c r="F15" s="412"/>
      <c r="G15" s="99"/>
    </row>
    <row r="16" spans="1:7" x14ac:dyDescent="0.2">
      <c r="A16" s="307"/>
      <c r="B16" s="100"/>
      <c r="C16" s="100"/>
      <c r="D16" s="101"/>
      <c r="E16" s="96"/>
      <c r="F16" s="97"/>
      <c r="G16" s="98"/>
    </row>
    <row r="18" spans="1:7" x14ac:dyDescent="0.2">
      <c r="A18" s="308"/>
      <c r="B18" s="90"/>
      <c r="C18" s="90"/>
      <c r="D18" s="282"/>
      <c r="E18" s="93"/>
      <c r="F18" s="94"/>
      <c r="G18" s="94"/>
    </row>
    <row r="19" spans="1:7" x14ac:dyDescent="0.2">
      <c r="A19" s="102"/>
      <c r="B19" s="409"/>
      <c r="C19" s="409"/>
      <c r="D19" s="409"/>
      <c r="E19" s="409"/>
      <c r="F19" s="103"/>
      <c r="G19" s="103"/>
    </row>
    <row r="20" spans="1:7" x14ac:dyDescent="0.2">
      <c r="A20" s="102"/>
      <c r="B20" s="409"/>
      <c r="C20" s="409"/>
      <c r="D20" s="409"/>
      <c r="E20" s="409"/>
      <c r="F20" s="103"/>
      <c r="G20" s="103"/>
    </row>
    <row r="21" spans="1:7" x14ac:dyDescent="0.2">
      <c r="A21" s="102"/>
      <c r="B21" s="409"/>
      <c r="C21" s="409"/>
      <c r="D21" s="409"/>
      <c r="E21" s="409"/>
      <c r="F21" s="103"/>
      <c r="G21" s="103"/>
    </row>
    <row r="22" spans="1:7" ht="15" x14ac:dyDescent="0.25">
      <c r="A22" s="102"/>
      <c r="B22" s="413" t="s">
        <v>148</v>
      </c>
      <c r="C22" s="413"/>
      <c r="D22" s="413"/>
      <c r="E22" s="413"/>
      <c r="F22" s="103"/>
      <c r="G22" s="103"/>
    </row>
    <row r="23" spans="1:7" ht="43.5" customHeight="1" x14ac:dyDescent="0.2">
      <c r="A23" s="102"/>
      <c r="B23" s="409" t="s">
        <v>149</v>
      </c>
      <c r="C23" s="409"/>
      <c r="D23" s="409"/>
      <c r="E23" s="409"/>
      <c r="F23" s="103"/>
      <c r="G23" s="103"/>
    </row>
    <row r="24" spans="1:7" ht="22.5" customHeight="1" x14ac:dyDescent="0.2">
      <c r="A24" s="102"/>
      <c r="B24" s="409" t="s">
        <v>150</v>
      </c>
      <c r="C24" s="409"/>
      <c r="D24" s="409"/>
      <c r="E24" s="409"/>
      <c r="F24" s="103"/>
      <c r="G24" s="103"/>
    </row>
    <row r="25" spans="1:7" ht="32.25" customHeight="1" x14ac:dyDescent="0.2">
      <c r="A25" s="102"/>
      <c r="B25" s="409" t="s">
        <v>151</v>
      </c>
      <c r="C25" s="409"/>
      <c r="D25" s="409"/>
      <c r="E25" s="409"/>
      <c r="F25" s="103"/>
      <c r="G25" s="103"/>
    </row>
    <row r="26" spans="1:7" ht="42.75" customHeight="1" x14ac:dyDescent="0.2">
      <c r="A26" s="102"/>
      <c r="B26" s="409" t="s">
        <v>152</v>
      </c>
      <c r="C26" s="409"/>
      <c r="D26" s="409"/>
      <c r="E26" s="409"/>
      <c r="F26" s="103"/>
      <c r="G26" s="103"/>
    </row>
    <row r="27" spans="1:7" ht="23.25" customHeight="1" x14ac:dyDescent="0.2">
      <c r="A27" s="102"/>
      <c r="B27" s="414" t="s">
        <v>153</v>
      </c>
      <c r="C27" s="414"/>
      <c r="D27" s="414"/>
      <c r="E27" s="414"/>
      <c r="F27" s="103"/>
      <c r="G27" s="103"/>
    </row>
    <row r="28" spans="1:7" x14ac:dyDescent="0.2">
      <c r="A28" s="102"/>
      <c r="B28" s="90"/>
      <c r="C28" s="90"/>
      <c r="D28" s="282"/>
      <c r="E28" s="93"/>
      <c r="F28" s="103"/>
      <c r="G28" s="103"/>
    </row>
    <row r="29" spans="1:7" x14ac:dyDescent="0.2">
      <c r="A29" s="102"/>
      <c r="B29" s="409"/>
      <c r="C29" s="409"/>
      <c r="D29" s="409"/>
      <c r="E29" s="409"/>
      <c r="F29" s="103"/>
      <c r="G29" s="103"/>
    </row>
    <row r="30" spans="1:7" x14ac:dyDescent="0.2">
      <c r="A30" s="102"/>
      <c r="B30" s="409"/>
      <c r="C30" s="409"/>
      <c r="D30" s="409"/>
      <c r="E30" s="409"/>
      <c r="F30" s="103"/>
      <c r="G30" s="103"/>
    </row>
    <row r="31" spans="1:7" x14ac:dyDescent="0.2">
      <c r="A31" s="102"/>
      <c r="B31" s="409"/>
      <c r="C31" s="409"/>
      <c r="D31" s="409"/>
      <c r="E31" s="409"/>
      <c r="F31" s="103"/>
      <c r="G31" s="103"/>
    </row>
    <row r="32" spans="1:7" x14ac:dyDescent="0.2">
      <c r="A32" s="102"/>
      <c r="B32" s="409"/>
      <c r="C32" s="409"/>
      <c r="D32" s="409"/>
      <c r="E32" s="409"/>
      <c r="F32" s="103"/>
      <c r="G32" s="103"/>
    </row>
    <row r="33" spans="1:7" x14ac:dyDescent="0.2">
      <c r="A33" s="102"/>
      <c r="B33" s="409"/>
      <c r="C33" s="409"/>
      <c r="D33" s="409"/>
      <c r="E33" s="409"/>
      <c r="F33" s="103"/>
      <c r="G33" s="103"/>
    </row>
    <row r="34" spans="1:7" x14ac:dyDescent="0.2">
      <c r="A34" s="102"/>
      <c r="B34" s="409"/>
      <c r="C34" s="409"/>
      <c r="D34" s="409"/>
      <c r="E34" s="409"/>
      <c r="F34" s="103"/>
      <c r="G34" s="103"/>
    </row>
    <row r="35" spans="1:7" x14ac:dyDescent="0.2">
      <c r="A35" s="102"/>
      <c r="B35" s="409"/>
      <c r="C35" s="409"/>
      <c r="D35" s="409"/>
      <c r="E35" s="409"/>
      <c r="F35" s="103"/>
      <c r="G35" s="103"/>
    </row>
    <row r="36" spans="1:7" x14ac:dyDescent="0.2">
      <c r="A36" s="102"/>
      <c r="B36" s="409"/>
      <c r="C36" s="409"/>
      <c r="D36" s="409"/>
      <c r="E36" s="409"/>
      <c r="F36" s="103"/>
      <c r="G36" s="103"/>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154</v>
      </c>
      <c r="B1" s="17"/>
    </row>
    <row r="2" spans="1:2" ht="20.25" x14ac:dyDescent="0.25">
      <c r="A2" s="10"/>
    </row>
    <row r="3" spans="1:2" ht="21" customHeight="1" x14ac:dyDescent="0.2">
      <c r="A3" s="30" t="s">
        <v>155</v>
      </c>
      <c r="B3" s="18"/>
    </row>
    <row r="4" spans="1:2" ht="18" x14ac:dyDescent="0.2">
      <c r="A4" s="13" t="s">
        <v>156</v>
      </c>
      <c r="B4" s="18"/>
    </row>
    <row r="5" spans="1:2" ht="15" customHeight="1" x14ac:dyDescent="0.2">
      <c r="B5" s="18"/>
    </row>
    <row r="6" spans="1:2" ht="24.6" customHeight="1" x14ac:dyDescent="0.2">
      <c r="A6" s="82" t="s">
        <v>157</v>
      </c>
      <c r="B6" s="18"/>
    </row>
    <row r="7" spans="1:2" ht="45.75" customHeight="1" x14ac:dyDescent="0.2">
      <c r="A7" s="31" t="s">
        <v>158</v>
      </c>
      <c r="B7" s="18"/>
    </row>
    <row r="8" spans="1:2" ht="58.9" customHeight="1" x14ac:dyDescent="0.2">
      <c r="A8" s="31" t="s">
        <v>159</v>
      </c>
      <c r="B8" s="19"/>
    </row>
    <row r="9" spans="1:2" ht="21" customHeight="1" x14ac:dyDescent="0.25">
      <c r="A9" s="83" t="s">
        <v>160</v>
      </c>
      <c r="B9" s="18"/>
    </row>
    <row r="10" spans="1:2" s="15" customFormat="1" ht="45" customHeight="1" x14ac:dyDescent="0.25">
      <c r="A10" s="33" t="s">
        <v>161</v>
      </c>
      <c r="B10" s="18"/>
    </row>
    <row r="11" spans="1:2" ht="21" customHeight="1" x14ac:dyDescent="0.25">
      <c r="A11" s="83" t="s">
        <v>162</v>
      </c>
      <c r="B11" s="18"/>
    </row>
    <row r="12" spans="1:2" ht="53.25" customHeight="1" x14ac:dyDescent="0.2">
      <c r="A12" s="31" t="s">
        <v>163</v>
      </c>
      <c r="B12" s="18"/>
    </row>
    <row r="13" spans="1:2" ht="50.25" customHeight="1" x14ac:dyDescent="0.2">
      <c r="A13" s="33" t="s">
        <v>164</v>
      </c>
      <c r="B13" s="18"/>
    </row>
    <row r="14" spans="1:2" ht="18" customHeight="1" x14ac:dyDescent="0.2">
      <c r="A14" s="33"/>
      <c r="B14" s="18"/>
    </row>
    <row r="15" spans="1:2" ht="18" x14ac:dyDescent="0.25">
      <c r="A15" s="83" t="s">
        <v>165</v>
      </c>
    </row>
    <row r="16" spans="1:2" ht="60.75" customHeight="1" x14ac:dyDescent="0.25">
      <c r="A16" s="33" t="s">
        <v>166</v>
      </c>
    </row>
    <row r="17" spans="1:1" x14ac:dyDescent="0.25">
      <c r="A17" s="33" t="s">
        <v>167</v>
      </c>
    </row>
    <row r="18" spans="1:1" x14ac:dyDescent="0.25">
      <c r="A18" s="33" t="s">
        <v>168</v>
      </c>
    </row>
    <row r="19" spans="1:1" x14ac:dyDescent="0.25">
      <c r="A19" s="33" t="s">
        <v>169</v>
      </c>
    </row>
    <row r="20" spans="1:1" x14ac:dyDescent="0.25">
      <c r="A20" s="33" t="s">
        <v>170</v>
      </c>
    </row>
    <row r="21" spans="1:1" ht="47.25" x14ac:dyDescent="0.25">
      <c r="A21" s="33" t="s">
        <v>180</v>
      </c>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2" x14ac:dyDescent="0.25">
      <c r="A33" s="31"/>
    </row>
    <row r="34" spans="1:2" x14ac:dyDescent="0.25">
      <c r="A34" s="31"/>
    </row>
    <row r="35" spans="1:2" x14ac:dyDescent="0.25">
      <c r="A35" s="31"/>
    </row>
    <row r="36" spans="1:2" x14ac:dyDescent="0.25">
      <c r="A36" s="31"/>
    </row>
    <row r="37" spans="1:2" x14ac:dyDescent="0.25">
      <c r="A37" s="31"/>
    </row>
    <row r="38" spans="1:2" x14ac:dyDescent="0.25">
      <c r="A38" s="31"/>
    </row>
    <row r="39" spans="1:2" x14ac:dyDescent="0.25">
      <c r="A39" s="31"/>
    </row>
    <row r="40" spans="1:2" x14ac:dyDescent="0.25">
      <c r="A40" s="31"/>
    </row>
    <row r="41" spans="1:2" ht="18" x14ac:dyDescent="0.25">
      <c r="A41" s="32" t="s">
        <v>171</v>
      </c>
    </row>
    <row r="42" spans="1:2" ht="13.5" customHeight="1" x14ac:dyDescent="0.25">
      <c r="A42" s="33"/>
    </row>
    <row r="43" spans="1:2" ht="58.5" customHeight="1" x14ac:dyDescent="0.25">
      <c r="A43" s="33" t="s">
        <v>172</v>
      </c>
    </row>
    <row r="44" spans="1:2" ht="15.75" customHeight="1" x14ac:dyDescent="0.25">
      <c r="A44" s="34"/>
      <c r="B44" s="18"/>
    </row>
    <row r="45" spans="1:2" ht="20.25" customHeight="1" x14ac:dyDescent="0.25">
      <c r="A45" s="83" t="s">
        <v>173</v>
      </c>
      <c r="B45" s="18"/>
    </row>
    <row r="46" spans="1:2" ht="30" x14ac:dyDescent="0.2">
      <c r="A46" s="33" t="s">
        <v>174</v>
      </c>
      <c r="B46" s="18"/>
    </row>
    <row r="47" spans="1:2" ht="64.5" customHeight="1" x14ac:dyDescent="0.2">
      <c r="A47" s="33" t="s">
        <v>175</v>
      </c>
      <c r="B47" s="18"/>
    </row>
    <row r="48" spans="1:2" x14ac:dyDescent="0.25">
      <c r="A48" s="31"/>
    </row>
    <row r="49" spans="1:1" ht="18" x14ac:dyDescent="0.25">
      <c r="A49" s="83" t="s">
        <v>176</v>
      </c>
    </row>
    <row r="50" spans="1:1" ht="36" customHeight="1" x14ac:dyDescent="0.25">
      <c r="A50" s="33" t="s">
        <v>177</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Groening, Coleen</cp:lastModifiedBy>
  <cp:revision/>
  <dcterms:created xsi:type="dcterms:W3CDTF">1999-10-18T14:40:40Z</dcterms:created>
  <dcterms:modified xsi:type="dcterms:W3CDTF">2024-09-09T14:24:16Z</dcterms:modified>
  <cp:category/>
  <cp:contentStatus/>
</cp:coreProperties>
</file>