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ate1904="1" showInkAnnotation="0" autoCompressPictures="0"/>
  <mc:AlternateContent xmlns:mc="http://schemas.openxmlformats.org/markup-compatibility/2006">
    <mc:Choice Requires="x15">
      <x15ac:absPath xmlns:x15ac="http://schemas.microsoft.com/office/spreadsheetml/2010/11/ac" url="C:\Users\cloudconvert\server\files\tasks\f24378ad-23cd-419c-8e3b-449d364c0e01\"/>
    </mc:Choice>
  </mc:AlternateContent>
  <xr:revisionPtr revIDLastSave="0" documentId="8_{03049DB3-9692-47C5-BB48-840E08969BB1}" xr6:coauthVersionLast="47" xr6:coauthVersionMax="47" xr10:uidLastSave="{00000000-0000-0000-0000-000000000000}"/>
  <bookViews>
    <workbookView xWindow="1950" yWindow="1950" windowWidth="11520" windowHeight="7875" tabRatio="500" activeTab="1" xr2:uid="{00000000-000D-0000-FFFF-FFFF00000000}"/>
  </bookViews>
  <sheets>
    <sheet name="BIZ Narrative" sheetId="3" r:id="rId1"/>
    <sheet name="Budget Detail" sheetId="1" r:id="rId2"/>
    <sheet name="Budget Summary" sheetId="2" r:id="rId3"/>
    <sheet name="Sheet2" sheetId="4" state="hidden" r:id="rId4"/>
    <sheet name="Notes" sheetId="5" r:id="rId5"/>
  </sheets>
  <definedNames>
    <definedName name="_xlnm._FilterDatabase" localSheetId="1" hidden="1">'Budget Detail'!$A$3:$D$3</definedName>
    <definedName name="BIZ_Name">Sheet2!$A$2:$A$17</definedName>
    <definedName name="_xlnm.Print_Area" localSheetId="0">'BIZ Narrative'!$A$1:$C$46</definedName>
    <definedName name="_xlnm.Print_Area" localSheetId="1">'Budget Detail'!$A$1:$D$72</definedName>
    <definedName name="_xlnm.Print_Area" localSheetId="2">'Budget Summary'!$A$1:$D$20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D5" i="2"/>
  <c r="B5" i="2"/>
  <c r="C16" i="1" l="1"/>
  <c r="D16" i="1"/>
  <c r="B16" i="1"/>
  <c r="B28" i="1" l="1"/>
  <c r="B14" i="1"/>
  <c r="A1" i="2" l="1"/>
  <c r="A7" i="2"/>
  <c r="B7" i="2" l="1"/>
  <c r="A15" i="2"/>
  <c r="A14" i="2"/>
  <c r="A13" i="2"/>
  <c r="A12" i="2"/>
  <c r="C7" i="2"/>
  <c r="D7" i="2"/>
  <c r="A6" i="2"/>
  <c r="A2" i="2"/>
  <c r="B9" i="2" l="1"/>
  <c r="B33" i="1"/>
  <c r="B13" i="2" s="1"/>
  <c r="B42" i="1"/>
  <c r="B56" i="1"/>
  <c r="B15" i="2" s="1"/>
  <c r="B60" i="1"/>
  <c r="B16" i="2" s="1"/>
  <c r="D42" i="1"/>
  <c r="D14" i="2" s="1"/>
  <c r="C42" i="1"/>
  <c r="C14" i="2" s="1"/>
  <c r="D28" i="1"/>
  <c r="D12" i="2" s="1"/>
  <c r="C28" i="1"/>
  <c r="C12" i="2" s="1"/>
  <c r="C14" i="1"/>
  <c r="C9" i="2" s="1"/>
  <c r="C56" i="1"/>
  <c r="C15" i="2" s="1"/>
  <c r="C60" i="1"/>
  <c r="C16" i="2" s="1"/>
  <c r="C33" i="1"/>
  <c r="C13" i="2" s="1"/>
  <c r="D14" i="1"/>
  <c r="D9" i="2" s="1"/>
  <c r="D56" i="1"/>
  <c r="D15" i="2" s="1"/>
  <c r="D60" i="1"/>
  <c r="D16" i="2" s="1"/>
  <c r="D33" i="1"/>
  <c r="D13" i="2" s="1"/>
  <c r="B14" i="2"/>
  <c r="B12" i="2"/>
  <c r="C6" i="2"/>
  <c r="D6" i="2"/>
  <c r="B6" i="2"/>
  <c r="B8" i="2" l="1"/>
  <c r="C8" i="2"/>
  <c r="E9" i="2"/>
  <c r="D8" i="2"/>
  <c r="D62" i="1"/>
  <c r="D18" i="2" s="1"/>
  <c r="D20" i="2" s="1"/>
  <c r="C62" i="1"/>
  <c r="C18" i="2" s="1"/>
  <c r="C20" i="2" s="1"/>
  <c r="B62" i="1"/>
  <c r="B18" i="2" s="1"/>
  <c r="B20" i="2" s="1"/>
  <c r="B64" i="1" l="1"/>
  <c r="D64" i="1"/>
  <c r="C64" i="1"/>
</calcChain>
</file>

<file path=xl/sharedStrings.xml><?xml version="1.0" encoding="utf-8"?>
<sst xmlns="http://schemas.openxmlformats.org/spreadsheetml/2006/main" count="145" uniqueCount="135">
  <si>
    <t>Enhanced Streetscape Renewal</t>
    <phoneticPr fontId="6" type="noConversion"/>
  </si>
  <si>
    <t>Street Furnishings - Bike Racks, kiosks, benches</t>
    <phoneticPr fontId="6" type="noConversion"/>
  </si>
  <si>
    <t>Capital Reserve Fund</t>
    <phoneticPr fontId="6" type="noConversion"/>
  </si>
  <si>
    <t>Revenue</t>
  </si>
  <si>
    <t>Interest Revenue</t>
    <phoneticPr fontId="8" type="noConversion"/>
  </si>
  <si>
    <t>Meetings &amp; Workshops</t>
    <phoneticPr fontId="6" type="noConversion"/>
  </si>
  <si>
    <t>Staffing &amp; Benefits</t>
    <phoneticPr fontId="6" type="noConversion"/>
  </si>
  <si>
    <t>Telephone &amp; Web/Email Hosting</t>
    <phoneticPr fontId="6" type="noConversion"/>
  </si>
  <si>
    <t>Storefront Improvement Grant</t>
    <phoneticPr fontId="6" type="noConversion"/>
  </si>
  <si>
    <t>Safety Improvement Grant</t>
    <phoneticPr fontId="6" type="noConversion"/>
  </si>
  <si>
    <t>Board Development</t>
    <phoneticPr fontId="6" type="noConversion"/>
  </si>
  <si>
    <t>Graffiti Removal</t>
    <phoneticPr fontId="6" type="noConversion"/>
  </si>
  <si>
    <t>Administration Total</t>
  </si>
  <si>
    <t>Expenses</t>
  </si>
  <si>
    <t>Business Incentives Total</t>
  </si>
  <si>
    <t>Marketing &amp; Promotion Total</t>
  </si>
  <si>
    <t>Other Total</t>
  </si>
  <si>
    <t>EXPENSE TOTAL</t>
  </si>
  <si>
    <t>REVENUE TOTAL</t>
  </si>
  <si>
    <t>Other Revenue</t>
  </si>
  <si>
    <t>BIZ Levy</t>
  </si>
  <si>
    <t>Net Income/(Loss)</t>
  </si>
  <si>
    <t>Budget Summary</t>
  </si>
  <si>
    <t>Bank Service Charges &amp; Interest</t>
  </si>
  <si>
    <t>Grants - City of Winnipeg</t>
  </si>
  <si>
    <t>Grants - Other</t>
  </si>
  <si>
    <t xml:space="preserve">Sponsorship </t>
  </si>
  <si>
    <t>Transfer from Reserve Fund</t>
  </si>
  <si>
    <t>Professional Fees/ Annual Audit</t>
  </si>
  <si>
    <t>Landscaping</t>
  </si>
  <si>
    <t>Website / Social Media</t>
  </si>
  <si>
    <t>Contingency Fund -Over/Under allocation</t>
  </si>
  <si>
    <t>Office maintenance and supplies</t>
  </si>
  <si>
    <t>Fundraising/Miscellaneous</t>
  </si>
  <si>
    <t>Storage/Rental Space</t>
  </si>
  <si>
    <t>Membership Dues and Licenses</t>
  </si>
  <si>
    <t>Other Initiatives and Miscellaneous</t>
  </si>
  <si>
    <t>Transfer to Reserves</t>
  </si>
  <si>
    <t>NET INCOME (LOSS)</t>
  </si>
  <si>
    <t>Banners, Signs &amp; Maintenance</t>
  </si>
  <si>
    <t xml:space="preserve">Miscellaneous </t>
  </si>
  <si>
    <t>Equipment &amp; Supplies Rental</t>
  </si>
  <si>
    <t>Miscellaneous costs</t>
  </si>
  <si>
    <t>Transportation, Parking, and Transit</t>
  </si>
  <si>
    <t>Murals/ Art Programs</t>
  </si>
  <si>
    <t>Strategic planning and Special projects</t>
  </si>
  <si>
    <t>Assessment &amp; Taxation Department</t>
  </si>
  <si>
    <t>Business Improvement Zones</t>
  </si>
  <si>
    <t xml:space="preserve">Budget Template Narrative  </t>
  </si>
  <si>
    <r>
      <t>b.    Grants</t>
    </r>
    <r>
      <rPr>
        <sz val="11"/>
        <rFont val="Times New Roman"/>
        <family val="1"/>
      </rPr>
      <t xml:space="preserve"> - </t>
    </r>
    <r>
      <rPr>
        <b/>
        <sz val="11"/>
        <rFont val="Times New Roman"/>
        <family val="1"/>
      </rPr>
      <t>City of Winnipeg</t>
    </r>
    <r>
      <rPr>
        <sz val="11"/>
        <rFont val="Times New Roman"/>
        <family val="1"/>
      </rPr>
      <t xml:space="preserve"> includes Graffiti Removal, Streetscaping Renewal Grants, Active Transportation –Bike Racks, and all grants administered and funded by the City.</t>
    </r>
  </si>
  <si>
    <r>
      <t xml:space="preserve">a.    Administration expenses </t>
    </r>
    <r>
      <rPr>
        <sz val="11"/>
        <rFont val="Times New Roman"/>
        <family val="1"/>
      </rPr>
      <t>– encompass a variety of expenses associated with performing the daily operations of a business such as:</t>
    </r>
  </si>
  <si>
    <t>·         Bank Service Charges and interests</t>
  </si>
  <si>
    <t>·         Meetings and workshops – conferences, Board of Director Meetings, annual general meeting</t>
  </si>
  <si>
    <t xml:space="preserve">·         Memberships, dues, and licenses – annual dues for membership in a trade union or an association of public servants; </t>
  </si>
  <si>
    <t>·         Office maintenance and supplies –depreciation, postage, photocopies, printing materials, paper supplies, repairs and maintenance</t>
  </si>
  <si>
    <t>·         Professional fees – consulting fee, audit fee, legal fee,</t>
  </si>
  <si>
    <t>·         Staffing and benefits: accounting staff wages and benefits</t>
  </si>
  <si>
    <t xml:space="preserve">·         Rent – Storage space, rental space, office rent </t>
  </si>
  <si>
    <t>·         Telephone and web/email hosting</t>
  </si>
  <si>
    <t xml:space="preserve">b.    Business Incentives </t>
  </si>
  <si>
    <r>
      <t xml:space="preserve">c.    Marketing and Promotion – </t>
    </r>
    <r>
      <rPr>
        <sz val="11"/>
        <rFont val="Times New Roman"/>
        <family val="1"/>
      </rPr>
      <t>expenses that effectively promote and market the business to the general public.</t>
    </r>
  </si>
  <si>
    <t xml:space="preserve">·         Advertising, events and promotions, community directory – e.g. publications, news ads, and seasonal events  </t>
  </si>
  <si>
    <t>·         Banners, signs and maintenance</t>
  </si>
  <si>
    <t>·         Community Cleaners Program – e.g. snow clearing, community support and safety  like  Foot Patrol program</t>
  </si>
  <si>
    <t>·         Graffiti removal includes soda blasting, pressure washing, paint spraying, and chemical wipes and sprays</t>
  </si>
  <si>
    <t>·         Production/Entertainment / Programs – e.g. Walking Tour program, Food tour program</t>
  </si>
  <si>
    <t>·         Special projects and Strategic Planning –community engagement process</t>
  </si>
  <si>
    <t>·         Street Festival, Street Lights and Holiday Décor – e.g.  Sidewalk Festival, Christmas decors and lighting</t>
  </si>
  <si>
    <t>·         Transportation, Parking, and Transit</t>
  </si>
  <si>
    <t>·         Website/Social Media  - includes hosting, domain name, web planning, design and development time</t>
  </si>
  <si>
    <r>
      <t xml:space="preserve">d.    Physical Enhancements </t>
    </r>
    <r>
      <rPr>
        <sz val="11"/>
        <rFont val="Times New Roman"/>
        <family val="1"/>
      </rPr>
      <t>are expenses that beautify and enhance the street for people who work, live, visit and tour the business location.</t>
    </r>
  </si>
  <si>
    <t>·         Enhanced streetscape renewal-  includes summer and winter streetscaping</t>
  </si>
  <si>
    <t>·         Equipment and supplies rental -  banner maintenance, trailer rental</t>
  </si>
  <si>
    <t>·         Flowers, Planters, and supplies -planting, watering and maintaining planters</t>
  </si>
  <si>
    <t>1.  Revenue:</t>
  </si>
  <si>
    <t>2.  Expenses:</t>
  </si>
  <si>
    <t xml:space="preserve">·         Safety Improvement Grant – includes  installation of door alarms, exterior night lights, video surveillance systems or deadbolt locks </t>
  </si>
  <si>
    <t>ACADEMY ROAD BIZ</t>
  </si>
  <si>
    <t>CORYDON AVENUE BIZ</t>
  </si>
  <si>
    <t>DOWNTOWN WINNIPEG BIZ</t>
  </si>
  <si>
    <t>EXCHANGE DISTRICT BIZ</t>
  </si>
  <si>
    <t>NORTH END BIZ</t>
  </si>
  <si>
    <t>NORWOOD GROVE BIZ</t>
  </si>
  <si>
    <t>OLD ST VITAL BIZ</t>
  </si>
  <si>
    <t>OSBORNE VILLAGE BIZ</t>
  </si>
  <si>
    <t>PROVENCHER BOULEVARD BIZ</t>
  </si>
  <si>
    <t>ST JAMES VILLAGE BIZ</t>
  </si>
  <si>
    <t>ST NORBERT BIZ</t>
  </si>
  <si>
    <t>SELKIRK AVENUE BIZ</t>
  </si>
  <si>
    <t>TRANSCONA BIZ</t>
  </si>
  <si>
    <t>WEST BROADWAY BIZ</t>
  </si>
  <si>
    <t>WEST END BIZ</t>
  </si>
  <si>
    <t>BIZ_NAME</t>
  </si>
  <si>
    <r>
      <t xml:space="preserve">a.    BIZ Levy - </t>
    </r>
    <r>
      <rPr>
        <sz val="11"/>
        <rFont val="Times New Roman"/>
        <family val="1"/>
      </rPr>
      <t>The amounts to be  billed and collected by the City of Winnipeg on behalf of the Business Improvement Zone during the    
       annual business tax billing.</t>
    </r>
  </si>
  <si>
    <r>
      <t>c.    Grants – Others</t>
    </r>
    <r>
      <rPr>
        <sz val="11"/>
        <rFont val="Times New Roman"/>
        <family val="1"/>
      </rPr>
      <t xml:space="preserve"> such as Land Dedication,  Green Team Grant, Student grants, Provincial Infrastructure, Canada Summer Job and all other 
       grants which are funded by third party  administrators </t>
    </r>
  </si>
  <si>
    <r>
      <t>d.    Sponsorship</t>
    </r>
    <r>
      <rPr>
        <sz val="11"/>
        <rFont val="Times New Roman"/>
        <family val="1"/>
      </rPr>
      <t xml:space="preserve"> –marketing which includes advertising, trade shows, media coverage, educational programs, and any activity that offers 
       significant opportunities for distinct marketing and competitive advantages.</t>
    </r>
  </si>
  <si>
    <r>
      <t>e.    Fundraising</t>
    </r>
    <r>
      <rPr>
        <sz val="11"/>
        <rFont val="Times New Roman"/>
        <family val="1"/>
      </rPr>
      <t>-involves an organized activity of soliciting money or pledges.  It can be a direct appeal fundraiser, event fundraiser and 
       product fundraising.  A few examples are Summer Employment Funding, Canada Day and Capital Project Fundraising.</t>
    </r>
  </si>
  <si>
    <t xml:space="preserve">·         Storefront Improvement Grant – includes replacing or installing awnings, signage, painting business exterior, adding patio seating or 
          other decorative elements </t>
  </si>
  <si>
    <t>·         Board Development  involves effective board leadership and governance that helps ensure that the business can operate to its fullest 
          capacity such as  developing an orientation and training plan for new board of directors</t>
  </si>
  <si>
    <t>·         Landscaping involves improving the aesthetic appearance by changing its contours or adding ornamental features, planting trees and 
          shrubs</t>
  </si>
  <si>
    <t xml:space="preserve">·         Murals/Art Programs - is a great opportunity to stimulate ideas and deepen the understanding of artists and their arts such as Summer 
          Beautification Programs and urban canvass programs </t>
  </si>
  <si>
    <t xml:space="preserve">·         Street Furnishings – pieces of equipment’s  placed at the side of the street for the benefit of the public such as Bike Racks, kiosks, 
          benches, pillar boxes </t>
  </si>
  <si>
    <t>·         Tree lights - Christmas trees, hydro lighting costs, lighting on building</t>
  </si>
  <si>
    <t>Note: Guidelines  and examples for each account  can be referred to BIZ Narrative tab</t>
  </si>
  <si>
    <t>SOUTH OSBORNE BIZ</t>
  </si>
  <si>
    <t>Notes</t>
  </si>
  <si>
    <t>BIZ Levy:</t>
  </si>
  <si>
    <t>Grants - other</t>
  </si>
  <si>
    <t>Interest Revenue</t>
  </si>
  <si>
    <t>Projected Over/Underpayment</t>
  </si>
  <si>
    <t>Sponsorship</t>
  </si>
  <si>
    <t>Administration</t>
  </si>
  <si>
    <t>Business Incentives</t>
  </si>
  <si>
    <t>Marketing &amp; Promotion</t>
  </si>
  <si>
    <t>Physical Enhancements</t>
  </si>
  <si>
    <t>Other expenses</t>
  </si>
  <si>
    <t>Projected Over/Underpayment from Prior Year</t>
  </si>
  <si>
    <t>Business Development Grant</t>
  </si>
  <si>
    <t>Supplies</t>
  </si>
  <si>
    <t>Street Lighting (other lighting)</t>
  </si>
  <si>
    <t>Physical Enhancements &amp; Maintenance Total</t>
  </si>
  <si>
    <t>Street Maintenance</t>
  </si>
  <si>
    <t>Safety Programs</t>
  </si>
  <si>
    <t>Holiday Décor</t>
  </si>
  <si>
    <t>Events</t>
  </si>
  <si>
    <t>Advertising, Promotions &amp; Publications</t>
  </si>
  <si>
    <t>Professional Development &amp; Training</t>
  </si>
  <si>
    <r>
      <t>20</t>
    </r>
    <r>
      <rPr>
        <b/>
        <sz val="11"/>
        <color rgb="FFFF0000"/>
        <rFont val="Arial"/>
        <family val="2"/>
      </rPr>
      <t>22</t>
    </r>
    <r>
      <rPr>
        <b/>
        <sz val="11"/>
        <rFont val="Arial"/>
        <family val="2"/>
      </rPr>
      <t xml:space="preserve"> Budget</t>
    </r>
  </si>
  <si>
    <t xml:space="preserve">                                           </t>
  </si>
  <si>
    <t xml:space="preserve">                        </t>
  </si>
  <si>
    <t xml:space="preserve">                           </t>
  </si>
  <si>
    <r>
      <t xml:space="preserve">                       </t>
    </r>
    <r>
      <rPr>
        <b/>
        <sz val="14"/>
        <rFont val="Arial Black"/>
        <family val="2"/>
      </rPr>
      <t>BUSINESS IMPROVEMENT ZONE BUDGET FORM</t>
    </r>
    <r>
      <rPr>
        <sz val="10"/>
        <rFont val="Arial"/>
        <family val="2"/>
      </rPr>
      <t xml:space="preserve"> (required)</t>
    </r>
  </si>
  <si>
    <r>
      <t>20</t>
    </r>
    <r>
      <rPr>
        <b/>
        <sz val="12"/>
        <color rgb="FFFF0000"/>
        <rFont val="Arial"/>
        <family val="2"/>
      </rPr>
      <t>23</t>
    </r>
    <r>
      <rPr>
        <b/>
        <sz val="12"/>
        <rFont val="Arial"/>
        <family val="2"/>
      </rPr>
      <t xml:space="preserve"> Year of Budget</t>
    </r>
  </si>
  <si>
    <r>
      <t>20</t>
    </r>
    <r>
      <rPr>
        <b/>
        <sz val="11"/>
        <color rgb="FFFF0000"/>
        <rFont val="Arial"/>
        <family val="2"/>
      </rPr>
      <t>22</t>
    </r>
    <r>
      <rPr>
        <b/>
        <sz val="11"/>
        <rFont val="Arial"/>
        <family val="2"/>
      </rPr>
      <t xml:space="preserve"> Projections</t>
    </r>
  </si>
  <si>
    <r>
      <t>20</t>
    </r>
    <r>
      <rPr>
        <b/>
        <sz val="11"/>
        <color rgb="FFFF0000"/>
        <rFont val="Arial"/>
        <family val="2"/>
      </rPr>
      <t>23</t>
    </r>
    <r>
      <rPr>
        <b/>
        <sz val="11"/>
        <rFont val="Arial"/>
        <family val="2"/>
      </rPr>
      <t xml:space="preserve">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</si>
</sst>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sz val="10"/>
      <name val="Verdana"/>
      <family val="2"/>
    </font>
    <font>
      <sz val="8"/>
      <name val="Verdana"/>
      <family val="2"/>
    </font>
    <font>
      <b/>
      <sz val="12"/>
      <name val="Arial"/>
      <family val="2"/>
    </font>
    <font>
      <sz val="10"/>
      <name val="Arial"/>
      <family val="2"/>
    </font>
    <font>
      <sz val="11"/>
      <name val="Arial"/>
      <family val="2"/>
    </font>
    <font>
      <b/>
      <sz val="10"/>
      <name val="Arial"/>
      <family val="2"/>
    </font>
    <font>
      <sz val="10"/>
      <name val="Arial"/>
      <family val="2"/>
    </font>
    <font>
      <sz val="8"/>
      <name val="Arial"/>
      <family val="2"/>
    </font>
    <font>
      <b/>
      <sz val="11"/>
      <name val="Arial"/>
      <family val="2"/>
    </font>
    <font>
      <sz val="6"/>
      <name val="Arial"/>
      <family val="2"/>
    </font>
    <font>
      <b/>
      <sz val="11"/>
      <name val="Times New Roman"/>
      <family val="1"/>
    </font>
    <font>
      <sz val="11"/>
      <name val="Times New Roman"/>
      <family val="1"/>
    </font>
    <font>
      <b/>
      <sz val="11"/>
      <color rgb="FF000000"/>
      <name val="Times New Roman"/>
      <family val="1"/>
    </font>
    <font>
      <b/>
      <sz val="14"/>
      <name val="Times New Roman"/>
      <family val="1"/>
    </font>
    <font>
      <sz val="11"/>
      <color rgb="FFFF0000"/>
      <name val="Arial"/>
      <family val="2"/>
    </font>
    <font>
      <b/>
      <sz val="10"/>
      <name val="Verdana"/>
      <family val="2"/>
    </font>
    <font>
      <b/>
      <sz val="11"/>
      <color rgb="FFFF0000"/>
      <name val="Arial"/>
      <family val="2"/>
    </font>
    <font>
      <b/>
      <sz val="12"/>
      <color rgb="FFFF0000"/>
      <name val="Arial"/>
      <family val="2"/>
    </font>
    <font>
      <b/>
      <sz val="14"/>
      <name val="Arial Black"/>
      <family val="2"/>
    </font>
  </fonts>
  <fills count="4">
    <fill>
      <patternFill patternType="none"/>
    </fill>
    <fill>
      <patternFill patternType="gray125"/>
    </fill>
    <fill>
      <patternFill patternType="solid">
        <fgColor theme="0" tint="-0.14999847407452621"/>
        <bgColor indexed="64"/>
      </patternFill>
    </fill>
    <fill>
      <patternFill patternType="solid">
        <fgColor rgb="FF99FFCC"/>
        <bgColor indexed="64"/>
      </patternFill>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43" fontId="4" fillId="0" borderId="0" applyFont="0" applyFill="0" applyBorder="0" applyAlignment="0" applyProtection="0"/>
    <xf numFmtId="0" fontId="3" fillId="0" borderId="0"/>
  </cellStyleXfs>
  <cellXfs count="70">
    <xf numFmtId="0" fontId="0" fillId="0" borderId="0" xfId="0"/>
    <xf numFmtId="0" fontId="9" fillId="0" borderId="0" xfId="0" applyFont="1" applyFill="1" applyBorder="1"/>
    <xf numFmtId="0" fontId="11" fillId="0" borderId="0" xfId="0" applyFont="1"/>
    <xf numFmtId="0" fontId="9" fillId="0" borderId="0" xfId="0" applyFont="1"/>
    <xf numFmtId="0" fontId="12" fillId="0" borderId="0" xfId="0" applyFont="1"/>
    <xf numFmtId="0" fontId="13" fillId="2" borderId="0" xfId="0" applyFont="1" applyFill="1" applyAlignment="1">
      <alignment horizontal="left"/>
    </xf>
    <xf numFmtId="0" fontId="13" fillId="2" borderId="0" xfId="0" applyFont="1" applyFill="1" applyAlignment="1">
      <alignment horizontal="center"/>
    </xf>
    <xf numFmtId="44" fontId="9" fillId="0" borderId="0" xfId="1" applyFont="1"/>
    <xf numFmtId="0" fontId="9" fillId="0" borderId="0" xfId="0" applyFont="1" applyBorder="1"/>
    <xf numFmtId="44" fontId="9" fillId="0" borderId="1" xfId="1" applyFont="1" applyBorder="1"/>
    <xf numFmtId="44" fontId="9" fillId="0" borderId="1" xfId="1" applyFont="1" applyFill="1" applyBorder="1"/>
    <xf numFmtId="0" fontId="13" fillId="2" borderId="3" xfId="0" applyFont="1" applyFill="1" applyBorder="1"/>
    <xf numFmtId="44" fontId="13" fillId="2" borderId="3" xfId="1" applyFont="1" applyFill="1" applyBorder="1"/>
    <xf numFmtId="0" fontId="13" fillId="2" borderId="0" xfId="0" applyFont="1" applyFill="1"/>
    <xf numFmtId="44" fontId="9" fillId="0" borderId="0" xfId="1" applyFont="1" applyFill="1"/>
    <xf numFmtId="44" fontId="11" fillId="0" borderId="1" xfId="1" applyFont="1" applyBorder="1"/>
    <xf numFmtId="0" fontId="13" fillId="0" borderId="2" xfId="0" applyFont="1" applyFill="1" applyBorder="1"/>
    <xf numFmtId="44" fontId="13" fillId="0" borderId="0" xfId="1" applyFont="1"/>
    <xf numFmtId="0" fontId="14" fillId="0" borderId="0" xfId="0" applyFont="1"/>
    <xf numFmtId="44" fontId="13" fillId="0" borderId="2" xfId="1" applyFont="1" applyBorder="1"/>
    <xf numFmtId="43" fontId="12" fillId="0" borderId="0" xfId="2" applyFont="1"/>
    <xf numFmtId="0" fontId="11" fillId="0" borderId="0" xfId="0" applyFont="1" applyFill="1"/>
    <xf numFmtId="44" fontId="13" fillId="0" borderId="4" xfId="0" applyNumberFormat="1" applyFont="1" applyBorder="1"/>
    <xf numFmtId="0" fontId="9" fillId="0" borderId="0" xfId="0" applyFont="1" applyAlignment="1">
      <alignment wrapText="1"/>
    </xf>
    <xf numFmtId="0" fontId="13" fillId="0" borderId="2" xfId="0" applyFont="1" applyBorder="1"/>
    <xf numFmtId="0" fontId="9" fillId="0" borderId="1" xfId="0" applyFont="1" applyBorder="1"/>
    <xf numFmtId="0" fontId="13" fillId="0" borderId="0" xfId="0" applyFont="1" applyBorder="1"/>
    <xf numFmtId="0" fontId="13" fillId="0" borderId="0" xfId="0" applyFont="1"/>
    <xf numFmtId="44" fontId="9" fillId="0" borderId="0" xfId="1" applyFont="1" applyFill="1" applyBorder="1"/>
    <xf numFmtId="44" fontId="13" fillId="0" borderId="0" xfId="1" applyFont="1" applyFill="1"/>
    <xf numFmtId="0" fontId="9" fillId="0" borderId="0" xfId="0" applyFont="1" applyFill="1"/>
    <xf numFmtId="0" fontId="15" fillId="0" borderId="0" xfId="0" applyFont="1" applyAlignment="1">
      <alignment horizontal="left" vertical="center"/>
    </xf>
    <xf numFmtId="0" fontId="16" fillId="0" borderId="0" xfId="0" applyFont="1"/>
    <xf numFmtId="0" fontId="17" fillId="0" borderId="0" xfId="0" applyFont="1" applyAlignment="1">
      <alignment horizontal="justify" vertical="center"/>
    </xf>
    <xf numFmtId="0" fontId="17" fillId="0" borderId="0" xfId="0" applyFont="1" applyAlignment="1">
      <alignment horizontal="left" vertical="center"/>
    </xf>
    <xf numFmtId="0" fontId="15" fillId="0" borderId="0" xfId="0" applyFont="1" applyAlignment="1">
      <alignment horizontal="left" vertical="center" indent="6"/>
    </xf>
    <xf numFmtId="0" fontId="16" fillId="0" borderId="0" xfId="0" applyFont="1" applyAlignment="1">
      <alignment horizontal="left" vertical="center" indent="4"/>
    </xf>
    <xf numFmtId="0" fontId="16" fillId="0" borderId="0" xfId="0" applyFont="1" applyAlignment="1">
      <alignment vertical="center"/>
    </xf>
    <xf numFmtId="0" fontId="18" fillId="0" borderId="0" xfId="0" applyFont="1" applyAlignment="1">
      <alignment horizontal="left" vertical="center"/>
    </xf>
    <xf numFmtId="0" fontId="15" fillId="0" borderId="0" xfId="0" applyFont="1" applyAlignment="1">
      <alignment vertical="center"/>
    </xf>
    <xf numFmtId="0" fontId="16" fillId="0" borderId="0" xfId="0" applyFont="1" applyAlignment="1"/>
    <xf numFmtId="0" fontId="3" fillId="0" borderId="0" xfId="3" applyFill="1" applyBorder="1"/>
    <xf numFmtId="0" fontId="11" fillId="0" borderId="0" xfId="0" applyFont="1" applyProtection="1"/>
    <xf numFmtId="44" fontId="10" fillId="2" borderId="3" xfId="1" applyFont="1" applyFill="1" applyBorder="1" applyProtection="1"/>
    <xf numFmtId="44" fontId="10" fillId="2" borderId="4" xfId="1" applyFont="1" applyFill="1" applyBorder="1" applyProtection="1"/>
    <xf numFmtId="44" fontId="11" fillId="0" borderId="0" xfId="1" applyFont="1" applyProtection="1"/>
    <xf numFmtId="0" fontId="10" fillId="2" borderId="0" xfId="0" applyFont="1" applyFill="1" applyAlignment="1" applyProtection="1">
      <alignment horizontal="left"/>
    </xf>
    <xf numFmtId="0" fontId="10" fillId="2" borderId="0" xfId="0" applyFont="1" applyFill="1" applyAlignment="1" applyProtection="1">
      <alignment horizontal="center"/>
    </xf>
    <xf numFmtId="0" fontId="10" fillId="2" borderId="3" xfId="0" applyFont="1" applyFill="1" applyBorder="1" applyProtection="1"/>
    <xf numFmtId="0" fontId="10" fillId="2" borderId="0" xfId="0" applyFont="1" applyFill="1" applyBorder="1" applyProtection="1"/>
    <xf numFmtId="0" fontId="11" fillId="0" borderId="0" xfId="0" applyFont="1" applyFill="1" applyBorder="1" applyProtection="1"/>
    <xf numFmtId="0" fontId="11" fillId="0" borderId="0" xfId="0" applyFont="1" applyBorder="1" applyProtection="1"/>
    <xf numFmtId="0" fontId="2" fillId="0" borderId="0" xfId="3" applyFont="1" applyFill="1" applyBorder="1"/>
    <xf numFmtId="0" fontId="19" fillId="3" borderId="0" xfId="0" applyFont="1" applyFill="1"/>
    <xf numFmtId="0" fontId="11" fillId="3" borderId="0" xfId="0" applyFont="1" applyFill="1"/>
    <xf numFmtId="0" fontId="1" fillId="0" borderId="0" xfId="3" applyFont="1" applyFill="1" applyBorder="1"/>
    <xf numFmtId="0" fontId="20" fillId="0" borderId="0" xfId="0" applyFont="1"/>
    <xf numFmtId="0" fontId="4" fillId="0" borderId="0" xfId="0" applyFont="1"/>
    <xf numFmtId="0" fontId="8" fillId="0" borderId="0" xfId="0" applyFont="1" applyAlignment="1">
      <alignment vertical="center"/>
    </xf>
    <xf numFmtId="0" fontId="8" fillId="0" borderId="0" xfId="0" applyFont="1"/>
    <xf numFmtId="0" fontId="16" fillId="0" borderId="0" xfId="0" applyFont="1" applyAlignment="1">
      <alignment horizontal="left" vertical="center" wrapText="1"/>
    </xf>
    <xf numFmtId="0" fontId="15" fillId="0" borderId="0" xfId="0" applyFont="1" applyAlignment="1">
      <alignment horizontal="left" vertical="top" wrapText="1"/>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0" borderId="0" xfId="0" applyFont="1" applyAlignment="1">
      <alignment horizontal="center"/>
    </xf>
    <xf numFmtId="0" fontId="7" fillId="0" borderId="0" xfId="0" applyFont="1" applyAlignment="1" applyProtection="1">
      <alignment horizontal="center"/>
    </xf>
    <xf numFmtId="0" fontId="0" fillId="0" borderId="0" xfId="0" applyAlignment="1">
      <alignment horizontal="left" wrapText="1"/>
    </xf>
    <xf numFmtId="0" fontId="20" fillId="0" borderId="0" xfId="0" applyFont="1" applyAlignment="1">
      <alignment horizontal="left"/>
    </xf>
    <xf numFmtId="0" fontId="20" fillId="0" borderId="0" xfId="0" applyFont="1" applyAlignment="1">
      <alignment horizontal="center"/>
    </xf>
  </cellXfs>
  <cellStyles count="4">
    <cellStyle name="Comma" xfId="2" builtinId="3"/>
    <cellStyle name="Currency" xfId="1" builtinId="4"/>
    <cellStyle name="Normal" xfId="0" builtinId="0"/>
    <cellStyle name="Normal 2" xfId="3" xr:uid="{00000000-0005-0000-0000-000003000000}"/>
  </cellStyles>
  <dxfs count="3">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colors>
    <mruColors>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180975</xdr:rowOff>
    </xdr:from>
    <xdr:to>
      <xdr:col>2</xdr:col>
      <xdr:colOff>7686675</xdr:colOff>
      <xdr:row>52</xdr:row>
      <xdr:rowOff>95250</xdr:rowOff>
    </xdr:to>
    <xdr:pic>
      <xdr:nvPicPr>
        <xdr:cNvPr id="3" name="Picture 2" descr="Winnipeg&#10;Planning, Property &amp; Development&#10;Urbanisme, biens et aménagement " title="City of Winnipeg Planning Property and Development logo">
          <a:extLst>
            <a:ext uri="{FF2B5EF4-FFF2-40B4-BE49-F238E27FC236}">
              <a16:creationId xmlns:a16="http://schemas.microsoft.com/office/drawing/2014/main" id="{1170DE80-C561-4B1C-8534-FB399570B7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439150" cy="1657350"/>
        </a:xfrm>
        <a:prstGeom prst="rect">
          <a:avLst/>
        </a:prstGeom>
        <a:noFill/>
        <a:ln>
          <a:noFill/>
        </a:ln>
      </xdr:spPr>
    </xdr:pic>
    <xdr:clientData/>
  </xdr:twoCellAnchor>
  <xdr:twoCellAnchor editAs="oneCell">
    <xdr:from>
      <xdr:col>2</xdr:col>
      <xdr:colOff>66675</xdr:colOff>
      <xdr:row>48</xdr:row>
      <xdr:rowOff>95250</xdr:rowOff>
    </xdr:from>
    <xdr:to>
      <xdr:col>2</xdr:col>
      <xdr:colOff>3486150</xdr:colOff>
      <xdr:row>51</xdr:row>
      <xdr:rowOff>95250</xdr:rowOff>
    </xdr:to>
    <xdr:pic>
      <xdr:nvPicPr>
        <xdr:cNvPr id="13" name="Picture 12">
          <a:extLst>
            <a:ext uri="{FF2B5EF4-FFF2-40B4-BE49-F238E27FC236}">
              <a16:creationId xmlns:a16="http://schemas.microsoft.com/office/drawing/2014/main" id="{953FC4BA-47A6-4667-9CF1-846DBF690BD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19150" y="11820525"/>
          <a:ext cx="3419475" cy="571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581025</xdr:colOff>
      <xdr:row>1</xdr:row>
      <xdr:rowOff>47625</xdr:rowOff>
    </xdr:from>
    <xdr:to>
      <xdr:col>6</xdr:col>
      <xdr:colOff>276225</xdr:colOff>
      <xdr:row>4</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600825" y="47625"/>
          <a:ext cx="13716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Pick</a:t>
          </a:r>
          <a:r>
            <a:rPr lang="en-US" sz="1100" baseline="0"/>
            <a:t> the Biz Name from the Drop Down Box</a:t>
          </a:r>
          <a:endParaRPr lang="en-US" sz="1100"/>
        </a:p>
      </xdr:txBody>
    </xdr:sp>
    <xdr:clientData/>
  </xdr:twoCellAnchor>
  <xdr:twoCellAnchor>
    <xdr:from>
      <xdr:col>4</xdr:col>
      <xdr:colOff>47625</xdr:colOff>
      <xdr:row>1</xdr:row>
      <xdr:rowOff>114300</xdr:rowOff>
    </xdr:from>
    <xdr:to>
      <xdr:col>4</xdr:col>
      <xdr:colOff>523875</xdr:colOff>
      <xdr:row>1</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6067425" y="114300"/>
          <a:ext cx="476250" cy="952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142875</xdr:colOff>
      <xdr:row>0</xdr:row>
      <xdr:rowOff>95250</xdr:rowOff>
    </xdr:from>
    <xdr:to>
      <xdr:col>0</xdr:col>
      <xdr:colOff>819150</xdr:colOff>
      <xdr:row>0</xdr:row>
      <xdr:rowOff>552450</xdr:rowOff>
    </xdr:to>
    <xdr:pic>
      <xdr:nvPicPr>
        <xdr:cNvPr id="4" name="Picture 3" title="City of Winnipeg">
          <a:extLst>
            <a:ext uri="{FF2B5EF4-FFF2-40B4-BE49-F238E27FC236}">
              <a16:creationId xmlns:a16="http://schemas.microsoft.com/office/drawing/2014/main" id="{BC93EC8A-CAC3-4829-955E-66651F9F2C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95250"/>
          <a:ext cx="676275" cy="457200"/>
        </a:xfrm>
        <a:prstGeom prst="rect">
          <a:avLst/>
        </a:prstGeom>
      </xdr:spPr>
    </xdr:pic>
    <xdr:clientData/>
  </xdr:twoCellAnchor>
  <xdr:twoCellAnchor editAs="oneCell">
    <xdr:from>
      <xdr:col>0</xdr:col>
      <xdr:colOff>9525</xdr:colOff>
      <xdr:row>64</xdr:row>
      <xdr:rowOff>0</xdr:rowOff>
    </xdr:from>
    <xdr:to>
      <xdr:col>4</xdr:col>
      <xdr:colOff>28575</xdr:colOff>
      <xdr:row>70</xdr:row>
      <xdr:rowOff>61595</xdr:rowOff>
    </xdr:to>
    <xdr:pic>
      <xdr:nvPicPr>
        <xdr:cNvPr id="6" name="Picture 5" descr="Winnipeg&#10;Planning, Property &amp; Development&#10;Urbanisme, biens et aménagement " title="City of Winnipeg Planning Property and Development logo">
          <a:extLst>
            <a:ext uri="{FF2B5EF4-FFF2-40B4-BE49-F238E27FC236}">
              <a16:creationId xmlns:a16="http://schemas.microsoft.com/office/drawing/2014/main" id="{8F487426-50E6-4BAA-8E19-5883749F8AB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12258675"/>
          <a:ext cx="6505575" cy="1118870"/>
        </a:xfrm>
        <a:prstGeom prst="rect">
          <a:avLst/>
        </a:prstGeom>
        <a:noFill/>
        <a:ln>
          <a:noFill/>
        </a:ln>
      </xdr:spPr>
    </xdr:pic>
    <xdr:clientData/>
  </xdr:twoCellAnchor>
  <xdr:twoCellAnchor editAs="oneCell">
    <xdr:from>
      <xdr:col>0</xdr:col>
      <xdr:colOff>209549</xdr:colOff>
      <xdr:row>67</xdr:row>
      <xdr:rowOff>95250</xdr:rowOff>
    </xdr:from>
    <xdr:to>
      <xdr:col>1</xdr:col>
      <xdr:colOff>895350</xdr:colOff>
      <xdr:row>69</xdr:row>
      <xdr:rowOff>109855</xdr:rowOff>
    </xdr:to>
    <xdr:pic>
      <xdr:nvPicPr>
        <xdr:cNvPr id="7" name="Picture 6">
          <a:extLst>
            <a:ext uri="{FF2B5EF4-FFF2-40B4-BE49-F238E27FC236}">
              <a16:creationId xmlns:a16="http://schemas.microsoft.com/office/drawing/2014/main" id="{91549FD8-2C3E-47AC-A2DD-A3D8278223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209549" y="12906375"/>
          <a:ext cx="3790951" cy="35750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17" totalsRowShown="0" headerRowDxfId="2" dataDxfId="1" headerRowCellStyle="Normal 2" dataCellStyle="Normal 2">
  <autoFilter ref="A1:A17" xr:uid="{00000000-0009-0000-0100-000001000000}"/>
  <tableColumns count="1">
    <tableColumn id="1" xr3:uid="{00000000-0010-0000-0000-000001000000}" name="BIZ_NAM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pageSetUpPr fitToPage="1"/>
  </sheetPr>
  <dimension ref="A1:C64"/>
  <sheetViews>
    <sheetView showGridLines="0" workbookViewId="0">
      <selection activeCell="B4" sqref="B4"/>
    </sheetView>
  </sheetViews>
  <sheetFormatPr defaultRowHeight="15" x14ac:dyDescent="0.25"/>
  <cols>
    <col min="1" max="1" width="4.375" style="32" customWidth="1"/>
    <col min="2" max="2" width="5.5" style="32" customWidth="1"/>
    <col min="3" max="3" width="101.625" style="32" customWidth="1"/>
    <col min="4" max="16384" width="9" style="32"/>
  </cols>
  <sheetData>
    <row r="1" spans="1:3" ht="18.75" x14ac:dyDescent="0.25">
      <c r="A1" s="38" t="s">
        <v>46</v>
      </c>
    </row>
    <row r="2" spans="1:3" ht="18.75" x14ac:dyDescent="0.25">
      <c r="A2" s="38" t="s">
        <v>47</v>
      </c>
    </row>
    <row r="3" spans="1:3" ht="18.75" x14ac:dyDescent="0.25">
      <c r="A3" s="38" t="s">
        <v>48</v>
      </c>
    </row>
    <row r="4" spans="1:3" x14ac:dyDescent="0.25">
      <c r="A4" s="33"/>
    </row>
    <row r="5" spans="1:3" x14ac:dyDescent="0.25">
      <c r="A5" s="34" t="s">
        <v>74</v>
      </c>
    </row>
    <row r="6" spans="1:3" ht="30" customHeight="1" x14ac:dyDescent="0.25">
      <c r="B6" s="61" t="s">
        <v>93</v>
      </c>
      <c r="C6" s="61"/>
    </row>
    <row r="7" spans="1:3" ht="31.5" customHeight="1" x14ac:dyDescent="0.25">
      <c r="B7" s="61" t="s">
        <v>49</v>
      </c>
      <c r="C7" s="61"/>
    </row>
    <row r="8" spans="1:3" ht="37.5" customHeight="1" x14ac:dyDescent="0.25">
      <c r="B8" s="61" t="s">
        <v>94</v>
      </c>
      <c r="C8" s="61"/>
    </row>
    <row r="9" spans="1:3" ht="32.25" customHeight="1" x14ac:dyDescent="0.25">
      <c r="B9" s="61" t="s">
        <v>95</v>
      </c>
      <c r="C9" s="61"/>
    </row>
    <row r="10" spans="1:3" ht="38.25" customHeight="1" x14ac:dyDescent="0.25">
      <c r="B10" s="61" t="s">
        <v>96</v>
      </c>
      <c r="C10" s="61"/>
    </row>
    <row r="11" spans="1:3" x14ac:dyDescent="0.25">
      <c r="A11" s="36"/>
    </row>
    <row r="12" spans="1:3" x14ac:dyDescent="0.25">
      <c r="A12" s="31" t="s">
        <v>75</v>
      </c>
    </row>
    <row r="13" spans="1:3" x14ac:dyDescent="0.25">
      <c r="B13" s="39" t="s">
        <v>50</v>
      </c>
    </row>
    <row r="14" spans="1:3" x14ac:dyDescent="0.25">
      <c r="B14" s="60" t="s">
        <v>51</v>
      </c>
      <c r="C14" s="60"/>
    </row>
    <row r="15" spans="1:3" x14ac:dyDescent="0.25">
      <c r="B15" s="60" t="s">
        <v>52</v>
      </c>
      <c r="C15" s="60"/>
    </row>
    <row r="16" spans="1:3" x14ac:dyDescent="0.25">
      <c r="B16" s="60" t="s">
        <v>53</v>
      </c>
      <c r="C16" s="60"/>
    </row>
    <row r="17" spans="1:3" x14ac:dyDescent="0.25">
      <c r="B17" s="60" t="s">
        <v>54</v>
      </c>
      <c r="C17" s="60"/>
    </row>
    <row r="18" spans="1:3" x14ac:dyDescent="0.25">
      <c r="B18" s="60" t="s">
        <v>55</v>
      </c>
      <c r="C18" s="60"/>
    </row>
    <row r="19" spans="1:3" x14ac:dyDescent="0.25">
      <c r="B19" s="60" t="s">
        <v>56</v>
      </c>
      <c r="C19" s="60"/>
    </row>
    <row r="20" spans="1:3" x14ac:dyDescent="0.25">
      <c r="B20" s="60" t="s">
        <v>57</v>
      </c>
      <c r="C20" s="60"/>
    </row>
    <row r="21" spans="1:3" x14ac:dyDescent="0.25">
      <c r="B21" s="60" t="s">
        <v>58</v>
      </c>
      <c r="C21" s="60"/>
    </row>
    <row r="22" spans="1:3" x14ac:dyDescent="0.25">
      <c r="A22" s="35"/>
    </row>
    <row r="23" spans="1:3" x14ac:dyDescent="0.25">
      <c r="B23" s="39" t="s">
        <v>59</v>
      </c>
    </row>
    <row r="24" spans="1:3" ht="31.5" customHeight="1" x14ac:dyDescent="0.25">
      <c r="B24" s="60" t="s">
        <v>97</v>
      </c>
      <c r="C24" s="60"/>
    </row>
    <row r="25" spans="1:3" x14ac:dyDescent="0.25">
      <c r="B25" s="60" t="s">
        <v>76</v>
      </c>
      <c r="C25" s="60"/>
    </row>
    <row r="26" spans="1:3" x14ac:dyDescent="0.25">
      <c r="B26" s="37"/>
    </row>
    <row r="27" spans="1:3" x14ac:dyDescent="0.25">
      <c r="B27" s="39" t="s">
        <v>60</v>
      </c>
    </row>
    <row r="28" spans="1:3" x14ac:dyDescent="0.25">
      <c r="B28" s="60" t="s">
        <v>61</v>
      </c>
      <c r="C28" s="60"/>
    </row>
    <row r="29" spans="1:3" x14ac:dyDescent="0.25">
      <c r="B29" s="60" t="s">
        <v>62</v>
      </c>
      <c r="C29" s="60"/>
    </row>
    <row r="30" spans="1:3" ht="39" customHeight="1" x14ac:dyDescent="0.25">
      <c r="B30" s="60" t="s">
        <v>98</v>
      </c>
      <c r="C30" s="60"/>
    </row>
    <row r="31" spans="1:3" x14ac:dyDescent="0.25">
      <c r="B31" s="60" t="s">
        <v>63</v>
      </c>
      <c r="C31" s="60"/>
    </row>
    <row r="32" spans="1:3" x14ac:dyDescent="0.25">
      <c r="B32" s="60" t="s">
        <v>64</v>
      </c>
      <c r="C32" s="60"/>
    </row>
    <row r="33" spans="1:3" x14ac:dyDescent="0.25">
      <c r="B33" s="60" t="s">
        <v>65</v>
      </c>
      <c r="C33" s="60"/>
    </row>
    <row r="34" spans="1:3" x14ac:dyDescent="0.25">
      <c r="B34" s="60" t="s">
        <v>66</v>
      </c>
      <c r="C34" s="60"/>
    </row>
    <row r="35" spans="1:3" x14ac:dyDescent="0.25">
      <c r="B35" s="60" t="s">
        <v>67</v>
      </c>
      <c r="C35" s="60"/>
    </row>
    <row r="36" spans="1:3" x14ac:dyDescent="0.25">
      <c r="B36" s="60" t="s">
        <v>68</v>
      </c>
      <c r="C36" s="60"/>
    </row>
    <row r="37" spans="1:3" x14ac:dyDescent="0.25">
      <c r="B37" s="60" t="s">
        <v>69</v>
      </c>
      <c r="C37" s="60"/>
    </row>
    <row r="38" spans="1:3" x14ac:dyDescent="0.25">
      <c r="A38" s="37"/>
      <c r="B38" s="40"/>
    </row>
    <row r="39" spans="1:3" x14ac:dyDescent="0.25">
      <c r="B39" s="39" t="s">
        <v>70</v>
      </c>
    </row>
    <row r="40" spans="1:3" x14ac:dyDescent="0.25">
      <c r="B40" s="60" t="s">
        <v>71</v>
      </c>
      <c r="C40" s="60"/>
    </row>
    <row r="41" spans="1:3" x14ac:dyDescent="0.25">
      <c r="B41" s="60" t="s">
        <v>72</v>
      </c>
      <c r="C41" s="60"/>
    </row>
    <row r="42" spans="1:3" x14ac:dyDescent="0.25">
      <c r="B42" s="60" t="s">
        <v>73</v>
      </c>
      <c r="C42" s="60"/>
    </row>
    <row r="43" spans="1:3" ht="35.25" customHeight="1" x14ac:dyDescent="0.25">
      <c r="B43" s="60" t="s">
        <v>99</v>
      </c>
      <c r="C43" s="60"/>
    </row>
    <row r="44" spans="1:3" ht="34.5" customHeight="1" x14ac:dyDescent="0.25">
      <c r="B44" s="60" t="s">
        <v>100</v>
      </c>
      <c r="C44" s="60"/>
    </row>
    <row r="45" spans="1:3" ht="32.25" customHeight="1" x14ac:dyDescent="0.25">
      <c r="B45" s="60" t="s">
        <v>101</v>
      </c>
      <c r="C45" s="60"/>
    </row>
    <row r="46" spans="1:3" x14ac:dyDescent="0.25">
      <c r="B46" s="60" t="s">
        <v>102</v>
      </c>
      <c r="C46" s="60"/>
    </row>
    <row r="47" spans="1:3" x14ac:dyDescent="0.25">
      <c r="A47" s="40"/>
      <c r="B47" s="40"/>
    </row>
    <row r="48" spans="1:3" x14ac:dyDescent="0.25">
      <c r="A48" s="40"/>
      <c r="B48" s="40"/>
    </row>
    <row r="64" spans="3:3" x14ac:dyDescent="0.25">
      <c r="C64" s="32" t="s">
        <v>128</v>
      </c>
    </row>
  </sheetData>
  <mergeCells count="32">
    <mergeCell ref="B44:C44"/>
    <mergeCell ref="B45:C45"/>
    <mergeCell ref="B46:C46"/>
    <mergeCell ref="B36:C36"/>
    <mergeCell ref="B37:C37"/>
    <mergeCell ref="B40:C40"/>
    <mergeCell ref="B41:C41"/>
    <mergeCell ref="B42:C42"/>
    <mergeCell ref="B43:C43"/>
    <mergeCell ref="B35:C35"/>
    <mergeCell ref="B21:C21"/>
    <mergeCell ref="B24:C24"/>
    <mergeCell ref="B25:C25"/>
    <mergeCell ref="B28:C28"/>
    <mergeCell ref="B29:C29"/>
    <mergeCell ref="B30:C30"/>
    <mergeCell ref="B31:C31"/>
    <mergeCell ref="B32:C32"/>
    <mergeCell ref="B33:C33"/>
    <mergeCell ref="B34:C34"/>
    <mergeCell ref="B20:C20"/>
    <mergeCell ref="B6:C6"/>
    <mergeCell ref="B7:C7"/>
    <mergeCell ref="B8:C8"/>
    <mergeCell ref="B9:C9"/>
    <mergeCell ref="B10:C10"/>
    <mergeCell ref="B14:C14"/>
    <mergeCell ref="B15:C15"/>
    <mergeCell ref="B16:C16"/>
    <mergeCell ref="B17:C17"/>
    <mergeCell ref="B18:C18"/>
    <mergeCell ref="B19:C19"/>
  </mergeCells>
  <pageMargins left="0" right="0" top="0.75" bottom="0.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pageSetUpPr fitToPage="1"/>
  </sheetPr>
  <dimension ref="A1:F78"/>
  <sheetViews>
    <sheetView tabSelected="1" workbookViewId="0">
      <selection activeCell="A4" sqref="A4"/>
    </sheetView>
  </sheetViews>
  <sheetFormatPr defaultColWidth="11" defaultRowHeight="12.75" x14ac:dyDescent="0.2"/>
  <cols>
    <col min="1" max="1" width="40.75" style="2" customWidth="1"/>
    <col min="2" max="2" width="14.375" style="2" bestFit="1" customWidth="1"/>
    <col min="3" max="3" width="15.625" style="2" customWidth="1"/>
    <col min="4" max="4" width="14.375" style="2" bestFit="1" customWidth="1"/>
    <col min="5" max="16384" width="11" style="2"/>
  </cols>
  <sheetData>
    <row r="1" spans="1:6" ht="48.75" customHeight="1" thickBot="1" x14ac:dyDescent="0.25">
      <c r="A1" s="58" t="s">
        <v>131</v>
      </c>
    </row>
    <row r="2" spans="1:6" ht="25.5" customHeight="1" thickBot="1" x14ac:dyDescent="0.25">
      <c r="A2" s="62" t="s">
        <v>77</v>
      </c>
      <c r="B2" s="63"/>
      <c r="C2" s="63"/>
      <c r="D2" s="64"/>
    </row>
    <row r="3" spans="1:6" ht="15.75" x14ac:dyDescent="0.25">
      <c r="A3" s="65" t="s">
        <v>132</v>
      </c>
      <c r="B3" s="65"/>
      <c r="C3" s="65"/>
      <c r="D3" s="65"/>
    </row>
    <row r="4" spans="1:6" x14ac:dyDescent="0.2">
      <c r="A4" s="4"/>
      <c r="B4" s="4"/>
      <c r="C4" s="4"/>
      <c r="D4" s="4"/>
    </row>
    <row r="5" spans="1:6" ht="15" x14ac:dyDescent="0.25">
      <c r="A5" s="5" t="s">
        <v>3</v>
      </c>
      <c r="B5" s="6" t="s">
        <v>127</v>
      </c>
      <c r="C5" s="6" t="s">
        <v>133</v>
      </c>
      <c r="D5" s="6" t="s">
        <v>134</v>
      </c>
    </row>
    <row r="6" spans="1:6" ht="14.25" x14ac:dyDescent="0.2">
      <c r="A6" s="3" t="s">
        <v>20</v>
      </c>
      <c r="B6" s="7"/>
      <c r="C6" s="7"/>
      <c r="D6" s="7"/>
    </row>
    <row r="7" spans="1:6" ht="14.25" x14ac:dyDescent="0.2">
      <c r="A7" s="3" t="s">
        <v>24</v>
      </c>
      <c r="B7" s="7"/>
      <c r="C7" s="7"/>
      <c r="D7" s="7"/>
    </row>
    <row r="8" spans="1:6" ht="14.25" x14ac:dyDescent="0.2">
      <c r="A8" s="3" t="s">
        <v>25</v>
      </c>
      <c r="B8" s="7"/>
      <c r="C8" s="7"/>
      <c r="D8" s="7"/>
    </row>
    <row r="9" spans="1:6" ht="14.25" x14ac:dyDescent="0.2">
      <c r="A9" s="3" t="s">
        <v>4</v>
      </c>
      <c r="B9" s="7"/>
      <c r="C9" s="7"/>
      <c r="D9" s="7"/>
    </row>
    <row r="10" spans="1:6" ht="14.25" x14ac:dyDescent="0.2">
      <c r="A10" s="8" t="s">
        <v>116</v>
      </c>
      <c r="B10" s="7"/>
      <c r="C10" s="7"/>
      <c r="D10" s="7"/>
    </row>
    <row r="11" spans="1:6" ht="14.25" x14ac:dyDescent="0.2">
      <c r="A11" s="3" t="s">
        <v>26</v>
      </c>
      <c r="B11" s="7"/>
      <c r="C11" s="7"/>
      <c r="D11" s="7"/>
    </row>
    <row r="12" spans="1:6" ht="14.25" x14ac:dyDescent="0.2">
      <c r="A12" s="3" t="s">
        <v>33</v>
      </c>
      <c r="B12" s="14"/>
      <c r="C12" s="14"/>
      <c r="D12" s="14"/>
      <c r="E12" s="21"/>
      <c r="F12" s="21"/>
    </row>
    <row r="13" spans="1:6" ht="14.25" x14ac:dyDescent="0.2">
      <c r="A13" s="3" t="s">
        <v>27</v>
      </c>
      <c r="B13" s="9"/>
      <c r="C13" s="10"/>
      <c r="D13" s="9"/>
    </row>
    <row r="14" spans="1:6" ht="15" x14ac:dyDescent="0.25">
      <c r="A14" s="11" t="s">
        <v>18</v>
      </c>
      <c r="B14" s="12">
        <f>SUM(B6:B13)</f>
        <v>0</v>
      </c>
      <c r="C14" s="12">
        <f t="shared" ref="C14:D14" si="0">SUM(C6:C13)</f>
        <v>0</v>
      </c>
      <c r="D14" s="12">
        <f t="shared" si="0"/>
        <v>0</v>
      </c>
    </row>
    <row r="16" spans="1:6" ht="15" x14ac:dyDescent="0.25">
      <c r="A16" s="13" t="s">
        <v>13</v>
      </c>
      <c r="B16" s="6" t="str">
        <f>+B5</f>
        <v>2022 Budget</v>
      </c>
      <c r="C16" s="6" t="str">
        <f t="shared" ref="C16:D16" si="1">+C5</f>
        <v>2022 Projections</v>
      </c>
      <c r="D16" s="6" t="str">
        <f t="shared" si="1"/>
        <v>2023 Budget</v>
      </c>
    </row>
    <row r="17" spans="1:4" ht="14.25" x14ac:dyDescent="0.2">
      <c r="A17" s="1" t="s">
        <v>23</v>
      </c>
      <c r="B17" s="7"/>
      <c r="C17" s="7"/>
      <c r="D17" s="7"/>
    </row>
    <row r="18" spans="1:4" ht="14.25" x14ac:dyDescent="0.2">
      <c r="A18" s="3" t="s">
        <v>10</v>
      </c>
      <c r="B18" s="7"/>
      <c r="C18" s="7"/>
      <c r="D18" s="7"/>
    </row>
    <row r="19" spans="1:4" ht="14.25" x14ac:dyDescent="0.2">
      <c r="A19" s="3" t="s">
        <v>5</v>
      </c>
      <c r="B19" s="7"/>
      <c r="C19" s="7"/>
      <c r="D19" s="7"/>
    </row>
    <row r="20" spans="1:4" ht="14.25" x14ac:dyDescent="0.2">
      <c r="A20" s="8" t="s">
        <v>35</v>
      </c>
      <c r="B20" s="7"/>
      <c r="C20" s="14"/>
      <c r="D20" s="7"/>
    </row>
    <row r="21" spans="1:4" ht="14.25" x14ac:dyDescent="0.2">
      <c r="A21" s="8" t="s">
        <v>42</v>
      </c>
      <c r="B21" s="7"/>
      <c r="C21" s="14"/>
      <c r="D21" s="7"/>
    </row>
    <row r="22" spans="1:4" ht="14.25" x14ac:dyDescent="0.2">
      <c r="A22" s="8" t="s">
        <v>32</v>
      </c>
      <c r="B22" s="7"/>
      <c r="C22" s="14"/>
      <c r="D22" s="7"/>
    </row>
    <row r="23" spans="1:4" ht="14.25" x14ac:dyDescent="0.2">
      <c r="A23" s="1" t="s">
        <v>28</v>
      </c>
      <c r="B23" s="7"/>
      <c r="C23" s="7"/>
      <c r="D23" s="7"/>
    </row>
    <row r="24" spans="1:4" ht="14.25" x14ac:dyDescent="0.2">
      <c r="A24" s="1" t="s">
        <v>126</v>
      </c>
      <c r="B24" s="7"/>
      <c r="C24" s="7"/>
      <c r="D24" s="7"/>
    </row>
    <row r="25" spans="1:4" ht="14.25" x14ac:dyDescent="0.2">
      <c r="A25" s="1" t="s">
        <v>6</v>
      </c>
      <c r="B25" s="7"/>
      <c r="C25" s="7"/>
      <c r="D25" s="7"/>
    </row>
    <row r="26" spans="1:4" ht="14.25" x14ac:dyDescent="0.2">
      <c r="A26" s="1" t="s">
        <v>34</v>
      </c>
      <c r="B26" s="7"/>
      <c r="C26" s="7"/>
      <c r="D26" s="7"/>
    </row>
    <row r="27" spans="1:4" ht="14.25" x14ac:dyDescent="0.2">
      <c r="A27" s="1" t="s">
        <v>7</v>
      </c>
      <c r="B27" s="9"/>
      <c r="C27" s="9"/>
      <c r="D27" s="9"/>
    </row>
    <row r="28" spans="1:4" ht="15" x14ac:dyDescent="0.25">
      <c r="A28" s="16" t="s">
        <v>12</v>
      </c>
      <c r="B28" s="17">
        <f>SUM(B17:B27)</f>
        <v>0</v>
      </c>
      <c r="C28" s="17">
        <f>SUM(C17:C27)</f>
        <v>0</v>
      </c>
      <c r="D28" s="17">
        <f>SUM(D17:D27)</f>
        <v>0</v>
      </c>
    </row>
    <row r="30" spans="1:4" ht="14.25" x14ac:dyDescent="0.2">
      <c r="A30" s="1" t="s">
        <v>117</v>
      </c>
      <c r="B30" s="7"/>
      <c r="C30" s="7"/>
      <c r="D30" s="7"/>
    </row>
    <row r="31" spans="1:4" ht="14.25" x14ac:dyDescent="0.2">
      <c r="A31" s="1" t="s">
        <v>8</v>
      </c>
      <c r="B31" s="7"/>
      <c r="C31" s="7"/>
      <c r="D31" s="7"/>
    </row>
    <row r="32" spans="1:4" ht="14.25" x14ac:dyDescent="0.2">
      <c r="A32" s="1" t="s">
        <v>9</v>
      </c>
      <c r="B32" s="9"/>
      <c r="C32" s="15"/>
      <c r="D32" s="9"/>
    </row>
    <row r="33" spans="1:5" ht="15" x14ac:dyDescent="0.25">
      <c r="A33" s="16" t="s">
        <v>14</v>
      </c>
      <c r="B33" s="17">
        <f>SUM(B30:B32)</f>
        <v>0</v>
      </c>
      <c r="C33" s="17">
        <f t="shared" ref="C33:D33" si="2">SUM(C30:C32)</f>
        <v>0</v>
      </c>
      <c r="D33" s="17">
        <f t="shared" si="2"/>
        <v>0</v>
      </c>
    </row>
    <row r="34" spans="1:5" x14ac:dyDescent="0.2">
      <c r="A34" s="18"/>
      <c r="B34" s="18"/>
      <c r="C34" s="18"/>
      <c r="D34" s="18"/>
    </row>
    <row r="35" spans="1:5" ht="14.25" x14ac:dyDescent="0.2">
      <c r="A35" s="23" t="s">
        <v>125</v>
      </c>
      <c r="B35" s="7"/>
      <c r="C35" s="7"/>
      <c r="D35" s="7"/>
    </row>
    <row r="36" spans="1:5" ht="14.25" x14ac:dyDescent="0.2">
      <c r="A36" s="3" t="s">
        <v>39</v>
      </c>
      <c r="B36" s="7"/>
      <c r="C36" s="7"/>
      <c r="D36" s="7"/>
    </row>
    <row r="37" spans="1:5" ht="14.25" x14ac:dyDescent="0.2">
      <c r="A37" s="3" t="s">
        <v>40</v>
      </c>
      <c r="B37" s="7"/>
      <c r="C37" s="7"/>
      <c r="D37" s="7"/>
    </row>
    <row r="38" spans="1:5" ht="14.25" x14ac:dyDescent="0.2">
      <c r="A38" s="3" t="s">
        <v>45</v>
      </c>
      <c r="B38" s="14"/>
      <c r="C38" s="14"/>
      <c r="D38" s="14"/>
      <c r="E38" s="21"/>
    </row>
    <row r="39" spans="1:5" ht="14.25" x14ac:dyDescent="0.2">
      <c r="A39" s="23" t="s">
        <v>124</v>
      </c>
      <c r="B39" s="14"/>
      <c r="C39" s="14"/>
      <c r="D39" s="14"/>
      <c r="E39" s="21"/>
    </row>
    <row r="40" spans="1:5" ht="14.25" x14ac:dyDescent="0.2">
      <c r="A40" s="3" t="s">
        <v>43</v>
      </c>
      <c r="B40" s="7"/>
      <c r="C40" s="7"/>
      <c r="D40" s="7"/>
    </row>
    <row r="41" spans="1:5" ht="14.25" x14ac:dyDescent="0.2">
      <c r="A41" s="3" t="s">
        <v>30</v>
      </c>
      <c r="B41" s="9"/>
      <c r="C41" s="9"/>
      <c r="D41" s="9"/>
    </row>
    <row r="42" spans="1:5" ht="15" x14ac:dyDescent="0.25">
      <c r="A42" s="24" t="s">
        <v>15</v>
      </c>
      <c r="B42" s="17">
        <f>SUM(B35:B41)</f>
        <v>0</v>
      </c>
      <c r="C42" s="17">
        <f>SUM(C35:C41)</f>
        <v>0</v>
      </c>
      <c r="D42" s="17">
        <f>SUM(D35:D41)</f>
        <v>0</v>
      </c>
    </row>
    <row r="43" spans="1:5" ht="14.25" x14ac:dyDescent="0.2">
      <c r="A43" s="3"/>
      <c r="B43" s="7"/>
      <c r="C43" s="7"/>
      <c r="D43" s="7"/>
    </row>
    <row r="44" spans="1:5" ht="14.25" x14ac:dyDescent="0.2">
      <c r="A44" s="3" t="s">
        <v>0</v>
      </c>
      <c r="B44" s="14"/>
      <c r="C44" s="14"/>
      <c r="D44" s="14"/>
    </row>
    <row r="45" spans="1:5" ht="14.25" x14ac:dyDescent="0.2">
      <c r="A45" s="3" t="s">
        <v>41</v>
      </c>
      <c r="B45" s="14"/>
      <c r="C45" s="14"/>
      <c r="D45" s="14"/>
    </row>
    <row r="46" spans="1:5" ht="14.25" x14ac:dyDescent="0.2">
      <c r="A46" s="3" t="s">
        <v>123</v>
      </c>
      <c r="B46" s="14"/>
      <c r="C46" s="14"/>
      <c r="D46" s="14"/>
    </row>
    <row r="47" spans="1:5" ht="14.25" x14ac:dyDescent="0.2">
      <c r="A47" s="3" t="s">
        <v>118</v>
      </c>
      <c r="B47" s="14"/>
      <c r="C47" s="14"/>
      <c r="D47" s="14"/>
    </row>
    <row r="48" spans="1:5" ht="14.25" x14ac:dyDescent="0.2">
      <c r="A48" s="3" t="s">
        <v>11</v>
      </c>
      <c r="B48" s="14"/>
      <c r="C48" s="14"/>
      <c r="D48" s="14"/>
    </row>
    <row r="49" spans="1:4" ht="14.25" x14ac:dyDescent="0.2">
      <c r="A49" s="3" t="s">
        <v>29</v>
      </c>
      <c r="B49" s="14"/>
      <c r="C49" s="14"/>
      <c r="D49" s="14"/>
    </row>
    <row r="50" spans="1:4" ht="14.25" x14ac:dyDescent="0.2">
      <c r="A50" s="3" t="s">
        <v>44</v>
      </c>
      <c r="B50" s="14"/>
      <c r="C50" s="14"/>
      <c r="D50" s="14"/>
    </row>
    <row r="51" spans="1:4" ht="14.25" x14ac:dyDescent="0.2">
      <c r="A51" s="3" t="s">
        <v>122</v>
      </c>
      <c r="B51" s="14"/>
      <c r="C51" s="14"/>
      <c r="D51" s="14"/>
    </row>
    <row r="52" spans="1:4" ht="14.25" customHeight="1" x14ac:dyDescent="0.2">
      <c r="A52" s="23" t="s">
        <v>1</v>
      </c>
      <c r="B52" s="14"/>
      <c r="C52" s="14"/>
      <c r="D52" s="14"/>
    </row>
    <row r="53" spans="1:4" ht="14.25" x14ac:dyDescent="0.2">
      <c r="A53" s="23" t="s">
        <v>121</v>
      </c>
      <c r="B53" s="14"/>
      <c r="C53" s="14"/>
      <c r="D53" s="14"/>
    </row>
    <row r="54" spans="1:4" ht="14.25" x14ac:dyDescent="0.2">
      <c r="A54" s="8" t="s">
        <v>119</v>
      </c>
      <c r="B54" s="28"/>
      <c r="C54" s="28"/>
      <c r="D54" s="28"/>
    </row>
    <row r="55" spans="1:4" ht="14.25" x14ac:dyDescent="0.2">
      <c r="A55" s="25" t="s">
        <v>36</v>
      </c>
      <c r="B55" s="10"/>
      <c r="C55" s="10"/>
      <c r="D55" s="10"/>
    </row>
    <row r="56" spans="1:4" ht="15" x14ac:dyDescent="0.25">
      <c r="A56" s="26" t="s">
        <v>120</v>
      </c>
      <c r="B56" s="29">
        <f>SUM(B44:B55)</f>
        <v>0</v>
      </c>
      <c r="C56" s="29">
        <f t="shared" ref="C56:D56" si="3">SUM(C44:C55)</f>
        <v>0</v>
      </c>
      <c r="D56" s="29">
        <f t="shared" si="3"/>
        <v>0</v>
      </c>
    </row>
    <row r="57" spans="1:4" ht="14.25" x14ac:dyDescent="0.2">
      <c r="A57" s="3"/>
      <c r="B57" s="30"/>
      <c r="C57" s="30"/>
      <c r="D57" s="30"/>
    </row>
    <row r="58" spans="1:4" ht="14.25" x14ac:dyDescent="0.2">
      <c r="A58" s="3" t="s">
        <v>31</v>
      </c>
      <c r="B58" s="14"/>
      <c r="C58" s="14"/>
      <c r="D58" s="14"/>
    </row>
    <row r="59" spans="1:4" ht="14.25" x14ac:dyDescent="0.2">
      <c r="A59" s="3" t="s">
        <v>2</v>
      </c>
      <c r="B59" s="7"/>
      <c r="C59" s="7"/>
      <c r="D59" s="7"/>
    </row>
    <row r="60" spans="1:4" ht="18.75" customHeight="1" x14ac:dyDescent="0.25">
      <c r="A60" s="24" t="s">
        <v>16</v>
      </c>
      <c r="B60" s="19">
        <f>SUM(B58:B59)</f>
        <v>0</v>
      </c>
      <c r="C60" s="19">
        <f>SUM(C58:C59)</f>
        <v>0</v>
      </c>
      <c r="D60" s="19">
        <f>SUM(D58:D59)</f>
        <v>0</v>
      </c>
    </row>
    <row r="61" spans="1:4" ht="14.25" x14ac:dyDescent="0.2">
      <c r="A61" s="3"/>
      <c r="B61" s="7"/>
      <c r="C61" s="7"/>
      <c r="D61" s="7"/>
    </row>
    <row r="62" spans="1:4" ht="15" x14ac:dyDescent="0.25">
      <c r="A62" s="11" t="s">
        <v>17</v>
      </c>
      <c r="B62" s="12">
        <f>B28+B33+B42+B56+B60</f>
        <v>0</v>
      </c>
      <c r="C62" s="12">
        <f>C28+C33+C42+C56+C60</f>
        <v>0</v>
      </c>
      <c r="D62" s="12">
        <f>D28+D33+D42+D56+D60</f>
        <v>0</v>
      </c>
    </row>
    <row r="63" spans="1:4" ht="14.25" x14ac:dyDescent="0.2">
      <c r="A63" s="3"/>
      <c r="B63" s="3"/>
      <c r="C63" s="3"/>
      <c r="D63" s="3"/>
    </row>
    <row r="64" spans="1:4" ht="15.75" thickBot="1" x14ac:dyDescent="0.3">
      <c r="A64" s="27" t="s">
        <v>38</v>
      </c>
      <c r="B64" s="22">
        <f>+B14-B62</f>
        <v>0</v>
      </c>
      <c r="C64" s="22">
        <f>+C14-C62</f>
        <v>0</v>
      </c>
      <c r="D64" s="22">
        <f>+D14-D62</f>
        <v>0</v>
      </c>
    </row>
    <row r="65" spans="1:4" ht="15" thickTop="1" x14ac:dyDescent="0.2">
      <c r="A65" s="3"/>
      <c r="B65" s="3"/>
      <c r="C65" s="3"/>
      <c r="D65" s="3"/>
    </row>
    <row r="66" spans="1:4" ht="14.25" x14ac:dyDescent="0.2">
      <c r="A66" s="53" t="s">
        <v>103</v>
      </c>
      <c r="B66" s="54"/>
      <c r="C66" s="54"/>
      <c r="D66" s="54"/>
    </row>
    <row r="67" spans="1:4" ht="14.25" x14ac:dyDescent="0.2">
      <c r="A67" s="3"/>
    </row>
    <row r="68" spans="1:4" ht="14.25" x14ac:dyDescent="0.2">
      <c r="A68" s="3"/>
    </row>
    <row r="75" spans="1:4" x14ac:dyDescent="0.2">
      <c r="D75" s="59" t="s">
        <v>129</v>
      </c>
    </row>
    <row r="78" spans="1:4" x14ac:dyDescent="0.2">
      <c r="C78" s="59" t="s">
        <v>130</v>
      </c>
    </row>
  </sheetData>
  <sortState xmlns:xlrd2="http://schemas.microsoft.com/office/spreadsheetml/2017/richdata2" ref="A17:D25">
    <sortCondition ref="A17:A25"/>
  </sortState>
  <mergeCells count="2">
    <mergeCell ref="A2:D2"/>
    <mergeCell ref="A3:D3"/>
  </mergeCells>
  <phoneticPr fontId="6" type="noConversion"/>
  <dataValidations count="1">
    <dataValidation type="list" allowBlank="1" showInputMessage="1" showErrorMessage="1" sqref="A2:D2" xr:uid="{00000000-0002-0000-0100-000000000000}">
      <formula1>BIZ_Name</formula1>
    </dataValidation>
  </dataValidations>
  <printOptions horizontalCentered="1"/>
  <pageMargins left="0" right="0" top="0.75" bottom="0.25" header="0.33333333333333298" footer="0.25"/>
  <pageSetup paperSize="5" scale="86" orientation="portrait" r:id="rId1"/>
  <drawing r:id="rId2"/>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E21"/>
  <sheetViews>
    <sheetView zoomScale="115" zoomScaleNormal="115" workbookViewId="0">
      <selection activeCell="A4" sqref="A4"/>
    </sheetView>
  </sheetViews>
  <sheetFormatPr defaultColWidth="11" defaultRowHeight="12.75" x14ac:dyDescent="0.2"/>
  <cols>
    <col min="1" max="1" width="36.125" style="2" customWidth="1"/>
    <col min="2" max="4" width="14.375" style="2" bestFit="1" customWidth="1"/>
    <col min="5" max="16384" width="11" style="2"/>
  </cols>
  <sheetData>
    <row r="1" spans="1:5" ht="15.75" x14ac:dyDescent="0.25">
      <c r="A1" s="66" t="str">
        <f>+'Budget Detail'!A2:D2</f>
        <v>ACADEMY ROAD BIZ</v>
      </c>
      <c r="B1" s="66"/>
      <c r="C1" s="66"/>
      <c r="D1" s="66"/>
    </row>
    <row r="2" spans="1:5" ht="15.75" x14ac:dyDescent="0.25">
      <c r="A2" s="66" t="str">
        <f>+'Budget Detail'!A3:D3</f>
        <v>2023 Year of Budget</v>
      </c>
      <c r="B2" s="66"/>
      <c r="C2" s="66"/>
      <c r="D2" s="66"/>
    </row>
    <row r="3" spans="1:5" ht="15.75" x14ac:dyDescent="0.25">
      <c r="A3" s="66" t="s">
        <v>22</v>
      </c>
      <c r="B3" s="66"/>
      <c r="C3" s="66"/>
      <c r="D3" s="66"/>
    </row>
    <row r="4" spans="1:5" x14ac:dyDescent="0.2">
      <c r="A4" s="42"/>
      <c r="B4" s="42"/>
      <c r="C4" s="42"/>
      <c r="D4" s="42"/>
    </row>
    <row r="5" spans="1:5" x14ac:dyDescent="0.2">
      <c r="A5" s="46" t="s">
        <v>3</v>
      </c>
      <c r="B5" s="47" t="str">
        <f>+'Budget Detail'!B5</f>
        <v>2022 Budget</v>
      </c>
      <c r="C5" s="47" t="str">
        <f>+'Budget Detail'!C5</f>
        <v>2022 Projections</v>
      </c>
      <c r="D5" s="47" t="str">
        <f>+'Budget Detail'!D5</f>
        <v>2023 Budget</v>
      </c>
    </row>
    <row r="6" spans="1:5" x14ac:dyDescent="0.2">
      <c r="A6" s="42" t="str">
        <f>'Budget Detail'!A6</f>
        <v>BIZ Levy</v>
      </c>
      <c r="B6" s="45">
        <f>+'Budget Detail'!B6</f>
        <v>0</v>
      </c>
      <c r="C6" s="45">
        <f>+'Budget Detail'!C6</f>
        <v>0</v>
      </c>
      <c r="D6" s="45">
        <f>+'Budget Detail'!D6</f>
        <v>0</v>
      </c>
    </row>
    <row r="7" spans="1:5" x14ac:dyDescent="0.2">
      <c r="A7" s="42" t="str">
        <f>'Budget Detail'!A7</f>
        <v>Grants - City of Winnipeg</v>
      </c>
      <c r="B7" s="45">
        <f>+'Budget Detail'!B7</f>
        <v>0</v>
      </c>
      <c r="C7" s="45">
        <f>+'Budget Detail'!C7</f>
        <v>0</v>
      </c>
      <c r="D7" s="45">
        <f>+'Budget Detail'!D7</f>
        <v>0</v>
      </c>
    </row>
    <row r="8" spans="1:5" x14ac:dyDescent="0.2">
      <c r="A8" s="42" t="s">
        <v>19</v>
      </c>
      <c r="B8" s="45">
        <f>+B9-B6-B7</f>
        <v>0</v>
      </c>
      <c r="C8" s="45">
        <f t="shared" ref="C8:D8" si="0">+C9-C6-C7</f>
        <v>0</v>
      </c>
      <c r="D8" s="45">
        <f t="shared" si="0"/>
        <v>0</v>
      </c>
    </row>
    <row r="9" spans="1:5" x14ac:dyDescent="0.2">
      <c r="A9" s="48" t="s">
        <v>18</v>
      </c>
      <c r="B9" s="43">
        <f>+'Budget Detail'!B14</f>
        <v>0</v>
      </c>
      <c r="C9" s="43">
        <f>+'Budget Detail'!C14</f>
        <v>0</v>
      </c>
      <c r="D9" s="43">
        <f>+'Budget Detail'!D14</f>
        <v>0</v>
      </c>
      <c r="E9" s="20">
        <f>+D9-'Budget Detail'!D14</f>
        <v>0</v>
      </c>
    </row>
    <row r="10" spans="1:5" x14ac:dyDescent="0.2">
      <c r="A10" s="42"/>
      <c r="B10" s="42"/>
      <c r="C10" s="42"/>
      <c r="D10" s="42"/>
    </row>
    <row r="11" spans="1:5" x14ac:dyDescent="0.2">
      <c r="A11" s="49" t="s">
        <v>13</v>
      </c>
      <c r="B11" s="47"/>
      <c r="C11" s="47"/>
      <c r="D11" s="47"/>
    </row>
    <row r="12" spans="1:5" x14ac:dyDescent="0.2">
      <c r="A12" s="50" t="str">
        <f>'Budget Detail'!A28</f>
        <v>Administration Total</v>
      </c>
      <c r="B12" s="45">
        <f>+'Budget Detail'!B28</f>
        <v>0</v>
      </c>
      <c r="C12" s="45">
        <f>+'Budget Detail'!C28</f>
        <v>0</v>
      </c>
      <c r="D12" s="45">
        <f>+'Budget Detail'!D28</f>
        <v>0</v>
      </c>
    </row>
    <row r="13" spans="1:5" x14ac:dyDescent="0.2">
      <c r="A13" s="50" t="str">
        <f>'Budget Detail'!A33</f>
        <v>Business Incentives Total</v>
      </c>
      <c r="B13" s="45">
        <f>+'Budget Detail'!B33</f>
        <v>0</v>
      </c>
      <c r="C13" s="45">
        <f>+'Budget Detail'!C33</f>
        <v>0</v>
      </c>
      <c r="D13" s="45">
        <f>+'Budget Detail'!D33</f>
        <v>0</v>
      </c>
    </row>
    <row r="14" spans="1:5" x14ac:dyDescent="0.2">
      <c r="A14" s="51" t="str">
        <f>'Budget Detail'!A42</f>
        <v>Marketing &amp; Promotion Total</v>
      </c>
      <c r="B14" s="45">
        <f>+'Budget Detail'!B42</f>
        <v>0</v>
      </c>
      <c r="C14" s="45">
        <f>+'Budget Detail'!C42</f>
        <v>0</v>
      </c>
      <c r="D14" s="45">
        <f>+'Budget Detail'!D42</f>
        <v>0</v>
      </c>
    </row>
    <row r="15" spans="1:5" x14ac:dyDescent="0.2">
      <c r="A15" s="51" t="str">
        <f>'Budget Detail'!A56</f>
        <v>Physical Enhancements &amp; Maintenance Total</v>
      </c>
      <c r="B15" s="45">
        <f>+'Budget Detail'!B56</f>
        <v>0</v>
      </c>
      <c r="C15" s="45">
        <f>+'Budget Detail'!C56</f>
        <v>0</v>
      </c>
      <c r="D15" s="45">
        <f>+'Budget Detail'!D56</f>
        <v>0</v>
      </c>
    </row>
    <row r="16" spans="1:5" x14ac:dyDescent="0.2">
      <c r="A16" s="51" t="s">
        <v>37</v>
      </c>
      <c r="B16" s="45">
        <f>+'Budget Detail'!B60</f>
        <v>0</v>
      </c>
      <c r="C16" s="45">
        <f>+'Budget Detail'!C60</f>
        <v>0</v>
      </c>
      <c r="D16" s="45">
        <f>+'Budget Detail'!D60</f>
        <v>0</v>
      </c>
    </row>
    <row r="17" spans="1:4" x14ac:dyDescent="0.2">
      <c r="A17" s="42"/>
      <c r="B17" s="45"/>
      <c r="C17" s="45"/>
      <c r="D17" s="45"/>
    </row>
    <row r="18" spans="1:4" x14ac:dyDescent="0.2">
      <c r="A18" s="48" t="s">
        <v>17</v>
      </c>
      <c r="B18" s="43">
        <f>+'Budget Detail'!B62</f>
        <v>0</v>
      </c>
      <c r="C18" s="43">
        <f>+'Budget Detail'!C62</f>
        <v>0</v>
      </c>
      <c r="D18" s="43">
        <f>+'Budget Detail'!D62</f>
        <v>0</v>
      </c>
    </row>
    <row r="19" spans="1:4" x14ac:dyDescent="0.2">
      <c r="A19" s="42"/>
      <c r="B19" s="42"/>
      <c r="C19" s="42"/>
      <c r="D19" s="42"/>
    </row>
    <row r="20" spans="1:4" ht="13.5" thickBot="1" x14ac:dyDescent="0.25">
      <c r="A20" s="48" t="s">
        <v>21</v>
      </c>
      <c r="B20" s="44">
        <f>+B9-B18</f>
        <v>0</v>
      </c>
      <c r="C20" s="44">
        <f t="shared" ref="C20:D20" si="1">+C9-C18</f>
        <v>0</v>
      </c>
      <c r="D20" s="44">
        <f t="shared" si="1"/>
        <v>0</v>
      </c>
    </row>
    <row r="21" spans="1:4" ht="13.5" thickTop="1" x14ac:dyDescent="0.2"/>
  </sheetData>
  <sheetProtection password="9E8D" sheet="1" objects="1" scenarios="1" sort="0"/>
  <mergeCells count="3">
    <mergeCell ref="A1:D1"/>
    <mergeCell ref="A2:D2"/>
    <mergeCell ref="A3:D3"/>
  </mergeCells>
  <printOptions horizontalCentered="1"/>
  <pageMargins left="0" right="0"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workbookViewId="0">
      <selection activeCell="O25" sqref="O25"/>
    </sheetView>
  </sheetViews>
  <sheetFormatPr defaultRowHeight="12.75" x14ac:dyDescent="0.2"/>
  <cols>
    <col min="1" max="1" width="29.25" customWidth="1"/>
  </cols>
  <sheetData>
    <row r="1" spans="1:1" ht="15" x14ac:dyDescent="0.25">
      <c r="A1" s="52" t="s">
        <v>92</v>
      </c>
    </row>
    <row r="2" spans="1:1" ht="15" x14ac:dyDescent="0.25">
      <c r="A2" s="41" t="s">
        <v>77</v>
      </c>
    </row>
    <row r="3" spans="1:1" ht="15" x14ac:dyDescent="0.25">
      <c r="A3" s="41" t="s">
        <v>78</v>
      </c>
    </row>
    <row r="4" spans="1:1" ht="15" x14ac:dyDescent="0.25">
      <c r="A4" s="41" t="s">
        <v>79</v>
      </c>
    </row>
    <row r="5" spans="1:1" ht="15" x14ac:dyDescent="0.25">
      <c r="A5" s="41" t="s">
        <v>80</v>
      </c>
    </row>
    <row r="6" spans="1:1" ht="15" x14ac:dyDescent="0.25">
      <c r="A6" s="41" t="s">
        <v>81</v>
      </c>
    </row>
    <row r="7" spans="1:1" ht="15" x14ac:dyDescent="0.25">
      <c r="A7" s="41" t="s">
        <v>82</v>
      </c>
    </row>
    <row r="8" spans="1:1" ht="15" x14ac:dyDescent="0.25">
      <c r="A8" s="41" t="s">
        <v>83</v>
      </c>
    </row>
    <row r="9" spans="1:1" ht="15" x14ac:dyDescent="0.25">
      <c r="A9" s="55" t="s">
        <v>104</v>
      </c>
    </row>
    <row r="10" spans="1:1" ht="15" x14ac:dyDescent="0.25">
      <c r="A10" s="41" t="s">
        <v>84</v>
      </c>
    </row>
    <row r="11" spans="1:1" ht="15" x14ac:dyDescent="0.25">
      <c r="A11" s="41" t="s">
        <v>85</v>
      </c>
    </row>
    <row r="12" spans="1:1" ht="15" x14ac:dyDescent="0.25">
      <c r="A12" s="41" t="s">
        <v>86</v>
      </c>
    </row>
    <row r="13" spans="1:1" ht="15" x14ac:dyDescent="0.25">
      <c r="A13" s="41" t="s">
        <v>87</v>
      </c>
    </row>
    <row r="14" spans="1:1" ht="15" x14ac:dyDescent="0.25">
      <c r="A14" s="41" t="s">
        <v>88</v>
      </c>
    </row>
    <row r="15" spans="1:1" ht="15" x14ac:dyDescent="0.25">
      <c r="A15" s="41" t="s">
        <v>89</v>
      </c>
    </row>
    <row r="16" spans="1:1" ht="15" x14ac:dyDescent="0.25">
      <c r="A16" s="41" t="s">
        <v>90</v>
      </c>
    </row>
    <row r="17" spans="1:1" ht="15" x14ac:dyDescent="0.25">
      <c r="A17" s="41" t="s">
        <v>91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4"/>
  <sheetViews>
    <sheetView zoomScaleNormal="100" workbookViewId="0">
      <selection activeCell="A6" sqref="A6:I6"/>
    </sheetView>
  </sheetViews>
  <sheetFormatPr defaultRowHeight="12.75" x14ac:dyDescent="0.2"/>
  <sheetData>
    <row r="1" spans="1:9" x14ac:dyDescent="0.2">
      <c r="A1" s="69" t="s">
        <v>105</v>
      </c>
      <c r="B1" s="69"/>
      <c r="C1" s="69"/>
      <c r="D1" s="69"/>
      <c r="E1" s="69"/>
      <c r="F1" s="69"/>
      <c r="G1" s="69"/>
      <c r="H1" s="69"/>
      <c r="I1" s="69"/>
    </row>
    <row r="3" spans="1:9" x14ac:dyDescent="0.2">
      <c r="A3" s="56" t="s">
        <v>3</v>
      </c>
    </row>
    <row r="4" spans="1:9" x14ac:dyDescent="0.2">
      <c r="A4" s="56"/>
    </row>
    <row r="5" spans="1:9" x14ac:dyDescent="0.2">
      <c r="A5" s="57" t="s">
        <v>106</v>
      </c>
    </row>
    <row r="6" spans="1:9" ht="48" customHeight="1" x14ac:dyDescent="0.2">
      <c r="A6" s="67"/>
      <c r="B6" s="67"/>
      <c r="C6" s="67"/>
      <c r="D6" s="67"/>
      <c r="E6" s="67"/>
      <c r="F6" s="67"/>
      <c r="G6" s="67"/>
      <c r="H6" s="67"/>
      <c r="I6" s="67"/>
    </row>
    <row r="8" spans="1:9" x14ac:dyDescent="0.2">
      <c r="A8" s="57" t="s">
        <v>24</v>
      </c>
    </row>
    <row r="9" spans="1:9" ht="48" customHeight="1" x14ac:dyDescent="0.2">
      <c r="A9" s="67"/>
      <c r="B9" s="67"/>
      <c r="C9" s="67"/>
      <c r="D9" s="67"/>
      <c r="E9" s="67"/>
      <c r="F9" s="67"/>
      <c r="G9" s="67"/>
      <c r="H9" s="67"/>
      <c r="I9" s="67"/>
    </row>
    <row r="11" spans="1:9" x14ac:dyDescent="0.2">
      <c r="A11" s="57" t="s">
        <v>107</v>
      </c>
    </row>
    <row r="12" spans="1:9" ht="54.75" customHeight="1" x14ac:dyDescent="0.2">
      <c r="A12" s="67"/>
      <c r="B12" s="67"/>
      <c r="C12" s="67"/>
      <c r="D12" s="67"/>
      <c r="E12" s="67"/>
      <c r="F12" s="67"/>
      <c r="G12" s="67"/>
      <c r="H12" s="67"/>
      <c r="I12" s="67"/>
    </row>
    <row r="14" spans="1:9" x14ac:dyDescent="0.2">
      <c r="A14" s="57" t="s">
        <v>108</v>
      </c>
    </row>
    <row r="15" spans="1:9" ht="48.75" customHeight="1" x14ac:dyDescent="0.2">
      <c r="A15" s="67"/>
      <c r="B15" s="67"/>
      <c r="C15" s="67"/>
      <c r="D15" s="67"/>
      <c r="E15" s="67"/>
      <c r="F15" s="67"/>
      <c r="G15" s="67"/>
      <c r="H15" s="67"/>
      <c r="I15" s="67"/>
    </row>
    <row r="17" spans="1:9" x14ac:dyDescent="0.2">
      <c r="A17" s="57" t="s">
        <v>109</v>
      </c>
    </row>
    <row r="18" spans="1:9" ht="53.25" customHeight="1" x14ac:dyDescent="0.2">
      <c r="A18" s="67"/>
      <c r="B18" s="67"/>
      <c r="C18" s="67"/>
      <c r="D18" s="67"/>
      <c r="E18" s="67"/>
      <c r="F18" s="67"/>
      <c r="G18" s="67"/>
      <c r="H18" s="67"/>
      <c r="I18" s="67"/>
    </row>
    <row r="20" spans="1:9" x14ac:dyDescent="0.2">
      <c r="A20" s="57" t="s">
        <v>110</v>
      </c>
    </row>
    <row r="21" spans="1:9" ht="45.75" customHeight="1" x14ac:dyDescent="0.2">
      <c r="A21" s="67"/>
      <c r="B21" s="67"/>
      <c r="C21" s="67"/>
      <c r="D21" s="67"/>
      <c r="E21" s="67"/>
      <c r="F21" s="67"/>
      <c r="G21" s="67"/>
      <c r="H21" s="67"/>
      <c r="I21" s="67"/>
    </row>
    <row r="23" spans="1:9" x14ac:dyDescent="0.2">
      <c r="A23" s="57" t="s">
        <v>33</v>
      </c>
    </row>
    <row r="24" spans="1:9" ht="48.75" customHeight="1" x14ac:dyDescent="0.2">
      <c r="A24" s="67"/>
      <c r="B24" s="67"/>
      <c r="C24" s="67"/>
      <c r="D24" s="67"/>
      <c r="E24" s="67"/>
      <c r="F24" s="67"/>
      <c r="G24" s="67"/>
      <c r="H24" s="67"/>
      <c r="I24" s="67"/>
    </row>
    <row r="26" spans="1:9" x14ac:dyDescent="0.2">
      <c r="A26" s="57" t="s">
        <v>27</v>
      </c>
    </row>
    <row r="27" spans="1:9" ht="69.75" customHeight="1" x14ac:dyDescent="0.2">
      <c r="A27" s="67"/>
      <c r="B27" s="67"/>
      <c r="C27" s="67"/>
      <c r="D27" s="67"/>
      <c r="E27" s="67"/>
      <c r="F27" s="67"/>
      <c r="G27" s="67"/>
      <c r="H27" s="67"/>
      <c r="I27" s="67"/>
    </row>
    <row r="29" spans="1:9" x14ac:dyDescent="0.2">
      <c r="A29" s="68" t="s">
        <v>13</v>
      </c>
      <c r="B29" s="68"/>
      <c r="C29" s="68"/>
      <c r="D29" s="68"/>
      <c r="E29" s="68"/>
      <c r="F29" s="68"/>
      <c r="G29" s="68"/>
      <c r="H29" s="68"/>
      <c r="I29" s="68"/>
    </row>
    <row r="31" spans="1:9" x14ac:dyDescent="0.2">
      <c r="A31" s="57" t="s">
        <v>111</v>
      </c>
    </row>
    <row r="32" spans="1:9" ht="57" customHeight="1" x14ac:dyDescent="0.2">
      <c r="A32" s="67"/>
      <c r="B32" s="67"/>
      <c r="C32" s="67"/>
      <c r="D32" s="67"/>
      <c r="E32" s="67"/>
      <c r="F32" s="67"/>
      <c r="G32" s="67"/>
      <c r="H32" s="67"/>
      <c r="I32" s="67"/>
    </row>
    <row r="34" spans="1:9" x14ac:dyDescent="0.2">
      <c r="A34" s="57" t="s">
        <v>112</v>
      </c>
    </row>
    <row r="35" spans="1:9" ht="53.25" customHeight="1" x14ac:dyDescent="0.2">
      <c r="A35" s="67"/>
      <c r="B35" s="67"/>
      <c r="C35" s="67"/>
      <c r="D35" s="67"/>
      <c r="E35" s="67"/>
      <c r="F35" s="67"/>
      <c r="G35" s="67"/>
      <c r="H35" s="67"/>
      <c r="I35" s="67"/>
    </row>
    <row r="37" spans="1:9" x14ac:dyDescent="0.2">
      <c r="A37" s="57" t="s">
        <v>113</v>
      </c>
    </row>
    <row r="38" spans="1:9" ht="57.75" customHeight="1" x14ac:dyDescent="0.2">
      <c r="A38" s="67"/>
      <c r="B38" s="67"/>
      <c r="C38" s="67"/>
      <c r="D38" s="67"/>
      <c r="E38" s="67"/>
      <c r="F38" s="67"/>
      <c r="G38" s="67"/>
      <c r="H38" s="67"/>
      <c r="I38" s="67"/>
    </row>
    <row r="40" spans="1:9" x14ac:dyDescent="0.2">
      <c r="A40" s="57" t="s">
        <v>114</v>
      </c>
    </row>
    <row r="41" spans="1:9" ht="60.75" customHeight="1" x14ac:dyDescent="0.2">
      <c r="A41" s="67"/>
      <c r="B41" s="67"/>
      <c r="C41" s="67"/>
      <c r="D41" s="67"/>
      <c r="E41" s="67"/>
      <c r="F41" s="67"/>
      <c r="G41" s="67"/>
      <c r="H41" s="67"/>
      <c r="I41" s="67"/>
    </row>
    <row r="43" spans="1:9" x14ac:dyDescent="0.2">
      <c r="A43" s="57" t="s">
        <v>115</v>
      </c>
    </row>
    <row r="44" spans="1:9" ht="60.75" customHeight="1" x14ac:dyDescent="0.2">
      <c r="A44" s="67"/>
      <c r="B44" s="67"/>
      <c r="C44" s="67"/>
      <c r="D44" s="67"/>
      <c r="E44" s="67"/>
      <c r="F44" s="67"/>
      <c r="G44" s="67"/>
      <c r="H44" s="67"/>
      <c r="I44" s="67"/>
    </row>
  </sheetData>
  <mergeCells count="15">
    <mergeCell ref="A18:I18"/>
    <mergeCell ref="A1:I1"/>
    <mergeCell ref="A6:I6"/>
    <mergeCell ref="A9:I9"/>
    <mergeCell ref="A12:I12"/>
    <mergeCell ref="A15:I15"/>
    <mergeCell ref="A38:I38"/>
    <mergeCell ref="A41:I41"/>
    <mergeCell ref="A44:I44"/>
    <mergeCell ref="A21:I21"/>
    <mergeCell ref="A24:I24"/>
    <mergeCell ref="A27:I27"/>
    <mergeCell ref="A29:I29"/>
    <mergeCell ref="A32:I32"/>
    <mergeCell ref="A35:I35"/>
  </mergeCells>
  <pageMargins left="0.7" right="0.7" top="0.75" bottom="0.75" header="0.3" footer="0.3"/>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BIZ Narrative</vt:lpstr>
      <vt:lpstr>Budget Detail</vt:lpstr>
      <vt:lpstr>Budget Summary</vt:lpstr>
      <vt:lpstr>Sheet2</vt:lpstr>
      <vt:lpstr>Notes</vt:lpstr>
      <vt:lpstr>BIZ_Name</vt:lpstr>
      <vt:lpstr>'BIZ Narrative'!Print_Area</vt:lpstr>
      <vt:lpstr>'Budget Detail'!Print_Area</vt:lpstr>
      <vt:lpstr>'Budget Summary'!Print_Area</vt:lpstr>
    </vt:vector>
  </TitlesOfParts>
  <Company>Brave New World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Leah McCormick</dc:creator>
  <cp:lastModifiedBy>cloudconvert_21</cp:lastModifiedBy>
  <cp:lastPrinted>2022-03-28T20:35:16Z</cp:lastPrinted>
  <dcterms:created xsi:type="dcterms:W3CDTF">2014-09-15T15:49:17Z</dcterms:created>
  <dcterms:modified xsi:type="dcterms:W3CDTF">2024-04-02T21:33:38Z</dcterms:modified>
</cp:coreProperties>
</file>