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63-2023\WORK IN PROGRESS\463-2023\"/>
    </mc:Choice>
  </mc:AlternateContent>
  <xr:revisionPtr revIDLastSave="0" documentId="13_ncr:1_{8C27DF81-F84A-4BDE-90B0-28B3EE07609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prices'!$A$1:$G$33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8" i="2" l="1"/>
  <c r="G7" i="2" l="1"/>
  <c r="G12" i="2" l="1"/>
  <c r="A10" i="2"/>
  <c r="A11" i="2" s="1"/>
  <c r="A12" i="2" s="1"/>
  <c r="A13" i="2" s="1"/>
  <c r="A14" i="2" s="1"/>
  <c r="A15" i="2" s="1"/>
  <c r="A18" i="2" s="1"/>
  <c r="A19" i="2" s="1"/>
  <c r="A20" i="2" s="1"/>
  <c r="A21" i="2" s="1"/>
  <c r="A22" i="2" s="1"/>
  <c r="A23" i="2" s="1"/>
  <c r="A24" i="2" s="1"/>
  <c r="A25" i="2" s="1"/>
  <c r="A26" i="2" s="1"/>
  <c r="G9" i="2"/>
  <c r="G10" i="2"/>
  <c r="G11" i="2"/>
  <c r="G13" i="2"/>
  <c r="G14" i="2"/>
  <c r="G15" i="2"/>
  <c r="G16" i="2"/>
  <c r="G18" i="2"/>
  <c r="G19" i="2"/>
  <c r="G20" i="2"/>
  <c r="G21" i="2"/>
  <c r="G22" i="2"/>
  <c r="G23" i="2"/>
  <c r="G24" i="2"/>
  <c r="G25" i="2"/>
  <c r="G26" i="2"/>
  <c r="F28" i="2" l="1"/>
</calcChain>
</file>

<file path=xl/sharedStrings.xml><?xml version="1.0" encoding="utf-8"?>
<sst xmlns="http://schemas.openxmlformats.org/spreadsheetml/2006/main" count="90" uniqueCount="38">
  <si>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</si>
  <si>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</si>
  <si>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</si>
  <si>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</si>
  <si>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</si>
  <si>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</si>
  <si>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</si>
  <si>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</si>
  <si>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</si>
  <si>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</si>
  <si>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</si>
  <si>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</si>
  <si>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LS</t>
  </si>
  <si>
    <t>E19</t>
  </si>
  <si>
    <t xml:space="preserve">$   - </t>
  </si>
  <si>
    <t>SM</t>
  </si>
  <si>
    <t>LM</t>
  </si>
  <si>
    <t>Bridgwater Lakes Park:</t>
  </si>
  <si>
    <t>Chancellor Park:</t>
  </si>
  <si>
    <t>Supply &amp; Install Topsoil and Sod</t>
  </si>
  <si>
    <t>Supply &amp; Install 125mm Thick Reinforced Cricket Pitch Concrete Pad</t>
  </si>
  <si>
    <t>Supply &amp; Install Granular Run-Up Areas (as per SCD-645)</t>
  </si>
  <si>
    <t>Supply &amp; Install 150mm x 150mm Pressure Treated Wood Framing c/w rebar spikes for Concrete &amp; Granular Pad Areas</t>
  </si>
  <si>
    <t>E17</t>
  </si>
  <si>
    <t>E18</t>
  </si>
  <si>
    <t>E13</t>
  </si>
  <si>
    <t>Excavation and Grading Outside of Cricket Pitch Area</t>
  </si>
  <si>
    <t>E13, E15</t>
  </si>
  <si>
    <t>E14</t>
  </si>
  <si>
    <r>
      <t xml:space="preserve">Supply Notts Sport Ltd. Nottagrass Ultra Synthetic Turf </t>
    </r>
    <r>
      <rPr>
        <sz val="10"/>
        <color theme="1"/>
        <rFont val="Arial"/>
        <family val="2"/>
      </rPr>
      <t>c/w Underlay (</t>
    </r>
    <r>
      <rPr>
        <sz val="10"/>
        <rFont val="Arial"/>
        <family val="2"/>
      </rPr>
      <t>2.74m x 24.00m</t>
    </r>
    <r>
      <rPr>
        <sz val="10"/>
        <rFont val="Arial"/>
        <family val="2"/>
      </rPr>
      <t>)</t>
    </r>
  </si>
  <si>
    <r>
      <t xml:space="preserve">Install Notts Sport Ltd. Nottagrass Ultra Synthetic Turf </t>
    </r>
    <r>
      <rPr>
        <sz val="10"/>
        <color theme="1"/>
        <rFont val="Arial"/>
        <family val="2"/>
      </rPr>
      <t>c/w Underlay</t>
    </r>
  </si>
  <si>
    <t>Tree and Stump Removal</t>
  </si>
  <si>
    <r>
      <t xml:space="preserve">Supply Basic Synthetic Turf </t>
    </r>
    <r>
      <rPr>
        <sz val="10"/>
        <color theme="1"/>
        <rFont val="Arial"/>
        <family val="2"/>
      </rPr>
      <t>(4.57m x 9.14m) (2 per pitch)</t>
    </r>
  </si>
  <si>
    <r>
      <t xml:space="preserve">Supply Notts Sport Ltd.  NottsGrass Ultra Synthetic Turf </t>
    </r>
    <r>
      <rPr>
        <sz val="10"/>
        <color theme="1"/>
        <rFont val="Arial"/>
        <family val="2"/>
      </rPr>
      <t>c/w Underlay</t>
    </r>
    <r>
      <rPr>
        <sz val="10"/>
        <rFont val="Arial"/>
        <family val="2"/>
      </rPr>
      <t xml:space="preserve"> (2.74m x 24m)</t>
    </r>
  </si>
  <si>
    <r>
      <t>Install Notts Sport Ltd. NottsGrass Ultra Synthetic Turf</t>
    </r>
    <r>
      <rPr>
        <sz val="10"/>
        <color theme="1"/>
        <rFont val="Arial"/>
        <family val="2"/>
      </rPr>
      <t xml:space="preserve"> c/w Underlay</t>
    </r>
  </si>
  <si>
    <t>E13, E16</t>
  </si>
  <si>
    <r>
      <t>Install Basic Synthetic Turf</t>
    </r>
    <r>
      <rPr>
        <sz val="10"/>
        <color theme="1"/>
        <rFont val="Arial"/>
        <family val="2"/>
      </rPr>
      <t xml:space="preserve"> (4.57m x 9.14m) </t>
    </r>
    <r>
      <rPr>
        <sz val="10"/>
        <rFont val="Arial"/>
        <family val="2"/>
      </rPr>
      <t>(2 per pitch)</t>
    </r>
  </si>
  <si>
    <t xml:space="preserve">Supply &amp; Install Topsoil and Sod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</si>
</sst>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82">
    <xf numFmtId="0" fontId="0" fillId="0" borderId="0" xfId="0"/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4" xfId="0" applyNumberFormat="1" applyBorder="1" applyAlignment="1" applyProtection="1">
      <alignment horizontal="right"/>
    </xf>
    <xf numFmtId="164" fontId="0" fillId="0" borderId="0" xfId="0" applyNumberFormat="1" applyProtection="1"/>
    <xf numFmtId="175" fontId="36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64" fontId="0" fillId="25" borderId="22" xfId="0" applyNumberFormat="1" applyFill="1" applyBorder="1" applyProtection="1">
      <protection locked="0"/>
    </xf>
    <xf numFmtId="0" fontId="2" fillId="25" borderId="0" xfId="0" applyFont="1" applyFill="1" applyProtection="1"/>
    <xf numFmtId="0" fontId="0" fillId="25" borderId="23" xfId="0" applyFill="1" applyBorder="1" applyAlignment="1" applyProtection="1">
      <alignment wrapText="1"/>
      <protection locked="0"/>
    </xf>
    <xf numFmtId="0" fontId="3" fillId="25" borderId="23" xfId="0" applyFont="1" applyFill="1" applyBorder="1" applyAlignment="1" applyProtection="1">
      <alignment horizontal="center" wrapText="1"/>
      <protection locked="0"/>
    </xf>
    <xf numFmtId="3" fontId="0" fillId="25" borderId="23" xfId="0" applyNumberFormat="1" applyFill="1" applyBorder="1" applyAlignment="1" applyProtection="1">
      <alignment horizontal="center"/>
      <protection locked="0"/>
    </xf>
    <xf numFmtId="175" fontId="0" fillId="25" borderId="23" xfId="0" applyNumberFormat="1" applyFill="1" applyBorder="1" applyAlignment="1" applyProtection="1">
      <alignment horizontal="right"/>
      <protection locked="0"/>
    </xf>
    <xf numFmtId="175" fontId="0" fillId="25" borderId="24" xfId="0" applyNumberFormat="1" applyFill="1" applyBorder="1" applyAlignment="1" applyProtection="1">
      <alignment horizontal="right"/>
    </xf>
    <xf numFmtId="164" fontId="0" fillId="0" borderId="27" xfId="0" applyNumberFormat="1" applyBorder="1" applyProtection="1"/>
    <xf numFmtId="0" fontId="3" fillId="0" borderId="23" xfId="0" applyFont="1" applyFill="1" applyBorder="1" applyAlignment="1" applyProtection="1">
      <alignment wrapText="1"/>
    </xf>
    <xf numFmtId="0" fontId="0" fillId="0" borderId="28" xfId="0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3" fontId="0" fillId="0" borderId="23" xfId="0" applyNumberForma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wrapText="1"/>
    </xf>
    <xf numFmtId="164" fontId="0" fillId="0" borderId="25" xfId="0" applyNumberFormat="1" applyBorder="1" applyProtection="1"/>
    <xf numFmtId="0" fontId="3" fillId="0" borderId="26" xfId="0" applyFont="1" applyFill="1" applyBorder="1" applyAlignment="1" applyProtection="1">
      <alignment wrapText="1"/>
    </xf>
    <xf numFmtId="0" fontId="0" fillId="0" borderId="26" xfId="0" applyFill="1" applyBorder="1" applyAlignment="1" applyProtection="1">
      <alignment horizontal="center" wrapText="1"/>
    </xf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3" xfId="0" applyFont="1" applyFill="1" applyBorder="1" applyAlignment="1" applyProtection="1">
      <alignment horizontal="center" wrapText="1"/>
    </xf>
    <xf numFmtId="3" fontId="3" fillId="0" borderId="23" xfId="0" applyNumberFormat="1" applyFont="1" applyFill="1" applyBorder="1" applyAlignment="1" applyProtection="1">
      <alignment horizontal="center"/>
    </xf>
    <xf numFmtId="164" fontId="0" fillId="25" borderId="25" xfId="0" applyNumberFormat="1" applyFill="1" applyBorder="1" applyProtection="1"/>
    <xf numFmtId="0" fontId="2" fillId="25" borderId="26" xfId="0" applyFont="1" applyFill="1" applyBorder="1" applyAlignment="1" applyProtection="1">
      <alignment wrapText="1"/>
    </xf>
    <xf numFmtId="0" fontId="0" fillId="25" borderId="26" xfId="0" applyFill="1" applyBorder="1" applyAlignment="1" applyProtection="1">
      <alignment horizontal="center" wrapText="1"/>
    </xf>
    <xf numFmtId="0" fontId="3" fillId="25" borderId="23" xfId="0" applyFont="1" applyFill="1" applyBorder="1" applyAlignment="1" applyProtection="1">
      <alignment horizontal="center" wrapText="1"/>
    </xf>
    <xf numFmtId="3" fontId="0" fillId="25" borderId="23" xfId="0" applyNumberFormat="1" applyFill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wrapText="1"/>
    </xf>
    <xf numFmtId="0" fontId="3" fillId="0" borderId="26" xfId="0" applyFont="1" applyFill="1" applyBorder="1" applyAlignment="1" applyProtection="1">
      <alignment horizontal="center" wrapText="1"/>
    </xf>
    <xf numFmtId="7" fontId="36" fillId="24" borderId="0" xfId="1" applyNumberFormat="1" applyFont="1" applyAlignment="1" applyProtection="1">
      <alignment horizontal="center"/>
    </xf>
    <xf numFmtId="7" fontId="36" fillId="24" borderId="21" xfId="1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14" xfId="1" applyNumberFormat="1" applyFont="1" applyBorder="1" applyAlignment="1" applyProtection="1">
      <alignment horizontal="center"/>
    </xf>
    <xf numFmtId="7" fontId="36" fillId="24" borderId="20" xfId="1" applyNumberFormat="1" applyFon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B7" sqref="B7"/>
    </sheetView>
  </sheetViews>
  <sheetFormatPr defaultRowHeight="12.75" x14ac:dyDescent="0.2"/>
  <cols>
    <col min="1" max="1" width="5.7109375" style="4" customWidth="1"/>
    <col min="2" max="2" width="40.28515625" style="4" customWidth="1"/>
    <col min="3" max="3" width="10.28515625" style="4" customWidth="1"/>
    <col min="4" max="4" width="9.855468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77"/>
      <c r="B1" s="77"/>
      <c r="C1" s="76" t="s">
        <v>0</v>
      </c>
      <c r="D1" s="76"/>
      <c r="E1" s="15"/>
      <c r="F1" s="16"/>
    </row>
    <row r="2" spans="1:7" x14ac:dyDescent="0.2">
      <c r="A2" s="75"/>
      <c r="B2" s="75"/>
      <c r="C2" s="17" t="s">
        <v>1</v>
      </c>
      <c r="D2" s="17"/>
      <c r="E2" s="15"/>
      <c r="F2" s="18"/>
      <c r="G2" s="5"/>
    </row>
    <row r="3" spans="1:7" x14ac:dyDescent="0.2">
      <c r="A3" s="74"/>
      <c r="B3" s="74"/>
      <c r="C3" s="19"/>
      <c r="D3" s="20"/>
      <c r="E3" s="15"/>
      <c r="F3" s="18"/>
      <c r="G3" s="5"/>
    </row>
    <row r="4" spans="1:7" x14ac:dyDescent="0.2">
      <c r="A4" s="21" t="s">
        <v>2</v>
      </c>
      <c r="B4" s="21"/>
      <c r="C4" s="21"/>
      <c r="D4" s="20"/>
      <c r="E4" s="15"/>
      <c r="F4" s="18"/>
      <c r="G4" s="5"/>
    </row>
    <row r="5" spans="1:7" ht="22.5" x14ac:dyDescent="0.2">
      <c r="A5" s="22" t="s">
        <v>3</v>
      </c>
      <c r="B5" s="22" t="s">
        <v>4</v>
      </c>
      <c r="C5" s="23" t="s">
        <v>5</v>
      </c>
      <c r="D5" s="23" t="s">
        <v>6</v>
      </c>
      <c r="E5" s="24" t="s">
        <v>7</v>
      </c>
      <c r="F5" s="25" t="s">
        <v>8</v>
      </c>
      <c r="G5" s="7" t="s">
        <v>9</v>
      </c>
    </row>
    <row r="6" spans="1:7" x14ac:dyDescent="0.2">
      <c r="A6" s="43"/>
      <c r="B6" s="44" t="s">
        <v>17</v>
      </c>
      <c r="C6" s="45"/>
      <c r="D6" s="46"/>
      <c r="E6" s="47"/>
      <c r="F6" s="48"/>
      <c r="G6" s="49"/>
    </row>
    <row r="7" spans="1:7" ht="25.5" x14ac:dyDescent="0.2">
      <c r="A7" s="50">
        <v>1</v>
      </c>
      <c r="B7" s="51" t="s">
        <v>26</v>
      </c>
      <c r="C7" s="52" t="s">
        <v>25</v>
      </c>
      <c r="D7" s="53" t="s">
        <v>15</v>
      </c>
      <c r="E7" s="54">
        <v>365</v>
      </c>
      <c r="F7" s="1" t="s">
        <v>14</v>
      </c>
      <c r="G7" s="8" t="str">
        <f>IF(OR(ISTEXT(F7),ISBLANK(F7)), "$   - ",ROUND(E7*F7,2))</f>
        <v xml:space="preserve">$   - </v>
      </c>
    </row>
    <row r="8" spans="1:7" x14ac:dyDescent="0.2">
      <c r="A8" s="50">
        <v>2</v>
      </c>
      <c r="B8" s="55" t="s">
        <v>31</v>
      </c>
      <c r="C8" s="52" t="s">
        <v>28</v>
      </c>
      <c r="D8" s="53" t="s">
        <v>12</v>
      </c>
      <c r="E8" s="54">
        <v>1</v>
      </c>
      <c r="F8" s="1" t="s">
        <v>14</v>
      </c>
      <c r="G8" s="8" t="str">
        <f>IF(OR(ISTEXT(F8),ISBLANK(F8)), "$   - ",ROUND(E8*F8,2))</f>
        <v xml:space="preserve">$   - </v>
      </c>
    </row>
    <row r="9" spans="1:7" ht="25.5" x14ac:dyDescent="0.2">
      <c r="A9" s="56">
        <v>3</v>
      </c>
      <c r="B9" s="57" t="s">
        <v>20</v>
      </c>
      <c r="C9" s="58" t="s">
        <v>35</v>
      </c>
      <c r="D9" s="53" t="s">
        <v>15</v>
      </c>
      <c r="E9" s="54">
        <v>58</v>
      </c>
      <c r="F9" s="1" t="s">
        <v>14</v>
      </c>
      <c r="G9" s="8" t="str">
        <f>IF(OR(ISTEXT(F9),ISBLANK(F9)), "$   - ",ROUND(E9*F9,2))</f>
        <v xml:space="preserve">$   - </v>
      </c>
    </row>
    <row r="10" spans="1:7" ht="25.5" x14ac:dyDescent="0.2">
      <c r="A10" s="56">
        <f t="shared" ref="A10:A26" si="0">A9+1</f>
        <v>4</v>
      </c>
      <c r="B10" s="59" t="s">
        <v>21</v>
      </c>
      <c r="C10" s="58" t="s">
        <v>27</v>
      </c>
      <c r="D10" s="53" t="s">
        <v>15</v>
      </c>
      <c r="E10" s="54">
        <v>60</v>
      </c>
      <c r="F10" s="1" t="s">
        <v>14</v>
      </c>
      <c r="G10" s="8" t="str">
        <f t="shared" ref="G10:G26" si="1">IF(OR(ISTEXT(F10),ISBLANK(F10)), "$   - ",ROUND(E10*F10,2))</f>
        <v xml:space="preserve">$   - </v>
      </c>
    </row>
    <row r="11" spans="1:7" ht="38.25" x14ac:dyDescent="0.2">
      <c r="A11" s="56">
        <f t="shared" si="0"/>
        <v>5</v>
      </c>
      <c r="B11" s="59" t="s">
        <v>22</v>
      </c>
      <c r="C11" s="60" t="s">
        <v>23</v>
      </c>
      <c r="D11" s="53" t="s">
        <v>16</v>
      </c>
      <c r="E11" s="54">
        <v>102</v>
      </c>
      <c r="F11" s="1" t="s">
        <v>14</v>
      </c>
      <c r="G11" s="8" t="str">
        <f t="shared" si="1"/>
        <v xml:space="preserve">$   - </v>
      </c>
    </row>
    <row r="12" spans="1:7" ht="25.5" x14ac:dyDescent="0.2">
      <c r="A12" s="56">
        <f t="shared" si="0"/>
        <v>6</v>
      </c>
      <c r="B12" s="57" t="s">
        <v>29</v>
      </c>
      <c r="C12" s="58" t="s">
        <v>24</v>
      </c>
      <c r="D12" s="53" t="s">
        <v>12</v>
      </c>
      <c r="E12" s="61">
        <v>1</v>
      </c>
      <c r="F12" s="1" t="s">
        <v>14</v>
      </c>
      <c r="G12" s="8" t="str">
        <f t="shared" si="1"/>
        <v xml:space="preserve">$   - </v>
      </c>
    </row>
    <row r="13" spans="1:7" ht="25.5" x14ac:dyDescent="0.2">
      <c r="A13" s="56">
        <f t="shared" si="0"/>
        <v>7</v>
      </c>
      <c r="B13" s="62" t="s">
        <v>30</v>
      </c>
      <c r="C13" s="60" t="s">
        <v>24</v>
      </c>
      <c r="D13" s="53" t="s">
        <v>12</v>
      </c>
      <c r="E13" s="61">
        <v>1</v>
      </c>
      <c r="F13" s="1" t="s">
        <v>14</v>
      </c>
      <c r="G13" s="8" t="str">
        <f t="shared" si="1"/>
        <v xml:space="preserve">$   - </v>
      </c>
    </row>
    <row r="14" spans="1:7" ht="25.5" x14ac:dyDescent="0.2">
      <c r="A14" s="56">
        <f t="shared" si="0"/>
        <v>8</v>
      </c>
      <c r="B14" s="57" t="s">
        <v>32</v>
      </c>
      <c r="C14" s="60" t="s">
        <v>24</v>
      </c>
      <c r="D14" s="63" t="s">
        <v>12</v>
      </c>
      <c r="E14" s="64">
        <v>1</v>
      </c>
      <c r="F14" s="1" t="s">
        <v>14</v>
      </c>
      <c r="G14" s="8" t="str">
        <f t="shared" si="1"/>
        <v xml:space="preserve">$   - </v>
      </c>
    </row>
    <row r="15" spans="1:7" ht="25.5" x14ac:dyDescent="0.2">
      <c r="A15" s="56">
        <f t="shared" si="0"/>
        <v>9</v>
      </c>
      <c r="B15" s="57" t="s">
        <v>36</v>
      </c>
      <c r="C15" s="60" t="s">
        <v>24</v>
      </c>
      <c r="D15" s="53" t="s">
        <v>12</v>
      </c>
      <c r="E15" s="61">
        <v>1</v>
      </c>
      <c r="F15" s="1" t="s">
        <v>14</v>
      </c>
      <c r="G15" s="8" t="str">
        <f t="shared" si="1"/>
        <v xml:space="preserve">$   - </v>
      </c>
    </row>
    <row r="16" spans="1:7" x14ac:dyDescent="0.2">
      <c r="A16" s="56">
        <v>10</v>
      </c>
      <c r="B16" s="62" t="s">
        <v>37</v>
      </c>
      <c r="C16" s="60" t="s">
        <v>13</v>
      </c>
      <c r="D16" s="53" t="s">
        <v>15</v>
      </c>
      <c r="E16" s="54">
        <v>385</v>
      </c>
      <c r="F16" s="1" t="s">
        <v>14</v>
      </c>
      <c r="G16" s="8" t="str">
        <f t="shared" si="1"/>
        <v xml:space="preserve">$   - </v>
      </c>
    </row>
    <row r="17" spans="1:7" x14ac:dyDescent="0.2">
      <c r="A17" s="65"/>
      <c r="B17" s="66" t="s">
        <v>18</v>
      </c>
      <c r="C17" s="67"/>
      <c r="D17" s="68"/>
      <c r="E17" s="69"/>
      <c r="F17" s="48"/>
      <c r="G17" s="49"/>
    </row>
    <row r="18" spans="1:7" ht="25.5" x14ac:dyDescent="0.2">
      <c r="A18" s="56">
        <f>A16+1</f>
        <v>11</v>
      </c>
      <c r="B18" s="62" t="s">
        <v>26</v>
      </c>
      <c r="C18" s="70" t="s">
        <v>25</v>
      </c>
      <c r="D18" s="53" t="s">
        <v>15</v>
      </c>
      <c r="E18" s="54">
        <v>910</v>
      </c>
      <c r="F18" s="1" t="s">
        <v>14</v>
      </c>
      <c r="G18" s="8" t="str">
        <f t="shared" si="1"/>
        <v xml:space="preserve">$   - </v>
      </c>
    </row>
    <row r="19" spans="1:7" ht="25.5" x14ac:dyDescent="0.2">
      <c r="A19" s="56">
        <f t="shared" si="0"/>
        <v>12</v>
      </c>
      <c r="B19" s="57" t="s">
        <v>20</v>
      </c>
      <c r="C19" s="71" t="s">
        <v>35</v>
      </c>
      <c r="D19" s="53" t="s">
        <v>15</v>
      </c>
      <c r="E19" s="54">
        <v>58</v>
      </c>
      <c r="F19" s="1" t="s">
        <v>14</v>
      </c>
      <c r="G19" s="8" t="str">
        <f t="shared" si="1"/>
        <v xml:space="preserve">$   - </v>
      </c>
    </row>
    <row r="20" spans="1:7" ht="25.5" x14ac:dyDescent="0.2">
      <c r="A20" s="56">
        <f t="shared" si="0"/>
        <v>13</v>
      </c>
      <c r="B20" s="59" t="s">
        <v>21</v>
      </c>
      <c r="C20" s="71" t="s">
        <v>27</v>
      </c>
      <c r="D20" s="53" t="s">
        <v>15</v>
      </c>
      <c r="E20" s="54">
        <v>60</v>
      </c>
      <c r="F20" s="1" t="s">
        <v>14</v>
      </c>
      <c r="G20" s="8" t="str">
        <f t="shared" si="1"/>
        <v xml:space="preserve">$   - </v>
      </c>
    </row>
    <row r="21" spans="1:7" ht="38.25" x14ac:dyDescent="0.2">
      <c r="A21" s="56">
        <f t="shared" si="0"/>
        <v>14</v>
      </c>
      <c r="B21" s="59" t="s">
        <v>22</v>
      </c>
      <c r="C21" s="70" t="s">
        <v>23</v>
      </c>
      <c r="D21" s="53" t="s">
        <v>16</v>
      </c>
      <c r="E21" s="54">
        <v>102</v>
      </c>
      <c r="F21" s="1" t="s">
        <v>14</v>
      </c>
      <c r="G21" s="8" t="str">
        <f t="shared" si="1"/>
        <v xml:space="preserve">$   - </v>
      </c>
    </row>
    <row r="22" spans="1:7" ht="25.5" x14ac:dyDescent="0.2">
      <c r="A22" s="56">
        <f t="shared" si="0"/>
        <v>15</v>
      </c>
      <c r="B22" s="57" t="s">
        <v>33</v>
      </c>
      <c r="C22" s="70" t="s">
        <v>24</v>
      </c>
      <c r="D22" s="53" t="s">
        <v>12</v>
      </c>
      <c r="E22" s="61">
        <v>1</v>
      </c>
      <c r="F22" s="1" t="s">
        <v>14</v>
      </c>
      <c r="G22" s="8" t="str">
        <f t="shared" si="1"/>
        <v xml:space="preserve">$   - </v>
      </c>
    </row>
    <row r="23" spans="1:7" ht="25.5" x14ac:dyDescent="0.2">
      <c r="A23" s="56">
        <f t="shared" si="0"/>
        <v>16</v>
      </c>
      <c r="B23" s="62" t="s">
        <v>34</v>
      </c>
      <c r="C23" s="70" t="s">
        <v>24</v>
      </c>
      <c r="D23" s="53" t="s">
        <v>12</v>
      </c>
      <c r="E23" s="61">
        <v>1</v>
      </c>
      <c r="F23" s="1" t="s">
        <v>14</v>
      </c>
      <c r="G23" s="8" t="str">
        <f t="shared" si="1"/>
        <v xml:space="preserve">$   - </v>
      </c>
    </row>
    <row r="24" spans="1:7" ht="25.5" x14ac:dyDescent="0.2">
      <c r="A24" s="56">
        <f t="shared" si="0"/>
        <v>17</v>
      </c>
      <c r="B24" s="57" t="s">
        <v>32</v>
      </c>
      <c r="C24" s="70" t="s">
        <v>24</v>
      </c>
      <c r="D24" s="53" t="s">
        <v>12</v>
      </c>
      <c r="E24" s="64">
        <v>1</v>
      </c>
      <c r="F24" s="1" t="s">
        <v>14</v>
      </c>
      <c r="G24" s="8" t="str">
        <f t="shared" si="1"/>
        <v xml:space="preserve">$   - </v>
      </c>
    </row>
    <row r="25" spans="1:7" ht="25.5" x14ac:dyDescent="0.2">
      <c r="A25" s="56">
        <f t="shared" si="0"/>
        <v>18</v>
      </c>
      <c r="B25" s="57" t="s">
        <v>36</v>
      </c>
      <c r="C25" s="70" t="s">
        <v>24</v>
      </c>
      <c r="D25" s="53" t="s">
        <v>12</v>
      </c>
      <c r="E25" s="61">
        <v>1</v>
      </c>
      <c r="F25" s="1" t="s">
        <v>14</v>
      </c>
      <c r="G25" s="8" t="str">
        <f t="shared" si="1"/>
        <v xml:space="preserve">$   - </v>
      </c>
    </row>
    <row r="26" spans="1:7" x14ac:dyDescent="0.2">
      <c r="A26" s="56">
        <f t="shared" si="0"/>
        <v>19</v>
      </c>
      <c r="B26" s="62" t="s">
        <v>19</v>
      </c>
      <c r="C26" s="70" t="s">
        <v>13</v>
      </c>
      <c r="D26" s="53" t="s">
        <v>15</v>
      </c>
      <c r="E26" s="54">
        <v>910</v>
      </c>
      <c r="F26" s="1" t="s">
        <v>14</v>
      </c>
      <c r="G26" s="8" t="str">
        <f t="shared" si="1"/>
        <v xml:space="preserve">$   - </v>
      </c>
    </row>
    <row r="27" spans="1:7" ht="14.25" x14ac:dyDescent="0.2">
      <c r="A27" s="35"/>
      <c r="B27" s="36"/>
      <c r="C27" s="36"/>
      <c r="D27" s="37"/>
      <c r="E27" s="38"/>
      <c r="F27" s="72"/>
      <c r="G27" s="73"/>
    </row>
    <row r="28" spans="1:7" ht="14.25" x14ac:dyDescent="0.2">
      <c r="A28" s="35" t="s">
        <v>10</v>
      </c>
      <c r="B28" s="21"/>
      <c r="C28" s="21"/>
      <c r="D28" s="37"/>
      <c r="E28" s="38"/>
      <c r="F28" s="78">
        <f>SUM(G6:G26)</f>
        <v>0</v>
      </c>
      <c r="G28" s="79"/>
    </row>
    <row r="29" spans="1:7" ht="14.25" x14ac:dyDescent="0.2">
      <c r="A29" s="39"/>
      <c r="B29" s="40"/>
      <c r="C29" s="40"/>
      <c r="D29" s="41"/>
      <c r="E29" s="42"/>
      <c r="F29" s="10"/>
      <c r="G29" s="10"/>
    </row>
    <row r="30" spans="1:7" x14ac:dyDescent="0.2">
      <c r="A30" s="11"/>
      <c r="B30" s="26"/>
      <c r="C30" s="26"/>
      <c r="D30" s="27"/>
      <c r="E30" s="15"/>
      <c r="F30" s="16"/>
      <c r="G30" s="28"/>
    </row>
    <row r="31" spans="1:7" x14ac:dyDescent="0.2">
      <c r="A31" s="12"/>
      <c r="B31" s="26"/>
      <c r="C31" s="26"/>
      <c r="D31" s="27"/>
      <c r="E31" s="29"/>
      <c r="F31" s="30"/>
      <c r="G31" s="31"/>
    </row>
    <row r="32" spans="1:7" x14ac:dyDescent="0.2">
      <c r="A32" s="12"/>
      <c r="B32" s="26"/>
      <c r="C32" s="26"/>
      <c r="D32" s="27"/>
      <c r="E32" s="80" t="s">
        <v>11</v>
      </c>
      <c r="F32" s="80"/>
      <c r="G32" s="32"/>
    </row>
    <row r="33" spans="1:7" x14ac:dyDescent="0.2">
      <c r="A33" s="13"/>
      <c r="B33" s="33"/>
      <c r="C33" s="33"/>
      <c r="D33" s="34"/>
      <c r="E33" s="29"/>
      <c r="F33" s="30"/>
      <c r="G33" s="31"/>
    </row>
    <row r="34" spans="1:7" x14ac:dyDescent="0.2">
      <c r="A34" s="9"/>
      <c r="B34" s="81"/>
      <c r="C34" s="81"/>
      <c r="D34" s="81"/>
      <c r="E34" s="81"/>
      <c r="F34" s="14"/>
      <c r="G34" s="14"/>
    </row>
    <row r="35" spans="1:7" x14ac:dyDescent="0.2">
      <c r="A35" s="9"/>
      <c r="B35" s="81"/>
      <c r="C35" s="81"/>
      <c r="D35" s="81"/>
      <c r="E35" s="81"/>
      <c r="F35" s="14"/>
      <c r="G35" s="14"/>
    </row>
  </sheetData>
  <sheetProtection algorithmName="SHA-512" hashValue="AejCzrTJpoofMHi/6z830+6yFcDqTOVfmSl4XdKNW4Ca/9MCisFLb2a6lQBYaLzbBuE0/nno5v7xKo5wPDq85A==" saltValue="73Jo9dq8Eb2UUMP1EOkT4A==" spinCount="100000" sheet="1" objects="1" scenarios="1"/>
  <mergeCells count="9">
    <mergeCell ref="B35:E35"/>
    <mergeCell ref="F28:G28"/>
    <mergeCell ref="E32:F32"/>
    <mergeCell ref="B34:E34"/>
    <mergeCell ref="F27:G27"/>
    <mergeCell ref="A3:B3"/>
    <mergeCell ref="A2:B2"/>
    <mergeCell ref="C1:D1"/>
    <mergeCell ref="A1:B1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4" fitToHeight="0" orientation="portrait" horizontalDpi="4294967293" verticalDpi="4294967293" r:id="rId1"/>
  <headerFooter alignWithMargins="0">
    <oddHeader xml:space="preserve">&amp;LThe City of Winnipeg
Tender No.463-2023
&amp;C                     &amp;R Bid Submission
Page &amp;P           </oddHeader>
  </headerFooter>
  <ignoredErrors>
    <ignoredError sqref="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2023-09-25T14:21:27Z</cp:lastPrinted>
  <dcterms:created xsi:type="dcterms:W3CDTF">1999-10-18T14:40:40Z</dcterms:created>
  <dcterms:modified xsi:type="dcterms:W3CDTF">2023-09-25T15:47:06Z</dcterms:modified>
  <cp:category/>
  <cp:contentStatus/>
</cp:coreProperties>
</file>