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46-2023\WORK IN PROGRESS\246-2023\"/>
    </mc:Choice>
  </mc:AlternateContent>
  <xr:revisionPtr revIDLastSave="0" documentId="13_ncr:1_{5850B599-BACB-4A85-8702-0596FEF7C8AD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prices'!$A$1:$G$50</definedName>
    <definedName name="Print_Area_1">'Unit prices'!$A$6:$G$50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7" i="2" l="1"/>
  <c r="G38" i="2"/>
  <c r="G36" i="2"/>
  <c r="G41" i="2"/>
  <c r="G40" i="2"/>
  <c r="G39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8" i="2" l="1"/>
  <c r="G13" i="2"/>
  <c r="G12" i="2"/>
  <c r="G16" i="2" l="1"/>
  <c r="G17" i="2" l="1"/>
  <c r="G18" i="2" l="1"/>
  <c r="G15" i="2" l="1"/>
  <c r="G11" i="2"/>
  <c r="G10" i="2" l="1"/>
  <c r="G7" i="2"/>
  <c r="G14" i="2" l="1"/>
  <c r="G19" i="2" l="1"/>
  <c r="F44" i="2" s="1"/>
  <c r="G9" i="2" l="1"/>
  <c r="G20" i="2" l="1"/>
  <c r="G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<sst xmlns="http://schemas.openxmlformats.org/spreadsheetml/2006/main" count="117" uniqueCount="61">
  <si>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</si>
  <si>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</si>
  <si>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</si>
  <si>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</si>
  <si>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</si>
  <si>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</si>
  <si>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</si>
  <si>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</si>
  <si>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</si>
  <si>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</si>
  <si>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</si>
  <si>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</si>
  <si>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</si>
  <si>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</si>
  <si>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</si>
  <si>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</si>
  <si>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</si>
  <si>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</si>
  <si>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</si>
  <si>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</si>
  <si>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</si>
  <si>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</si>
  <si>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</si>
  <si>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</si>
  <si>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Supply and install engineered wood fibre safety surfacing c/w subsurface drainage</t>
  </si>
  <si>
    <t>Supply and install accessible picnic table</t>
  </si>
  <si>
    <t>Supply and install waste receptacle</t>
  </si>
  <si>
    <t>Supply and install bench</t>
  </si>
  <si>
    <t>Supply and install double sided park sign</t>
  </si>
  <si>
    <t>Supply and install soil and sod</t>
  </si>
  <si>
    <t>Supply and install two-bay swing set</t>
  </si>
  <si>
    <t>E17</t>
  </si>
  <si>
    <t>E20</t>
  </si>
  <si>
    <t>E21</t>
  </si>
  <si>
    <t>Budget: $310,000.00</t>
  </si>
  <si>
    <t>BERNADINE CRESCENT PARK</t>
  </si>
  <si>
    <t xml:space="preserve">Remove &amp; legally dispose of: sandbox, site furniture, playground equipment and timbers </t>
  </si>
  <si>
    <t>CORBETT PARK</t>
  </si>
  <si>
    <t>Remove &amp; legally dispose of: swing set, site furniture, playground equipment and timbers</t>
  </si>
  <si>
    <t>Remove &amp; legally dispose of: existing bollards (with chain)</t>
  </si>
  <si>
    <t>Remove &amp; legally dispose of existing safety surface and earthen material outside of new play area (200 mm depth)</t>
  </si>
  <si>
    <t>Excavate and legally dispose of existing safety surfacing and earthen material in playground area</t>
  </si>
  <si>
    <t>Remove &amp; legally dispose of existing safety surface</t>
  </si>
  <si>
    <t>Excavate and legally dispose of existing earthen material for playground area</t>
  </si>
  <si>
    <t>Remove portion of existing asphalt path and supply and install new asphalt with rolled edge to meet play area grades and provide accessible entry</t>
  </si>
  <si>
    <t>Supply and install concrete sidewalk and curb cut</t>
  </si>
  <si>
    <t>Supply and install CIP concrete play edging</t>
  </si>
  <si>
    <t>Supply &amp; install double tier timber edging</t>
  </si>
  <si>
    <t>Supply and install subsurface drainage tied into existing catch basin</t>
  </si>
  <si>
    <t xml:space="preserve">Supply &amp; install benches
</t>
  </si>
  <si>
    <t>Supply and install 5-12 play equipment</t>
  </si>
  <si>
    <t>Supply and install 2-5 play equipment</t>
  </si>
  <si>
    <t>Supply &amp; install square post bollards (8x8)</t>
  </si>
  <si>
    <t>Supply and install chain vehicle opening</t>
  </si>
  <si>
    <t>Supply &amp; Install New Trees c/w 2-year Maintenance</t>
  </si>
  <si>
    <t>Salvage and reinstall existing two-bay swing set</t>
  </si>
  <si>
    <t>E22</t>
  </si>
  <si>
    <t>E23</t>
  </si>
  <si>
    <t>E24</t>
  </si>
  <si>
    <t>Remove existing asphalt path and supply and install new asphalt with rollededge to meet play area grades and provide accessible entry on</t>
  </si>
  <si>
    <t>(See B10 "Prices"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</si>
</sst>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3" fillId="25" borderId="18" xfId="0" applyNumberFormat="1" applyFont="1" applyFill="1" applyBorder="1" applyAlignment="1" applyProtection="1">
      <alignment horizontal="left"/>
    </xf>
    <xf numFmtId="164" fontId="0" fillId="25" borderId="17" xfId="0" applyNumberFormat="1" applyFill="1" applyBorder="1" applyAlignment="1" applyProtection="1">
      <alignment horizontal="left"/>
    </xf>
    <xf numFmtId="164" fontId="0" fillId="25" borderId="19" xfId="0" applyNumberFormat="1" applyFill="1" applyBorder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0"/>
  <sheetViews>
    <sheetView showGridLines="0" tabSelected="1" view="pageLayout" zoomScaleNormal="100" zoomScaleSheetLayoutView="85" workbookViewId="0">
      <selection activeCell="E3" sqref="E3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72"/>
      <c r="B1" s="72"/>
      <c r="C1" s="71" t="s">
        <v>7</v>
      </c>
      <c r="D1" s="71"/>
      <c r="G1" s="7"/>
    </row>
    <row r="2" spans="1:7" x14ac:dyDescent="0.2">
      <c r="A2" s="70"/>
      <c r="B2" s="70"/>
      <c r="C2" s="33" t="s">
        <v>60</v>
      </c>
      <c r="D2" s="33"/>
      <c r="E2" s="27"/>
      <c r="F2" s="8"/>
      <c r="G2" s="8"/>
    </row>
    <row r="3" spans="1:7" x14ac:dyDescent="0.2">
      <c r="A3" s="75" t="s">
        <v>34</v>
      </c>
      <c r="B3" s="75"/>
      <c r="C3" s="34"/>
      <c r="D3" s="35"/>
      <c r="E3" s="27"/>
      <c r="F3" s="8"/>
      <c r="G3" s="8"/>
    </row>
    <row r="4" spans="1:7" x14ac:dyDescent="0.2">
      <c r="A4" s="28" t="s">
        <v>8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x14ac:dyDescent="0.2">
      <c r="A6" s="76" t="s">
        <v>35</v>
      </c>
      <c r="B6" s="77"/>
      <c r="C6" s="77"/>
      <c r="D6" s="77"/>
      <c r="E6" s="77"/>
      <c r="F6" s="77"/>
      <c r="G6" s="78"/>
    </row>
    <row r="7" spans="1:7" s="56" customFormat="1" ht="42" customHeight="1" x14ac:dyDescent="0.2">
      <c r="A7" s="57">
        <v>1</v>
      </c>
      <c r="B7" s="41" t="s">
        <v>36</v>
      </c>
      <c r="C7" s="42" t="s">
        <v>19</v>
      </c>
      <c r="D7" s="43" t="s">
        <v>9</v>
      </c>
      <c r="E7" s="44">
        <v>1</v>
      </c>
      <c r="F7" s="58">
        <v>0</v>
      </c>
      <c r="G7" s="59">
        <f t="shared" ref="G7:G8" si="0">ROUND(E7*F7,2)</f>
        <v>0</v>
      </c>
    </row>
    <row r="8" spans="1:7" s="56" customFormat="1" ht="25.5" x14ac:dyDescent="0.2">
      <c r="A8" s="60">
        <v>2</v>
      </c>
      <c r="B8" s="55" t="s">
        <v>39</v>
      </c>
      <c r="C8" s="42" t="s">
        <v>19</v>
      </c>
      <c r="D8" s="43" t="s">
        <v>16</v>
      </c>
      <c r="E8" s="44">
        <v>59</v>
      </c>
      <c r="F8" s="58">
        <v>0</v>
      </c>
      <c r="G8" s="59">
        <f t="shared" si="0"/>
        <v>0</v>
      </c>
    </row>
    <row r="9" spans="1:7" ht="53.25" customHeight="1" x14ac:dyDescent="0.2">
      <c r="A9" s="60">
        <v>3</v>
      </c>
      <c r="B9" s="41" t="s">
        <v>40</v>
      </c>
      <c r="C9" s="42" t="s">
        <v>10</v>
      </c>
      <c r="D9" s="43" t="s">
        <v>13</v>
      </c>
      <c r="E9" s="44">
        <v>31</v>
      </c>
      <c r="F9" s="58">
        <v>0</v>
      </c>
      <c r="G9" s="59">
        <f t="shared" ref="G9" si="1">ROUND(E9*F9,2)</f>
        <v>0</v>
      </c>
    </row>
    <row r="10" spans="1:7" ht="38.25" x14ac:dyDescent="0.2">
      <c r="A10" s="60">
        <v>4</v>
      </c>
      <c r="B10" s="41" t="s">
        <v>41</v>
      </c>
      <c r="C10" s="42" t="s">
        <v>10</v>
      </c>
      <c r="D10" s="43" t="s">
        <v>13</v>
      </c>
      <c r="E10" s="44">
        <v>78</v>
      </c>
      <c r="F10" s="58">
        <v>0</v>
      </c>
      <c r="G10" s="59">
        <f t="shared" ref="G10" si="2">ROUND(E10*F10,2)</f>
        <v>0</v>
      </c>
    </row>
    <row r="11" spans="1:7" ht="63.75" x14ac:dyDescent="0.2">
      <c r="A11" s="60">
        <v>5</v>
      </c>
      <c r="B11" s="61" t="s">
        <v>44</v>
      </c>
      <c r="C11" s="42" t="s">
        <v>15</v>
      </c>
      <c r="D11" s="43" t="s">
        <v>12</v>
      </c>
      <c r="E11" s="44">
        <v>180</v>
      </c>
      <c r="F11" s="58">
        <v>0</v>
      </c>
      <c r="G11" s="59">
        <f t="shared" ref="G11:G13" si="3">ROUND(E11*F11,2)</f>
        <v>0</v>
      </c>
    </row>
    <row r="12" spans="1:7" ht="27" customHeight="1" x14ac:dyDescent="0.2">
      <c r="A12" s="60">
        <v>6</v>
      </c>
      <c r="B12" s="62" t="s">
        <v>46</v>
      </c>
      <c r="C12" s="42" t="s">
        <v>17</v>
      </c>
      <c r="D12" s="43" t="s">
        <v>14</v>
      </c>
      <c r="E12" s="44">
        <v>32</v>
      </c>
      <c r="F12" s="58">
        <v>0</v>
      </c>
      <c r="G12" s="59">
        <f t="shared" si="3"/>
        <v>0</v>
      </c>
    </row>
    <row r="13" spans="1:7" ht="38.25" x14ac:dyDescent="0.2">
      <c r="A13" s="60">
        <v>7</v>
      </c>
      <c r="B13" s="63" t="s">
        <v>24</v>
      </c>
      <c r="C13" s="42" t="s">
        <v>31</v>
      </c>
      <c r="D13" s="43" t="s">
        <v>12</v>
      </c>
      <c r="E13" s="44">
        <v>263</v>
      </c>
      <c r="F13" s="58">
        <v>0</v>
      </c>
      <c r="G13" s="59">
        <f t="shared" si="3"/>
        <v>0</v>
      </c>
    </row>
    <row r="14" spans="1:7" ht="39" customHeight="1" x14ac:dyDescent="0.2">
      <c r="A14" s="60">
        <v>8</v>
      </c>
      <c r="B14" s="61" t="s">
        <v>48</v>
      </c>
      <c r="C14" s="42" t="s">
        <v>20</v>
      </c>
      <c r="D14" s="43" t="s">
        <v>14</v>
      </c>
      <c r="E14" s="44">
        <v>16</v>
      </c>
      <c r="F14" s="58">
        <v>0</v>
      </c>
      <c r="G14" s="59">
        <f t="shared" ref="G14:G18" si="4">ROUND(E14*F14,2)</f>
        <v>0</v>
      </c>
    </row>
    <row r="15" spans="1:7" ht="25.5" x14ac:dyDescent="0.2">
      <c r="A15" s="60">
        <v>9</v>
      </c>
      <c r="B15" s="64" t="s">
        <v>49</v>
      </c>
      <c r="C15" s="42" t="s">
        <v>21</v>
      </c>
      <c r="D15" s="43" t="s">
        <v>12</v>
      </c>
      <c r="E15" s="44">
        <v>2</v>
      </c>
      <c r="F15" s="58">
        <v>0</v>
      </c>
      <c r="G15" s="59">
        <f t="shared" si="4"/>
        <v>0</v>
      </c>
    </row>
    <row r="16" spans="1:7" ht="25.5" x14ac:dyDescent="0.2">
      <c r="A16" s="60">
        <v>10</v>
      </c>
      <c r="B16" s="41" t="s">
        <v>25</v>
      </c>
      <c r="C16" s="42" t="s">
        <v>21</v>
      </c>
      <c r="D16" s="43" t="s">
        <v>16</v>
      </c>
      <c r="E16" s="44">
        <v>1</v>
      </c>
      <c r="F16" s="58">
        <v>0</v>
      </c>
      <c r="G16" s="59">
        <f t="shared" si="4"/>
        <v>0</v>
      </c>
    </row>
    <row r="17" spans="1:7" x14ac:dyDescent="0.2">
      <c r="A17" s="60">
        <v>11</v>
      </c>
      <c r="B17" s="41" t="s">
        <v>26</v>
      </c>
      <c r="C17" s="42" t="s">
        <v>21</v>
      </c>
      <c r="D17" s="43" t="s">
        <v>16</v>
      </c>
      <c r="E17" s="44">
        <v>2</v>
      </c>
      <c r="F17" s="58">
        <v>0</v>
      </c>
      <c r="G17" s="59">
        <f t="shared" si="4"/>
        <v>0</v>
      </c>
    </row>
    <row r="18" spans="1:7" ht="25.5" x14ac:dyDescent="0.2">
      <c r="A18" s="60">
        <v>12</v>
      </c>
      <c r="B18" s="65" t="s">
        <v>28</v>
      </c>
      <c r="C18" s="42" t="s">
        <v>21</v>
      </c>
      <c r="D18" s="43" t="s">
        <v>16</v>
      </c>
      <c r="E18" s="44">
        <v>1</v>
      </c>
      <c r="F18" s="58">
        <v>0</v>
      </c>
      <c r="G18" s="59">
        <f t="shared" si="4"/>
        <v>0</v>
      </c>
    </row>
    <row r="19" spans="1:7" x14ac:dyDescent="0.2">
      <c r="A19" s="60">
        <v>13</v>
      </c>
      <c r="B19" s="41" t="s">
        <v>29</v>
      </c>
      <c r="C19" s="42" t="s">
        <v>56</v>
      </c>
      <c r="D19" s="43" t="s">
        <v>12</v>
      </c>
      <c r="E19" s="44">
        <v>307</v>
      </c>
      <c r="F19" s="58">
        <v>0</v>
      </c>
      <c r="G19" s="59">
        <f t="shared" ref="G19:G20" si="5">ROUND(E19*F19,2)</f>
        <v>0</v>
      </c>
    </row>
    <row r="20" spans="1:7" ht="25.5" x14ac:dyDescent="0.2">
      <c r="A20" s="60">
        <v>14</v>
      </c>
      <c r="B20" s="41" t="s">
        <v>50</v>
      </c>
      <c r="C20" s="42" t="s">
        <v>57</v>
      </c>
      <c r="D20" s="43" t="s">
        <v>9</v>
      </c>
      <c r="E20" s="44">
        <v>1</v>
      </c>
      <c r="F20" s="58">
        <v>0</v>
      </c>
      <c r="G20" s="59">
        <f t="shared" si="5"/>
        <v>0</v>
      </c>
    </row>
    <row r="21" spans="1:7" ht="25.5" x14ac:dyDescent="0.2">
      <c r="A21" s="60">
        <v>15</v>
      </c>
      <c r="B21" s="41" t="s">
        <v>55</v>
      </c>
      <c r="C21" s="42" t="s">
        <v>58</v>
      </c>
      <c r="D21" s="43" t="s">
        <v>9</v>
      </c>
      <c r="E21" s="44">
        <v>1</v>
      </c>
      <c r="F21" s="58">
        <v>0</v>
      </c>
      <c r="G21" s="59">
        <f t="shared" ref="G21" si="6">ROUND(E21*F21,2)</f>
        <v>0</v>
      </c>
    </row>
    <row r="22" spans="1:7" x14ac:dyDescent="0.2">
      <c r="A22" s="76" t="s">
        <v>37</v>
      </c>
      <c r="B22" s="77"/>
      <c r="C22" s="77"/>
      <c r="D22" s="77"/>
      <c r="E22" s="77"/>
      <c r="F22" s="77"/>
      <c r="G22" s="78"/>
    </row>
    <row r="23" spans="1:7" s="56" customFormat="1" ht="42" customHeight="1" x14ac:dyDescent="0.2">
      <c r="A23" s="57">
        <v>1</v>
      </c>
      <c r="B23" s="41" t="s">
        <v>38</v>
      </c>
      <c r="C23" s="42" t="s">
        <v>19</v>
      </c>
      <c r="D23" s="43" t="s">
        <v>9</v>
      </c>
      <c r="E23" s="44">
        <v>1</v>
      </c>
      <c r="F23" s="58">
        <v>0</v>
      </c>
      <c r="G23" s="59">
        <f t="shared" ref="G23:G41" si="7">ROUND(E23*F23,2)</f>
        <v>0</v>
      </c>
    </row>
    <row r="24" spans="1:7" s="56" customFormat="1" ht="25.5" x14ac:dyDescent="0.2">
      <c r="A24" s="60">
        <v>2</v>
      </c>
      <c r="B24" s="55" t="s">
        <v>39</v>
      </c>
      <c r="C24" s="42" t="s">
        <v>19</v>
      </c>
      <c r="D24" s="43" t="s">
        <v>16</v>
      </c>
      <c r="E24" s="44">
        <v>22</v>
      </c>
      <c r="F24" s="58">
        <v>0</v>
      </c>
      <c r="G24" s="59">
        <f t="shared" si="7"/>
        <v>0</v>
      </c>
    </row>
    <row r="25" spans="1:7" ht="33.6" customHeight="1" x14ac:dyDescent="0.2">
      <c r="A25" s="60">
        <v>3</v>
      </c>
      <c r="B25" s="41" t="s">
        <v>42</v>
      </c>
      <c r="C25" s="42" t="s">
        <v>10</v>
      </c>
      <c r="D25" s="43" t="s">
        <v>13</v>
      </c>
      <c r="E25" s="44">
        <v>25</v>
      </c>
      <c r="F25" s="58">
        <v>0</v>
      </c>
      <c r="G25" s="59">
        <f t="shared" si="7"/>
        <v>0</v>
      </c>
    </row>
    <row r="26" spans="1:7" ht="38.25" x14ac:dyDescent="0.2">
      <c r="A26" s="60">
        <v>4</v>
      </c>
      <c r="B26" s="41" t="s">
        <v>43</v>
      </c>
      <c r="C26" s="42" t="s">
        <v>10</v>
      </c>
      <c r="D26" s="43" t="s">
        <v>13</v>
      </c>
      <c r="E26" s="44">
        <v>71</v>
      </c>
      <c r="F26" s="58">
        <v>0</v>
      </c>
      <c r="G26" s="59">
        <f t="shared" si="7"/>
        <v>0</v>
      </c>
    </row>
    <row r="27" spans="1:7" ht="57" customHeight="1" x14ac:dyDescent="0.2">
      <c r="A27" s="60">
        <v>5</v>
      </c>
      <c r="B27" s="61" t="s">
        <v>59</v>
      </c>
      <c r="C27" s="42" t="s">
        <v>15</v>
      </c>
      <c r="D27" s="43" t="s">
        <v>12</v>
      </c>
      <c r="E27" s="44">
        <v>173</v>
      </c>
      <c r="F27" s="58">
        <v>0</v>
      </c>
      <c r="G27" s="59">
        <f t="shared" si="7"/>
        <v>0</v>
      </c>
    </row>
    <row r="28" spans="1:7" ht="25.5" customHeight="1" x14ac:dyDescent="0.2">
      <c r="A28" s="60">
        <v>6</v>
      </c>
      <c r="B28" s="61" t="s">
        <v>45</v>
      </c>
      <c r="C28" s="42" t="s">
        <v>22</v>
      </c>
      <c r="D28" s="43" t="s">
        <v>12</v>
      </c>
      <c r="E28" s="44">
        <v>9</v>
      </c>
      <c r="F28" s="58">
        <v>0</v>
      </c>
      <c r="G28" s="59">
        <f t="shared" si="7"/>
        <v>0</v>
      </c>
    </row>
    <row r="29" spans="1:7" ht="25.5" x14ac:dyDescent="0.2">
      <c r="A29" s="60">
        <v>7</v>
      </c>
      <c r="B29" s="63" t="s">
        <v>47</v>
      </c>
      <c r="C29" s="42" t="s">
        <v>18</v>
      </c>
      <c r="D29" s="43" t="s">
        <v>14</v>
      </c>
      <c r="E29" s="44">
        <v>52</v>
      </c>
      <c r="F29" s="58">
        <v>0</v>
      </c>
      <c r="G29" s="59">
        <f t="shared" si="7"/>
        <v>0</v>
      </c>
    </row>
    <row r="30" spans="1:7" ht="42.75" customHeight="1" x14ac:dyDescent="0.2">
      <c r="A30" s="60">
        <v>8</v>
      </c>
      <c r="B30" s="61" t="s">
        <v>24</v>
      </c>
      <c r="C30" s="42" t="s">
        <v>31</v>
      </c>
      <c r="D30" s="43" t="s">
        <v>12</v>
      </c>
      <c r="E30" s="44">
        <v>231</v>
      </c>
      <c r="F30" s="58">
        <v>0</v>
      </c>
      <c r="G30" s="59">
        <f t="shared" si="7"/>
        <v>0</v>
      </c>
    </row>
    <row r="31" spans="1:7" ht="38.25" x14ac:dyDescent="0.2">
      <c r="A31" s="60">
        <v>9</v>
      </c>
      <c r="B31" s="64" t="s">
        <v>48</v>
      </c>
      <c r="C31" s="42" t="s">
        <v>20</v>
      </c>
      <c r="D31" s="43" t="s">
        <v>14</v>
      </c>
      <c r="E31" s="44">
        <v>22</v>
      </c>
      <c r="F31" s="58">
        <v>0</v>
      </c>
      <c r="G31" s="59">
        <f t="shared" si="7"/>
        <v>0</v>
      </c>
    </row>
    <row r="32" spans="1:7" ht="25.5" x14ac:dyDescent="0.2">
      <c r="A32" s="60">
        <v>10</v>
      </c>
      <c r="B32" s="41" t="s">
        <v>25</v>
      </c>
      <c r="C32" s="42" t="s">
        <v>21</v>
      </c>
      <c r="D32" s="43" t="s">
        <v>16</v>
      </c>
      <c r="E32" s="44">
        <v>1</v>
      </c>
      <c r="F32" s="58">
        <v>0</v>
      </c>
      <c r="G32" s="59">
        <f t="shared" si="7"/>
        <v>0</v>
      </c>
    </row>
    <row r="33" spans="1:7" x14ac:dyDescent="0.2">
      <c r="A33" s="60">
        <v>11</v>
      </c>
      <c r="B33" s="41" t="s">
        <v>26</v>
      </c>
      <c r="C33" s="42" t="s">
        <v>21</v>
      </c>
      <c r="D33" s="43" t="s">
        <v>16</v>
      </c>
      <c r="E33" s="44">
        <v>1</v>
      </c>
      <c r="F33" s="58">
        <v>0</v>
      </c>
      <c r="G33" s="59">
        <f t="shared" si="7"/>
        <v>0</v>
      </c>
    </row>
    <row r="34" spans="1:7" x14ac:dyDescent="0.2">
      <c r="A34" s="60">
        <v>12</v>
      </c>
      <c r="B34" s="41" t="s">
        <v>27</v>
      </c>
      <c r="C34" s="42" t="s">
        <v>21</v>
      </c>
      <c r="D34" s="43" t="s">
        <v>16</v>
      </c>
      <c r="E34" s="44">
        <v>1</v>
      </c>
      <c r="F34" s="58">
        <v>0</v>
      </c>
      <c r="G34" s="59">
        <f t="shared" si="7"/>
        <v>0</v>
      </c>
    </row>
    <row r="35" spans="1:7" ht="25.5" x14ac:dyDescent="0.2">
      <c r="A35" s="60">
        <v>13</v>
      </c>
      <c r="B35" s="65" t="s">
        <v>28</v>
      </c>
      <c r="C35" s="42" t="s">
        <v>21</v>
      </c>
      <c r="D35" s="43" t="s">
        <v>16</v>
      </c>
      <c r="E35" s="44">
        <v>1</v>
      </c>
      <c r="F35" s="58">
        <v>0</v>
      </c>
      <c r="G35" s="59">
        <f t="shared" si="7"/>
        <v>0</v>
      </c>
    </row>
    <row r="36" spans="1:7" ht="25.5" x14ac:dyDescent="0.2">
      <c r="A36" s="60">
        <v>14</v>
      </c>
      <c r="B36" s="41" t="s">
        <v>52</v>
      </c>
      <c r="C36" s="42" t="s">
        <v>32</v>
      </c>
      <c r="D36" s="43" t="s">
        <v>16</v>
      </c>
      <c r="E36" s="44">
        <v>31</v>
      </c>
      <c r="F36" s="58">
        <v>0</v>
      </c>
      <c r="G36" s="59">
        <f t="shared" ref="G36:G37" si="8">ROUND(E36*F36,2)</f>
        <v>0</v>
      </c>
    </row>
    <row r="37" spans="1:7" ht="25.5" x14ac:dyDescent="0.2">
      <c r="A37" s="60">
        <v>15</v>
      </c>
      <c r="B37" s="41" t="s">
        <v>53</v>
      </c>
      <c r="C37" s="42" t="s">
        <v>32</v>
      </c>
      <c r="D37" s="43" t="s">
        <v>16</v>
      </c>
      <c r="E37" s="44">
        <v>1</v>
      </c>
      <c r="F37" s="58">
        <v>0</v>
      </c>
      <c r="G37" s="59">
        <f t="shared" si="8"/>
        <v>0</v>
      </c>
    </row>
    <row r="38" spans="1:7" ht="25.5" x14ac:dyDescent="0.2">
      <c r="A38" s="60">
        <v>16</v>
      </c>
      <c r="B38" s="41" t="s">
        <v>54</v>
      </c>
      <c r="C38" s="42" t="s">
        <v>33</v>
      </c>
      <c r="D38" s="43" t="s">
        <v>16</v>
      </c>
      <c r="E38" s="44">
        <v>2</v>
      </c>
      <c r="F38" s="58">
        <v>0</v>
      </c>
      <c r="G38" s="59">
        <f t="shared" ref="G38" si="9">ROUND(E38*F38,2)</f>
        <v>0</v>
      </c>
    </row>
    <row r="39" spans="1:7" x14ac:dyDescent="0.2">
      <c r="A39" s="60">
        <v>17</v>
      </c>
      <c r="B39" s="41" t="s">
        <v>29</v>
      </c>
      <c r="C39" s="42" t="s">
        <v>56</v>
      </c>
      <c r="D39" s="43" t="s">
        <v>12</v>
      </c>
      <c r="E39" s="44">
        <v>315</v>
      </c>
      <c r="F39" s="58">
        <v>0</v>
      </c>
      <c r="G39" s="59">
        <f>ROUND(E39*F39,2)</f>
        <v>0</v>
      </c>
    </row>
    <row r="40" spans="1:7" ht="25.5" x14ac:dyDescent="0.2">
      <c r="A40" s="60">
        <v>18</v>
      </c>
      <c r="B40" s="41" t="s">
        <v>51</v>
      </c>
      <c r="C40" s="42" t="s">
        <v>57</v>
      </c>
      <c r="D40" s="43" t="s">
        <v>9</v>
      </c>
      <c r="E40" s="44">
        <v>1</v>
      </c>
      <c r="F40" s="58">
        <v>0</v>
      </c>
      <c r="G40" s="59">
        <f t="shared" si="7"/>
        <v>0</v>
      </c>
    </row>
    <row r="41" spans="1:7" ht="25.5" x14ac:dyDescent="0.2">
      <c r="A41" s="60">
        <v>19</v>
      </c>
      <c r="B41" s="41" t="s">
        <v>30</v>
      </c>
      <c r="C41" s="42" t="s">
        <v>58</v>
      </c>
      <c r="D41" s="43" t="s">
        <v>9</v>
      </c>
      <c r="E41" s="44">
        <v>1</v>
      </c>
      <c r="F41" s="58">
        <v>0</v>
      </c>
      <c r="G41" s="59">
        <f t="shared" si="7"/>
        <v>0</v>
      </c>
    </row>
    <row r="42" spans="1:7" x14ac:dyDescent="0.2">
      <c r="A42" s="45"/>
      <c r="B42" s="46"/>
      <c r="C42" s="47"/>
      <c r="D42" s="48"/>
      <c r="E42" s="49"/>
      <c r="F42" s="50"/>
      <c r="G42" s="51"/>
    </row>
    <row r="43" spans="1:7" ht="14.25" x14ac:dyDescent="0.2">
      <c r="A43" s="52"/>
      <c r="B43" s="4"/>
      <c r="C43" s="4"/>
      <c r="D43" s="18"/>
      <c r="E43" s="13"/>
      <c r="F43" s="73"/>
      <c r="G43" s="74"/>
    </row>
    <row r="44" spans="1:7" ht="14.25" x14ac:dyDescent="0.2">
      <c r="A44" s="3"/>
      <c r="B44" s="32"/>
      <c r="C44" s="39"/>
      <c r="D44" s="18"/>
      <c r="E44" s="13"/>
      <c r="F44" s="66">
        <f>SUM(G6:G41)</f>
        <v>0</v>
      </c>
      <c r="G44" s="67"/>
    </row>
    <row r="45" spans="1:7" ht="14.25" x14ac:dyDescent="0.2">
      <c r="A45" s="3" t="s">
        <v>11</v>
      </c>
      <c r="B45" s="6"/>
      <c r="C45" s="6"/>
      <c r="D45" s="31"/>
      <c r="E45" s="14"/>
      <c r="F45" s="9"/>
      <c r="G45" s="6"/>
    </row>
    <row r="46" spans="1:7" ht="14.25" x14ac:dyDescent="0.2">
      <c r="A46" s="53"/>
      <c r="B46" s="40"/>
      <c r="C46" s="5"/>
      <c r="D46" s="19"/>
      <c r="E46" s="11"/>
      <c r="F46" s="2"/>
      <c r="G46" s="24"/>
    </row>
    <row r="47" spans="1:7" x14ac:dyDescent="0.2">
      <c r="A47" s="54"/>
      <c r="B47" s="5"/>
      <c r="C47" s="5"/>
      <c r="D47" s="19"/>
      <c r="E47" s="15"/>
      <c r="F47" s="10"/>
      <c r="G47" s="25"/>
    </row>
    <row r="48" spans="1:7" x14ac:dyDescent="0.2">
      <c r="A48" s="20"/>
      <c r="B48" s="5"/>
      <c r="C48" s="5"/>
      <c r="D48" s="19"/>
      <c r="E48" s="68" t="s">
        <v>23</v>
      </c>
      <c r="F48" s="69"/>
      <c r="G48" s="26"/>
    </row>
    <row r="49" spans="1:7" x14ac:dyDescent="0.2">
      <c r="A49" s="20"/>
      <c r="B49" s="22"/>
      <c r="C49" s="22"/>
      <c r="D49" s="23"/>
      <c r="E49" s="15"/>
      <c r="F49" s="10"/>
      <c r="G49" s="25"/>
    </row>
    <row r="50" spans="1:7" x14ac:dyDescent="0.2">
      <c r="A50" s="21"/>
    </row>
  </sheetData>
  <sheetProtection algorithmName="SHA-512" hashValue="A/lLNQdHEJkHPzNLrKUwXpe+AgzWUyp5KHGlOEGuAIaeOaXSA7KXfdrtbvQWQU5XC8uiqp1Kzr2alzj4nrFedA==" saltValue="p+0sYIpFUlKk+UfI+HcpWQ==" spinCount="100000" sheet="1" objects="1" scenarios="1"/>
  <mergeCells count="9">
    <mergeCell ref="F44:G44"/>
    <mergeCell ref="E48:F48"/>
    <mergeCell ref="A2:B2"/>
    <mergeCell ref="C1:D1"/>
    <mergeCell ref="A1:B1"/>
    <mergeCell ref="F43:G43"/>
    <mergeCell ref="A3:B3"/>
    <mergeCell ref="A6:G6"/>
    <mergeCell ref="A22:G22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1 F23:F35 F36:F42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No.246-2023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2023-03-29T16:59:35Z</dcterms:modified>
</cp:coreProperties>
</file>