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411-2022\WORK IN PROGRESS\411-2022\"/>
    </mc:Choice>
  </mc:AlternateContent>
  <xr:revisionPtr revIDLastSave="0" documentId="13_ncr:1_{BD89D136-4DD2-4F4D-BE49-FBC65B62ECBD}" xr6:coauthVersionLast="36" xr6:coauthVersionMax="45" xr10:uidLastSave="{00000000-0000-0000-0000-000000000000}"/>
  <bookViews>
    <workbookView xWindow="21900" yWindow="585" windowWidth="27885" windowHeight="2677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prices'!$A$5:$G$33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prices'!$A$1:$G$35</definedName>
    <definedName name="Print_Area_1">'Unit prices'!$A$26:$G$41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30" i="2" l="1"/>
  <c r="G18" i="2" l="1"/>
  <c r="G25" i="2" l="1"/>
  <c r="G24" i="2"/>
  <c r="G23" i="2"/>
  <c r="G21" i="2"/>
  <c r="G22" i="2"/>
  <c r="G20" i="2"/>
  <c r="G19" i="2"/>
  <c r="G17" i="2"/>
  <c r="G14" i="2"/>
  <c r="G13" i="2"/>
  <c r="G10" i="2"/>
  <c r="G9" i="2"/>
  <c r="G12" i="2" l="1"/>
  <c r="G15" i="2" l="1"/>
  <c r="G26" i="2" l="1"/>
  <c r="G27" i="2" l="1"/>
  <c r="G28" i="2"/>
  <c r="G29" i="2"/>
  <c r="G8" i="2"/>
  <c r="G31" i="2"/>
  <c r="G32" i="2"/>
  <c r="G33" i="2"/>
  <c r="G6" i="2"/>
  <c r="G7" i="2"/>
  <c r="G16" i="2"/>
  <c r="G11" i="2"/>
  <c r="F35" i="2" l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rgb="FF000000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rgb="FF000000"/>
            <rFont val="Tahoma"/>
            <family val="2"/>
          </rPr>
          <t xml:space="preserve">For Tenders with Budgets enter here.  Format is 
</t>
        </r>
        <r>
          <rPr>
            <b/>
            <sz val="9"/>
            <color rgb="FF000000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<sst xmlns="http://schemas.openxmlformats.org/spreadsheetml/2006/main" count="97" uniqueCount="65">
  <si>
    <t>Item</t>
  </si>
  <si>
    <t>Description</t>
  </si>
  <si>
    <t>Approximate Quantity</t>
  </si>
  <si>
    <t>Unit</t>
  </si>
  <si>
    <t>Unit Price</t>
  </si>
  <si>
    <t>Amount</t>
  </si>
  <si>
    <t>each</t>
  </si>
  <si>
    <t>Spec.
Ref</t>
  </si>
  <si>
    <t>FORM B:PRICES</t>
  </si>
  <si>
    <t>UNIT PRICES</t>
  </si>
  <si>
    <t>LS</t>
  </si>
  <si>
    <t>E23</t>
  </si>
  <si>
    <t>TOTAL BID PRICE (GST extra) (in numbers)</t>
  </si>
  <si>
    <t>E20</t>
  </si>
  <si>
    <t>Civil - Sewer and Water Connections c/w New Meter</t>
  </si>
  <si>
    <t>Mechanical - Vault/Cabinet, Piping, Controller, Drains, etc</t>
  </si>
  <si>
    <t>E21</t>
  </si>
  <si>
    <t>Electrical</t>
  </si>
  <si>
    <t>Concrete Spray Pad</t>
  </si>
  <si>
    <t>SM</t>
  </si>
  <si>
    <t>Spray Components</t>
  </si>
  <si>
    <t>Commissioning</t>
  </si>
  <si>
    <t>Winterization and Spring Start-up</t>
  </si>
  <si>
    <t>Yearly</t>
  </si>
  <si>
    <t>Decommissioning of the Wading Pool and Building</t>
  </si>
  <si>
    <t>E25</t>
  </si>
  <si>
    <t>Removals</t>
  </si>
  <si>
    <t>E26</t>
  </si>
  <si>
    <t>Topsoil and Sodding</t>
  </si>
  <si>
    <t>E28</t>
  </si>
  <si>
    <t>Chain Link Fencing</t>
  </si>
  <si>
    <t>E29</t>
  </si>
  <si>
    <t>LM</t>
  </si>
  <si>
    <t>Benches, pick up and install</t>
  </si>
  <si>
    <t>Waste Receptacles, pick up and install</t>
  </si>
  <si>
    <t>E31</t>
  </si>
  <si>
    <t>(See "Prices" clause B10 in tender document)</t>
  </si>
  <si>
    <t>Concrete Sitting Wall</t>
  </si>
  <si>
    <t>100mm Concrete Paving</t>
  </si>
  <si>
    <t>Accessible Picnic Tables, pick up and install</t>
  </si>
  <si>
    <t>Picnic Tables, pick up and install</t>
  </si>
  <si>
    <t>Supply and Installation of Rubberized Protective Surfacing</t>
  </si>
  <si>
    <t>Supply and Installation of Double Timber Edging with Cap</t>
  </si>
  <si>
    <t>Supply and Installation of Sub-surface Drainage System</t>
  </si>
  <si>
    <t>Supply and Installation of Granular Pathway</t>
  </si>
  <si>
    <t>Supply and Installation of Base for Rubberized Surfacing</t>
  </si>
  <si>
    <t>Supply and Installation of Engineered Wood Fibre Protective Surfacing c/w Drainage Layer</t>
  </si>
  <si>
    <t>Supply and Installation of Independent Play Components</t>
  </si>
  <si>
    <t>Supply and Installation of Swings</t>
  </si>
  <si>
    <t>E24</t>
  </si>
  <si>
    <t>E27</t>
  </si>
  <si>
    <t>E30</t>
  </si>
  <si>
    <t>E37</t>
  </si>
  <si>
    <t>E38</t>
  </si>
  <si>
    <t>E41</t>
  </si>
  <si>
    <t>E42</t>
  </si>
  <si>
    <t>E43</t>
  </si>
  <si>
    <t>Name of Proponent</t>
  </si>
  <si>
    <t>Bike Rack, supply and install</t>
  </si>
  <si>
    <t>Sandbox</t>
  </si>
  <si>
    <t>E32</t>
  </si>
  <si>
    <t>Supply and Installation of Playstructures</t>
  </si>
  <si>
    <t>E39</t>
  </si>
  <si>
    <t>E44</t>
  </si>
  <si>
    <t>Budget: $940,000.00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</si>
</sst>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  <font>
      <sz val="9"/>
      <color rgb="FF000000"/>
      <name val="Tahoma"/>
      <family val="2"/>
    </font>
    <font>
      <b/>
      <sz val="9"/>
      <color rgb="FF000000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7" fillId="24" borderId="0"/>
    <xf numFmtId="0" fontId="2" fillId="0" borderId="0"/>
    <xf numFmtId="0" fontId="2" fillId="0" borderId="0"/>
  </cellStyleXfs>
  <cellXfs count="4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35" fillId="24" borderId="15" xfId="1" applyNumberFormat="1" applyFont="1" applyBorder="1" applyAlignment="1">
      <alignment horizontal="left"/>
    </xf>
    <xf numFmtId="0" fontId="35" fillId="24" borderId="0" xfId="1" applyNumberFormat="1" applyFont="1" applyBorder="1" applyAlignment="1">
      <alignment horizontal="left"/>
    </xf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35" fillId="24" borderId="0" xfId="1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5" fillId="24" borderId="0" xfId="1" applyNumberFormat="1" applyFont="1" applyBorder="1" applyAlignment="1">
      <alignment horizontal="center"/>
    </xf>
    <xf numFmtId="0" fontId="0" fillId="0" borderId="19" xfId="0" applyBorder="1" applyAlignment="1" applyProtection="1">
      <alignment wrapText="1"/>
    </xf>
    <xf numFmtId="0" fontId="2" fillId="0" borderId="19" xfId="0" applyFont="1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</xf>
    <xf numFmtId="164" fontId="0" fillId="0" borderId="21" xfId="0" applyNumberFormat="1" applyBorder="1" applyAlignment="1" applyProtection="1"/>
    <xf numFmtId="0" fontId="0" fillId="0" borderId="22" xfId="0" applyBorder="1" applyAlignment="1" applyProtection="1">
      <alignment wrapText="1"/>
    </xf>
    <xf numFmtId="0" fontId="0" fillId="0" borderId="0" xfId="0" applyAlignment="1" applyProtection="1">
      <protection locked="0"/>
    </xf>
    <xf numFmtId="164" fontId="0" fillId="0" borderId="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6" xfId="0" applyNumberFormat="1" applyBorder="1" applyAlignment="1" applyProtection="1">
      <alignment horizontal="left"/>
    </xf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4" fontId="0" fillId="0" borderId="14" xfId="0" applyNumberFormat="1" applyBorder="1" applyAlignment="1" applyProtection="1">
      <alignment horizontal="left" wrapText="1"/>
      <protection locked="0"/>
    </xf>
    <xf numFmtId="0" fontId="0" fillId="0" borderId="0" xfId="0" applyAlignment="1"/>
    <xf numFmtId="0" fontId="2" fillId="0" borderId="0" xfId="0" applyNumberFormat="1" applyFont="1" applyAlignment="1"/>
    <xf numFmtId="0" fontId="0" fillId="0" borderId="23" xfId="0" applyBorder="1" applyAlignment="1" applyProtection="1">
      <alignment wrapText="1"/>
    </xf>
    <xf numFmtId="0" fontId="2" fillId="0" borderId="0" xfId="0" applyNumberFormat="1" applyFont="1" applyAlignment="1">
      <alignment horizontal="center"/>
    </xf>
    <xf numFmtId="3" fontId="0" fillId="0" borderId="19" xfId="0" applyNumberFormat="1" applyFill="1" applyBorder="1" applyAlignment="1" applyProtection="1">
      <alignment horizontal="center"/>
    </xf>
    <xf numFmtId="0" fontId="0" fillId="0" borderId="0" xfId="0" applyAlignment="1"/>
    <xf numFmtId="0" fontId="0" fillId="0" borderId="0" xfId="0" applyAlignment="1"/>
    <xf numFmtId="4" fontId="1" fillId="0" borderId="12" xfId="0" applyNumberFormat="1" applyFont="1" applyBorder="1" applyAlignment="1" applyProtection="1">
      <alignment horizontal="left" wrapText="1"/>
      <protection locked="0"/>
    </xf>
    <xf numFmtId="7" fontId="35" fillId="24" borderId="14" xfId="1" applyNumberFormat="1" applyFont="1" applyBorder="1" applyAlignment="1">
      <alignment horizontal="center"/>
    </xf>
    <xf numFmtId="0" fontId="35" fillId="24" borderId="17" xfId="1" applyNumberFormat="1" applyFont="1" applyBorder="1" applyAlignment="1"/>
    <xf numFmtId="164" fontId="0" fillId="0" borderId="0" xfId="0" applyNumberFormat="1" applyAlignment="1" applyProtection="1">
      <alignment wrapText="1"/>
      <protection locked="0"/>
    </xf>
    <xf numFmtId="0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7" fontId="35" fillId="24" borderId="0" xfId="1" applyNumberFormat="1" applyFont="1" applyBorder="1" applyAlignment="1">
      <alignment horizontal="center"/>
    </xf>
    <xf numFmtId="0" fontId="35" fillId="24" borderId="18" xfId="1" applyNumberFormat="1" applyFont="1" applyBorder="1" applyAlignment="1"/>
    <xf numFmtId="0" fontId="2" fillId="0" borderId="0" xfId="0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1"/>
  <sheetViews>
    <sheetView showGridLines="0" tabSelected="1" view="pageLayout" topLeftCell="A5" zoomScaleNormal="100" zoomScaleSheetLayoutView="100" workbookViewId="0">
      <selection activeCell="F5" sqref="F5"/>
    </sheetView>
  </sheetViews>
  <sheetFormatPr defaultColWidth="8.85546875" defaultRowHeight="12.75" x14ac:dyDescent="0.2"/>
  <cols>
    <col min="1" max="1" width="5.7109375" style="32" customWidth="1"/>
    <col min="2" max="2" width="39.140625" style="32" customWidth="1"/>
    <col min="3" max="3" width="8" style="32" customWidth="1"/>
    <col min="4" max="4" width="8.7109375" style="15" customWidth="1"/>
    <col min="5" max="5" width="10.7109375" style="9" customWidth="1"/>
    <col min="6" max="6" width="12.42578125" style="1" customWidth="1"/>
    <col min="7" max="7" width="13.85546875" style="1" customWidth="1"/>
  </cols>
  <sheetData>
    <row r="1" spans="1:7" x14ac:dyDescent="0.2">
      <c r="A1" s="45"/>
      <c r="B1" s="45"/>
      <c r="C1" s="44" t="s">
        <v>8</v>
      </c>
      <c r="D1" s="44"/>
      <c r="G1" s="7"/>
    </row>
    <row r="2" spans="1:7" x14ac:dyDescent="0.2">
      <c r="A2" s="43"/>
      <c r="B2" s="43"/>
      <c r="C2" s="33" t="s">
        <v>36</v>
      </c>
      <c r="D2" s="33"/>
      <c r="F2" s="2"/>
      <c r="G2" s="8"/>
    </row>
    <row r="3" spans="1:7" x14ac:dyDescent="0.2">
      <c r="A3" s="48" t="s">
        <v>64</v>
      </c>
      <c r="B3" s="43"/>
      <c r="C3" s="35"/>
      <c r="D3" s="16"/>
      <c r="F3" s="2"/>
      <c r="G3" s="8"/>
    </row>
    <row r="4" spans="1:7" x14ac:dyDescent="0.2">
      <c r="A4" s="37" t="s">
        <v>9</v>
      </c>
      <c r="B4" s="37"/>
      <c r="C4" s="37"/>
      <c r="F4" s="2"/>
      <c r="G4" s="8"/>
    </row>
    <row r="5" spans="1:7" ht="22.5" x14ac:dyDescent="0.2">
      <c r="A5" s="11" t="s">
        <v>0</v>
      </c>
      <c r="B5" s="11" t="s">
        <v>1</v>
      </c>
      <c r="C5" s="12" t="s">
        <v>7</v>
      </c>
      <c r="D5" s="12" t="s">
        <v>3</v>
      </c>
      <c r="E5" s="13" t="s">
        <v>2</v>
      </c>
      <c r="F5" s="39" t="s">
        <v>4</v>
      </c>
      <c r="G5" s="14" t="s">
        <v>5</v>
      </c>
    </row>
    <row r="6" spans="1:7" ht="25.5" x14ac:dyDescent="0.2">
      <c r="A6" s="22">
        <v>1</v>
      </c>
      <c r="B6" s="23" t="s">
        <v>24</v>
      </c>
      <c r="C6" s="23" t="s">
        <v>13</v>
      </c>
      <c r="D6" s="19" t="s">
        <v>10</v>
      </c>
      <c r="E6" s="36">
        <v>1</v>
      </c>
      <c r="F6" s="20">
        <v>0</v>
      </c>
      <c r="G6" s="21">
        <f>ROUND(E6*F6,2)</f>
        <v>0</v>
      </c>
    </row>
    <row r="7" spans="1:7" x14ac:dyDescent="0.2">
      <c r="A7" s="22">
        <f>A6+1</f>
        <v>2</v>
      </c>
      <c r="B7" s="23" t="s">
        <v>26</v>
      </c>
      <c r="C7" s="23" t="s">
        <v>16</v>
      </c>
      <c r="D7" s="19" t="s">
        <v>10</v>
      </c>
      <c r="E7" s="36">
        <v>1</v>
      </c>
      <c r="F7" s="20">
        <v>0</v>
      </c>
      <c r="G7" s="21">
        <f>ROUND(E7*F7,2)</f>
        <v>0</v>
      </c>
    </row>
    <row r="8" spans="1:7" x14ac:dyDescent="0.2">
      <c r="A8" s="22">
        <f t="shared" ref="A8:A33" si="0">A7+1</f>
        <v>3</v>
      </c>
      <c r="B8" s="23" t="s">
        <v>38</v>
      </c>
      <c r="C8" s="23" t="s">
        <v>11</v>
      </c>
      <c r="D8" s="19" t="s">
        <v>19</v>
      </c>
      <c r="E8" s="36">
        <v>323</v>
      </c>
      <c r="F8" s="20">
        <v>0</v>
      </c>
      <c r="G8" s="21">
        <f>ROUND(E8*F8,2)</f>
        <v>0</v>
      </c>
    </row>
    <row r="9" spans="1:7" x14ac:dyDescent="0.2">
      <c r="A9" s="22">
        <f t="shared" si="0"/>
        <v>4</v>
      </c>
      <c r="B9" s="23" t="s">
        <v>28</v>
      </c>
      <c r="C9" s="23" t="s">
        <v>49</v>
      </c>
      <c r="D9" s="19" t="s">
        <v>19</v>
      </c>
      <c r="E9" s="36">
        <v>700</v>
      </c>
      <c r="F9" s="20">
        <v>0</v>
      </c>
      <c r="G9" s="21">
        <f t="shared" ref="G9:G10" si="1">ROUND(E9*F9,2)</f>
        <v>0</v>
      </c>
    </row>
    <row r="10" spans="1:7" x14ac:dyDescent="0.2">
      <c r="A10" s="22">
        <f t="shared" si="0"/>
        <v>5</v>
      </c>
      <c r="B10" s="23" t="s">
        <v>30</v>
      </c>
      <c r="C10" s="23" t="s">
        <v>25</v>
      </c>
      <c r="D10" s="19" t="s">
        <v>32</v>
      </c>
      <c r="E10" s="36">
        <v>92</v>
      </c>
      <c r="F10" s="20">
        <v>0</v>
      </c>
      <c r="G10" s="21">
        <f t="shared" si="1"/>
        <v>0</v>
      </c>
    </row>
    <row r="11" spans="1:7" x14ac:dyDescent="0.2">
      <c r="A11" s="22">
        <f t="shared" si="0"/>
        <v>6</v>
      </c>
      <c r="B11" s="23" t="s">
        <v>33</v>
      </c>
      <c r="C11" s="23" t="s">
        <v>27</v>
      </c>
      <c r="D11" s="19" t="s">
        <v>6</v>
      </c>
      <c r="E11" s="36">
        <v>5</v>
      </c>
      <c r="F11" s="20">
        <v>0</v>
      </c>
      <c r="G11" s="21">
        <f>ROUND(E11*F11,2)</f>
        <v>0</v>
      </c>
    </row>
    <row r="12" spans="1:7" x14ac:dyDescent="0.2">
      <c r="A12" s="22">
        <f t="shared" si="0"/>
        <v>7</v>
      </c>
      <c r="B12" s="23" t="s">
        <v>34</v>
      </c>
      <c r="C12" s="23" t="s">
        <v>27</v>
      </c>
      <c r="D12" s="19" t="s">
        <v>6</v>
      </c>
      <c r="E12" s="36">
        <v>2</v>
      </c>
      <c r="F12" s="20">
        <v>0</v>
      </c>
      <c r="G12" s="21">
        <f t="shared" ref="G12:G14" si="2">ROUND(E12*F12,2)</f>
        <v>0</v>
      </c>
    </row>
    <row r="13" spans="1:7" x14ac:dyDescent="0.2">
      <c r="A13" s="22">
        <f t="shared" si="0"/>
        <v>8</v>
      </c>
      <c r="B13" s="23" t="s">
        <v>39</v>
      </c>
      <c r="C13" s="23" t="s">
        <v>27</v>
      </c>
      <c r="D13" s="19" t="s">
        <v>6</v>
      </c>
      <c r="E13" s="36">
        <v>2</v>
      </c>
      <c r="F13" s="20">
        <v>0</v>
      </c>
      <c r="G13" s="21">
        <f t="shared" si="2"/>
        <v>0</v>
      </c>
    </row>
    <row r="14" spans="1:7" x14ac:dyDescent="0.2">
      <c r="A14" s="22">
        <f t="shared" si="0"/>
        <v>9</v>
      </c>
      <c r="B14" s="34" t="s">
        <v>40</v>
      </c>
      <c r="C14" s="23" t="s">
        <v>27</v>
      </c>
      <c r="D14" s="19" t="s">
        <v>6</v>
      </c>
      <c r="E14" s="36">
        <v>2</v>
      </c>
      <c r="F14" s="20">
        <v>0</v>
      </c>
      <c r="G14" s="21">
        <f t="shared" si="2"/>
        <v>0</v>
      </c>
    </row>
    <row r="15" spans="1:7" x14ac:dyDescent="0.2">
      <c r="A15" s="22">
        <f t="shared" si="0"/>
        <v>10</v>
      </c>
      <c r="B15" s="30" t="s">
        <v>58</v>
      </c>
      <c r="C15" s="23" t="s">
        <v>27</v>
      </c>
      <c r="D15" s="19" t="s">
        <v>6</v>
      </c>
      <c r="E15" s="36">
        <v>1</v>
      </c>
      <c r="F15" s="20">
        <v>0</v>
      </c>
      <c r="G15" s="21">
        <f t="shared" ref="G15" si="3">ROUND(E15*F15,2)</f>
        <v>0</v>
      </c>
    </row>
    <row r="16" spans="1:7" x14ac:dyDescent="0.2">
      <c r="A16" s="22">
        <f t="shared" si="0"/>
        <v>11</v>
      </c>
      <c r="B16" s="23" t="s">
        <v>44</v>
      </c>
      <c r="C16" s="23" t="s">
        <v>50</v>
      </c>
      <c r="D16" s="19" t="s">
        <v>19</v>
      </c>
      <c r="E16" s="36">
        <v>112</v>
      </c>
      <c r="F16" s="20">
        <v>0</v>
      </c>
      <c r="G16" s="21">
        <f t="shared" ref="G16:G26" si="4">ROUND(E16*F16,2)</f>
        <v>0</v>
      </c>
    </row>
    <row r="17" spans="1:7" ht="25.5" x14ac:dyDescent="0.2">
      <c r="A17" s="22">
        <f t="shared" si="0"/>
        <v>12</v>
      </c>
      <c r="B17" s="23" t="s">
        <v>45</v>
      </c>
      <c r="C17" s="23" t="s">
        <v>50</v>
      </c>
      <c r="D17" s="19" t="s">
        <v>19</v>
      </c>
      <c r="E17" s="36">
        <v>228</v>
      </c>
      <c r="F17" s="20">
        <v>0</v>
      </c>
      <c r="G17" s="21">
        <f t="shared" si="4"/>
        <v>0</v>
      </c>
    </row>
    <row r="18" spans="1:7" x14ac:dyDescent="0.2">
      <c r="A18" s="22">
        <f t="shared" si="0"/>
        <v>13</v>
      </c>
      <c r="B18" s="23" t="s">
        <v>59</v>
      </c>
      <c r="C18" s="23" t="s">
        <v>29</v>
      </c>
      <c r="D18" s="19" t="s">
        <v>10</v>
      </c>
      <c r="E18" s="36">
        <v>1</v>
      </c>
      <c r="F18" s="20">
        <v>0</v>
      </c>
      <c r="G18" s="21">
        <f t="shared" si="4"/>
        <v>0</v>
      </c>
    </row>
    <row r="19" spans="1:7" ht="25.5" x14ac:dyDescent="0.2">
      <c r="A19" s="22">
        <f t="shared" si="0"/>
        <v>14</v>
      </c>
      <c r="B19" s="23" t="s">
        <v>43</v>
      </c>
      <c r="C19" s="23" t="s">
        <v>31</v>
      </c>
      <c r="D19" s="19" t="s">
        <v>32</v>
      </c>
      <c r="E19" s="36">
        <v>22</v>
      </c>
      <c r="F19" s="20">
        <v>0</v>
      </c>
      <c r="G19" s="21">
        <f t="shared" si="4"/>
        <v>0</v>
      </c>
    </row>
    <row r="20" spans="1:7" ht="25.5" x14ac:dyDescent="0.2">
      <c r="A20" s="22">
        <f t="shared" si="0"/>
        <v>15</v>
      </c>
      <c r="B20" s="23" t="s">
        <v>42</v>
      </c>
      <c r="C20" s="23" t="s">
        <v>51</v>
      </c>
      <c r="D20" s="19" t="s">
        <v>32</v>
      </c>
      <c r="E20" s="36">
        <v>70</v>
      </c>
      <c r="F20" s="20">
        <v>0</v>
      </c>
      <c r="G20" s="21">
        <f t="shared" si="4"/>
        <v>0</v>
      </c>
    </row>
    <row r="21" spans="1:7" ht="38.25" x14ac:dyDescent="0.2">
      <c r="A21" s="22">
        <f t="shared" si="0"/>
        <v>16</v>
      </c>
      <c r="B21" s="23" t="s">
        <v>46</v>
      </c>
      <c r="C21" s="23" t="s">
        <v>35</v>
      </c>
      <c r="D21" s="19" t="s">
        <v>19</v>
      </c>
      <c r="E21" s="36">
        <v>120</v>
      </c>
      <c r="F21" s="20">
        <v>0</v>
      </c>
      <c r="G21" s="21">
        <f t="shared" si="4"/>
        <v>0</v>
      </c>
    </row>
    <row r="22" spans="1:7" ht="25.5" x14ac:dyDescent="0.2">
      <c r="A22" s="22">
        <f t="shared" si="0"/>
        <v>17</v>
      </c>
      <c r="B22" s="23" t="s">
        <v>41</v>
      </c>
      <c r="C22" s="23" t="s">
        <v>60</v>
      </c>
      <c r="D22" s="19" t="s">
        <v>19</v>
      </c>
      <c r="E22" s="36">
        <v>212</v>
      </c>
      <c r="F22" s="20">
        <v>0</v>
      </c>
      <c r="G22" s="21">
        <f t="shared" si="4"/>
        <v>0</v>
      </c>
    </row>
    <row r="23" spans="1:7" x14ac:dyDescent="0.2">
      <c r="A23" s="22">
        <f t="shared" si="0"/>
        <v>18</v>
      </c>
      <c r="B23" s="23" t="s">
        <v>61</v>
      </c>
      <c r="C23" s="23" t="s">
        <v>52</v>
      </c>
      <c r="D23" s="19" t="s">
        <v>10</v>
      </c>
      <c r="E23" s="36">
        <v>1</v>
      </c>
      <c r="F23" s="20">
        <v>0</v>
      </c>
      <c r="G23" s="21">
        <f t="shared" si="4"/>
        <v>0</v>
      </c>
    </row>
    <row r="24" spans="1:7" ht="25.5" x14ac:dyDescent="0.2">
      <c r="A24" s="22">
        <f t="shared" si="0"/>
        <v>19</v>
      </c>
      <c r="B24" s="23" t="s">
        <v>47</v>
      </c>
      <c r="C24" s="23" t="s">
        <v>53</v>
      </c>
      <c r="D24" s="19" t="s">
        <v>10</v>
      </c>
      <c r="E24" s="36">
        <v>1</v>
      </c>
      <c r="F24" s="20">
        <v>0</v>
      </c>
      <c r="G24" s="21">
        <f t="shared" si="4"/>
        <v>0</v>
      </c>
    </row>
    <row r="25" spans="1:7" x14ac:dyDescent="0.2">
      <c r="A25" s="22">
        <f t="shared" si="0"/>
        <v>20</v>
      </c>
      <c r="B25" s="23" t="s">
        <v>48</v>
      </c>
      <c r="C25" s="23" t="s">
        <v>62</v>
      </c>
      <c r="D25" s="19" t="s">
        <v>10</v>
      </c>
      <c r="E25" s="36">
        <v>1</v>
      </c>
      <c r="F25" s="20">
        <v>0</v>
      </c>
      <c r="G25" s="21">
        <f t="shared" si="4"/>
        <v>0</v>
      </c>
    </row>
    <row r="26" spans="1:7" ht="25.5" x14ac:dyDescent="0.2">
      <c r="A26" s="22">
        <f t="shared" si="0"/>
        <v>21</v>
      </c>
      <c r="B26" s="18" t="s">
        <v>14</v>
      </c>
      <c r="C26" s="18" t="s">
        <v>54</v>
      </c>
      <c r="D26" s="19" t="s">
        <v>10</v>
      </c>
      <c r="E26" s="36">
        <v>1</v>
      </c>
      <c r="F26" s="20">
        <v>0</v>
      </c>
      <c r="G26" s="21">
        <f t="shared" si="4"/>
        <v>0</v>
      </c>
    </row>
    <row r="27" spans="1:7" ht="25.5" x14ac:dyDescent="0.2">
      <c r="A27" s="22">
        <f t="shared" si="0"/>
        <v>22</v>
      </c>
      <c r="B27" s="23" t="s">
        <v>15</v>
      </c>
      <c r="C27" s="23" t="s">
        <v>54</v>
      </c>
      <c r="D27" s="19" t="s">
        <v>10</v>
      </c>
      <c r="E27" s="36">
        <v>1</v>
      </c>
      <c r="F27" s="20">
        <v>0</v>
      </c>
      <c r="G27" s="21">
        <f t="shared" ref="G27:G33" si="5">ROUND(E27*F27,2)</f>
        <v>0</v>
      </c>
    </row>
    <row r="28" spans="1:7" x14ac:dyDescent="0.2">
      <c r="A28" s="22">
        <f t="shared" si="0"/>
        <v>23</v>
      </c>
      <c r="B28" s="23" t="s">
        <v>17</v>
      </c>
      <c r="C28" s="23" t="s">
        <v>54</v>
      </c>
      <c r="D28" s="19" t="s">
        <v>10</v>
      </c>
      <c r="E28" s="36">
        <v>1</v>
      </c>
      <c r="F28" s="20">
        <v>0</v>
      </c>
      <c r="G28" s="21">
        <f t="shared" si="5"/>
        <v>0</v>
      </c>
    </row>
    <row r="29" spans="1:7" x14ac:dyDescent="0.2">
      <c r="A29" s="22">
        <f t="shared" si="0"/>
        <v>24</v>
      </c>
      <c r="B29" s="23" t="s">
        <v>18</v>
      </c>
      <c r="C29" s="23" t="s">
        <v>55</v>
      </c>
      <c r="D29" s="19" t="s">
        <v>19</v>
      </c>
      <c r="E29" s="36">
        <v>305</v>
      </c>
      <c r="F29" s="20">
        <v>0</v>
      </c>
      <c r="G29" s="21">
        <f t="shared" si="5"/>
        <v>0</v>
      </c>
    </row>
    <row r="30" spans="1:7" x14ac:dyDescent="0.2">
      <c r="A30" s="22">
        <f t="shared" si="0"/>
        <v>25</v>
      </c>
      <c r="B30" s="23" t="s">
        <v>37</v>
      </c>
      <c r="C30" s="23" t="s">
        <v>55</v>
      </c>
      <c r="D30" s="19" t="s">
        <v>10</v>
      </c>
      <c r="E30" s="36">
        <v>1</v>
      </c>
      <c r="F30" s="20">
        <v>0</v>
      </c>
      <c r="G30" s="21">
        <f t="shared" si="5"/>
        <v>0</v>
      </c>
    </row>
    <row r="31" spans="1:7" x14ac:dyDescent="0.2">
      <c r="A31" s="22">
        <f t="shared" si="0"/>
        <v>26</v>
      </c>
      <c r="B31" s="23" t="s">
        <v>20</v>
      </c>
      <c r="C31" s="23" t="s">
        <v>56</v>
      </c>
      <c r="D31" s="19" t="s">
        <v>10</v>
      </c>
      <c r="E31" s="36">
        <v>1</v>
      </c>
      <c r="F31" s="20">
        <v>0</v>
      </c>
      <c r="G31" s="21">
        <f t="shared" si="5"/>
        <v>0</v>
      </c>
    </row>
    <row r="32" spans="1:7" x14ac:dyDescent="0.2">
      <c r="A32" s="22">
        <f t="shared" si="0"/>
        <v>27</v>
      </c>
      <c r="B32" s="23" t="s">
        <v>21</v>
      </c>
      <c r="C32" s="23" t="s">
        <v>63</v>
      </c>
      <c r="D32" s="19" t="s">
        <v>10</v>
      </c>
      <c r="E32" s="36">
        <v>1</v>
      </c>
      <c r="F32" s="20">
        <v>0</v>
      </c>
      <c r="G32" s="21">
        <f t="shared" si="5"/>
        <v>0</v>
      </c>
    </row>
    <row r="33" spans="1:7" x14ac:dyDescent="0.2">
      <c r="A33" s="22">
        <f t="shared" si="0"/>
        <v>28</v>
      </c>
      <c r="B33" s="23" t="s">
        <v>22</v>
      </c>
      <c r="C33" s="23" t="s">
        <v>63</v>
      </c>
      <c r="D33" s="19" t="s">
        <v>23</v>
      </c>
      <c r="E33" s="36">
        <v>1</v>
      </c>
      <c r="F33" s="20">
        <v>0</v>
      </c>
      <c r="G33" s="21">
        <f t="shared" si="5"/>
        <v>0</v>
      </c>
    </row>
    <row r="34" spans="1:7" ht="14.25" x14ac:dyDescent="0.2">
      <c r="A34" s="3"/>
      <c r="B34" s="4"/>
      <c r="C34" s="4"/>
      <c r="D34" s="17"/>
      <c r="E34" s="10"/>
      <c r="F34" s="46"/>
      <c r="G34" s="47"/>
    </row>
    <row r="35" spans="1:7" ht="38.1" customHeight="1" x14ac:dyDescent="0.2">
      <c r="A35" s="3" t="s">
        <v>12</v>
      </c>
      <c r="B35" s="38"/>
      <c r="C35" s="24"/>
      <c r="D35" s="17"/>
      <c r="E35" s="10"/>
      <c r="F35" s="40">
        <f>SUM(G6:G33)</f>
        <v>0</v>
      </c>
      <c r="G35" s="41"/>
    </row>
    <row r="36" spans="1:7" x14ac:dyDescent="0.2">
      <c r="A36" s="25"/>
      <c r="B36" s="26"/>
      <c r="C36" s="26"/>
      <c r="D36" s="27"/>
      <c r="G36"/>
    </row>
    <row r="37" spans="1:7" ht="25.5" customHeight="1" x14ac:dyDescent="0.2">
      <c r="A37" s="25"/>
      <c r="B37" s="26"/>
      <c r="C37" s="26"/>
      <c r="D37" s="27"/>
      <c r="E37" s="31"/>
      <c r="F37" s="31"/>
      <c r="G37" s="31"/>
    </row>
    <row r="38" spans="1:7" x14ac:dyDescent="0.2">
      <c r="A38" s="25"/>
      <c r="B38" s="26"/>
      <c r="C38" s="26"/>
      <c r="D38" s="27"/>
      <c r="E38" s="28" t="s">
        <v>57</v>
      </c>
      <c r="F38" s="28"/>
      <c r="G38" s="29"/>
    </row>
    <row r="39" spans="1:7" x14ac:dyDescent="0.2">
      <c r="A39" s="5"/>
      <c r="B39" s="42"/>
      <c r="C39" s="42"/>
      <c r="D39" s="42"/>
      <c r="E39" s="42"/>
      <c r="F39" s="6"/>
      <c r="G39" s="6"/>
    </row>
    <row r="40" spans="1:7" x14ac:dyDescent="0.2">
      <c r="A40" s="5"/>
      <c r="B40" s="42"/>
      <c r="C40" s="42"/>
      <c r="D40" s="42"/>
      <c r="E40" s="42"/>
      <c r="F40" s="6"/>
      <c r="G40" s="6"/>
    </row>
    <row r="41" spans="1:7" x14ac:dyDescent="0.2">
      <c r="A41" s="5"/>
      <c r="B41" s="42"/>
      <c r="C41" s="42"/>
      <c r="D41" s="42"/>
      <c r="E41" s="42"/>
      <c r="F41" s="6"/>
      <c r="G41" s="6"/>
    </row>
  </sheetData>
  <sheetProtection algorithmName="SHA-512" hashValue="Fip8apLvJUoZ6q7K4mJCHJRNpQoGrp9D2/cUP/R1QB/Alll482NpDMNr1+/1LvvQkA9s/h3OmIiTbs2WtiCqiQ==" saltValue="VLutJht1eksgW0O2Yusipg==" spinCount="100000" sheet="1" selectLockedCells="1"/>
  <mergeCells count="9">
    <mergeCell ref="C1:D1"/>
    <mergeCell ref="A1:B1"/>
    <mergeCell ref="F34:G34"/>
    <mergeCell ref="A3:B3"/>
    <mergeCell ref="F35:G35"/>
    <mergeCell ref="B41:E41"/>
    <mergeCell ref="B40:E40"/>
    <mergeCell ref="B39:E39"/>
    <mergeCell ref="A2:B2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33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RFP No.411-2022
&amp;C                     &amp;R Bid Submission
Page &amp;P 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8.8554687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Oseghale, Ekie</cp:lastModifiedBy>
  <cp:lastPrinted>2019-07-17T15:52:54Z</cp:lastPrinted>
  <dcterms:created xsi:type="dcterms:W3CDTF">1999-10-18T14:40:40Z</dcterms:created>
  <dcterms:modified xsi:type="dcterms:W3CDTF">2022-05-25T19:52:15Z</dcterms:modified>
</cp:coreProperties>
</file>