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52-2022\WORK IN PROGRESS\252-2022\"/>
    </mc:Choice>
  </mc:AlternateContent>
  <xr:revisionPtr revIDLastSave="0" documentId="13_ncr:1_{FEFE2ECF-8A06-40EC-850E-65ACED5606A0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prices'!$A$1:$G$39</definedName>
    <definedName name="Print_Area_1">'Unit prices'!$A$6:$G$59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A7" i="2" l="1"/>
  <c r="F34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<sst xmlns="http://schemas.openxmlformats.org/spreadsheetml/2006/main" count="90" uniqueCount="58">
  <si>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</si>
  <si>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</si>
  <si>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</si>
  <si>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</si>
  <si>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</si>
  <si>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</si>
  <si>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</si>
  <si>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</si>
  <si>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</si>
  <si>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</si>
  <si>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</si>
  <si>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E12</t>
  </si>
  <si>
    <t>E19</t>
  </si>
  <si>
    <t>E22</t>
  </si>
  <si>
    <t>E23</t>
  </si>
  <si>
    <t>m2</t>
  </si>
  <si>
    <t>(See "B10" clause in tender document)</t>
  </si>
  <si>
    <t>Sawcut, Excavate &amp; Dispose of Existing Asphalt Pavement in Court Rehab Area</t>
  </si>
  <si>
    <t>Sawcut, Excavate &amp; Dispose of Existing Asphalt Pavement &amp; 0.3m of Base in Seating Area</t>
  </si>
  <si>
    <t>Remove &amp; Legally Dispose of Existing Set of Tennis Posts, Piles &amp; Nets (1 set = 2 tennis posts &amp; piles, center anchor &amp; net)</t>
  </si>
  <si>
    <t>Remove &amp; Legally Dispose of Existing Fence Per Drawing</t>
  </si>
  <si>
    <t>Site Grading</t>
  </si>
  <si>
    <t>Supply &amp; Install Topsoil &amp; Sod</t>
  </si>
  <si>
    <t>Supply &amp; Install Granular Cap with subsurface drainage pipe</t>
  </si>
  <si>
    <t>Supply and Install Plastic Catch Pits w/extensions</t>
  </si>
  <si>
    <t>Supply &amp; Install 200mm N-12 Subsurface Drainage Pipe. Tie Into Proposed Catch Pit &amp; Existing Catch Basin</t>
  </si>
  <si>
    <t>Supply &amp; Install Clean Fill</t>
  </si>
  <si>
    <t>Supply &amp; Install 6 mm limestone (1/4" down)</t>
  </si>
  <si>
    <t>Supply &amp; Place Crushed Base Course Material - 20 mm Down Limestone Base Course for Court Area &amp; Seating Area</t>
  </si>
  <si>
    <t>Supply &amp; Place Crushed Sub-Base Course Material - 50 mm Down Limestone Sub-Base Course for seating area</t>
  </si>
  <si>
    <t>Supply &amp; Install Geotextile for Court Area &amp; Seating Area</t>
  </si>
  <si>
    <t>Construction of Asphaltic Pavement - Mainline (Type 1A) for Court Area &amp; Walkway</t>
  </si>
  <si>
    <t>Supply &amp; Install Pavement Reinforcement Fabric</t>
  </si>
  <si>
    <t>Supply &amp; Install Sport Court Surfacing w/ lines</t>
  </si>
  <si>
    <t>Supply &amp; Install Chain Link Fence (3.05 m Height) with Gates</t>
  </si>
  <si>
    <t>Supply &amp; Install Chain Link Fence (1.25 m Height)</t>
  </si>
  <si>
    <t>Supply &amp; Install Pickleball Posts &amp; Nets (one (1) set = two (2) posts with piles &amp; one (1) net)</t>
  </si>
  <si>
    <t>Supply &amp; Install Tennis Posts &amp; Nets (one (1) set = two (2) posts with piles &amp; one (1) net)</t>
  </si>
  <si>
    <t>Pick Up &amp; Install Tache Bench (Backless)</t>
  </si>
  <si>
    <t>Pick Up &amp; Install Tache Picnic Bench</t>
  </si>
  <si>
    <t>Pick Up &amp; Install Accessible Picnic Bench</t>
  </si>
  <si>
    <t>Supply &amp; Install Tree w/ 2 Year 
Maintenance</t>
  </si>
  <si>
    <t>Supply &amp; Install Square Post Bollards (8x8) w/ one 10' chain gate</t>
  </si>
  <si>
    <t>E10</t>
  </si>
  <si>
    <t>E11</t>
  </si>
  <si>
    <t>E14</t>
  </si>
  <si>
    <t>E16 &amp; E19</t>
  </si>
  <si>
    <t>E16</t>
  </si>
  <si>
    <t>E17</t>
  </si>
  <si>
    <t>E18</t>
  </si>
  <si>
    <t>E20</t>
  </si>
  <si>
    <t>E24</t>
  </si>
  <si>
    <t>E21</t>
  </si>
  <si>
    <t>ea</t>
  </si>
  <si>
    <t>L.S.</t>
  </si>
  <si>
    <t>m</t>
  </si>
  <si>
    <t>m3</t>
  </si>
  <si>
    <t>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</si>
</sst>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9"/>
  <sheetViews>
    <sheetView showGridLines="0" tabSelected="1" view="pageLayout" topLeftCell="A12" zoomScale="70" zoomScaleNormal="100" zoomScaleSheetLayoutView="100" zoomScalePageLayoutView="70" workbookViewId="0">
      <selection activeCell="F21" sqref="F21"/>
    </sheetView>
  </sheetViews>
  <sheetFormatPr defaultColWidth="9.109375" defaultRowHeight="13.2" x14ac:dyDescent="0.25"/>
  <cols>
    <col min="1" max="1" width="5.6640625" style="4" customWidth="1"/>
    <col min="2" max="2" width="31.109375" style="4" customWidth="1"/>
    <col min="3" max="3" width="10.33203125" style="4" customWidth="1"/>
    <col min="4" max="4" width="13.6640625" style="6" customWidth="1"/>
    <col min="5" max="5" width="10.6640625" style="2" customWidth="1"/>
    <col min="6" max="6" width="12.44140625" style="3" customWidth="1"/>
    <col min="7" max="7" width="13.88671875" style="3" customWidth="1"/>
    <col min="8" max="16384" width="9.109375" style="4"/>
  </cols>
  <sheetData>
    <row r="1" spans="1:7" x14ac:dyDescent="0.25">
      <c r="A1" s="57"/>
      <c r="B1" s="57"/>
      <c r="C1" s="56" t="s">
        <v>0</v>
      </c>
      <c r="D1" s="56"/>
      <c r="E1" s="22"/>
      <c r="F1" s="23"/>
    </row>
    <row r="2" spans="1:7" x14ac:dyDescent="0.25">
      <c r="A2" s="55"/>
      <c r="B2" s="55"/>
      <c r="C2" s="24" t="s">
        <v>16</v>
      </c>
      <c r="D2" s="24"/>
      <c r="E2" s="22"/>
      <c r="F2" s="25"/>
      <c r="G2" s="5"/>
    </row>
    <row r="3" spans="1:7" x14ac:dyDescent="0.25">
      <c r="A3" s="60"/>
      <c r="B3" s="55"/>
      <c r="C3" s="45"/>
      <c r="D3" s="26"/>
      <c r="E3" s="22"/>
      <c r="F3" s="25"/>
      <c r="G3" s="5"/>
    </row>
    <row r="4" spans="1:7" x14ac:dyDescent="0.25">
      <c r="A4" s="4" t="s">
        <v>1</v>
      </c>
      <c r="C4" s="27"/>
      <c r="D4" s="26"/>
      <c r="E4" s="22"/>
      <c r="F4" s="25"/>
      <c r="G4" s="5"/>
    </row>
    <row r="5" spans="1:7" ht="21" x14ac:dyDescent="0.25">
      <c r="A5" s="46" t="s">
        <v>2</v>
      </c>
      <c r="B5" s="46" t="s">
        <v>3</v>
      </c>
      <c r="C5" s="47" t="s">
        <v>4</v>
      </c>
      <c r="D5" s="47" t="s">
        <v>5</v>
      </c>
      <c r="E5" s="48" t="s">
        <v>6</v>
      </c>
      <c r="F5" s="7" t="s">
        <v>7</v>
      </c>
      <c r="G5" s="7" t="s">
        <v>8</v>
      </c>
    </row>
    <row r="6" spans="1:7" ht="39.6" x14ac:dyDescent="0.25">
      <c r="A6" s="49">
        <v>1</v>
      </c>
      <c r="B6" s="50" t="s">
        <v>17</v>
      </c>
      <c r="C6" s="50" t="s">
        <v>11</v>
      </c>
      <c r="D6" s="51" t="s">
        <v>15</v>
      </c>
      <c r="E6" s="52">
        <v>510</v>
      </c>
      <c r="F6" s="1"/>
      <c r="G6" s="8" t="str">
        <f>IF(OR(ISTEXT(F6),ISBLANK(F6)), "$   - ",ROUND(E6*F6,2))</f>
        <v xml:space="preserve">$   - </v>
      </c>
    </row>
    <row r="7" spans="1:7" ht="39.6" x14ac:dyDescent="0.25">
      <c r="A7" s="53">
        <f>A6+1</f>
        <v>2</v>
      </c>
      <c r="B7" s="54" t="s">
        <v>18</v>
      </c>
      <c r="C7" s="54" t="s">
        <v>11</v>
      </c>
      <c r="D7" s="51" t="s">
        <v>15</v>
      </c>
      <c r="E7" s="52">
        <v>367</v>
      </c>
      <c r="F7" s="1"/>
      <c r="G7" s="8" t="str">
        <f>IF(OR(ISTEXT(F7),ISBLANK(F7)), "$   - ",ROUND(E7*F7,2))</f>
        <v xml:space="preserve">$   - </v>
      </c>
    </row>
    <row r="8" spans="1:7" ht="52.8" x14ac:dyDescent="0.25">
      <c r="A8" s="53">
        <f t="shared" ref="A8:A31" si="0">A7+1</f>
        <v>3</v>
      </c>
      <c r="B8" s="54" t="s">
        <v>19</v>
      </c>
      <c r="C8" s="54" t="s">
        <v>43</v>
      </c>
      <c r="D8" s="51" t="s">
        <v>53</v>
      </c>
      <c r="E8" s="52">
        <v>4</v>
      </c>
      <c r="F8" s="1"/>
      <c r="G8" s="8" t="str">
        <f t="shared" ref="G8:G31" si="1">IF(OR(ISTEXT(F8),ISBLANK(F8)), "$   - ",ROUND(E8*F8,2))</f>
        <v xml:space="preserve">$   - </v>
      </c>
    </row>
    <row r="9" spans="1:7" ht="26.4" x14ac:dyDescent="0.25">
      <c r="A9" s="53">
        <f t="shared" si="0"/>
        <v>4</v>
      </c>
      <c r="B9" s="54" t="s">
        <v>20</v>
      </c>
      <c r="C9" s="54" t="s">
        <v>44</v>
      </c>
      <c r="D9" s="51" t="s">
        <v>54</v>
      </c>
      <c r="E9" s="52">
        <v>1</v>
      </c>
      <c r="F9" s="1"/>
      <c r="G9" s="8" t="str">
        <f t="shared" si="1"/>
        <v xml:space="preserve">$   - </v>
      </c>
    </row>
    <row r="10" spans="1:7" x14ac:dyDescent="0.25">
      <c r="A10" s="53">
        <f t="shared" si="0"/>
        <v>5</v>
      </c>
      <c r="B10" s="54" t="s">
        <v>21</v>
      </c>
      <c r="C10" s="54" t="s">
        <v>11</v>
      </c>
      <c r="D10" s="51" t="s">
        <v>15</v>
      </c>
      <c r="E10" s="52">
        <v>536</v>
      </c>
      <c r="F10" s="1"/>
      <c r="G10" s="8" t="str">
        <f t="shared" si="1"/>
        <v xml:space="preserve">$   - </v>
      </c>
    </row>
    <row r="11" spans="1:7" x14ac:dyDescent="0.25">
      <c r="A11" s="53">
        <f t="shared" si="0"/>
        <v>6</v>
      </c>
      <c r="B11" s="54" t="s">
        <v>22</v>
      </c>
      <c r="C11" s="54" t="s">
        <v>14</v>
      </c>
      <c r="D11" s="51" t="s">
        <v>15</v>
      </c>
      <c r="E11" s="52">
        <v>782</v>
      </c>
      <c r="F11" s="1"/>
      <c r="G11" s="8" t="str">
        <f t="shared" si="1"/>
        <v xml:space="preserve">$   - </v>
      </c>
    </row>
    <row r="12" spans="1:7" ht="26.4" x14ac:dyDescent="0.25">
      <c r="A12" s="53">
        <f t="shared" si="0"/>
        <v>7</v>
      </c>
      <c r="B12" s="54" t="s">
        <v>23</v>
      </c>
      <c r="C12" s="54" t="s">
        <v>45</v>
      </c>
      <c r="D12" s="51" t="s">
        <v>55</v>
      </c>
      <c r="E12" s="52">
        <v>70</v>
      </c>
      <c r="F12" s="1"/>
      <c r="G12" s="8" t="str">
        <f t="shared" si="1"/>
        <v xml:space="preserve">$   - </v>
      </c>
    </row>
    <row r="13" spans="1:7" ht="26.4" x14ac:dyDescent="0.25">
      <c r="A13" s="53">
        <f t="shared" si="0"/>
        <v>8</v>
      </c>
      <c r="B13" s="54" t="s">
        <v>24</v>
      </c>
      <c r="C13" s="54" t="s">
        <v>45</v>
      </c>
      <c r="D13" s="51" t="s">
        <v>53</v>
      </c>
      <c r="E13" s="52">
        <v>1</v>
      </c>
      <c r="F13" s="1"/>
      <c r="G13" s="8" t="str">
        <f t="shared" si="1"/>
        <v xml:space="preserve">$   - </v>
      </c>
    </row>
    <row r="14" spans="1:7" ht="52.8" x14ac:dyDescent="0.25">
      <c r="A14" s="53">
        <f t="shared" si="0"/>
        <v>9</v>
      </c>
      <c r="B14" s="54" t="s">
        <v>25</v>
      </c>
      <c r="C14" s="54" t="s">
        <v>45</v>
      </c>
      <c r="D14" s="51" t="s">
        <v>55</v>
      </c>
      <c r="E14" s="52">
        <v>30</v>
      </c>
      <c r="F14" s="1"/>
      <c r="G14" s="8" t="str">
        <f t="shared" si="1"/>
        <v xml:space="preserve">$   - </v>
      </c>
    </row>
    <row r="15" spans="1:7" x14ac:dyDescent="0.25">
      <c r="A15" s="53">
        <f>A14+1</f>
        <v>10</v>
      </c>
      <c r="B15" s="54" t="s">
        <v>26</v>
      </c>
      <c r="C15" s="54" t="s">
        <v>14</v>
      </c>
      <c r="D15" s="51" t="s">
        <v>56</v>
      </c>
      <c r="E15" s="52">
        <v>56</v>
      </c>
      <c r="F15" s="1"/>
      <c r="G15" s="8" t="str">
        <f t="shared" si="1"/>
        <v xml:space="preserve">$   - </v>
      </c>
    </row>
    <row r="16" spans="1:7" ht="26.4" x14ac:dyDescent="0.25">
      <c r="A16" s="53">
        <f t="shared" si="0"/>
        <v>11</v>
      </c>
      <c r="B16" s="54" t="s">
        <v>27</v>
      </c>
      <c r="C16" s="54" t="s">
        <v>12</v>
      </c>
      <c r="D16" s="51" t="s">
        <v>56</v>
      </c>
      <c r="E16" s="52">
        <v>3</v>
      </c>
      <c r="F16" s="1"/>
      <c r="G16" s="8" t="str">
        <f t="shared" si="1"/>
        <v xml:space="preserve">$   - </v>
      </c>
    </row>
    <row r="17" spans="1:7" ht="52.8" x14ac:dyDescent="0.25">
      <c r="A17" s="53">
        <f t="shared" si="0"/>
        <v>12</v>
      </c>
      <c r="B17" s="54" t="s">
        <v>28</v>
      </c>
      <c r="C17" s="54" t="s">
        <v>46</v>
      </c>
      <c r="D17" s="51" t="s">
        <v>56</v>
      </c>
      <c r="E17" s="52">
        <v>83</v>
      </c>
      <c r="F17" s="1"/>
      <c r="G17" s="8" t="str">
        <f t="shared" si="1"/>
        <v xml:space="preserve">$   - </v>
      </c>
    </row>
    <row r="18" spans="1:7" ht="52.8" x14ac:dyDescent="0.25">
      <c r="A18" s="53">
        <f t="shared" si="0"/>
        <v>13</v>
      </c>
      <c r="B18" s="54" t="s">
        <v>29</v>
      </c>
      <c r="C18" s="54" t="s">
        <v>12</v>
      </c>
      <c r="D18" s="51" t="s">
        <v>57</v>
      </c>
      <c r="E18" s="52">
        <v>6</v>
      </c>
      <c r="F18" s="1"/>
      <c r="G18" s="8" t="str">
        <f t="shared" si="1"/>
        <v xml:space="preserve">$   - </v>
      </c>
    </row>
    <row r="19" spans="1:7" ht="26.4" x14ac:dyDescent="0.25">
      <c r="A19" s="53">
        <f t="shared" si="0"/>
        <v>14</v>
      </c>
      <c r="B19" s="54" t="s">
        <v>30</v>
      </c>
      <c r="C19" s="54" t="s">
        <v>46</v>
      </c>
      <c r="D19" s="51" t="s">
        <v>15</v>
      </c>
      <c r="E19" s="52">
        <v>756</v>
      </c>
      <c r="F19" s="1"/>
      <c r="G19" s="8" t="str">
        <f t="shared" si="1"/>
        <v xml:space="preserve">$   - </v>
      </c>
    </row>
    <row r="20" spans="1:7" ht="39.6" x14ac:dyDescent="0.25">
      <c r="A20" s="53">
        <f t="shared" si="0"/>
        <v>15</v>
      </c>
      <c r="B20" s="54" t="s">
        <v>31</v>
      </c>
      <c r="C20" s="54" t="s">
        <v>47</v>
      </c>
      <c r="D20" s="51" t="s">
        <v>57</v>
      </c>
      <c r="E20" s="52">
        <v>171</v>
      </c>
      <c r="F20" s="1"/>
      <c r="G20" s="8" t="str">
        <f t="shared" si="1"/>
        <v xml:space="preserve">$   - </v>
      </c>
    </row>
    <row r="21" spans="1:7" ht="26.4" x14ac:dyDescent="0.25">
      <c r="A21" s="53">
        <f t="shared" si="0"/>
        <v>16</v>
      </c>
      <c r="B21" s="54" t="s">
        <v>32</v>
      </c>
      <c r="C21" s="54" t="s">
        <v>47</v>
      </c>
      <c r="D21" s="51" t="s">
        <v>15</v>
      </c>
      <c r="E21" s="52">
        <v>340</v>
      </c>
      <c r="F21" s="1"/>
      <c r="G21" s="8" t="str">
        <f t="shared" si="1"/>
        <v xml:space="preserve">$   - </v>
      </c>
    </row>
    <row r="22" spans="1:7" ht="26.4" x14ac:dyDescent="0.25">
      <c r="A22" s="53">
        <f t="shared" si="0"/>
        <v>17</v>
      </c>
      <c r="B22" s="54" t="s">
        <v>33</v>
      </c>
      <c r="C22" s="54" t="s">
        <v>48</v>
      </c>
      <c r="D22" s="51" t="s">
        <v>15</v>
      </c>
      <c r="E22" s="52">
        <v>1900</v>
      </c>
      <c r="F22" s="1"/>
      <c r="G22" s="8" t="str">
        <f t="shared" si="1"/>
        <v xml:space="preserve">$   - </v>
      </c>
    </row>
    <row r="23" spans="1:7" ht="26.4" x14ac:dyDescent="0.25">
      <c r="A23" s="53">
        <f t="shared" si="0"/>
        <v>18</v>
      </c>
      <c r="B23" s="54" t="s">
        <v>34</v>
      </c>
      <c r="C23" s="54" t="s">
        <v>13</v>
      </c>
      <c r="D23" s="51" t="s">
        <v>55</v>
      </c>
      <c r="E23" s="52">
        <v>90</v>
      </c>
      <c r="F23" s="1"/>
      <c r="G23" s="8" t="str">
        <f t="shared" si="1"/>
        <v xml:space="preserve">$   - </v>
      </c>
    </row>
    <row r="24" spans="1:7" ht="26.4" x14ac:dyDescent="0.25">
      <c r="A24" s="53">
        <f t="shared" si="0"/>
        <v>19</v>
      </c>
      <c r="B24" s="54" t="s">
        <v>35</v>
      </c>
      <c r="C24" s="54" t="s">
        <v>13</v>
      </c>
      <c r="D24" s="51" t="s">
        <v>55</v>
      </c>
      <c r="E24" s="52">
        <v>80</v>
      </c>
      <c r="F24" s="1"/>
      <c r="G24" s="8" t="str">
        <f t="shared" si="1"/>
        <v xml:space="preserve">$   - </v>
      </c>
    </row>
    <row r="25" spans="1:7" ht="39.6" x14ac:dyDescent="0.25">
      <c r="A25" s="53">
        <f t="shared" si="0"/>
        <v>20</v>
      </c>
      <c r="B25" s="54" t="s">
        <v>36</v>
      </c>
      <c r="C25" s="54" t="s">
        <v>49</v>
      </c>
      <c r="D25" s="51" t="s">
        <v>53</v>
      </c>
      <c r="E25" s="52">
        <v>4</v>
      </c>
      <c r="F25" s="1"/>
      <c r="G25" s="8" t="str">
        <f t="shared" si="1"/>
        <v xml:space="preserve">$   - </v>
      </c>
    </row>
    <row r="26" spans="1:7" ht="39.6" x14ac:dyDescent="0.25">
      <c r="A26" s="53">
        <f t="shared" si="0"/>
        <v>21</v>
      </c>
      <c r="B26" s="54" t="s">
        <v>37</v>
      </c>
      <c r="C26" s="54" t="s">
        <v>49</v>
      </c>
      <c r="D26" s="51" t="s">
        <v>53</v>
      </c>
      <c r="E26" s="52">
        <v>2</v>
      </c>
      <c r="F26" s="1"/>
      <c r="G26" s="8" t="str">
        <f t="shared" si="1"/>
        <v xml:space="preserve">$   - </v>
      </c>
    </row>
    <row r="27" spans="1:7" ht="26.4" x14ac:dyDescent="0.25">
      <c r="A27" s="53">
        <f t="shared" si="0"/>
        <v>22</v>
      </c>
      <c r="B27" s="54" t="s">
        <v>38</v>
      </c>
      <c r="C27" s="54" t="s">
        <v>50</v>
      </c>
      <c r="D27" s="51" t="s">
        <v>53</v>
      </c>
      <c r="E27" s="52">
        <v>6</v>
      </c>
      <c r="F27" s="1"/>
      <c r="G27" s="8" t="str">
        <f t="shared" si="1"/>
        <v xml:space="preserve">$   - </v>
      </c>
    </row>
    <row r="28" spans="1:7" ht="26.4" x14ac:dyDescent="0.25">
      <c r="A28" s="53">
        <f t="shared" si="0"/>
        <v>23</v>
      </c>
      <c r="B28" s="54" t="s">
        <v>39</v>
      </c>
      <c r="C28" s="54" t="s">
        <v>50</v>
      </c>
      <c r="D28" s="51" t="s">
        <v>53</v>
      </c>
      <c r="E28" s="52">
        <v>1</v>
      </c>
      <c r="F28" s="1"/>
      <c r="G28" s="8" t="str">
        <f t="shared" si="1"/>
        <v xml:space="preserve">$   - </v>
      </c>
    </row>
    <row r="29" spans="1:7" ht="26.4" x14ac:dyDescent="0.25">
      <c r="A29" s="53">
        <f t="shared" si="0"/>
        <v>24</v>
      </c>
      <c r="B29" s="54" t="s">
        <v>40</v>
      </c>
      <c r="C29" s="54" t="s">
        <v>50</v>
      </c>
      <c r="D29" s="51" t="s">
        <v>53</v>
      </c>
      <c r="E29" s="52">
        <v>1</v>
      </c>
      <c r="F29" s="1"/>
      <c r="G29" s="8" t="str">
        <f t="shared" si="1"/>
        <v xml:space="preserve">$   - </v>
      </c>
    </row>
    <row r="30" spans="1:7" ht="26.4" x14ac:dyDescent="0.25">
      <c r="A30" s="53">
        <f t="shared" si="0"/>
        <v>25</v>
      </c>
      <c r="B30" s="54" t="s">
        <v>41</v>
      </c>
      <c r="C30" s="54" t="s">
        <v>51</v>
      </c>
      <c r="D30" s="51" t="s">
        <v>53</v>
      </c>
      <c r="E30" s="52">
        <v>4</v>
      </c>
      <c r="F30" s="1"/>
      <c r="G30" s="8" t="str">
        <f t="shared" si="1"/>
        <v xml:space="preserve">$   - </v>
      </c>
    </row>
    <row r="31" spans="1:7" ht="27" thickBot="1" x14ac:dyDescent="0.3">
      <c r="A31" s="53">
        <f t="shared" si="0"/>
        <v>26</v>
      </c>
      <c r="B31" s="54" t="s">
        <v>42</v>
      </c>
      <c r="C31" s="54" t="s">
        <v>52</v>
      </c>
      <c r="D31" s="51" t="s">
        <v>53</v>
      </c>
      <c r="E31" s="52">
        <v>12</v>
      </c>
      <c r="F31" s="1"/>
      <c r="G31" s="8" t="str">
        <f t="shared" si="1"/>
        <v xml:space="preserve">$   - </v>
      </c>
    </row>
    <row r="32" spans="1:7" ht="14.4" thickTop="1" x14ac:dyDescent="0.25">
      <c r="A32" s="10"/>
      <c r="B32" s="11"/>
      <c r="C32" s="11"/>
      <c r="D32" s="12"/>
      <c r="E32" s="13"/>
      <c r="F32" s="14"/>
      <c r="G32" s="15"/>
    </row>
    <row r="33" spans="1:7" ht="13.8" x14ac:dyDescent="0.25">
      <c r="A33" s="37"/>
      <c r="B33" s="38"/>
      <c r="C33" s="38"/>
      <c r="D33" s="39"/>
      <c r="E33" s="40"/>
      <c r="F33" s="58"/>
      <c r="G33" s="59"/>
    </row>
    <row r="34" spans="1:7" ht="13.8" x14ac:dyDescent="0.25">
      <c r="A34" s="37" t="s">
        <v>9</v>
      </c>
      <c r="B34" s="27"/>
      <c r="C34" s="27"/>
      <c r="D34" s="39"/>
      <c r="E34" s="40"/>
      <c r="F34" s="61">
        <f>SUM(G6:G31)</f>
        <v>0</v>
      </c>
      <c r="G34" s="62"/>
    </row>
    <row r="35" spans="1:7" ht="13.8" x14ac:dyDescent="0.25">
      <c r="A35" s="41"/>
      <c r="B35" s="42"/>
      <c r="C35" s="42"/>
      <c r="D35" s="43"/>
      <c r="E35" s="44"/>
      <c r="F35" s="16"/>
      <c r="G35" s="16"/>
    </row>
    <row r="36" spans="1:7" x14ac:dyDescent="0.25">
      <c r="A36" s="17"/>
      <c r="B36" s="28"/>
      <c r="C36" s="28"/>
      <c r="D36" s="29"/>
      <c r="E36" s="22"/>
      <c r="F36" s="23"/>
      <c r="G36" s="30"/>
    </row>
    <row r="37" spans="1:7" x14ac:dyDescent="0.25">
      <c r="A37" s="18"/>
      <c r="B37" s="28"/>
      <c r="C37" s="28"/>
      <c r="D37" s="29"/>
      <c r="E37" s="65"/>
      <c r="F37" s="65"/>
      <c r="G37" s="66"/>
    </row>
    <row r="38" spans="1:7" x14ac:dyDescent="0.25">
      <c r="A38" s="18"/>
      <c r="B38" s="28"/>
      <c r="C38" s="28"/>
      <c r="D38" s="29"/>
      <c r="E38" s="63" t="s">
        <v>10</v>
      </c>
      <c r="F38" s="63"/>
      <c r="G38" s="34"/>
    </row>
    <row r="39" spans="1:7" x14ac:dyDescent="0.25">
      <c r="A39" s="19"/>
      <c r="B39" s="35"/>
      <c r="C39" s="35"/>
      <c r="D39" s="36"/>
      <c r="E39" s="31"/>
      <c r="F39" s="32"/>
      <c r="G39" s="33"/>
    </row>
    <row r="41" spans="1:7" x14ac:dyDescent="0.25">
      <c r="A41" s="20"/>
    </row>
    <row r="42" spans="1:7" x14ac:dyDescent="0.25">
      <c r="A42" s="9"/>
      <c r="B42" s="64"/>
      <c r="C42" s="64"/>
      <c r="D42" s="64"/>
      <c r="E42" s="64"/>
      <c r="F42" s="21"/>
      <c r="G42" s="21"/>
    </row>
    <row r="43" spans="1:7" x14ac:dyDescent="0.25">
      <c r="A43" s="9"/>
      <c r="B43" s="64"/>
      <c r="C43" s="64"/>
      <c r="D43" s="64"/>
      <c r="E43" s="64"/>
      <c r="F43" s="21"/>
      <c r="G43" s="21"/>
    </row>
    <row r="44" spans="1:7" x14ac:dyDescent="0.25">
      <c r="A44" s="9"/>
      <c r="B44" s="64"/>
      <c r="C44" s="64"/>
      <c r="D44" s="64"/>
      <c r="E44" s="64"/>
      <c r="F44" s="21"/>
      <c r="G44" s="21"/>
    </row>
    <row r="45" spans="1:7" x14ac:dyDescent="0.25">
      <c r="A45" s="9"/>
      <c r="B45" s="64"/>
      <c r="C45" s="64"/>
      <c r="D45" s="64"/>
      <c r="E45" s="64"/>
      <c r="F45" s="21"/>
      <c r="G45" s="21"/>
    </row>
    <row r="46" spans="1:7" x14ac:dyDescent="0.25">
      <c r="A46" s="9"/>
      <c r="B46" s="64"/>
      <c r="C46" s="64"/>
      <c r="D46" s="64"/>
      <c r="E46" s="64"/>
      <c r="F46" s="21"/>
      <c r="G46" s="21"/>
    </row>
    <row r="47" spans="1:7" x14ac:dyDescent="0.25">
      <c r="A47" s="9"/>
      <c r="B47" s="64"/>
      <c r="C47" s="64"/>
      <c r="D47" s="64"/>
      <c r="E47" s="64"/>
      <c r="F47" s="21"/>
      <c r="G47" s="21"/>
    </row>
    <row r="48" spans="1:7" x14ac:dyDescent="0.25">
      <c r="A48" s="9"/>
      <c r="B48" s="64"/>
      <c r="C48" s="64"/>
      <c r="D48" s="64"/>
      <c r="E48" s="64"/>
      <c r="F48" s="21"/>
      <c r="G48" s="21"/>
    </row>
    <row r="49" spans="1:7" x14ac:dyDescent="0.25">
      <c r="A49" s="9"/>
      <c r="B49" s="64"/>
      <c r="C49" s="64"/>
      <c r="D49" s="64"/>
      <c r="E49" s="64"/>
      <c r="F49" s="21"/>
      <c r="G49" s="21"/>
    </row>
    <row r="50" spans="1:7" x14ac:dyDescent="0.25">
      <c r="A50" s="9"/>
      <c r="B50" s="64"/>
      <c r="C50" s="64"/>
      <c r="D50" s="64"/>
      <c r="E50" s="64"/>
      <c r="F50" s="21"/>
      <c r="G50" s="21"/>
    </row>
    <row r="51" spans="1:7" x14ac:dyDescent="0.25">
      <c r="A51" s="9"/>
      <c r="B51" s="64"/>
      <c r="C51" s="64"/>
      <c r="D51" s="64"/>
      <c r="E51" s="64"/>
      <c r="F51" s="21"/>
      <c r="G51" s="21"/>
    </row>
    <row r="52" spans="1:7" x14ac:dyDescent="0.25">
      <c r="A52" s="9"/>
      <c r="B52" s="64"/>
      <c r="C52" s="64"/>
      <c r="D52" s="64"/>
      <c r="E52" s="64"/>
      <c r="F52" s="21"/>
      <c r="G52" s="21"/>
    </row>
    <row r="53" spans="1:7" x14ac:dyDescent="0.25">
      <c r="A53" s="9"/>
      <c r="B53" s="64"/>
      <c r="C53" s="64"/>
      <c r="D53" s="64"/>
      <c r="E53" s="64"/>
      <c r="F53" s="21"/>
      <c r="G53" s="21"/>
    </row>
    <row r="54" spans="1:7" x14ac:dyDescent="0.25">
      <c r="A54" s="9"/>
      <c r="B54" s="64"/>
      <c r="C54" s="64"/>
      <c r="D54" s="64"/>
      <c r="E54" s="64"/>
      <c r="F54" s="21"/>
      <c r="G54" s="21"/>
    </row>
    <row r="55" spans="1:7" x14ac:dyDescent="0.25">
      <c r="A55" s="9"/>
      <c r="B55" s="64"/>
      <c r="C55" s="64"/>
      <c r="D55" s="64"/>
      <c r="E55" s="64"/>
      <c r="F55" s="21"/>
      <c r="G55" s="21"/>
    </row>
    <row r="56" spans="1:7" x14ac:dyDescent="0.25">
      <c r="A56" s="9"/>
      <c r="B56" s="64"/>
      <c r="C56" s="64"/>
      <c r="D56" s="64"/>
      <c r="E56" s="64"/>
      <c r="F56" s="21"/>
      <c r="G56" s="21"/>
    </row>
    <row r="57" spans="1:7" x14ac:dyDescent="0.25">
      <c r="A57" s="9"/>
      <c r="B57" s="64"/>
      <c r="C57" s="64"/>
      <c r="D57" s="64"/>
      <c r="E57" s="64"/>
      <c r="F57" s="21"/>
      <c r="G57" s="21"/>
    </row>
    <row r="58" spans="1:7" x14ac:dyDescent="0.25">
      <c r="A58" s="9"/>
      <c r="B58" s="64"/>
      <c r="C58" s="64"/>
      <c r="D58" s="64"/>
      <c r="E58" s="64"/>
      <c r="F58" s="21"/>
      <c r="G58" s="21"/>
    </row>
    <row r="59" spans="1:7" x14ac:dyDescent="0.25">
      <c r="A59" s="9"/>
      <c r="B59" s="64"/>
      <c r="C59" s="64"/>
      <c r="D59" s="64"/>
      <c r="E59" s="64"/>
      <c r="F59" s="21"/>
      <c r="G59" s="21"/>
    </row>
  </sheetData>
  <sheetProtection algorithmName="SHA-512" hashValue="H6YciWGT6wfIihRyReySQjssGCb6YtphaYjUKgOae1j2H7/5jpXZT48zrdFUEXQJqNO0LP/Z10XXamrHl6e1lQ==" saltValue="jc1cbLBfYJTN/Gp2xSxD+g==" spinCount="100000" sheet="1" objects="1" scenarios="1" selectLockedCells="1"/>
  <mergeCells count="26">
    <mergeCell ref="B59:E59"/>
    <mergeCell ref="B52:E52"/>
    <mergeCell ref="B53:E53"/>
    <mergeCell ref="B56:E56"/>
    <mergeCell ref="B57:E57"/>
    <mergeCell ref="B55:E55"/>
    <mergeCell ref="B54:E54"/>
    <mergeCell ref="F34:G34"/>
    <mergeCell ref="E38:F38"/>
    <mergeCell ref="B42:E42"/>
    <mergeCell ref="B50:E50"/>
    <mergeCell ref="B58:E58"/>
    <mergeCell ref="B51:E51"/>
    <mergeCell ref="B46:E46"/>
    <mergeCell ref="B47:E47"/>
    <mergeCell ref="B48:E48"/>
    <mergeCell ref="B49:E49"/>
    <mergeCell ref="B43:E43"/>
    <mergeCell ref="B44:E44"/>
    <mergeCell ref="B45:E45"/>
    <mergeCell ref="E37:G37"/>
    <mergeCell ref="A2:B2"/>
    <mergeCell ref="C1:D1"/>
    <mergeCell ref="A1:B1"/>
    <mergeCell ref="F33:G3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252-2022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26 A27:A3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2022-04-11T20:06:06Z</dcterms:modified>
  <cp:category/>
  <cp:contentStatus/>
</cp:coreProperties>
</file>