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linch\Desktop\URGENT SEWER REPAIRS\433-2020\"/>
    </mc:Choice>
  </mc:AlternateContent>
  <xr:revisionPtr revIDLastSave="0" documentId="13_ncr:1_{6A8DA8C9-26C6-428C-9856-C931DD96DAE7}" xr6:coauthVersionLast="36" xr6:coauthVersionMax="36" xr10:uidLastSave="{00000000-0000-0000-0000-000000000000}"/>
  <workbookProtection workbookAlgorithmName="SHA-512" workbookHashValue="sY2KSO10pE/H+vYaSLeLZPomCjNPcj2FE5jk8KYO/9JdWFpqVC+gOhWC8nbIfcTWC6RXtHzITEjafyf2rW5PLg==" workbookSaltValue="/xyNjFJTN7Kj1oYkBWIwzQ==" workbookSpinCount="100000" lockStructure="1"/>
  <bookViews>
    <workbookView xWindow="0" yWindow="-15" windowWidth="10545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prices'!$A$1:$G$68</definedName>
    <definedName name="Print_Area_1">'Unit prices'!$A$9:$G$88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57" i="2"/>
  <c r="G55" i="2"/>
  <c r="G53" i="2"/>
  <c r="G47" i="2"/>
  <c r="G51" i="2" l="1"/>
  <c r="G29" i="2" l="1"/>
  <c r="G28" i="2"/>
  <c r="G18" i="2"/>
  <c r="G34" i="2" l="1"/>
  <c r="G36" i="2"/>
  <c r="G38" i="2"/>
  <c r="G41" i="2"/>
  <c r="G42" i="2"/>
  <c r="G43" i="2"/>
  <c r="G48" i="2"/>
  <c r="G11" i="2"/>
  <c r="G12" i="2"/>
  <c r="G14" i="2"/>
  <c r="G15" i="2"/>
  <c r="G17" i="2"/>
  <c r="G22" i="2"/>
  <c r="G23" i="2"/>
  <c r="G25" i="2"/>
  <c r="G26" i="2"/>
  <c r="F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<sst xmlns="http://schemas.openxmlformats.org/spreadsheetml/2006/main" count="162" uniqueCount="69">
  <si>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</si>
  <si>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</si>
  <si>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</si>
  <si>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</si>
  <si>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</si>
  <si>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</si>
  <si>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</si>
  <si>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</si>
  <si>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</si>
  <si>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</si>
  <si>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vert. m</t>
  </si>
  <si>
    <t>TOTAL BID PRICE (GST extra) (in numbers)</t>
  </si>
  <si>
    <t>200mm</t>
  </si>
  <si>
    <t>250mm</t>
  </si>
  <si>
    <t>Sewer Services</t>
  </si>
  <si>
    <t>150mm</t>
  </si>
  <si>
    <t>trenchless installation, Class B sand bedding, Class 3 backfill</t>
  </si>
  <si>
    <t>Connecting New Sewer Service to Existing Sewer Service</t>
  </si>
  <si>
    <t>E6</t>
  </si>
  <si>
    <t>m</t>
  </si>
  <si>
    <t>A.1</t>
  </si>
  <si>
    <t>a)</t>
  </si>
  <si>
    <t>i)</t>
  </si>
  <si>
    <t>ii)</t>
  </si>
  <si>
    <t>b)</t>
  </si>
  <si>
    <t>c)</t>
  </si>
  <si>
    <t>A.2</t>
  </si>
  <si>
    <t>A.3</t>
  </si>
  <si>
    <t>SPEC. 
REF.</t>
  </si>
  <si>
    <t>APPROX
QUANTITY</t>
  </si>
  <si>
    <t>CW 2130</t>
  </si>
  <si>
    <t>Remove and Replace Existing Manhole</t>
  </si>
  <si>
    <t>SD-010D</t>
  </si>
  <si>
    <t>(See B10 clause in tender document)</t>
  </si>
  <si>
    <t xml:space="preserve">1200mm dia base - Over 5m Deep </t>
  </si>
  <si>
    <t xml:space="preserve">1200mm dia base - Less Than 5m Deep </t>
  </si>
  <si>
    <t>200mm - 300mm</t>
  </si>
  <si>
    <t>375mm - 525mm</t>
  </si>
  <si>
    <t>600mm - 900mm</t>
  </si>
  <si>
    <t>Lump Sum</t>
  </si>
  <si>
    <t>day</t>
  </si>
  <si>
    <t>Traffic Control on Regional Streets</t>
  </si>
  <si>
    <t>Cash Allowance for Miscellaneous Manpower, Materials and Equipment</t>
  </si>
  <si>
    <t>Remove and Replace Existing Catch Basin</t>
  </si>
  <si>
    <t xml:space="preserve">SD-024 </t>
  </si>
  <si>
    <t>Lift Station Work (5-man Maintenance Crew)</t>
  </si>
  <si>
    <t>Man-Entry Sewer and Gate Chamber Rehab (5-man Maintenance Crew)</t>
  </si>
  <si>
    <t>Mobilization and Demobilization</t>
  </si>
  <si>
    <t>E8</t>
  </si>
  <si>
    <t>E7</t>
  </si>
  <si>
    <t>E9</t>
  </si>
  <si>
    <t>A.5</t>
  </si>
  <si>
    <t>A.6</t>
  </si>
  <si>
    <t>A.7</t>
  </si>
  <si>
    <t>A.8</t>
  </si>
  <si>
    <t>A.9</t>
  </si>
  <si>
    <t>A.10</t>
  </si>
  <si>
    <t>A.11</t>
  </si>
  <si>
    <t>A.12</t>
  </si>
  <si>
    <t>Class B sand bedding, Class 3 backfill - over 5m deep</t>
  </si>
  <si>
    <t xml:space="preserve">Class B sand bedding, Class 3 backfill - less than 5m deep </t>
  </si>
  <si>
    <t>Sewer Repair - Up to 3.0 metres long (SD-022A)</t>
  </si>
  <si>
    <t>Sewer Repair - in addition to first 3.0 metres (SD-022A)</t>
  </si>
  <si>
    <t>CW 2130 
E10</t>
  </si>
  <si>
    <t>200mm - 375mm</t>
  </si>
  <si>
    <t>450mm - 600mm</t>
  </si>
  <si>
    <t>750mm - 900mm</t>
  </si>
  <si>
    <t xml:space="preserve"> </t>
  </si>
  <si>
    <t>MISCELLANEOUS URGENT SEWER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</si>
</sst>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  <numFmt numFmtId="178" formatCode="&quot;$&quot;#,##0\ ;\(&quot;$&quot;#,##0\)"/>
    <numFmt numFmtId="179" formatCode="&quot;$&quot;#,##0.00\ ;\(&quot;$&quot;#,##0.00\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u/>
      <sz val="7"/>
      <color indexed="12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3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0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" fillId="25" borderId="0"/>
    <xf numFmtId="0" fontId="43" fillId="0" borderId="0" applyNumberFormat="0" applyFill="0" applyBorder="0" applyAlignment="0" applyProtection="0">
      <alignment vertical="top"/>
      <protection locked="0"/>
    </xf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25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9" fillId="0" borderId="0" applyNumberFormat="0" applyFill="0" applyBorder="0" applyAlignment="0" applyProtection="0"/>
  </cellStyleXfs>
  <cellXfs count="13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Alignment="1" applyProtection="1"/>
    <xf numFmtId="0" fontId="0" fillId="0" borderId="0" xfId="0" applyAlignment="1"/>
    <xf numFmtId="165" fontId="28" fillId="0" borderId="23" xfId="114" applyNumberFormat="1" applyFont="1" applyFill="1" applyBorder="1" applyAlignment="1" applyProtection="1">
      <alignment horizontal="left" vertical="top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165" fontId="28" fillId="0" borderId="23" xfId="114" applyNumberFormat="1" applyFont="1" applyFill="1" applyBorder="1" applyAlignment="1" applyProtection="1">
      <alignment horizontal="left" wrapText="1"/>
    </xf>
    <xf numFmtId="165" fontId="28" fillId="0" borderId="23" xfId="114" applyNumberFormat="1" applyFont="1" applyFill="1" applyBorder="1" applyAlignment="1" applyProtection="1">
      <alignment horizontal="left" vertical="center" wrapText="1"/>
    </xf>
    <xf numFmtId="164" fontId="4" fillId="0" borderId="10" xfId="0" applyNumberFormat="1" applyFont="1" applyBorder="1" applyAlignment="1" applyProtection="1">
      <alignment horizontal="left" vertical="center" indent="1"/>
    </xf>
    <xf numFmtId="164" fontId="4" fillId="0" borderId="10" xfId="0" applyNumberFormat="1" applyFont="1" applyBorder="1" applyAlignment="1" applyProtection="1">
      <alignment horizontal="left" vertical="center" indent="2"/>
    </xf>
    <xf numFmtId="164" fontId="3" fillId="0" borderId="10" xfId="0" applyNumberFormat="1" applyFont="1" applyBorder="1" applyAlignment="1" applyProtection="1">
      <alignment horizontal="left" vertical="center"/>
    </xf>
    <xf numFmtId="4" fontId="0" fillId="0" borderId="10" xfId="0" applyNumberFormat="1" applyBorder="1" applyAlignment="1" applyProtection="1">
      <alignment horizontal="right" vertical="center"/>
    </xf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42" fillId="0" borderId="10" xfId="114" applyNumberFormat="1" applyFont="1" applyFill="1" applyBorder="1" applyAlignment="1" applyProtection="1">
      <alignment horizontal="left" vertical="center" wrapText="1" indent="1"/>
    </xf>
    <xf numFmtId="165" fontId="42" fillId="0" borderId="10" xfId="114" applyNumberFormat="1" applyFont="1" applyFill="1" applyBorder="1" applyAlignment="1" applyProtection="1">
      <alignment horizontal="left" vertical="center" wrapText="1" indent="2"/>
    </xf>
    <xf numFmtId="165" fontId="28" fillId="0" borderId="10" xfId="114" applyNumberFormat="1" applyFont="1" applyFill="1" applyBorder="1" applyAlignment="1" applyProtection="1">
      <alignment horizontal="left" vertical="center" wrapText="1"/>
    </xf>
    <xf numFmtId="165" fontId="28" fillId="0" borderId="10" xfId="114" applyNumberFormat="1" applyFont="1" applyFill="1" applyBorder="1" applyAlignment="1" applyProtection="1">
      <alignment horizontal="left" vertical="center"/>
    </xf>
    <xf numFmtId="164" fontId="0" fillId="0" borderId="10" xfId="0" applyNumberFormat="1" applyBorder="1" applyAlignment="1" applyProtection="1">
      <alignment horizontal="left" vertical="center"/>
    </xf>
    <xf numFmtId="1" fontId="4" fillId="0" borderId="10" xfId="114" applyNumberFormat="1" applyFont="1" applyFill="1" applyBorder="1" applyAlignment="1" applyProtection="1">
      <alignment horizontal="center" vertical="center"/>
    </xf>
    <xf numFmtId="177" fontId="4" fillId="0" borderId="10" xfId="114" applyNumberFormat="1" applyFont="1" applyFill="1" applyBorder="1" applyAlignment="1" applyProtection="1">
      <alignment horizontal="center" vertical="center"/>
    </xf>
    <xf numFmtId="165" fontId="42" fillId="0" borderId="23" xfId="114" applyNumberFormat="1" applyFont="1" applyFill="1" applyBorder="1" applyAlignment="1" applyProtection="1">
      <alignment horizontal="left" wrapText="1"/>
    </xf>
    <xf numFmtId="165" fontId="42" fillId="0" borderId="23" xfId="114" applyNumberFormat="1" applyFont="1" applyFill="1" applyBorder="1" applyAlignment="1" applyProtection="1">
      <alignment horizontal="left" vertical="center" wrapText="1" indent="1"/>
    </xf>
    <xf numFmtId="0" fontId="4" fillId="0" borderId="16" xfId="114" applyNumberFormat="1" applyFont="1" applyFill="1" applyBorder="1" applyAlignment="1" applyProtection="1">
      <alignment horizontal="center" vertical="center" wrapText="1"/>
    </xf>
    <xf numFmtId="0" fontId="4" fillId="0" borderId="16" xfId="114" applyNumberFormat="1" applyFont="1" applyFill="1" applyBorder="1" applyAlignment="1" applyProtection="1">
      <alignment horizontal="center" vertical="top" wrapText="1"/>
    </xf>
    <xf numFmtId="4" fontId="0" fillId="0" borderId="23" xfId="0" applyNumberFormat="1" applyBorder="1" applyAlignment="1" applyProtection="1">
      <alignment horizontal="left"/>
    </xf>
    <xf numFmtId="175" fontId="42" fillId="0" borderId="10" xfId="114" applyNumberFormat="1" applyFont="1" applyFill="1" applyBorder="1" applyAlignment="1" applyProtection="1">
      <alignment horizontal="left" vertical="center" indent="1"/>
    </xf>
    <xf numFmtId="165" fontId="42" fillId="0" borderId="10" xfId="114" applyNumberFormat="1" applyFont="1" applyFill="1" applyBorder="1" applyAlignment="1" applyProtection="1">
      <alignment horizontal="center" vertical="top" wrapText="1"/>
    </xf>
    <xf numFmtId="0" fontId="38" fillId="24" borderId="17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NumberFormat="1" applyFont="1" applyBorder="1" applyAlignment="1" applyProtection="1">
      <alignment horizontal="left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4" fontId="38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8" fillId="24" borderId="15" xfId="1" applyNumberFormat="1" applyFont="1" applyBorder="1" applyAlignment="1" applyProtection="1"/>
    <xf numFmtId="0" fontId="38" fillId="24" borderId="14" xfId="1" applyNumberFormat="1" applyFont="1" applyBorder="1" applyAlignment="1" applyProtection="1"/>
    <xf numFmtId="0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right"/>
    </xf>
    <xf numFmtId="0" fontId="0" fillId="0" borderId="0" xfId="0" applyBorder="1"/>
    <xf numFmtId="165" fontId="42" fillId="0" borderId="23" xfId="121" applyNumberFormat="1" applyFont="1" applyFill="1" applyBorder="1" applyAlignment="1" applyProtection="1">
      <alignment horizontal="left" vertical="top" wrapText="1" indent="2"/>
    </xf>
    <xf numFmtId="4" fontId="0" fillId="0" borderId="19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0" fillId="0" borderId="0" xfId="0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75" fontId="28" fillId="0" borderId="10" xfId="114" applyNumberFormat="1" applyFont="1" applyFill="1" applyBorder="1" applyAlignment="1" applyProtection="1">
      <alignment horizontal="left" vertical="top"/>
    </xf>
    <xf numFmtId="176" fontId="28" fillId="0" borderId="10" xfId="114" applyNumberFormat="1" applyFont="1" applyFill="1" applyBorder="1" applyAlignment="1" applyProtection="1">
      <alignment horizontal="right" vertical="top"/>
    </xf>
    <xf numFmtId="164" fontId="3" fillId="0" borderId="16" xfId="0" applyNumberFormat="1" applyFont="1" applyBorder="1" applyAlignment="1" applyProtection="1">
      <alignment horizontal="left" vertical="center"/>
    </xf>
    <xf numFmtId="164" fontId="0" fillId="0" borderId="10" xfId="0" applyNumberFormat="1" applyBorder="1" applyAlignment="1" applyProtection="1">
      <alignment horizontal="left" vertical="center" indent="1"/>
    </xf>
    <xf numFmtId="3" fontId="0" fillId="0" borderId="0" xfId="0" applyNumberForma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4" fontId="2" fillId="0" borderId="25" xfId="0" applyNumberFormat="1" applyFont="1" applyBorder="1" applyAlignment="1" applyProtection="1">
      <alignment horizontal="center" vertical="center" wrapText="1"/>
    </xf>
    <xf numFmtId="165" fontId="28" fillId="0" borderId="10" xfId="114" applyNumberFormat="1" applyFont="1" applyFill="1" applyBorder="1" applyAlignment="1" applyProtection="1">
      <alignment horizontal="left" wrapText="1"/>
    </xf>
    <xf numFmtId="0" fontId="4" fillId="0" borderId="10" xfId="114" applyNumberFormat="1" applyFont="1" applyFill="1" applyBorder="1" applyAlignment="1" applyProtection="1">
      <alignment horizontal="center" vertical="center" wrapText="1"/>
    </xf>
    <xf numFmtId="165" fontId="42" fillId="0" borderId="10" xfId="114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164" fontId="3" fillId="0" borderId="10" xfId="0" applyNumberFormat="1" applyFont="1" applyBorder="1" applyAlignment="1" applyProtection="1">
      <alignment horizontal="left" vertical="top"/>
    </xf>
    <xf numFmtId="165" fontId="28" fillId="0" borderId="10" xfId="114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177" fontId="4" fillId="0" borderId="10" xfId="114" applyNumberFormat="1" applyFont="1" applyFill="1" applyBorder="1" applyAlignment="1" applyProtection="1">
      <alignment horizontal="center" vertical="top"/>
    </xf>
    <xf numFmtId="165" fontId="42" fillId="0" borderId="23" xfId="114" applyNumberFormat="1" applyFont="1" applyFill="1" applyBorder="1" applyAlignment="1" applyProtection="1">
      <alignment horizontal="left" vertical="top" wrapText="1"/>
    </xf>
    <xf numFmtId="3" fontId="0" fillId="0" borderId="0" xfId="0" applyNumberFormat="1" applyBorder="1" applyAlignment="1" applyProtection="1">
      <alignment horizontal="center" vertical="top"/>
    </xf>
    <xf numFmtId="0" fontId="4" fillId="0" borderId="10" xfId="114" applyNumberFormat="1" applyFont="1" applyFill="1" applyBorder="1" applyAlignment="1" applyProtection="1">
      <alignment horizontal="center" vertical="top" wrapText="1"/>
    </xf>
    <xf numFmtId="175" fontId="28" fillId="0" borderId="16" xfId="114" applyNumberFormat="1" applyFont="1" applyFill="1" applyBorder="1" applyAlignment="1" applyProtection="1">
      <alignment horizontal="left" vertical="top"/>
    </xf>
    <xf numFmtId="175" fontId="42" fillId="0" borderId="10" xfId="114" applyNumberFormat="1" applyFont="1" applyFill="1" applyBorder="1" applyAlignment="1" applyProtection="1">
      <alignment horizontal="left" vertical="top"/>
    </xf>
    <xf numFmtId="177" fontId="4" fillId="0" borderId="26" xfId="114" applyNumberFormat="1" applyFont="1" applyFill="1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top"/>
    </xf>
    <xf numFmtId="176" fontId="0" fillId="0" borderId="10" xfId="0" applyNumberFormat="1" applyBorder="1" applyAlignment="1" applyProtection="1">
      <alignment horizontal="right" vertical="center"/>
    </xf>
    <xf numFmtId="176" fontId="2" fillId="0" borderId="10" xfId="0" applyNumberFormat="1" applyFont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4" fillId="0" borderId="10" xfId="0" applyNumberFormat="1" applyFont="1" applyBorder="1" applyAlignment="1" applyProtection="1">
      <alignment horizontal="right" vertical="center"/>
    </xf>
    <xf numFmtId="7" fontId="38" fillId="24" borderId="22" xfId="1" applyNumberFormat="1" applyFont="1" applyBorder="1" applyAlignment="1" applyProtection="1"/>
    <xf numFmtId="164" fontId="4" fillId="0" borderId="25" xfId="0" applyNumberFormat="1" applyFont="1" applyBorder="1" applyAlignment="1" applyProtection="1">
      <alignment horizontal="left" vertical="center" indent="1"/>
    </xf>
    <xf numFmtId="165" fontId="42" fillId="0" borderId="25" xfId="114" applyNumberFormat="1" applyFont="1" applyFill="1" applyBorder="1" applyAlignment="1" applyProtection="1">
      <alignment horizontal="left" vertical="center" wrapText="1" indent="1"/>
    </xf>
    <xf numFmtId="165" fontId="42" fillId="0" borderId="25" xfId="114" applyNumberFormat="1" applyFont="1" applyFill="1" applyBorder="1" applyAlignment="1" applyProtection="1">
      <alignment horizontal="center" vertical="top" wrapText="1"/>
    </xf>
    <xf numFmtId="0" fontId="4" fillId="0" borderId="20" xfId="114" applyNumberFormat="1" applyFont="1" applyFill="1" applyBorder="1" applyAlignment="1" applyProtection="1">
      <alignment horizontal="center" vertical="center" wrapText="1"/>
    </xf>
    <xf numFmtId="1" fontId="4" fillId="0" borderId="25" xfId="114" applyNumberFormat="1" applyFont="1" applyFill="1" applyBorder="1" applyAlignment="1" applyProtection="1">
      <alignment horizontal="center" vertical="center"/>
    </xf>
    <xf numFmtId="176" fontId="0" fillId="0" borderId="25" xfId="0" applyNumberFormat="1" applyBorder="1" applyAlignment="1" applyProtection="1">
      <alignment horizontal="right" vertical="center"/>
    </xf>
    <xf numFmtId="164" fontId="3" fillId="0" borderId="16" xfId="0" applyNumberFormat="1" applyFont="1" applyBorder="1" applyAlignment="1" applyProtection="1">
      <alignment horizontal="left" vertical="top"/>
    </xf>
    <xf numFmtId="176" fontId="4" fillId="0" borderId="0" xfId="0" applyNumberFormat="1" applyFont="1"/>
    <xf numFmtId="176" fontId="0" fillId="0" borderId="10" xfId="0" applyNumberFormat="1" applyBorder="1" applyAlignment="1" applyProtection="1">
      <alignment horizontal="right" vertical="top"/>
      <protection locked="0"/>
    </xf>
    <xf numFmtId="176" fontId="42" fillId="0" borderId="10" xfId="114" applyNumberFormat="1" applyFont="1" applyFill="1" applyBorder="1" applyAlignment="1" applyProtection="1">
      <alignment horizontal="right" vertical="top"/>
      <protection locked="0"/>
    </xf>
    <xf numFmtId="176" fontId="4" fillId="0" borderId="10" xfId="0" applyNumberFormat="1" applyFont="1" applyBorder="1" applyAlignment="1" applyProtection="1">
      <alignment horizontal="right" vertical="top"/>
    </xf>
    <xf numFmtId="0" fontId="4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8" fillId="24" borderId="0" xfId="1" applyNumberFormat="1" applyFont="1" applyBorder="1" applyAlignment="1" applyProtection="1">
      <alignment horizontal="center"/>
    </xf>
    <xf numFmtId="0" fontId="38" fillId="24" borderId="23" xfId="1" applyNumberFormat="1" applyFont="1" applyBorder="1" applyAlignment="1" applyProtection="1"/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0" fillId="0" borderId="16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7" fontId="44" fillId="24" borderId="14" xfId="1" applyNumberFormat="1" applyFont="1" applyBorder="1" applyAlignment="1" applyProtection="1">
      <alignment horizontal="center"/>
    </xf>
    <xf numFmtId="0" fontId="44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176" fontId="42" fillId="0" borderId="23" xfId="114" applyNumberFormat="1" applyFont="1" applyFill="1" applyBorder="1" applyAlignment="1" applyProtection="1">
      <alignment horizontal="right" vertical="top"/>
      <protection locked="0"/>
    </xf>
  </cellXfs>
  <cellStyles count="13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22" xr:uid="{00000000-0005-0000-0000-00001D000000}"/>
    <cellStyle name="Blank 2 3" xfId="127" xr:uid="{00000000-0005-0000-0000-00001E000000}"/>
    <cellStyle name="Blank 3" xfId="31" xr:uid="{00000000-0005-0000-0000-00001F000000}"/>
    <cellStyle name="Blank 4" xfId="116" xr:uid="{00000000-0005-0000-0000-000020000000}"/>
    <cellStyle name="Blank 5" xfId="126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23" xr:uid="{00000000-0005-0000-0000-000031000000}"/>
    <cellStyle name="C3Sctn 2 3" xfId="129" xr:uid="{00000000-0005-0000-0000-000032000000}"/>
    <cellStyle name="C3Sctn 3" xfId="117" xr:uid="{00000000-0005-0000-0000-000033000000}"/>
    <cellStyle name="C3Sctn 4" xfId="128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4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15" xr:uid="{00000000-0005-0000-0000-000055000000}"/>
    <cellStyle name="Hyperlink 2 2" xfId="132" xr:uid="{00000000-0005-0000-0000-000056000000}"/>
    <cellStyle name="Input 2" xfId="78" xr:uid="{00000000-0005-0000-0000-000057000000}"/>
    <cellStyle name="Linked Cell 2" xfId="79" xr:uid="{00000000-0005-0000-0000-000058000000}"/>
    <cellStyle name="Neutral 2" xfId="80" xr:uid="{00000000-0005-0000-0000-000059000000}"/>
    <cellStyle name="Normal" xfId="0" builtinId="0"/>
    <cellStyle name="Normal 10" xfId="118" xr:uid="{00000000-0005-0000-0000-00005B000000}"/>
    <cellStyle name="Normal 2" xfId="81" xr:uid="{00000000-0005-0000-0000-00005C000000}"/>
    <cellStyle name="Normal 2 2" xfId="121" xr:uid="{00000000-0005-0000-0000-00005D000000}"/>
    <cellStyle name="Normal 2 3" xfId="130" xr:uid="{00000000-0005-0000-0000-00005E000000}"/>
    <cellStyle name="Normal 3" xfId="82" xr:uid="{00000000-0005-0000-0000-00005F000000}"/>
    <cellStyle name="Normal 3 2" xfId="111" xr:uid="{00000000-0005-0000-0000-000060000000}"/>
    <cellStyle name="Normal 4" xfId="83" xr:uid="{00000000-0005-0000-0000-000061000000}"/>
    <cellStyle name="Normal 5" xfId="84" xr:uid="{00000000-0005-0000-0000-000062000000}"/>
    <cellStyle name="Normal 5 2" xfId="131" xr:uid="{00000000-0005-0000-0000-000063000000}"/>
    <cellStyle name="Normal 5 3" xfId="119" xr:uid="{00000000-0005-0000-0000-000064000000}"/>
    <cellStyle name="Normal 6" xfId="1" xr:uid="{00000000-0005-0000-0000-000065000000}"/>
    <cellStyle name="Normal 7" xfId="110" xr:uid="{00000000-0005-0000-0000-000066000000}"/>
    <cellStyle name="Normal 7 2" xfId="113" xr:uid="{00000000-0005-0000-0000-000067000000}"/>
    <cellStyle name="Normal 8" xfId="114" xr:uid="{00000000-0005-0000-0000-000068000000}"/>
    <cellStyle name="Normal 8 2" xfId="120" xr:uid="{00000000-0005-0000-0000-000069000000}"/>
    <cellStyle name="Normal 9" xfId="125" xr:uid="{00000000-0005-0000-0000-00006A000000}"/>
    <cellStyle name="Note 2" xfId="85" xr:uid="{00000000-0005-0000-0000-00006B000000}"/>
    <cellStyle name="Note 2 2" xfId="112" xr:uid="{00000000-0005-0000-0000-00006C000000}"/>
    <cellStyle name="Null" xfId="86" xr:uid="{00000000-0005-0000-0000-00006D000000}"/>
    <cellStyle name="Null 2" xfId="87" xr:uid="{00000000-0005-0000-0000-00006E000000}"/>
    <cellStyle name="Output 2" xfId="88" xr:uid="{00000000-0005-0000-0000-00006F000000}"/>
    <cellStyle name="Regular" xfId="89" xr:uid="{00000000-0005-0000-0000-000070000000}"/>
    <cellStyle name="Regular 2" xfId="90" xr:uid="{00000000-0005-0000-0000-000071000000}"/>
    <cellStyle name="Title 2" xfId="91" xr:uid="{00000000-0005-0000-0000-000072000000}"/>
    <cellStyle name="TitleA" xfId="92" xr:uid="{00000000-0005-0000-0000-000073000000}"/>
    <cellStyle name="TitleA 2" xfId="93" xr:uid="{00000000-0005-0000-0000-000074000000}"/>
    <cellStyle name="TitleC" xfId="94" xr:uid="{00000000-0005-0000-0000-000075000000}"/>
    <cellStyle name="TitleC 2" xfId="95" xr:uid="{00000000-0005-0000-0000-000076000000}"/>
    <cellStyle name="TitleE8" xfId="96" xr:uid="{00000000-0005-0000-0000-000077000000}"/>
    <cellStyle name="TitleE8 2" xfId="97" xr:uid="{00000000-0005-0000-0000-000078000000}"/>
    <cellStyle name="TitleE8x" xfId="98" xr:uid="{00000000-0005-0000-0000-000079000000}"/>
    <cellStyle name="TitleE8x 2" xfId="99" xr:uid="{00000000-0005-0000-0000-00007A000000}"/>
    <cellStyle name="TitleF" xfId="100" xr:uid="{00000000-0005-0000-0000-00007B000000}"/>
    <cellStyle name="TitleF 2" xfId="101" xr:uid="{00000000-0005-0000-0000-00007C000000}"/>
    <cellStyle name="TitleT" xfId="102" xr:uid="{00000000-0005-0000-0000-00007D000000}"/>
    <cellStyle name="TitleT 2" xfId="103" xr:uid="{00000000-0005-0000-0000-00007E000000}"/>
    <cellStyle name="TitleYC89" xfId="104" xr:uid="{00000000-0005-0000-0000-00007F000000}"/>
    <cellStyle name="TitleYC89 2" xfId="105" xr:uid="{00000000-0005-0000-0000-000080000000}"/>
    <cellStyle name="TitleZ" xfId="106" xr:uid="{00000000-0005-0000-0000-000081000000}"/>
    <cellStyle name="TitleZ 2" xfId="107" xr:uid="{00000000-0005-0000-0000-000082000000}"/>
    <cellStyle name="Total 2" xfId="108" xr:uid="{00000000-0005-0000-0000-000083000000}"/>
    <cellStyle name="Warning Text 2" xfId="109" xr:uid="{00000000-0005-0000-0000-00008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nipeg.ca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89"/>
  <sheetViews>
    <sheetView showZeros="0" tabSelected="1" view="pageBreakPreview" zoomScaleNormal="100" zoomScaleSheetLayoutView="100" zoomScalePageLayoutView="85" workbookViewId="0">
      <selection activeCell="E66" sqref="E66:G66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12.5703125" style="13" customWidth="1"/>
    <col min="4" max="4" width="13.7109375" style="4" customWidth="1"/>
    <col min="5" max="5" width="10.7109375" style="3" customWidth="1"/>
    <col min="6" max="6" width="12.42578125" style="1" customWidth="1"/>
    <col min="7" max="7" width="13.85546875" style="1" customWidth="1"/>
    <col min="9" max="9" width="11.140625" bestFit="1" customWidth="1"/>
  </cols>
  <sheetData>
    <row r="1" spans="1:7" x14ac:dyDescent="0.2">
      <c r="A1" s="118"/>
      <c r="B1" s="119"/>
      <c r="C1" s="117" t="s">
        <v>2</v>
      </c>
      <c r="D1" s="117"/>
      <c r="E1" s="67"/>
      <c r="F1" s="64"/>
      <c r="G1" s="23"/>
    </row>
    <row r="2" spans="1:7" x14ac:dyDescent="0.2">
      <c r="A2" s="125" t="s">
        <v>33</v>
      </c>
      <c r="B2" s="126"/>
      <c r="C2" s="126"/>
      <c r="D2" s="126"/>
      <c r="E2" s="126"/>
      <c r="F2" s="126"/>
      <c r="G2" s="127"/>
    </row>
    <row r="3" spans="1:7" ht="16.5" customHeight="1" x14ac:dyDescent="0.2">
      <c r="A3" s="122" t="s">
        <v>68</v>
      </c>
      <c r="B3" s="123"/>
      <c r="C3" s="123"/>
      <c r="D3" s="123"/>
      <c r="E3" s="123"/>
      <c r="F3" s="123"/>
      <c r="G3" s="124"/>
    </row>
    <row r="4" spans="1:7" x14ac:dyDescent="0.2">
      <c r="A4" s="69" t="s">
        <v>3</v>
      </c>
      <c r="B4" s="49"/>
      <c r="C4" s="49"/>
      <c r="D4" s="70"/>
      <c r="E4" s="55"/>
      <c r="F4" s="68"/>
      <c r="G4" s="36"/>
    </row>
    <row r="5" spans="1:7" ht="22.5" x14ac:dyDescent="0.2">
      <c r="A5" s="71" t="s">
        <v>4</v>
      </c>
      <c r="B5" s="71" t="s">
        <v>5</v>
      </c>
      <c r="C5" s="72" t="s">
        <v>28</v>
      </c>
      <c r="D5" s="72" t="s">
        <v>6</v>
      </c>
      <c r="E5" s="15" t="s">
        <v>29</v>
      </c>
      <c r="F5" s="15" t="s">
        <v>7</v>
      </c>
      <c r="G5" s="15" t="s">
        <v>8</v>
      </c>
    </row>
    <row r="6" spans="1:7" ht="9.75" customHeight="1" x14ac:dyDescent="0.2">
      <c r="A6" s="78"/>
      <c r="B6" s="78"/>
      <c r="C6" s="85"/>
      <c r="D6" s="86"/>
      <c r="E6" s="81"/>
      <c r="F6" s="81"/>
      <c r="G6" s="81"/>
    </row>
    <row r="7" spans="1:7" ht="27" customHeight="1" x14ac:dyDescent="0.2">
      <c r="A7" s="20" t="s">
        <v>20</v>
      </c>
      <c r="B7" s="27" t="s">
        <v>47</v>
      </c>
      <c r="C7" s="84" t="s">
        <v>18</v>
      </c>
      <c r="D7" s="34" t="s">
        <v>0</v>
      </c>
      <c r="E7" s="30">
        <v>10</v>
      </c>
      <c r="F7" s="102"/>
      <c r="G7" s="100">
        <f t="shared" ref="G7" si="0">ROUND(E7*F7,2)</f>
        <v>0</v>
      </c>
    </row>
    <row r="8" spans="1:7" ht="9" customHeight="1" x14ac:dyDescent="0.2">
      <c r="A8" s="87"/>
      <c r="B8" s="87"/>
      <c r="C8" s="79"/>
      <c r="D8" s="80"/>
      <c r="E8" s="88"/>
      <c r="F8" s="101"/>
      <c r="G8" s="101"/>
    </row>
    <row r="9" spans="1:7" ht="30" customHeight="1" x14ac:dyDescent="0.2">
      <c r="A9" s="89" t="s">
        <v>26</v>
      </c>
      <c r="B9" s="90" t="s">
        <v>61</v>
      </c>
      <c r="C9" s="38" t="s">
        <v>63</v>
      </c>
      <c r="D9" s="34"/>
      <c r="E9" s="31"/>
      <c r="F9" s="100"/>
      <c r="G9" s="100"/>
    </row>
    <row r="10" spans="1:7" ht="18.75" customHeight="1" x14ac:dyDescent="0.2">
      <c r="A10" s="18" t="s">
        <v>21</v>
      </c>
      <c r="B10" s="25" t="s">
        <v>64</v>
      </c>
      <c r="C10" s="38" t="s">
        <v>9</v>
      </c>
      <c r="D10" s="34"/>
      <c r="E10" s="30"/>
      <c r="F10" s="100"/>
      <c r="G10" s="100"/>
    </row>
    <row r="11" spans="1:7" ht="25.5" x14ac:dyDescent="0.2">
      <c r="A11" s="19" t="s">
        <v>22</v>
      </c>
      <c r="B11" s="66" t="s">
        <v>60</v>
      </c>
      <c r="C11" s="38" t="s">
        <v>9</v>
      </c>
      <c r="D11" s="34" t="s">
        <v>0</v>
      </c>
      <c r="E11" s="30">
        <v>2</v>
      </c>
      <c r="F11" s="102"/>
      <c r="G11" s="100">
        <f t="shared" ref="G11:G43" si="1">ROUND(E11*F11,2)</f>
        <v>0</v>
      </c>
    </row>
    <row r="12" spans="1:7" ht="25.5" x14ac:dyDescent="0.2">
      <c r="A12" s="19" t="s">
        <v>23</v>
      </c>
      <c r="B12" s="66" t="s">
        <v>59</v>
      </c>
      <c r="C12" s="38" t="s">
        <v>9</v>
      </c>
      <c r="D12" s="34" t="s">
        <v>0</v>
      </c>
      <c r="E12" s="30">
        <v>2</v>
      </c>
      <c r="F12" s="102"/>
      <c r="G12" s="100">
        <f t="shared" si="1"/>
        <v>0</v>
      </c>
    </row>
    <row r="13" spans="1:7" ht="17.25" customHeight="1" x14ac:dyDescent="0.2">
      <c r="A13" s="18" t="s">
        <v>24</v>
      </c>
      <c r="B13" s="25" t="s">
        <v>65</v>
      </c>
      <c r="C13" s="38" t="s">
        <v>9</v>
      </c>
      <c r="D13" s="34"/>
      <c r="E13" s="30"/>
      <c r="F13" s="100"/>
      <c r="G13" s="100"/>
    </row>
    <row r="14" spans="1:7" ht="25.5" x14ac:dyDescent="0.2">
      <c r="A14" s="19" t="s">
        <v>22</v>
      </c>
      <c r="B14" s="66" t="s">
        <v>60</v>
      </c>
      <c r="C14" s="38" t="s">
        <v>9</v>
      </c>
      <c r="D14" s="34" t="s">
        <v>0</v>
      </c>
      <c r="E14" s="30">
        <v>2</v>
      </c>
      <c r="F14" s="102"/>
      <c r="G14" s="100">
        <f t="shared" si="1"/>
        <v>0</v>
      </c>
    </row>
    <row r="15" spans="1:7" ht="25.5" x14ac:dyDescent="0.2">
      <c r="A15" s="19" t="s">
        <v>23</v>
      </c>
      <c r="B15" s="66" t="s">
        <v>59</v>
      </c>
      <c r="C15" s="38" t="s">
        <v>9</v>
      </c>
      <c r="D15" s="34" t="s">
        <v>0</v>
      </c>
      <c r="E15" s="30">
        <v>2</v>
      </c>
      <c r="F15" s="102"/>
      <c r="G15" s="100">
        <f t="shared" si="1"/>
        <v>0</v>
      </c>
    </row>
    <row r="16" spans="1:7" ht="17.25" customHeight="1" x14ac:dyDescent="0.2">
      <c r="A16" s="18" t="s">
        <v>25</v>
      </c>
      <c r="B16" s="25" t="s">
        <v>66</v>
      </c>
      <c r="C16" s="38" t="s">
        <v>9</v>
      </c>
      <c r="D16" s="34"/>
      <c r="E16" s="30"/>
      <c r="F16" s="100"/>
      <c r="G16" s="100"/>
    </row>
    <row r="17" spans="1:7" ht="27" customHeight="1" x14ac:dyDescent="0.2">
      <c r="A17" s="19" t="s">
        <v>22</v>
      </c>
      <c r="B17" s="66" t="s">
        <v>60</v>
      </c>
      <c r="C17" s="38" t="s">
        <v>9</v>
      </c>
      <c r="D17" s="34" t="s">
        <v>0</v>
      </c>
      <c r="E17" s="30">
        <v>1</v>
      </c>
      <c r="F17" s="102"/>
      <c r="G17" s="100">
        <f>ROUND(E17*F17,2)</f>
        <v>0</v>
      </c>
    </row>
    <row r="18" spans="1:7" ht="25.5" x14ac:dyDescent="0.2">
      <c r="A18" s="19" t="s">
        <v>23</v>
      </c>
      <c r="B18" s="66" t="s">
        <v>59</v>
      </c>
      <c r="C18" s="38" t="s">
        <v>9</v>
      </c>
      <c r="D18" s="34" t="s">
        <v>0</v>
      </c>
      <c r="E18" s="30">
        <v>1</v>
      </c>
      <c r="F18" s="102"/>
      <c r="G18" s="100">
        <f t="shared" ref="G18" si="2">ROUND(E18*F18,2)</f>
        <v>0</v>
      </c>
    </row>
    <row r="19" spans="1:7" ht="7.5" customHeight="1" x14ac:dyDescent="0.2">
      <c r="A19" s="18"/>
      <c r="B19" s="25"/>
      <c r="C19" s="38"/>
      <c r="D19" s="34"/>
      <c r="E19" s="30"/>
      <c r="F19" s="100"/>
      <c r="G19" s="100"/>
    </row>
    <row r="20" spans="1:7" ht="25.5" x14ac:dyDescent="0.2">
      <c r="A20" s="89" t="s">
        <v>27</v>
      </c>
      <c r="B20" s="27" t="s">
        <v>62</v>
      </c>
      <c r="C20" s="38" t="s">
        <v>63</v>
      </c>
      <c r="D20" s="34"/>
      <c r="E20" s="31"/>
      <c r="F20" s="100"/>
      <c r="G20" s="100"/>
    </row>
    <row r="21" spans="1:7" ht="19.5" customHeight="1" x14ac:dyDescent="0.2">
      <c r="A21" s="18" t="s">
        <v>21</v>
      </c>
      <c r="B21" s="25" t="s">
        <v>36</v>
      </c>
      <c r="C21" s="38" t="s">
        <v>9</v>
      </c>
      <c r="D21" s="34"/>
      <c r="E21" s="31"/>
      <c r="F21" s="100"/>
      <c r="G21" s="100"/>
    </row>
    <row r="22" spans="1:7" ht="25.5" x14ac:dyDescent="0.2">
      <c r="A22" s="19" t="s">
        <v>22</v>
      </c>
      <c r="B22" s="66" t="s">
        <v>60</v>
      </c>
      <c r="C22" s="38" t="s">
        <v>9</v>
      </c>
      <c r="D22" s="34" t="s">
        <v>19</v>
      </c>
      <c r="E22" s="31">
        <v>5</v>
      </c>
      <c r="F22" s="102"/>
      <c r="G22" s="100">
        <f t="shared" si="1"/>
        <v>0</v>
      </c>
    </row>
    <row r="23" spans="1:7" ht="25.5" x14ac:dyDescent="0.2">
      <c r="A23" s="19" t="s">
        <v>23</v>
      </c>
      <c r="B23" s="66" t="s">
        <v>59</v>
      </c>
      <c r="C23" s="38" t="s">
        <v>9</v>
      </c>
      <c r="D23" s="34" t="s">
        <v>19</v>
      </c>
      <c r="E23" s="31">
        <v>2</v>
      </c>
      <c r="F23" s="102"/>
      <c r="G23" s="100">
        <f t="shared" si="1"/>
        <v>0</v>
      </c>
    </row>
    <row r="24" spans="1:7" ht="18.75" customHeight="1" x14ac:dyDescent="0.2">
      <c r="A24" s="18" t="s">
        <v>24</v>
      </c>
      <c r="B24" s="25" t="s">
        <v>37</v>
      </c>
      <c r="C24" s="38" t="s">
        <v>9</v>
      </c>
      <c r="D24" s="34"/>
      <c r="E24" s="31"/>
      <c r="F24" s="100"/>
      <c r="G24" s="100"/>
    </row>
    <row r="25" spans="1:7" ht="25.5" x14ac:dyDescent="0.2">
      <c r="A25" s="19" t="s">
        <v>22</v>
      </c>
      <c r="B25" s="66" t="s">
        <v>60</v>
      </c>
      <c r="C25" s="38" t="s">
        <v>9</v>
      </c>
      <c r="D25" s="34" t="s">
        <v>19</v>
      </c>
      <c r="E25" s="31">
        <v>2</v>
      </c>
      <c r="F25" s="102"/>
      <c r="G25" s="100">
        <f t="shared" si="1"/>
        <v>0</v>
      </c>
    </row>
    <row r="26" spans="1:7" s="65" customFormat="1" ht="25.5" x14ac:dyDescent="0.2">
      <c r="A26" s="19" t="s">
        <v>23</v>
      </c>
      <c r="B26" s="66" t="s">
        <v>59</v>
      </c>
      <c r="C26" s="38" t="s">
        <v>9</v>
      </c>
      <c r="D26" s="34" t="s">
        <v>19</v>
      </c>
      <c r="E26" s="31">
        <v>2</v>
      </c>
      <c r="F26" s="102"/>
      <c r="G26" s="100">
        <f t="shared" si="1"/>
        <v>0</v>
      </c>
    </row>
    <row r="27" spans="1:7" ht="20.25" customHeight="1" x14ac:dyDescent="0.2">
      <c r="A27" s="18" t="s">
        <v>25</v>
      </c>
      <c r="B27" s="25" t="s">
        <v>38</v>
      </c>
      <c r="C27" s="38" t="s">
        <v>9</v>
      </c>
      <c r="D27" s="34"/>
      <c r="E27" s="30"/>
      <c r="F27" s="100"/>
      <c r="G27" s="100"/>
    </row>
    <row r="28" spans="1:7" ht="25.5" x14ac:dyDescent="0.2">
      <c r="A28" s="19" t="s">
        <v>22</v>
      </c>
      <c r="B28" s="66" t="s">
        <v>60</v>
      </c>
      <c r="C28" s="38" t="s">
        <v>9</v>
      </c>
      <c r="D28" s="34" t="s">
        <v>0</v>
      </c>
      <c r="E28" s="31">
        <v>1</v>
      </c>
      <c r="F28" s="102"/>
      <c r="G28" s="100">
        <f>ROUND(E28*F28,2)</f>
        <v>0</v>
      </c>
    </row>
    <row r="29" spans="1:7" ht="25.5" x14ac:dyDescent="0.2">
      <c r="A29" s="19" t="s">
        <v>23</v>
      </c>
      <c r="B29" s="66" t="s">
        <v>59</v>
      </c>
      <c r="C29" s="38" t="s">
        <v>9</v>
      </c>
      <c r="D29" s="34" t="s">
        <v>0</v>
      </c>
      <c r="E29" s="31">
        <v>1</v>
      </c>
      <c r="F29" s="102"/>
      <c r="G29" s="100">
        <f t="shared" ref="G29" si="3">ROUND(E29*F29,2)</f>
        <v>0</v>
      </c>
    </row>
    <row r="30" spans="1:7" ht="6.75" customHeight="1" x14ac:dyDescent="0.2">
      <c r="A30" s="18"/>
      <c r="B30" s="25"/>
      <c r="C30" s="38"/>
      <c r="D30" s="34"/>
      <c r="E30" s="30"/>
      <c r="F30" s="100"/>
      <c r="G30" s="100"/>
    </row>
    <row r="31" spans="1:7" ht="8.25" customHeight="1" x14ac:dyDescent="0.2">
      <c r="A31" s="106"/>
      <c r="B31" s="107"/>
      <c r="C31" s="108"/>
      <c r="D31" s="109"/>
      <c r="E31" s="110"/>
      <c r="F31" s="111"/>
      <c r="G31" s="111"/>
    </row>
    <row r="32" spans="1:7" ht="12.75" customHeight="1" x14ac:dyDescent="0.2">
      <c r="A32" s="20" t="s">
        <v>51</v>
      </c>
      <c r="B32" s="28" t="s">
        <v>14</v>
      </c>
      <c r="C32" s="38" t="s">
        <v>30</v>
      </c>
      <c r="D32" s="34"/>
      <c r="E32" s="31"/>
      <c r="F32" s="100"/>
      <c r="G32" s="100"/>
    </row>
    <row r="33" spans="1:7" ht="15.75" customHeight="1" x14ac:dyDescent="0.2">
      <c r="A33" s="18" t="s">
        <v>21</v>
      </c>
      <c r="B33" s="25" t="s">
        <v>15</v>
      </c>
      <c r="C33" s="38" t="s">
        <v>9</v>
      </c>
      <c r="D33" s="34"/>
      <c r="E33" s="31"/>
      <c r="F33" s="100"/>
      <c r="G33" s="100"/>
    </row>
    <row r="34" spans="1:7" ht="25.5" x14ac:dyDescent="0.2">
      <c r="A34" s="19" t="s">
        <v>22</v>
      </c>
      <c r="B34" s="26" t="s">
        <v>16</v>
      </c>
      <c r="C34" s="38"/>
      <c r="D34" s="34" t="s">
        <v>19</v>
      </c>
      <c r="E34" s="31">
        <v>5</v>
      </c>
      <c r="F34" s="102"/>
      <c r="G34" s="100">
        <f t="shared" si="1"/>
        <v>0</v>
      </c>
    </row>
    <row r="35" spans="1:7" ht="15" customHeight="1" x14ac:dyDescent="0.2">
      <c r="A35" s="18" t="s">
        <v>24</v>
      </c>
      <c r="B35" s="25" t="s">
        <v>12</v>
      </c>
      <c r="C35" s="38" t="s">
        <v>9</v>
      </c>
      <c r="D35" s="34"/>
      <c r="E35" s="31"/>
      <c r="F35" s="100"/>
      <c r="G35" s="100"/>
    </row>
    <row r="36" spans="1:7" ht="25.5" x14ac:dyDescent="0.2">
      <c r="A36" s="19" t="s">
        <v>22</v>
      </c>
      <c r="B36" s="26" t="s">
        <v>16</v>
      </c>
      <c r="C36" s="38"/>
      <c r="D36" s="34" t="s">
        <v>19</v>
      </c>
      <c r="E36" s="31">
        <v>5</v>
      </c>
      <c r="F36" s="102"/>
      <c r="G36" s="100">
        <f t="shared" si="1"/>
        <v>0</v>
      </c>
    </row>
    <row r="37" spans="1:7" ht="15" customHeight="1" x14ac:dyDescent="0.2">
      <c r="A37" s="18" t="s">
        <v>25</v>
      </c>
      <c r="B37" s="25" t="s">
        <v>13</v>
      </c>
      <c r="C37" s="38" t="s">
        <v>9</v>
      </c>
      <c r="D37" s="34"/>
      <c r="E37" s="31"/>
      <c r="F37" s="100"/>
      <c r="G37" s="100"/>
    </row>
    <row r="38" spans="1:7" ht="25.5" x14ac:dyDescent="0.2">
      <c r="A38" s="19" t="s">
        <v>22</v>
      </c>
      <c r="B38" s="26" t="s">
        <v>16</v>
      </c>
      <c r="C38" s="38"/>
      <c r="D38" s="34" t="s">
        <v>19</v>
      </c>
      <c r="E38" s="31">
        <v>10</v>
      </c>
      <c r="F38" s="102"/>
      <c r="G38" s="100">
        <f t="shared" si="1"/>
        <v>0</v>
      </c>
    </row>
    <row r="39" spans="1:7" ht="8.25" customHeight="1" x14ac:dyDescent="0.2">
      <c r="A39" s="19"/>
      <c r="B39" s="26"/>
      <c r="C39" s="38"/>
      <c r="D39" s="34"/>
      <c r="E39" s="31"/>
      <c r="F39" s="100"/>
      <c r="G39" s="100"/>
    </row>
    <row r="40" spans="1:7" ht="25.5" x14ac:dyDescent="0.2">
      <c r="A40" s="89" t="s">
        <v>52</v>
      </c>
      <c r="B40" s="27" t="s">
        <v>17</v>
      </c>
      <c r="C40" s="38" t="s">
        <v>30</v>
      </c>
      <c r="D40" s="34"/>
      <c r="E40" s="31"/>
      <c r="F40" s="100"/>
      <c r="G40" s="100"/>
    </row>
    <row r="41" spans="1:7" ht="15" customHeight="1" x14ac:dyDescent="0.2">
      <c r="A41" s="18" t="s">
        <v>21</v>
      </c>
      <c r="B41" s="25" t="s">
        <v>15</v>
      </c>
      <c r="C41" s="38" t="s">
        <v>9</v>
      </c>
      <c r="D41" s="34" t="s">
        <v>0</v>
      </c>
      <c r="E41" s="30">
        <v>1</v>
      </c>
      <c r="F41" s="102"/>
      <c r="G41" s="100">
        <f t="shared" si="1"/>
        <v>0</v>
      </c>
    </row>
    <row r="42" spans="1:7" ht="15" customHeight="1" x14ac:dyDescent="0.2">
      <c r="A42" s="18" t="s">
        <v>24</v>
      </c>
      <c r="B42" s="25" t="s">
        <v>12</v>
      </c>
      <c r="C42" s="38" t="s">
        <v>9</v>
      </c>
      <c r="D42" s="34" t="s">
        <v>0</v>
      </c>
      <c r="E42" s="30">
        <v>1</v>
      </c>
      <c r="F42" s="102"/>
      <c r="G42" s="100">
        <f t="shared" si="1"/>
        <v>0</v>
      </c>
    </row>
    <row r="43" spans="1:7" ht="15" customHeight="1" x14ac:dyDescent="0.2">
      <c r="A43" s="18" t="s">
        <v>25</v>
      </c>
      <c r="B43" s="25" t="s">
        <v>13</v>
      </c>
      <c r="C43" s="38" t="s">
        <v>9</v>
      </c>
      <c r="D43" s="34" t="s">
        <v>0</v>
      </c>
      <c r="E43" s="30">
        <v>2</v>
      </c>
      <c r="F43" s="102"/>
      <c r="G43" s="100">
        <f t="shared" si="1"/>
        <v>0</v>
      </c>
    </row>
    <row r="44" spans="1:7" ht="7.5" customHeight="1" x14ac:dyDescent="0.2">
      <c r="A44" s="18"/>
      <c r="B44" s="25"/>
      <c r="C44" s="38"/>
      <c r="D44" s="34"/>
      <c r="E44" s="30"/>
      <c r="F44" s="100"/>
      <c r="G44" s="100"/>
    </row>
    <row r="45" spans="1:7" ht="25.5" x14ac:dyDescent="0.2">
      <c r="A45" s="89" t="s">
        <v>53</v>
      </c>
      <c r="B45" s="16" t="s">
        <v>31</v>
      </c>
      <c r="C45" s="38" t="s">
        <v>30</v>
      </c>
      <c r="D45" s="34"/>
      <c r="E45" s="31"/>
      <c r="F45" s="100"/>
      <c r="G45" s="100"/>
    </row>
    <row r="46" spans="1:7" ht="18" customHeight="1" x14ac:dyDescent="0.2">
      <c r="A46" s="18" t="s">
        <v>21</v>
      </c>
      <c r="B46" s="32" t="s">
        <v>32</v>
      </c>
      <c r="C46" s="38" t="s">
        <v>9</v>
      </c>
      <c r="D46" s="34"/>
      <c r="E46" s="31"/>
      <c r="F46" s="100"/>
      <c r="G46" s="104" t="s">
        <v>67</v>
      </c>
    </row>
    <row r="47" spans="1:7" ht="25.5" x14ac:dyDescent="0.2">
      <c r="A47" s="18"/>
      <c r="B47" s="32" t="s">
        <v>35</v>
      </c>
      <c r="C47" s="38"/>
      <c r="D47" s="34" t="s">
        <v>10</v>
      </c>
      <c r="E47" s="31">
        <v>4</v>
      </c>
      <c r="F47" s="102"/>
      <c r="G47" s="100">
        <f t="shared" ref="G47" si="4">ROUND(E47*F47,2)</f>
        <v>0</v>
      </c>
    </row>
    <row r="48" spans="1:7" ht="17.25" customHeight="1" x14ac:dyDescent="0.2">
      <c r="A48" s="18" t="s">
        <v>24</v>
      </c>
      <c r="B48" s="32" t="s">
        <v>34</v>
      </c>
      <c r="C48" s="38" t="s">
        <v>9</v>
      </c>
      <c r="D48" s="34" t="s">
        <v>10</v>
      </c>
      <c r="E48" s="31">
        <v>2</v>
      </c>
      <c r="F48" s="102"/>
      <c r="G48" s="100">
        <f>ROUND(E48*F48,2)</f>
        <v>0</v>
      </c>
    </row>
    <row r="49" spans="1:9" ht="9" customHeight="1" x14ac:dyDescent="0.2">
      <c r="A49" s="29"/>
      <c r="B49" s="17"/>
      <c r="C49" s="38"/>
      <c r="D49" s="34"/>
      <c r="E49" s="31"/>
      <c r="F49" s="100"/>
      <c r="G49" s="100"/>
    </row>
    <row r="50" spans="1:9" s="91" customFormat="1" ht="27.75" customHeight="1" x14ac:dyDescent="0.2">
      <c r="A50" s="89" t="s">
        <v>54</v>
      </c>
      <c r="B50" s="14" t="s">
        <v>43</v>
      </c>
      <c r="C50" s="38" t="s">
        <v>30</v>
      </c>
      <c r="D50" s="35"/>
      <c r="E50" s="92"/>
      <c r="F50" s="103"/>
      <c r="G50" s="103"/>
    </row>
    <row r="51" spans="1:9" ht="15.75" customHeight="1" x14ac:dyDescent="0.2">
      <c r="A51" s="76" t="s">
        <v>21</v>
      </c>
      <c r="B51" s="33" t="s">
        <v>44</v>
      </c>
      <c r="C51" s="38"/>
      <c r="D51" s="31" t="s">
        <v>0</v>
      </c>
      <c r="E51" s="77">
        <v>2</v>
      </c>
      <c r="F51" s="102"/>
      <c r="G51" s="100">
        <f t="shared" ref="G51:G57" si="5">ROUND(E51*F51,2)</f>
        <v>0</v>
      </c>
      <c r="I51" s="113" t="s">
        <v>67</v>
      </c>
    </row>
    <row r="52" spans="1:9" ht="9" customHeight="1" x14ac:dyDescent="0.2">
      <c r="A52" s="75"/>
      <c r="B52" s="82"/>
      <c r="C52" s="38"/>
      <c r="D52" s="83"/>
      <c r="E52" s="31"/>
      <c r="F52" s="100"/>
      <c r="G52" s="104" t="s">
        <v>67</v>
      </c>
    </row>
    <row r="53" spans="1:9" s="91" customFormat="1" ht="27" customHeight="1" x14ac:dyDescent="0.2">
      <c r="A53" s="96" t="s">
        <v>55</v>
      </c>
      <c r="B53" s="90" t="s">
        <v>41</v>
      </c>
      <c r="C53" s="38" t="s">
        <v>49</v>
      </c>
      <c r="D53" s="95" t="s">
        <v>40</v>
      </c>
      <c r="E53" s="94">
        <v>10</v>
      </c>
      <c r="F53" s="114"/>
      <c r="G53" s="103">
        <f t="shared" si="5"/>
        <v>0</v>
      </c>
    </row>
    <row r="54" spans="1:9" s="91" customFormat="1" ht="9.75" customHeight="1" x14ac:dyDescent="0.2">
      <c r="A54" s="112"/>
      <c r="B54" s="90"/>
      <c r="C54" s="38"/>
      <c r="D54" s="95"/>
      <c r="E54" s="94"/>
      <c r="F54" s="103"/>
      <c r="G54" s="103"/>
    </row>
    <row r="55" spans="1:9" s="91" customFormat="1" ht="30" customHeight="1" x14ac:dyDescent="0.2">
      <c r="A55" s="96" t="s">
        <v>56</v>
      </c>
      <c r="B55" s="90" t="s">
        <v>45</v>
      </c>
      <c r="C55" s="38" t="s">
        <v>48</v>
      </c>
      <c r="D55" s="35" t="s">
        <v>40</v>
      </c>
      <c r="E55" s="99">
        <v>3</v>
      </c>
      <c r="F55" s="115"/>
      <c r="G55" s="103">
        <f t="shared" si="5"/>
        <v>0</v>
      </c>
    </row>
    <row r="56" spans="1:9" s="91" customFormat="1" ht="9.75" customHeight="1" x14ac:dyDescent="0.2">
      <c r="A56" s="97"/>
      <c r="B56" s="93"/>
      <c r="C56" s="38"/>
      <c r="D56" s="35"/>
      <c r="E56" s="99"/>
      <c r="F56" s="116"/>
      <c r="G56" s="103"/>
    </row>
    <row r="57" spans="1:9" s="91" customFormat="1" ht="39.75" customHeight="1" x14ac:dyDescent="0.2">
      <c r="A57" s="73" t="s">
        <v>57</v>
      </c>
      <c r="B57" s="14" t="s">
        <v>46</v>
      </c>
      <c r="C57" s="38" t="s">
        <v>48</v>
      </c>
      <c r="D57" s="35" t="s">
        <v>40</v>
      </c>
      <c r="E57" s="99">
        <v>3</v>
      </c>
      <c r="F57" s="115"/>
      <c r="G57" s="103">
        <f t="shared" si="5"/>
        <v>0</v>
      </c>
    </row>
    <row r="58" spans="1:9" s="91" customFormat="1" ht="9.75" customHeight="1" x14ac:dyDescent="0.2">
      <c r="A58" s="97"/>
      <c r="B58" s="93"/>
      <c r="C58" s="38"/>
      <c r="D58" s="35"/>
      <c r="E58" s="92"/>
      <c r="F58" s="74"/>
      <c r="G58" s="103"/>
    </row>
    <row r="59" spans="1:9" s="91" customFormat="1" ht="44.25" customHeight="1" x14ac:dyDescent="0.2">
      <c r="A59" s="73" t="s">
        <v>58</v>
      </c>
      <c r="B59" s="14" t="s">
        <v>42</v>
      </c>
      <c r="C59" s="38" t="s">
        <v>50</v>
      </c>
      <c r="D59" s="35" t="s">
        <v>39</v>
      </c>
      <c r="E59" s="99">
        <v>1</v>
      </c>
      <c r="F59" s="134"/>
      <c r="G59" s="103">
        <v>25000</v>
      </c>
    </row>
    <row r="60" spans="1:9" ht="8.25" customHeight="1" thickBot="1" x14ac:dyDescent="0.25">
      <c r="A60" s="37"/>
      <c r="B60" s="33"/>
      <c r="C60" s="38"/>
      <c r="D60" s="34"/>
      <c r="E60" s="98"/>
      <c r="F60" s="21"/>
      <c r="G60" s="21"/>
    </row>
    <row r="61" spans="1:9" ht="15" thickTop="1" x14ac:dyDescent="0.2">
      <c r="A61" s="39"/>
      <c r="B61" s="40"/>
      <c r="C61" s="40"/>
      <c r="D61" s="41"/>
      <c r="E61" s="42"/>
      <c r="F61" s="43"/>
      <c r="G61" s="44"/>
    </row>
    <row r="62" spans="1:9" ht="14.25" x14ac:dyDescent="0.2">
      <c r="A62" s="45"/>
      <c r="B62" s="46"/>
      <c r="C62" s="46"/>
      <c r="D62" s="47"/>
      <c r="E62" s="48"/>
      <c r="F62" s="120"/>
      <c r="G62" s="121"/>
    </row>
    <row r="63" spans="1:9" ht="15" x14ac:dyDescent="0.25">
      <c r="A63" s="45" t="s">
        <v>11</v>
      </c>
      <c r="B63" s="49"/>
      <c r="C63" s="49"/>
      <c r="D63" s="47"/>
      <c r="E63" s="48"/>
      <c r="F63" s="128">
        <f>SUM(G6:G60)</f>
        <v>25000</v>
      </c>
      <c r="G63" s="129"/>
    </row>
    <row r="64" spans="1:9" ht="14.25" x14ac:dyDescent="0.2">
      <c r="A64" s="50"/>
      <c r="B64" s="51"/>
      <c r="C64" s="51"/>
      <c r="D64" s="52"/>
      <c r="E64" s="53"/>
      <c r="F64" s="54"/>
      <c r="G64" s="105"/>
    </row>
    <row r="65" spans="1:7" x14ac:dyDescent="0.2">
      <c r="A65" s="22"/>
      <c r="B65" s="6"/>
      <c r="C65" s="6"/>
      <c r="D65" s="7"/>
      <c r="E65" s="55"/>
      <c r="F65" s="5"/>
      <c r="G65" s="23"/>
    </row>
    <row r="66" spans="1:7" x14ac:dyDescent="0.2">
      <c r="A66" s="56"/>
      <c r="B66" s="6"/>
      <c r="C66" s="6"/>
      <c r="D66" s="7"/>
      <c r="E66" s="132"/>
      <c r="F66" s="132"/>
      <c r="G66" s="133"/>
    </row>
    <row r="67" spans="1:7" x14ac:dyDescent="0.2">
      <c r="A67" s="56"/>
      <c r="B67" s="6"/>
      <c r="C67" s="6"/>
      <c r="D67" s="7"/>
      <c r="E67" s="130" t="s">
        <v>1</v>
      </c>
      <c r="F67" s="130"/>
      <c r="G67" s="58"/>
    </row>
    <row r="68" spans="1:7" x14ac:dyDescent="0.2">
      <c r="A68" s="59"/>
      <c r="B68" s="60"/>
      <c r="C68" s="60"/>
      <c r="D68" s="61"/>
      <c r="E68" s="57"/>
      <c r="F68" s="11"/>
      <c r="G68" s="24"/>
    </row>
    <row r="69" spans="1:7" x14ac:dyDescent="0.2">
      <c r="A69" s="9"/>
      <c r="B69" s="9"/>
      <c r="C69" s="9"/>
      <c r="D69" s="10"/>
      <c r="E69" s="8"/>
      <c r="F69" s="2"/>
      <c r="G69" s="2"/>
    </row>
    <row r="70" spans="1:7" x14ac:dyDescent="0.2">
      <c r="A70" s="12"/>
      <c r="B70" s="9"/>
      <c r="C70" s="9"/>
      <c r="D70" s="10"/>
      <c r="E70" s="8"/>
      <c r="F70" s="2"/>
      <c r="G70" s="2"/>
    </row>
    <row r="71" spans="1:7" x14ac:dyDescent="0.2">
      <c r="A71" s="62"/>
      <c r="B71" s="131"/>
      <c r="C71" s="131"/>
      <c r="D71" s="131"/>
      <c r="E71" s="131"/>
      <c r="F71" s="63"/>
      <c r="G71" s="63"/>
    </row>
    <row r="72" spans="1:7" x14ac:dyDescent="0.2">
      <c r="A72" s="62"/>
      <c r="B72" s="131"/>
      <c r="C72" s="131"/>
      <c r="D72" s="131"/>
      <c r="E72" s="131"/>
      <c r="F72" s="63"/>
      <c r="G72" s="63"/>
    </row>
    <row r="73" spans="1:7" x14ac:dyDescent="0.2">
      <c r="A73" s="62"/>
      <c r="B73" s="131"/>
      <c r="C73" s="131"/>
      <c r="D73" s="131"/>
      <c r="E73" s="131"/>
      <c r="F73" s="63"/>
      <c r="G73" s="63"/>
    </row>
    <row r="74" spans="1:7" x14ac:dyDescent="0.2">
      <c r="A74" s="62"/>
      <c r="B74" s="131"/>
      <c r="C74" s="131"/>
      <c r="D74" s="131"/>
      <c r="E74" s="131"/>
      <c r="F74" s="63"/>
      <c r="G74" s="63"/>
    </row>
    <row r="75" spans="1:7" x14ac:dyDescent="0.2">
      <c r="A75" s="62"/>
      <c r="B75" s="131"/>
      <c r="C75" s="131"/>
      <c r="D75" s="131"/>
      <c r="E75" s="131"/>
      <c r="F75" s="63"/>
      <c r="G75" s="63"/>
    </row>
    <row r="76" spans="1:7" x14ac:dyDescent="0.2">
      <c r="A76" s="62"/>
      <c r="B76" s="131"/>
      <c r="C76" s="131"/>
      <c r="D76" s="131"/>
      <c r="E76" s="131"/>
      <c r="F76" s="63"/>
      <c r="G76" s="63"/>
    </row>
    <row r="77" spans="1:7" x14ac:dyDescent="0.2">
      <c r="A77" s="62"/>
      <c r="B77" s="131"/>
      <c r="C77" s="131"/>
      <c r="D77" s="131"/>
      <c r="E77" s="131"/>
      <c r="F77" s="63"/>
      <c r="G77" s="63"/>
    </row>
    <row r="78" spans="1:7" x14ac:dyDescent="0.2">
      <c r="A78" s="62"/>
      <c r="B78" s="131"/>
      <c r="C78" s="131"/>
      <c r="D78" s="131"/>
      <c r="E78" s="131"/>
      <c r="F78" s="63"/>
      <c r="G78" s="63"/>
    </row>
    <row r="79" spans="1:7" x14ac:dyDescent="0.2">
      <c r="A79" s="62"/>
      <c r="B79" s="131"/>
      <c r="C79" s="131"/>
      <c r="D79" s="131"/>
      <c r="E79" s="131"/>
      <c r="F79" s="63"/>
      <c r="G79" s="63"/>
    </row>
    <row r="80" spans="1:7" x14ac:dyDescent="0.2">
      <c r="A80" s="62"/>
      <c r="B80" s="131"/>
      <c r="C80" s="131"/>
      <c r="D80" s="131"/>
      <c r="E80" s="131"/>
      <c r="F80" s="63"/>
      <c r="G80" s="63"/>
    </row>
    <row r="81" spans="1:7" x14ac:dyDescent="0.2">
      <c r="A81" s="62"/>
      <c r="B81" s="131"/>
      <c r="C81" s="131"/>
      <c r="D81" s="131"/>
      <c r="E81" s="131"/>
      <c r="F81" s="63"/>
      <c r="G81" s="63"/>
    </row>
    <row r="82" spans="1:7" x14ac:dyDescent="0.2">
      <c r="A82" s="62"/>
      <c r="B82" s="131"/>
      <c r="C82" s="131"/>
      <c r="D82" s="131"/>
      <c r="E82" s="131"/>
      <c r="F82" s="63"/>
      <c r="G82" s="63"/>
    </row>
    <row r="83" spans="1:7" x14ac:dyDescent="0.2">
      <c r="A83" s="62"/>
      <c r="B83" s="131"/>
      <c r="C83" s="131"/>
      <c r="D83" s="131"/>
      <c r="E83" s="131"/>
      <c r="F83" s="63"/>
      <c r="G83" s="63"/>
    </row>
    <row r="84" spans="1:7" x14ac:dyDescent="0.2">
      <c r="A84" s="62"/>
      <c r="B84" s="131"/>
      <c r="C84" s="131"/>
      <c r="D84" s="131"/>
      <c r="E84" s="131"/>
      <c r="F84" s="63"/>
      <c r="G84" s="63"/>
    </row>
    <row r="85" spans="1:7" x14ac:dyDescent="0.2">
      <c r="A85" s="62"/>
      <c r="B85" s="131"/>
      <c r="C85" s="131"/>
      <c r="D85" s="131"/>
      <c r="E85" s="131"/>
      <c r="F85" s="63"/>
      <c r="G85" s="63"/>
    </row>
    <row r="86" spans="1:7" x14ac:dyDescent="0.2">
      <c r="A86" s="62"/>
      <c r="B86" s="131"/>
      <c r="C86" s="131"/>
      <c r="D86" s="131"/>
      <c r="E86" s="131"/>
      <c r="F86" s="63"/>
      <c r="G86" s="63"/>
    </row>
    <row r="87" spans="1:7" x14ac:dyDescent="0.2">
      <c r="A87" s="62"/>
      <c r="B87" s="131"/>
      <c r="C87" s="131"/>
      <c r="D87" s="131"/>
      <c r="E87" s="131"/>
      <c r="F87" s="63"/>
      <c r="G87" s="63"/>
    </row>
    <row r="88" spans="1:7" x14ac:dyDescent="0.2">
      <c r="A88" s="62"/>
      <c r="B88" s="131"/>
      <c r="C88" s="131"/>
      <c r="D88" s="131"/>
      <c r="E88" s="131"/>
      <c r="F88" s="63"/>
      <c r="G88" s="63"/>
    </row>
    <row r="89" spans="1:7" x14ac:dyDescent="0.2">
      <c r="A89" s="9"/>
      <c r="B89" s="9"/>
      <c r="C89" s="9"/>
      <c r="D89" s="10"/>
      <c r="E89" s="8"/>
      <c r="F89" s="2"/>
      <c r="G89" s="2"/>
    </row>
  </sheetData>
  <sheetProtection algorithmName="SHA-512" hashValue="Akr685HFcbYtvw5fBn4IrNgQRvyU4miUUqQhNimkcF2BfFWJeewQuE08/HMtFFAxaHCIdI2ANrnxcfBym3ceBA==" saltValue="NPrjIMVOGfliEqhiH6Wwvg==" spinCount="100000" sheet="1" selectLockedCells="1"/>
  <mergeCells count="26">
    <mergeCell ref="B88:E88"/>
    <mergeCell ref="B81:E81"/>
    <mergeCell ref="B82:E82"/>
    <mergeCell ref="B85:E85"/>
    <mergeCell ref="B86:E86"/>
    <mergeCell ref="B84:E84"/>
    <mergeCell ref="B83:E83"/>
    <mergeCell ref="F63:G63"/>
    <mergeCell ref="E67:F67"/>
    <mergeCell ref="B71:E71"/>
    <mergeCell ref="B79:E79"/>
    <mergeCell ref="B87:E87"/>
    <mergeCell ref="B80:E80"/>
    <mergeCell ref="B75:E75"/>
    <mergeCell ref="B76:E76"/>
    <mergeCell ref="B77:E77"/>
    <mergeCell ref="B78:E78"/>
    <mergeCell ref="B72:E72"/>
    <mergeCell ref="B73:E73"/>
    <mergeCell ref="B74:E74"/>
    <mergeCell ref="E66:G66"/>
    <mergeCell ref="C1:D1"/>
    <mergeCell ref="A1:B1"/>
    <mergeCell ref="F62:G62"/>
    <mergeCell ref="A3:G3"/>
    <mergeCell ref="A2:G2"/>
  </mergeCells>
  <phoneticPr fontId="0" type="noConversion"/>
  <dataValidations xWindow="500" yWindow="52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 F9:F60" xr:uid="{00000000-0002-0000-0000-000000000000}">
      <formula1>IF(F7&gt;=0.01,ROUND(F7,2),0.01)</formula1>
    </dataValidation>
  </dataValidations>
  <pageMargins left="0.25" right="0.25" top="0.75" bottom="0.75" header="0.3" footer="0.3"/>
  <pageSetup fitToHeight="0" orientation="portrait" r:id="rId1"/>
  <headerFooter alignWithMargins="0">
    <oddHeader xml:space="preserve">&amp;LThe City of Winnipeg
Tender No.433-2020
&amp;C                     &amp;R Bid Submission
Page &amp;P           </oddHeader>
    <oddFooter xml:space="preserve">&amp;R____________________________
Name of Bidder                    </oddFooter>
  </headerFooter>
  <rowBreaks count="2" manualBreakCount="2">
    <brk id="30" max="6" man="1"/>
    <brk id="6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Clinch, Nick</cp:lastModifiedBy>
  <cp:lastPrinted>2020-04-30T19:59:44Z</cp:lastPrinted>
  <dcterms:created xsi:type="dcterms:W3CDTF">1999-10-18T14:40:40Z</dcterms:created>
  <dcterms:modified xsi:type="dcterms:W3CDTF">2020-06-26T14:22:25Z</dcterms:modified>
</cp:coreProperties>
</file>