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jectwise\working directory\projects 2020\40tae\dms09887\"/>
    </mc:Choice>
  </mc:AlternateContent>
  <bookViews>
    <workbookView xWindow="0" yWindow="-15" windowWidth="14610" windowHeight="705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prices'!$A$4:$G$24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prices'!$A$5:$G$52</definedName>
    <definedName name="Print_Area_2">#REF!</definedName>
    <definedName name="_xlnm.Print_Titles" localSheetId="0">'Unit prices'!$1:$4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G23" i="2" l="1"/>
  <c r="G8" i="2"/>
  <c r="G16" i="2"/>
  <c r="G15" i="2"/>
  <c r="G14" i="2"/>
  <c r="G12" i="2"/>
  <c r="G11" i="2"/>
  <c r="G10" i="2"/>
  <c r="G6" i="2"/>
  <c r="G5" i="2"/>
  <c r="G20" i="2"/>
  <c r="G21" i="2"/>
  <c r="G22" i="2" l="1"/>
  <c r="G24" i="2" l="1"/>
  <c r="G19" i="2" l="1"/>
  <c r="G17" i="2" l="1"/>
  <c r="G18" i="2" l="1"/>
  <c r="F27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<sst xmlns="http://schemas.openxmlformats.org/spreadsheetml/2006/main" count="80" uniqueCount="66">
  <si>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</si>
  <si>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</si>
  <si>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</si>
  <si>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</si>
  <si>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</si>
  <si>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</si>
  <si>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</si>
  <si>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</si>
  <si>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</si>
  <si>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</si>
  <si>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</si>
  <si>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FORM B: PRICES</t>
  </si>
  <si>
    <t>E15</t>
  </si>
  <si>
    <t>E12</t>
  </si>
  <si>
    <t>TOTAL BID PRICE (GST extra) (in numbers)</t>
  </si>
  <si>
    <t>Mobilization and Demobilization</t>
  </si>
  <si>
    <t>Traffic and Pedestrian Control</t>
  </si>
  <si>
    <t>Concrete Removals</t>
  </si>
  <si>
    <t>Scarification of Bridge Deck</t>
  </si>
  <si>
    <t>Type 3 Barrier Repairs</t>
  </si>
  <si>
    <t>Transition Barrier Replacement</t>
  </si>
  <si>
    <t>Roadway Expansion Joint Renewal</t>
  </si>
  <si>
    <t>Hot-Poured Rubberized Waterproofing Membrane Complete with Protection Board</t>
  </si>
  <si>
    <t>Supply and Placement of Healer/Sealer</t>
  </si>
  <si>
    <t>Bridge Deck Concrete Removals</t>
  </si>
  <si>
    <t>Structural Approach Slab Concrete Removals</t>
  </si>
  <si>
    <t xml:space="preserve">Type 1 Barrier Repairs </t>
  </si>
  <si>
    <t>Type 2 Barrier Repairs</t>
  </si>
  <si>
    <t>Typical Delamination Repairs</t>
  </si>
  <si>
    <t>Construction of Asphaltic Concrete Overlay</t>
  </si>
  <si>
    <r>
      <t>m</t>
    </r>
    <r>
      <rPr>
        <vertAlign val="superscript"/>
        <sz val="10"/>
        <rFont val="Arial"/>
        <family val="2"/>
      </rPr>
      <t>2</t>
    </r>
  </si>
  <si>
    <t>m</t>
  </si>
  <si>
    <t>tonne</t>
  </si>
  <si>
    <t>A.1</t>
  </si>
  <si>
    <t>A.2</t>
  </si>
  <si>
    <t>A.3</t>
  </si>
  <si>
    <t>i)</t>
  </si>
  <si>
    <t>ii)</t>
  </si>
  <si>
    <t>iii)</t>
  </si>
  <si>
    <t>A.4</t>
  </si>
  <si>
    <t>A.5</t>
  </si>
  <si>
    <t>iv)</t>
  </si>
  <si>
    <t>v)</t>
  </si>
  <si>
    <t>A.6</t>
  </si>
  <si>
    <t>A.7</t>
  </si>
  <si>
    <t>A.8</t>
  </si>
  <si>
    <t>A.9</t>
  </si>
  <si>
    <t>(See B10)</t>
  </si>
  <si>
    <t>Diamond Grinding</t>
  </si>
  <si>
    <t>vi)</t>
  </si>
  <si>
    <t>Supply and Placement of Anodes</t>
  </si>
  <si>
    <t>E3</t>
  </si>
  <si>
    <t>E13</t>
  </si>
  <si>
    <t>E14</t>
  </si>
  <si>
    <t>E16</t>
  </si>
  <si>
    <t>Concrete Repairs</t>
  </si>
  <si>
    <t>E11</t>
  </si>
  <si>
    <t>E4</t>
  </si>
  <si>
    <t>Roadway Slab Renewal</t>
  </si>
  <si>
    <t>A.10</t>
  </si>
  <si>
    <t>CW 3230-R8, E19</t>
  </si>
  <si>
    <t>Supply and Place High Performance Concrete</t>
  </si>
  <si>
    <r>
      <t>m</t>
    </r>
    <r>
      <rPr>
        <vertAlign val="superscript"/>
        <sz val="10"/>
        <rFont val="Arial"/>
        <family val="2"/>
      </rPr>
      <t>3</t>
    </r>
  </si>
  <si>
    <t>CW 3410-R10, E17</t>
  </si>
  <si>
    <t>A.11</t>
  </si>
  <si>
    <t>CW 3230, 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</si>
</sst>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  <numFmt numFmtId="177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12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7" fillId="24" borderId="22" xfId="1" applyNumberFormat="1" applyFont="1" applyBorder="1" applyAlignment="1"/>
    <xf numFmtId="165" fontId="3" fillId="0" borderId="12" xfId="0" applyNumberFormat="1" applyFont="1" applyBorder="1" applyAlignment="1" applyProtection="1">
      <alignment vertical="top"/>
    </xf>
    <xf numFmtId="0" fontId="0" fillId="0" borderId="12" xfId="0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 vertical="top" wrapText="1"/>
    </xf>
    <xf numFmtId="3" fontId="0" fillId="0" borderId="12" xfId="0" applyNumberFormat="1" applyBorder="1" applyAlignment="1" applyProtection="1">
      <alignment horizontal="center" vertical="top"/>
    </xf>
    <xf numFmtId="165" fontId="3" fillId="0" borderId="12" xfId="0" applyNumberFormat="1" applyFont="1" applyBorder="1" applyAlignment="1" applyProtection="1">
      <alignment horizontal="center" vertical="top"/>
    </xf>
    <xf numFmtId="165" fontId="3" fillId="0" borderId="12" xfId="0" applyNumberFormat="1" applyFont="1" applyBorder="1" applyAlignment="1" applyProtection="1">
      <alignment horizontal="left" vertical="top"/>
    </xf>
    <xf numFmtId="3" fontId="0" fillId="0" borderId="12" xfId="0" applyNumberFormat="1" applyFill="1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center" wrapText="1"/>
    </xf>
    <xf numFmtId="177" fontId="0" fillId="0" borderId="12" xfId="0" applyNumberFormat="1" applyFill="1" applyBorder="1" applyAlignment="1" applyProtection="1">
      <alignment horizontal="center" vertical="top"/>
    </xf>
    <xf numFmtId="177" fontId="0" fillId="0" borderId="12" xfId="0" applyNumberFormat="1" applyBorder="1" applyAlignment="1" applyProtection="1">
      <alignment horizontal="center" vertical="top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9" fontId="40" fillId="0" borderId="0" xfId="0" applyNumberFormat="1" applyFont="1"/>
    <xf numFmtId="0" fontId="40" fillId="0" borderId="0" xfId="0" applyFont="1"/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top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5" fontId="0" fillId="0" borderId="20" xfId="0" applyNumberFormat="1" applyBorder="1" applyAlignment="1" applyProtection="1"/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11" xfId="0" applyNumberFormat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176" fontId="0" fillId="0" borderId="12" xfId="0" applyNumberFormat="1" applyBorder="1" applyAlignment="1" applyProtection="1">
      <alignment horizontal="right" vertical="top"/>
      <protection locked="0"/>
    </xf>
    <xf numFmtId="176" fontId="0" fillId="0" borderId="12" xfId="0" applyNumberFormat="1" applyBorder="1" applyAlignment="1" applyProtection="1">
      <alignment horizontal="right" vertical="top"/>
    </xf>
    <xf numFmtId="176" fontId="0" fillId="0" borderId="0" xfId="0" applyNumberFormat="1" applyAlignment="1" applyProtection="1">
      <alignment horizontal="right" vertical="top"/>
      <protection locked="0"/>
    </xf>
    <xf numFmtId="176" fontId="0" fillId="0" borderId="12" xfId="0" applyNumberFormat="1" applyFill="1" applyBorder="1" applyAlignment="1" applyProtection="1">
      <alignment horizontal="right" vertical="top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center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52"/>
  <sheetViews>
    <sheetView showGridLines="0" tabSelected="1" view="pageBreakPreview" zoomScale="115" zoomScaleNormal="100" zoomScaleSheetLayoutView="115" zoomScalePageLayoutView="85" workbookViewId="0">
      <selection activeCell="F22" sqref="F22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9" customWidth="1"/>
    <col min="5" max="5" width="10.7109375" style="11" customWidth="1"/>
    <col min="6" max="6" width="12.42578125" style="1" customWidth="1"/>
    <col min="7" max="7" width="13.85546875" style="1" customWidth="1"/>
    <col min="14" max="14" width="20.5703125" customWidth="1"/>
    <col min="16" max="16" width="11.5703125" bestFit="1" customWidth="1"/>
  </cols>
  <sheetData>
    <row r="1" spans="1:8" x14ac:dyDescent="0.2">
      <c r="A1" s="76"/>
      <c r="B1" s="76"/>
      <c r="C1" s="75" t="s">
        <v>11</v>
      </c>
      <c r="D1" s="75"/>
      <c r="G1" s="6"/>
    </row>
    <row r="2" spans="1:8" x14ac:dyDescent="0.2">
      <c r="A2" s="74"/>
      <c r="B2" s="74"/>
      <c r="C2" s="79" t="s">
        <v>47</v>
      </c>
      <c r="D2" s="79"/>
      <c r="F2" s="2"/>
      <c r="G2" s="7"/>
    </row>
    <row r="3" spans="1:8" x14ac:dyDescent="0.2">
      <c r="A3" s="26" t="s">
        <v>10</v>
      </c>
      <c r="B3" s="26"/>
      <c r="C3" s="26"/>
      <c r="D3" s="27"/>
      <c r="F3" s="2"/>
      <c r="G3" s="7"/>
    </row>
    <row r="4" spans="1:8" ht="22.5" x14ac:dyDescent="0.2">
      <c r="A4" s="49" t="s">
        <v>0</v>
      </c>
      <c r="B4" s="49" t="s">
        <v>1</v>
      </c>
      <c r="C4" s="50" t="s">
        <v>9</v>
      </c>
      <c r="D4" s="50" t="s">
        <v>3</v>
      </c>
      <c r="E4" s="16" t="s">
        <v>2</v>
      </c>
      <c r="F4" s="17" t="s">
        <v>4</v>
      </c>
      <c r="G4" s="18" t="s">
        <v>5</v>
      </c>
    </row>
    <row r="5" spans="1:8" ht="25.5" customHeight="1" x14ac:dyDescent="0.2">
      <c r="A5" s="32" t="s">
        <v>33</v>
      </c>
      <c r="B5" s="33" t="s">
        <v>15</v>
      </c>
      <c r="C5" s="35" t="s">
        <v>51</v>
      </c>
      <c r="D5" s="35" t="s">
        <v>6</v>
      </c>
      <c r="E5" s="36">
        <v>1</v>
      </c>
      <c r="F5" s="68"/>
      <c r="G5" s="69">
        <f>ROUND(E5*F5,2)</f>
        <v>0</v>
      </c>
      <c r="H5" s="46"/>
    </row>
    <row r="6" spans="1:8" ht="25.5" customHeight="1" x14ac:dyDescent="0.2">
      <c r="A6" s="32" t="s">
        <v>34</v>
      </c>
      <c r="B6" s="33" t="s">
        <v>16</v>
      </c>
      <c r="C6" s="35" t="s">
        <v>57</v>
      </c>
      <c r="D6" s="35" t="s">
        <v>6</v>
      </c>
      <c r="E6" s="36">
        <v>1</v>
      </c>
      <c r="F6" s="70"/>
      <c r="G6" s="71">
        <f>ROUND(E6*F6,2)</f>
        <v>0</v>
      </c>
      <c r="H6" s="47"/>
    </row>
    <row r="7" spans="1:8" ht="25.5" customHeight="1" x14ac:dyDescent="0.2">
      <c r="A7" s="32" t="s">
        <v>35</v>
      </c>
      <c r="B7" s="34" t="s">
        <v>48</v>
      </c>
      <c r="C7" s="35" t="s">
        <v>56</v>
      </c>
      <c r="D7" s="35"/>
      <c r="E7" s="36"/>
      <c r="F7" s="71"/>
      <c r="G7" s="71"/>
      <c r="H7" s="47"/>
    </row>
    <row r="8" spans="1:8" ht="25.5" customHeight="1" x14ac:dyDescent="0.2">
      <c r="A8" s="37" t="s">
        <v>36</v>
      </c>
      <c r="B8" s="33" t="s">
        <v>18</v>
      </c>
      <c r="C8" s="40"/>
      <c r="D8" s="35" t="s">
        <v>6</v>
      </c>
      <c r="E8" s="36">
        <v>1</v>
      </c>
      <c r="F8" s="70"/>
      <c r="G8" s="71">
        <f>ROUND(E8*F8,2)</f>
        <v>0</v>
      </c>
      <c r="H8" s="47"/>
    </row>
    <row r="9" spans="1:8" ht="25.5" customHeight="1" x14ac:dyDescent="0.2">
      <c r="A9" s="32" t="s">
        <v>39</v>
      </c>
      <c r="B9" s="33" t="s">
        <v>17</v>
      </c>
      <c r="C9" s="35" t="s">
        <v>13</v>
      </c>
      <c r="D9" s="35"/>
      <c r="E9" s="36"/>
      <c r="F9" s="71"/>
      <c r="G9" s="71"/>
      <c r="H9" s="47"/>
    </row>
    <row r="10" spans="1:8" ht="25.5" customHeight="1" x14ac:dyDescent="0.2">
      <c r="A10" s="37" t="s">
        <v>36</v>
      </c>
      <c r="B10" s="33" t="s">
        <v>24</v>
      </c>
      <c r="C10" s="40"/>
      <c r="D10" s="35" t="s">
        <v>6</v>
      </c>
      <c r="E10" s="36">
        <v>1</v>
      </c>
      <c r="F10" s="70"/>
      <c r="G10" s="71">
        <f>ROUND(E10*F10,2)</f>
        <v>0</v>
      </c>
      <c r="H10" s="47"/>
    </row>
    <row r="11" spans="1:8" ht="25.5" x14ac:dyDescent="0.2">
      <c r="A11" s="37" t="s">
        <v>37</v>
      </c>
      <c r="B11" s="23" t="s">
        <v>25</v>
      </c>
      <c r="C11" s="41"/>
      <c r="D11" s="35" t="s">
        <v>6</v>
      </c>
      <c r="E11" s="36">
        <v>1</v>
      </c>
      <c r="F11" s="70"/>
      <c r="G11" s="71">
        <f>ROUND(E11*F11,2)</f>
        <v>0</v>
      </c>
      <c r="H11" s="47"/>
    </row>
    <row r="12" spans="1:8" ht="25.5" x14ac:dyDescent="0.2">
      <c r="A12" s="32" t="s">
        <v>40</v>
      </c>
      <c r="B12" s="48" t="s">
        <v>61</v>
      </c>
      <c r="C12" s="35" t="s">
        <v>52</v>
      </c>
      <c r="D12" s="51" t="s">
        <v>62</v>
      </c>
      <c r="E12" s="39">
        <v>38</v>
      </c>
      <c r="F12" s="72"/>
      <c r="G12" s="71">
        <f>ROUND(E12*F12,2)</f>
        <v>0</v>
      </c>
      <c r="H12" s="47"/>
    </row>
    <row r="13" spans="1:8" ht="25.5" customHeight="1" x14ac:dyDescent="0.2">
      <c r="A13" s="32" t="s">
        <v>43</v>
      </c>
      <c r="B13" s="34" t="s">
        <v>55</v>
      </c>
      <c r="C13" s="35" t="s">
        <v>53</v>
      </c>
      <c r="D13" s="35"/>
      <c r="E13" s="36"/>
      <c r="F13" s="71"/>
      <c r="G13" s="71"/>
      <c r="H13" s="47"/>
    </row>
    <row r="14" spans="1:8" ht="25.5" customHeight="1" x14ac:dyDescent="0.2">
      <c r="A14" s="37" t="s">
        <v>36</v>
      </c>
      <c r="B14" s="33" t="s">
        <v>26</v>
      </c>
      <c r="C14" s="34"/>
      <c r="D14" s="35" t="s">
        <v>31</v>
      </c>
      <c r="E14" s="42">
        <v>7.9</v>
      </c>
      <c r="F14" s="70"/>
      <c r="G14" s="71">
        <f>ROUND(E14*F14,2)</f>
        <v>0</v>
      </c>
      <c r="H14" s="47"/>
    </row>
    <row r="15" spans="1:8" ht="25.5" customHeight="1" x14ac:dyDescent="0.2">
      <c r="A15" s="37" t="s">
        <v>37</v>
      </c>
      <c r="B15" s="33" t="s">
        <v>27</v>
      </c>
      <c r="C15" s="33"/>
      <c r="D15" s="35" t="s">
        <v>31</v>
      </c>
      <c r="E15" s="43">
        <v>8.3000000000000007</v>
      </c>
      <c r="F15" s="73"/>
      <c r="G15" s="71">
        <f>ROUND(E15*F15,2)</f>
        <v>0</v>
      </c>
      <c r="H15" s="47"/>
    </row>
    <row r="16" spans="1:8" ht="25.5" customHeight="1" x14ac:dyDescent="0.2">
      <c r="A16" s="37" t="s">
        <v>38</v>
      </c>
      <c r="B16" s="34" t="s">
        <v>19</v>
      </c>
      <c r="C16" s="33"/>
      <c r="D16" s="35" t="s">
        <v>31</v>
      </c>
      <c r="E16" s="43">
        <v>1.3</v>
      </c>
      <c r="F16" s="70"/>
      <c r="G16" s="71">
        <f>ROUND(E16*F16,2)</f>
        <v>0</v>
      </c>
      <c r="H16" s="47"/>
    </row>
    <row r="17" spans="1:8" ht="25.5" customHeight="1" x14ac:dyDescent="0.2">
      <c r="A17" s="37" t="s">
        <v>41</v>
      </c>
      <c r="B17" s="33" t="s">
        <v>20</v>
      </c>
      <c r="C17" s="33"/>
      <c r="D17" s="35" t="s">
        <v>6</v>
      </c>
      <c r="E17" s="36">
        <v>1</v>
      </c>
      <c r="F17" s="70"/>
      <c r="G17" s="71">
        <f t="shared" ref="G17:G19" si="0">ROUND(E17*F17,2)</f>
        <v>0</v>
      </c>
      <c r="H17" s="47"/>
    </row>
    <row r="18" spans="1:8" ht="25.5" customHeight="1" x14ac:dyDescent="0.2">
      <c r="A18" s="37" t="s">
        <v>42</v>
      </c>
      <c r="B18" s="33" t="s">
        <v>28</v>
      </c>
      <c r="C18" s="33"/>
      <c r="D18" s="35" t="s">
        <v>30</v>
      </c>
      <c r="E18" s="43">
        <v>9.4</v>
      </c>
      <c r="F18" s="70"/>
      <c r="G18" s="71">
        <f t="shared" si="0"/>
        <v>0</v>
      </c>
      <c r="H18" s="47"/>
    </row>
    <row r="19" spans="1:8" ht="25.5" customHeight="1" x14ac:dyDescent="0.2">
      <c r="A19" s="37" t="s">
        <v>49</v>
      </c>
      <c r="B19" s="34" t="s">
        <v>50</v>
      </c>
      <c r="C19" s="33"/>
      <c r="D19" s="35" t="s">
        <v>7</v>
      </c>
      <c r="E19" s="42">
        <v>169</v>
      </c>
      <c r="F19" s="70"/>
      <c r="G19" s="71">
        <f t="shared" si="0"/>
        <v>0</v>
      </c>
      <c r="H19" s="47"/>
    </row>
    <row r="20" spans="1:8" ht="38.25" x14ac:dyDescent="0.2">
      <c r="A20" s="32" t="s">
        <v>44</v>
      </c>
      <c r="B20" s="33" t="s">
        <v>22</v>
      </c>
      <c r="C20" s="35" t="s">
        <v>12</v>
      </c>
      <c r="D20" s="35" t="s">
        <v>6</v>
      </c>
      <c r="E20" s="36">
        <v>1</v>
      </c>
      <c r="F20" s="70"/>
      <c r="G20" s="71">
        <f>ROUND(E20*F20,2)</f>
        <v>0</v>
      </c>
      <c r="H20" s="47"/>
    </row>
    <row r="21" spans="1:8" ht="25.5" x14ac:dyDescent="0.2">
      <c r="A21" s="32" t="s">
        <v>45</v>
      </c>
      <c r="B21" s="33" t="s">
        <v>23</v>
      </c>
      <c r="C21" s="35" t="s">
        <v>54</v>
      </c>
      <c r="D21" s="35" t="s">
        <v>30</v>
      </c>
      <c r="E21" s="39">
        <v>424</v>
      </c>
      <c r="F21" s="70"/>
      <c r="G21" s="71">
        <f>ROUND(E21*F21,2)</f>
        <v>0</v>
      </c>
      <c r="H21" s="47"/>
    </row>
    <row r="22" spans="1:8" ht="25.5" customHeight="1" x14ac:dyDescent="0.2">
      <c r="A22" s="38" t="s">
        <v>46</v>
      </c>
      <c r="B22" s="33" t="s">
        <v>29</v>
      </c>
      <c r="C22" s="35" t="s">
        <v>63</v>
      </c>
      <c r="D22" s="35" t="s">
        <v>32</v>
      </c>
      <c r="E22" s="36">
        <v>358</v>
      </c>
      <c r="F22" s="70"/>
      <c r="G22" s="71">
        <f>ROUND(E22*F22,2)</f>
        <v>0</v>
      </c>
      <c r="H22" s="47"/>
    </row>
    <row r="23" spans="1:8" ht="25.5" customHeight="1" x14ac:dyDescent="0.2">
      <c r="A23" s="38" t="s">
        <v>59</v>
      </c>
      <c r="B23" s="34" t="s">
        <v>21</v>
      </c>
      <c r="C23" s="35" t="s">
        <v>65</v>
      </c>
      <c r="D23" s="35" t="s">
        <v>31</v>
      </c>
      <c r="E23" s="36">
        <v>20</v>
      </c>
      <c r="F23" s="70"/>
      <c r="G23" s="71">
        <f>ROUND(E23*F23,2)</f>
        <v>0</v>
      </c>
      <c r="H23" s="47"/>
    </row>
    <row r="24" spans="1:8" ht="26.25" thickBot="1" x14ac:dyDescent="0.25">
      <c r="A24" s="32" t="s">
        <v>64</v>
      </c>
      <c r="B24" s="34" t="s">
        <v>58</v>
      </c>
      <c r="C24" s="34" t="s">
        <v>60</v>
      </c>
      <c r="D24" s="35" t="s">
        <v>6</v>
      </c>
      <c r="E24" s="36">
        <v>1</v>
      </c>
      <c r="F24" s="70"/>
      <c r="G24" s="71">
        <f>ROUND(E24*F24,2)</f>
        <v>0</v>
      </c>
      <c r="H24" s="47"/>
    </row>
    <row r="25" spans="1:8" ht="15" thickTop="1" x14ac:dyDescent="0.2">
      <c r="A25" s="52"/>
      <c r="B25" s="53"/>
      <c r="C25" s="53"/>
      <c r="D25" s="54"/>
      <c r="E25" s="12"/>
      <c r="F25" s="8"/>
      <c r="G25" s="22"/>
    </row>
    <row r="26" spans="1:8" ht="14.25" x14ac:dyDescent="0.2">
      <c r="A26" s="55"/>
      <c r="B26" s="56"/>
      <c r="C26" s="56"/>
      <c r="D26" s="57"/>
      <c r="E26" s="13"/>
      <c r="F26" s="77"/>
      <c r="G26" s="78"/>
    </row>
    <row r="27" spans="1:8" ht="14.25" x14ac:dyDescent="0.2">
      <c r="A27" s="55" t="s">
        <v>14</v>
      </c>
      <c r="B27" s="26"/>
      <c r="C27" s="26"/>
      <c r="D27" s="57"/>
      <c r="E27" s="13"/>
      <c r="F27" s="80">
        <f>SUM(G5:G24)</f>
        <v>0</v>
      </c>
      <c r="G27" s="81"/>
    </row>
    <row r="28" spans="1:8" ht="14.25" x14ac:dyDescent="0.2">
      <c r="A28" s="58"/>
      <c r="B28" s="59"/>
      <c r="C28" s="59"/>
      <c r="D28" s="60"/>
      <c r="E28" s="14"/>
      <c r="F28" s="9"/>
      <c r="G28" s="31"/>
    </row>
    <row r="29" spans="1:8" x14ac:dyDescent="0.2">
      <c r="A29" s="63"/>
      <c r="B29" s="24"/>
      <c r="C29" s="24"/>
      <c r="D29" s="25"/>
      <c r="E29" s="44"/>
      <c r="F29" s="45"/>
      <c r="G29" s="20"/>
    </row>
    <row r="30" spans="1:8" x14ac:dyDescent="0.2">
      <c r="A30" s="64"/>
      <c r="B30" s="24"/>
      <c r="C30" s="24"/>
      <c r="D30" s="25"/>
      <c r="E30" s="15"/>
      <c r="F30" s="10"/>
      <c r="G30" s="21"/>
    </row>
    <row r="31" spans="1:8" x14ac:dyDescent="0.2">
      <c r="A31" s="64"/>
      <c r="B31" s="24"/>
      <c r="C31" s="24"/>
      <c r="D31" s="25"/>
      <c r="E31" s="82" t="s">
        <v>8</v>
      </c>
      <c r="F31" s="82"/>
      <c r="G31" s="61"/>
    </row>
    <row r="32" spans="1:8" x14ac:dyDescent="0.2">
      <c r="A32" s="65"/>
      <c r="B32" s="66"/>
      <c r="C32" s="66"/>
      <c r="D32" s="67"/>
      <c r="E32" s="28"/>
      <c r="F32" s="29"/>
      <c r="G32" s="62"/>
    </row>
    <row r="34" spans="1:7" x14ac:dyDescent="0.2">
      <c r="A34" s="3"/>
    </row>
    <row r="35" spans="1:7" x14ac:dyDescent="0.2">
      <c r="A35" s="4"/>
      <c r="B35" s="83"/>
      <c r="C35" s="83"/>
      <c r="D35" s="83"/>
      <c r="E35" s="83"/>
      <c r="F35" s="5"/>
      <c r="G35" s="5"/>
    </row>
    <row r="36" spans="1:7" x14ac:dyDescent="0.2">
      <c r="A36" s="4"/>
      <c r="B36" s="83"/>
      <c r="C36" s="83"/>
      <c r="D36" s="83"/>
      <c r="E36" s="83"/>
      <c r="F36" s="5"/>
      <c r="G36" s="5"/>
    </row>
    <row r="37" spans="1:7" x14ac:dyDescent="0.2">
      <c r="A37" s="4"/>
      <c r="B37" s="83"/>
      <c r="C37" s="83"/>
      <c r="D37" s="83"/>
      <c r="E37" s="83"/>
      <c r="F37" s="5"/>
      <c r="G37" s="5"/>
    </row>
    <row r="38" spans="1:7" x14ac:dyDescent="0.2">
      <c r="A38" s="4"/>
      <c r="B38" s="83"/>
      <c r="C38" s="83"/>
      <c r="D38" s="83"/>
      <c r="E38" s="83"/>
      <c r="F38" s="5"/>
      <c r="G38" s="5"/>
    </row>
    <row r="39" spans="1:7" x14ac:dyDescent="0.2">
      <c r="A39" s="4"/>
      <c r="B39" s="83"/>
      <c r="C39" s="83"/>
      <c r="D39" s="83"/>
      <c r="E39" s="83"/>
      <c r="F39" s="5"/>
      <c r="G39" s="5"/>
    </row>
    <row r="40" spans="1:7" x14ac:dyDescent="0.2">
      <c r="A40" s="4"/>
      <c r="B40" s="83"/>
      <c r="C40" s="83"/>
      <c r="D40" s="83"/>
      <c r="E40" s="83"/>
      <c r="F40" s="5"/>
      <c r="G40" s="5"/>
    </row>
    <row r="41" spans="1:7" x14ac:dyDescent="0.2">
      <c r="A41" s="4"/>
      <c r="B41" s="83"/>
      <c r="C41" s="83"/>
      <c r="D41" s="83"/>
      <c r="E41" s="83"/>
      <c r="F41" s="5"/>
      <c r="G41" s="5"/>
    </row>
    <row r="42" spans="1:7" x14ac:dyDescent="0.2">
      <c r="A42" s="4"/>
      <c r="B42" s="83"/>
      <c r="C42" s="83"/>
      <c r="D42" s="83"/>
      <c r="E42" s="83"/>
      <c r="F42" s="5"/>
      <c r="G42" s="5"/>
    </row>
    <row r="43" spans="1:7" x14ac:dyDescent="0.2">
      <c r="A43" s="4"/>
      <c r="B43" s="83"/>
      <c r="C43" s="83"/>
      <c r="D43" s="83"/>
      <c r="E43" s="83"/>
      <c r="F43" s="5"/>
      <c r="G43" s="5"/>
    </row>
    <row r="44" spans="1:7" x14ac:dyDescent="0.2">
      <c r="A44" s="4"/>
      <c r="B44" s="83"/>
      <c r="C44" s="83"/>
      <c r="D44" s="83"/>
      <c r="E44" s="83"/>
      <c r="F44" s="5"/>
      <c r="G44" s="5"/>
    </row>
    <row r="45" spans="1:7" x14ac:dyDescent="0.2">
      <c r="A45" s="4"/>
      <c r="B45" s="83"/>
      <c r="C45" s="83"/>
      <c r="D45" s="83"/>
      <c r="E45" s="83"/>
      <c r="F45" s="5"/>
      <c r="G45" s="5"/>
    </row>
    <row r="46" spans="1:7" x14ac:dyDescent="0.2">
      <c r="A46" s="4"/>
      <c r="B46" s="83"/>
      <c r="C46" s="83"/>
      <c r="D46" s="83"/>
      <c r="E46" s="83"/>
      <c r="F46" s="5"/>
      <c r="G46" s="5"/>
    </row>
    <row r="47" spans="1:7" x14ac:dyDescent="0.2">
      <c r="A47" s="4"/>
      <c r="B47" s="83"/>
      <c r="C47" s="83"/>
      <c r="D47" s="83"/>
      <c r="E47" s="83"/>
      <c r="F47" s="5"/>
      <c r="G47" s="5"/>
    </row>
    <row r="48" spans="1:7" x14ac:dyDescent="0.2">
      <c r="A48" s="4"/>
      <c r="B48" s="83"/>
      <c r="C48" s="83"/>
      <c r="D48" s="83"/>
      <c r="E48" s="83"/>
      <c r="F48" s="5"/>
      <c r="G48" s="5"/>
    </row>
    <row r="49" spans="1:7" x14ac:dyDescent="0.2">
      <c r="A49" s="4"/>
      <c r="B49" s="83"/>
      <c r="C49" s="83"/>
      <c r="D49" s="83"/>
      <c r="E49" s="83"/>
      <c r="F49" s="5"/>
      <c r="G49" s="5"/>
    </row>
    <row r="50" spans="1:7" x14ac:dyDescent="0.2">
      <c r="A50" s="4"/>
      <c r="B50" s="83"/>
      <c r="C50" s="83"/>
      <c r="D50" s="83"/>
      <c r="E50" s="83"/>
      <c r="F50" s="5"/>
      <c r="G50" s="5"/>
    </row>
    <row r="51" spans="1:7" x14ac:dyDescent="0.2">
      <c r="A51" s="4"/>
      <c r="B51" s="83"/>
      <c r="C51" s="83"/>
      <c r="D51" s="83"/>
      <c r="E51" s="83"/>
      <c r="F51" s="5"/>
      <c r="G51" s="5"/>
    </row>
    <row r="52" spans="1:7" x14ac:dyDescent="0.2">
      <c r="A52" s="4"/>
      <c r="B52" s="83"/>
      <c r="C52" s="83"/>
      <c r="D52" s="83"/>
      <c r="E52" s="83"/>
      <c r="F52" s="5"/>
      <c r="G52" s="5"/>
    </row>
  </sheetData>
  <sheetProtection algorithmName="SHA-512" hashValue="9p16S+KWT1DEpb4VN3tQxUw8znbJFNfmi2EN2ZQF4AetSfwEK/BBGIdl4w+Qhu+sxYQmMfcY/SwwaAxHaR77eA==" saltValue="tWBjAQIBB+vg33pWfc3BFA==" spinCount="100000" sheet="1" objects="1" scenarios="1" selectLockedCells="1"/>
  <mergeCells count="25">
    <mergeCell ref="B52:E52"/>
    <mergeCell ref="B45:E45"/>
    <mergeCell ref="B46:E46"/>
    <mergeCell ref="B49:E49"/>
    <mergeCell ref="B50:E50"/>
    <mergeCell ref="B48:E48"/>
    <mergeCell ref="B47:E47"/>
    <mergeCell ref="F27:G27"/>
    <mergeCell ref="E31:F31"/>
    <mergeCell ref="B35:E35"/>
    <mergeCell ref="B43:E43"/>
    <mergeCell ref="B51:E51"/>
    <mergeCell ref="B44:E44"/>
    <mergeCell ref="B39:E39"/>
    <mergeCell ref="B40:E40"/>
    <mergeCell ref="B41:E41"/>
    <mergeCell ref="B42:E42"/>
    <mergeCell ref="B36:E36"/>
    <mergeCell ref="B37:E37"/>
    <mergeCell ref="B38:E38"/>
    <mergeCell ref="A2:B2"/>
    <mergeCell ref="C1:D1"/>
    <mergeCell ref="A1:B1"/>
    <mergeCell ref="F26:G26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:F24">
      <formula1>IF(F5&gt;=0.01,ROUND(F5,2),0.01)</formula1>
    </dataValidation>
  </dataValidations>
  <pageMargins left="0.51181102362204722" right="0.51181102362204722" top="0.70866141732283472" bottom="0.74803149606299213" header="0.23622047244094491" footer="0.23622047244094491"/>
  <pageSetup scale="96" fitToHeight="0" orientation="portrait" r:id="rId1"/>
  <headerFooter alignWithMargins="0">
    <oddHeader xml:space="preserve">&amp;LThe City of Winnipeg
Tender No.245-2020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Epp, Tyler</cp:lastModifiedBy>
  <cp:lastPrinted>2020-04-30T16:26:55Z</cp:lastPrinted>
  <dcterms:created xsi:type="dcterms:W3CDTF">1999-10-18T14:40:40Z</dcterms:created>
  <dcterms:modified xsi:type="dcterms:W3CDTF">2020-04-30T16:28:24Z</dcterms:modified>
</cp:coreProperties>
</file>