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715" windowWidth="19170" windowHeight="5625"/>
  </bookViews>
  <sheets>
    <sheet name="FORM B -(2 Part w cond fund (2" sheetId="4" r:id="rId1"/>
  </sheets>
  <externalReferences>
    <externalReference r:id="rId2"/>
  </externalReferences>
  <definedNames>
    <definedName name="_10PAGE_1_OF_13">'[1]FORM B; PRICES'!#REF!</definedName>
    <definedName name="_12TENDER_SUBMISSI" localSheetId="0">#REF!</definedName>
    <definedName name="_12TENDER_SUBMISSI">#REF!</definedName>
    <definedName name="_1PAGE_1_OF_13" localSheetId="0">'FORM B -(2 Part w cond fund (2'!#REF!</definedName>
    <definedName name="_20TENDER_NO._181">'[1]FORM B; PRICES'!#REF!</definedName>
    <definedName name="_30TENDER_SUBMISSI">'[1]FORM B; PRICES'!#REF!</definedName>
    <definedName name="_4PAGE_1_OF_13" localSheetId="0">#REF!</definedName>
    <definedName name="_4PAGE_1_OF_13">#REF!</definedName>
    <definedName name="_5TENDER_NO._181" localSheetId="0">'FORM B -(2 Part w cond fund (2'!#REF!</definedName>
    <definedName name="_8TENDER_NO._181" localSheetId="0">#REF!</definedName>
    <definedName name="_8TENDER_NO._181">#REF!</definedName>
    <definedName name="_9TENDER_SUBMISSI" localSheetId="0">'FORM B -(2 Part w cond fund (2'!#REF!</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'FORM B -(2 Part w cond fund (2'!#REF!</definedName>
    <definedName name="HEADER">#REF!</definedName>
    <definedName name="_xlnm.Print_Area" localSheetId="0">'FORM B -(2 Part w cond fund (2'!$B$1:$H$340</definedName>
    <definedName name="_xlnm.Print_Titles" localSheetId="0">'FORM B -(2 Part w cond fund (2'!$1:$5</definedName>
    <definedName name="_xlnm.Print_Titles">#REF!</definedName>
    <definedName name="TEMP" localSheetId="0">'FORM B -(2 Part w cond fund (2'!#REF!</definedName>
    <definedName name="TEMP">#REF!</definedName>
    <definedName name="TESTHEAD" localSheetId="0">'FORM B -(2 Part w cond fund (2'!#REF!</definedName>
    <definedName name="TESTHEAD">#REF!</definedName>
    <definedName name="XEVERYTHING" localSheetId="0">'FORM B -(2 Part w cond fund (2'!$B$1:$IL$15</definedName>
    <definedName name="XEVERYTHING">#REF!</definedName>
    <definedName name="XITEMS" localSheetId="0">'FORM B -(2 Part w cond fund (2'!$B$9:$IL$15</definedName>
    <definedName name="XITEMS">#REF!</definedName>
  </definedNames>
  <calcPr calcId="145621" fullPrecision="0"/>
</workbook>
</file>

<file path=xl/calcChain.xml><?xml version="1.0" encoding="utf-8"?>
<calcChain xmlns="http://schemas.openxmlformats.org/spreadsheetml/2006/main">
  <c r="C337" i="4" l="1"/>
  <c r="B337" i="4"/>
  <c r="B336" i="4"/>
  <c r="C333" i="4"/>
  <c r="B333" i="4"/>
  <c r="B332" i="4"/>
  <c r="B331" i="4"/>
  <c r="B330" i="4"/>
  <c r="B329" i="4"/>
  <c r="C327" i="4"/>
  <c r="B327" i="4"/>
  <c r="H326" i="4"/>
  <c r="H325" i="4"/>
  <c r="H324" i="4"/>
  <c r="H323" i="4"/>
  <c r="H322" i="4"/>
  <c r="H321" i="4"/>
  <c r="H320" i="4"/>
  <c r="H319" i="4"/>
  <c r="H318" i="4"/>
  <c r="H317" i="4"/>
  <c r="H316" i="4"/>
  <c r="C312" i="4"/>
  <c r="C334" i="4" s="1"/>
  <c r="B312" i="4"/>
  <c r="B334" i="4" s="1"/>
  <c r="H311" i="4"/>
  <c r="H312" i="4" s="1"/>
  <c r="H334" i="4" s="1"/>
  <c r="C309" i="4"/>
  <c r="B309" i="4"/>
  <c r="H308" i="4"/>
  <c r="H306" i="4"/>
  <c r="H302" i="4"/>
  <c r="H300" i="4"/>
  <c r="H296" i="4"/>
  <c r="H295" i="4"/>
  <c r="H292" i="4"/>
  <c r="H289" i="4"/>
  <c r="H288" i="4"/>
  <c r="H285" i="4"/>
  <c r="H282" i="4"/>
  <c r="H281" i="4"/>
  <c r="H279" i="4"/>
  <c r="H276" i="4"/>
  <c r="H272" i="4"/>
  <c r="C268" i="4"/>
  <c r="C332" i="4" s="1"/>
  <c r="H267" i="4"/>
  <c r="H266" i="4"/>
  <c r="H263" i="4"/>
  <c r="H262" i="4"/>
  <c r="H261" i="4"/>
  <c r="H260" i="4"/>
  <c r="H259" i="4"/>
  <c r="H258" i="4"/>
  <c r="H257" i="4"/>
  <c r="H256" i="4"/>
  <c r="H254" i="4"/>
  <c r="H253" i="4"/>
  <c r="H251" i="4"/>
  <c r="H249" i="4"/>
  <c r="H247" i="4"/>
  <c r="H245" i="4"/>
  <c r="H244" i="4"/>
  <c r="H242" i="4"/>
  <c r="H239" i="4"/>
  <c r="H236" i="4"/>
  <c r="H234" i="4"/>
  <c r="H233" i="4"/>
  <c r="H232" i="4"/>
  <c r="H230" i="4"/>
  <c r="H228" i="4"/>
  <c r="H225" i="4"/>
  <c r="H224" i="4"/>
  <c r="H223" i="4"/>
  <c r="H222" i="4"/>
  <c r="H221" i="4"/>
  <c r="H218" i="4"/>
  <c r="H216" i="4"/>
  <c r="H215" i="4"/>
  <c r="H214" i="4"/>
  <c r="H211" i="4"/>
  <c r="H209" i="4"/>
  <c r="H207" i="4"/>
  <c r="H206" i="4"/>
  <c r="H205" i="4"/>
  <c r="H204" i="4"/>
  <c r="H203" i="4"/>
  <c r="H201" i="4"/>
  <c r="H198" i="4"/>
  <c r="H196" i="4"/>
  <c r="H195" i="4"/>
  <c r="H193" i="4"/>
  <c r="H191" i="4"/>
  <c r="H190" i="4"/>
  <c r="C187" i="4"/>
  <c r="C331" i="4" s="1"/>
  <c r="H186" i="4"/>
  <c r="H185" i="4"/>
  <c r="H182" i="4"/>
  <c r="H181" i="4"/>
  <c r="H180" i="4"/>
  <c r="H179" i="4"/>
  <c r="H178" i="4"/>
  <c r="H177" i="4"/>
  <c r="H176" i="4"/>
  <c r="H175" i="4"/>
  <c r="H173" i="4"/>
  <c r="H172" i="4"/>
  <c r="H170" i="4"/>
  <c r="H168" i="4"/>
  <c r="H167" i="4"/>
  <c r="H165" i="4"/>
  <c r="H164" i="4"/>
  <c r="H163" i="4"/>
  <c r="H162" i="4"/>
  <c r="H160" i="4"/>
  <c r="H158" i="4"/>
  <c r="H155" i="4"/>
  <c r="H152" i="4"/>
  <c r="H150" i="4"/>
  <c r="H147" i="4"/>
  <c r="H145" i="4"/>
  <c r="H143" i="4"/>
  <c r="H141" i="4"/>
  <c r="H139" i="4"/>
  <c r="H138" i="4"/>
  <c r="H136" i="4"/>
  <c r="H134" i="4"/>
  <c r="H133" i="4"/>
  <c r="H132" i="4"/>
  <c r="H131" i="4"/>
  <c r="H129" i="4"/>
  <c r="H127" i="4"/>
  <c r="H124" i="4"/>
  <c r="H123" i="4"/>
  <c r="H122" i="4"/>
  <c r="H121" i="4"/>
  <c r="H120" i="4"/>
  <c r="H119" i="4"/>
  <c r="H118" i="4"/>
  <c r="H115" i="4"/>
  <c r="H113" i="4"/>
  <c r="H112" i="4"/>
  <c r="H111" i="4"/>
  <c r="H109" i="4"/>
  <c r="H107" i="4"/>
  <c r="H105" i="4"/>
  <c r="H104" i="4"/>
  <c r="H103" i="4"/>
  <c r="H102" i="4"/>
  <c r="H101" i="4"/>
  <c r="H99" i="4"/>
  <c r="H97" i="4"/>
  <c r="H94" i="4"/>
  <c r="H92" i="4"/>
  <c r="H91" i="4"/>
  <c r="H89" i="4"/>
  <c r="H87" i="4"/>
  <c r="C84" i="4"/>
  <c r="C330" i="4" s="1"/>
  <c r="H83" i="4"/>
  <c r="H82" i="4"/>
  <c r="H81" i="4"/>
  <c r="H80" i="4"/>
  <c r="H77" i="4"/>
  <c r="H76" i="4"/>
  <c r="H75" i="4"/>
  <c r="H74" i="4"/>
  <c r="H73" i="4"/>
  <c r="H70" i="4"/>
  <c r="H69" i="4"/>
  <c r="H68" i="4"/>
  <c r="H67" i="4"/>
  <c r="H64" i="4"/>
  <c r="H62" i="4"/>
  <c r="H61" i="4"/>
  <c r="H59" i="4"/>
  <c r="H56" i="4"/>
  <c r="H53" i="4"/>
  <c r="H51" i="4"/>
  <c r="H50" i="4"/>
  <c r="H48" i="4"/>
  <c r="H45" i="4"/>
  <c r="H44" i="4"/>
  <c r="H43" i="4"/>
  <c r="H42" i="4"/>
  <c r="H41" i="4"/>
  <c r="H39" i="4"/>
  <c r="H37" i="4"/>
  <c r="H34" i="4"/>
  <c r="H32" i="4"/>
  <c r="H31" i="4"/>
  <c r="H29" i="4"/>
  <c r="H27" i="4"/>
  <c r="H25" i="4"/>
  <c r="H24" i="4"/>
  <c r="H21" i="4"/>
  <c r="H19" i="4"/>
  <c r="H17" i="4"/>
  <c r="H15" i="4"/>
  <c r="H14" i="4"/>
  <c r="H12" i="4"/>
  <c r="H10" i="4"/>
  <c r="H9" i="4"/>
  <c r="H309" i="4" l="1"/>
  <c r="H333" i="4" s="1"/>
  <c r="H187" i="4"/>
  <c r="H331" i="4" s="1"/>
  <c r="H268" i="4"/>
  <c r="H332" i="4" s="1"/>
  <c r="H84" i="4"/>
  <c r="H330" i="4" s="1"/>
  <c r="H327" i="4"/>
  <c r="H337" i="4" s="1"/>
  <c r="H338" i="4" s="1"/>
  <c r="H335" i="4" l="1"/>
  <c r="G339" i="4" s="1"/>
</calcChain>
</file>

<file path=xl/comments1.xml><?xml version="1.0" encoding="utf-8"?>
<comments xmlns="http://schemas.openxmlformats.org/spreadsheetml/2006/main">
  <authors>
    <author>Pheifer, Henly</author>
  </authors>
  <commentList>
    <comment ref="D2" authorId="0">
      <text>
        <r>
          <rPr>
            <b/>
            <sz val="9"/>
            <color indexed="81"/>
            <rFont val="Tahoma"/>
            <family val="2"/>
          </rPr>
          <t xml:space="preserve">Insert reference to "Prices" clause from the "Bidding Procedures". 
Revise the Header by inserting the Tender #. </t>
        </r>
      </text>
    </comment>
    <comment ref="C131" authorId="0">
      <text>
        <r>
          <rPr>
            <b/>
            <sz val="9"/>
            <color indexed="81"/>
            <rFont val="Tahoma"/>
            <family val="2"/>
          </rPr>
          <t>Pheifer, Henly:</t>
        </r>
        <r>
          <rPr>
            <sz val="9"/>
            <color indexed="81"/>
            <rFont val="Tahoma"/>
            <family val="2"/>
          </rPr>
          <t xml:space="preserve">
old version has 0 - 50</t>
        </r>
      </text>
    </comment>
    <comment ref="C133" authorId="0">
      <text>
        <r>
          <rPr>
            <b/>
            <sz val="9"/>
            <color indexed="81"/>
            <rFont val="Tahoma"/>
            <family val="2"/>
          </rPr>
          <t>Pheifer, Henly:</t>
        </r>
        <r>
          <rPr>
            <sz val="9"/>
            <color indexed="81"/>
            <rFont val="Tahoma"/>
            <family val="2"/>
          </rPr>
          <t xml:space="preserve">
Old version has 0 - 50</t>
        </r>
      </text>
    </comment>
    <comment ref="C232" authorId="0">
      <text>
        <r>
          <rPr>
            <b/>
            <sz val="9"/>
            <color indexed="81"/>
            <rFont val="Tahoma"/>
            <family val="2"/>
          </rPr>
          <t>Pheifer, Henly:</t>
        </r>
        <r>
          <rPr>
            <sz val="9"/>
            <color indexed="81"/>
            <rFont val="Tahoma"/>
            <family val="2"/>
          </rPr>
          <t xml:space="preserve">
old version has 0 - 50</t>
        </r>
      </text>
    </comment>
  </commentList>
</comments>
</file>

<file path=xl/sharedStrings.xml><?xml version="1.0" encoding="utf-8"?>
<sst xmlns="http://schemas.openxmlformats.org/spreadsheetml/2006/main" count="1266" uniqueCount="515">
  <si>
    <t>FORM B: PRICES</t>
  </si>
  <si>
    <t>UNIT PRICES</t>
  </si>
  <si>
    <t/>
  </si>
  <si>
    <t>ITEM</t>
  </si>
  <si>
    <t>DESCRIPTION</t>
  </si>
  <si>
    <t>SPEC.</t>
  </si>
  <si>
    <t>UNIT</t>
  </si>
  <si>
    <t>APPROX.</t>
  </si>
  <si>
    <t>UNIT PRICE</t>
  </si>
  <si>
    <t>AMOUNT</t>
  </si>
  <si>
    <t>REF.</t>
  </si>
  <si>
    <t>QUANTITY</t>
  </si>
  <si>
    <t>A</t>
  </si>
  <si>
    <t>B</t>
  </si>
  <si>
    <t>C</t>
  </si>
  <si>
    <t>D</t>
  </si>
  <si>
    <t>Subtotal:</t>
  </si>
  <si>
    <t>SUMMARY</t>
  </si>
  <si>
    <t>EARTH AND BASE WORKS</t>
  </si>
  <si>
    <t>JOINT AND CRACK SEALING</t>
  </si>
  <si>
    <t>ASSOCIATED DRAINAGE AND UNDERGROUND WORKS</t>
  </si>
  <si>
    <t>ADJUSTMENTS</t>
  </si>
  <si>
    <t>LANDSCAPING</t>
  </si>
  <si>
    <t>CODE</t>
  </si>
  <si>
    <t xml:space="preserve"> (total price) PART 1</t>
  </si>
  <si>
    <t xml:space="preserve"> (total price) PART 2</t>
  </si>
  <si>
    <r>
      <t xml:space="preserve">PART 1      </t>
    </r>
    <r>
      <rPr>
        <b/>
        <i/>
        <sz val="16"/>
        <rFont val="Arial"/>
        <family val="2"/>
      </rPr>
      <t>CITY FUNDED WORK</t>
    </r>
  </si>
  <si>
    <t xml:space="preserve">TOTAL BID PRICE (GST extra)                                                                              (in figures)                                             </t>
  </si>
  <si>
    <t>m³</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</si>
  <si>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</si>
  <si>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</si>
  <si>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</si>
  <si>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</si>
  <si>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</si>
  <si>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</si>
  <si>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</si>
  <si>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</si>
  <si>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</si>
  <si>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</si>
  <si>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</si>
  <si>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</si>
  <si>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</si>
  <si>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</si>
  <si>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</si>
  <si>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</si>
  <si>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</si>
  <si>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</si>
  <si>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</si>
  <si>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</si>
  <si>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</si>
  <si>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</si>
  <si>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</si>
  <si>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</si>
  <si>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</si>
  <si>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</si>
  <si>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</si>
  <si>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</si>
  <si>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</si>
  <si>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</si>
  <si>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F007</t>
  </si>
  <si>
    <t>iv)</t>
  </si>
  <si>
    <t>G001</t>
  </si>
  <si>
    <t>Sodding</t>
  </si>
  <si>
    <t>G003</t>
  </si>
  <si>
    <t>B001</t>
  </si>
  <si>
    <t>Pavement Removal</t>
  </si>
  <si>
    <t>B002</t>
  </si>
  <si>
    <t>Concrete Pavement</t>
  </si>
  <si>
    <t>Tie-ins and Approaches</t>
  </si>
  <si>
    <t>F002</t>
  </si>
  <si>
    <t>vert. m</t>
  </si>
  <si>
    <t>F009</t>
  </si>
  <si>
    <t>F010</t>
  </si>
  <si>
    <t>F011</t>
  </si>
  <si>
    <t>C019</t>
  </si>
  <si>
    <t>Concrete Pavements for Early Opening</t>
  </si>
  <si>
    <t>E023</t>
  </si>
  <si>
    <t>E024</t>
  </si>
  <si>
    <t>E025</t>
  </si>
  <si>
    <t>Replacing Existing Risers</t>
  </si>
  <si>
    <t>F002A</t>
  </si>
  <si>
    <t>Adjustment of Valve Boxes</t>
  </si>
  <si>
    <t>Valve Box Extensions</t>
  </si>
  <si>
    <t>Adjustment of Curb Stop Boxes</t>
  </si>
  <si>
    <t>A003</t>
  </si>
  <si>
    <t>Excavation</t>
  </si>
  <si>
    <t>A004</t>
  </si>
  <si>
    <t>Sub-Grade Compaction</t>
  </si>
  <si>
    <t>A007</t>
  </si>
  <si>
    <t>A.3</t>
  </si>
  <si>
    <t>A.4</t>
  </si>
  <si>
    <t>A022</t>
  </si>
  <si>
    <t>A.7</t>
  </si>
  <si>
    <t>Supply and Install Geogrid</t>
  </si>
  <si>
    <t>A.9</t>
  </si>
  <si>
    <t xml:space="preserve">CW 3235-R9  </t>
  </si>
  <si>
    <t>100 mm Sidewalk</t>
  </si>
  <si>
    <t>a)</t>
  </si>
  <si>
    <t>b)</t>
  </si>
  <si>
    <t>B154rl</t>
  </si>
  <si>
    <t>A.12</t>
  </si>
  <si>
    <t>SD-203B</t>
  </si>
  <si>
    <t>Curb Ramp (8-12 mm reveal ht, Monolithic)</t>
  </si>
  <si>
    <t>SD-229C,D</t>
  </si>
  <si>
    <t>B200</t>
  </si>
  <si>
    <t>Planing of Pavement</t>
  </si>
  <si>
    <t>B201</t>
  </si>
  <si>
    <t>B219</t>
  </si>
  <si>
    <t>Detectable Warning Surface Tiles</t>
  </si>
  <si>
    <t>Construction of  Curb Ramp (8-12 mm ht, Integral)</t>
  </si>
  <si>
    <t>SD-229C</t>
  </si>
  <si>
    <t>Type IA</t>
  </si>
  <si>
    <t>CW 3250-R7</t>
  </si>
  <si>
    <t>E003</t>
  </si>
  <si>
    <t xml:space="preserve">Catch Basin  </t>
  </si>
  <si>
    <t>CW 2130-R12</t>
  </si>
  <si>
    <t>SD-024, 1800 mm deep</t>
  </si>
  <si>
    <t>E008</t>
  </si>
  <si>
    <t>A.20</t>
  </si>
  <si>
    <t>Sewer Service</t>
  </si>
  <si>
    <t>E009</t>
  </si>
  <si>
    <t>250 mm, PVC</t>
  </si>
  <si>
    <t>E010</t>
  </si>
  <si>
    <t>A.22</t>
  </si>
  <si>
    <t>E051</t>
  </si>
  <si>
    <t>Installation of Subdrains</t>
  </si>
  <si>
    <t>CW 3120-R4</t>
  </si>
  <si>
    <t>Pre-cast Concrete Risers</t>
  </si>
  <si>
    <t>51 mm</t>
  </si>
  <si>
    <t>A.32</t>
  </si>
  <si>
    <t>CW 3510-R9</t>
  </si>
  <si>
    <t>G002</t>
  </si>
  <si>
    <t xml:space="preserve"> width &lt; 600 mm</t>
  </si>
  <si>
    <t xml:space="preserve"> width &gt; or = 600 mm</t>
  </si>
  <si>
    <t>Construction of  Modified Barrier  (180 mm ht, Integral)</t>
  </si>
  <si>
    <t>B100r</t>
  </si>
  <si>
    <t>Miscellaneous Concrete Slab Removal</t>
  </si>
  <si>
    <t>B104r</t>
  </si>
  <si>
    <t xml:space="preserve">250 mm </t>
  </si>
  <si>
    <t>C051</t>
  </si>
  <si>
    <t>100 mm Concrete Sidewalk</t>
  </si>
  <si>
    <t xml:space="preserve">CW 3325-R5  </t>
  </si>
  <si>
    <t>76 mm</t>
  </si>
  <si>
    <t>ROADWORK - REMOVALS/RENEWALS</t>
  </si>
  <si>
    <t>B003</t>
  </si>
  <si>
    <t>Asphalt Pavement</t>
  </si>
  <si>
    <t xml:space="preserve">CW 3230-R8
</t>
  </si>
  <si>
    <t>B184rlA</t>
  </si>
  <si>
    <t>B190</t>
  </si>
  <si>
    <t xml:space="preserve">Construction of Asphaltic Concrete Overlay </t>
  </si>
  <si>
    <t>B193</t>
  </si>
  <si>
    <t>B194</t>
  </si>
  <si>
    <t>B195</t>
  </si>
  <si>
    <t>CW 3326-R3</t>
  </si>
  <si>
    <t>ROADWORK - NEW CONSTRUCTION</t>
  </si>
  <si>
    <t>CW 3310-R17</t>
  </si>
  <si>
    <t>SD-025, 1800 mm deep</t>
  </si>
  <si>
    <t>A.33</t>
  </si>
  <si>
    <t>A.34</t>
  </si>
  <si>
    <t>E032</t>
  </si>
  <si>
    <t>Connecting to Existing Manhole</t>
  </si>
  <si>
    <t>E033</t>
  </si>
  <si>
    <t>250 mm Catch Basin Lead</t>
  </si>
  <si>
    <t>E047</t>
  </si>
  <si>
    <t>Removal of Existing Catch Pit</t>
  </si>
  <si>
    <t>E072</t>
  </si>
  <si>
    <t>Watermain and Water Service Insulation</t>
  </si>
  <si>
    <t>E073</t>
  </si>
  <si>
    <t>Pipe Under Roadway Excavation (SD-018)</t>
  </si>
  <si>
    <t>F004</t>
  </si>
  <si>
    <t>38 mm</t>
  </si>
  <si>
    <t>F006</t>
  </si>
  <si>
    <t>64 mm</t>
  </si>
  <si>
    <t>Sewer Repair - Up to 3.0 Meters Long</t>
  </si>
  <si>
    <t>E017E</t>
  </si>
  <si>
    <t>E017F</t>
  </si>
  <si>
    <t>Class 3 Backfill</t>
  </si>
  <si>
    <t>E022A</t>
  </si>
  <si>
    <t>Sewer Inspection ( following repair)</t>
  </si>
  <si>
    <t>E022D</t>
  </si>
  <si>
    <t>B.1</t>
  </si>
  <si>
    <t>C.1</t>
  </si>
  <si>
    <t>C.2</t>
  </si>
  <si>
    <t>C.3</t>
  </si>
  <si>
    <t>D.4</t>
  </si>
  <si>
    <t>SD-228A</t>
  </si>
  <si>
    <t>B126r</t>
  </si>
  <si>
    <t>Concrete Curb Removal</t>
  </si>
  <si>
    <t xml:space="preserve">CW 3240-R10 </t>
  </si>
  <si>
    <t>SD-202C</t>
  </si>
  <si>
    <t>Modified Barrier (150 mm reveal ht, Dowelled)</t>
  </si>
  <si>
    <t>B189</t>
  </si>
  <si>
    <t>Regrading Existing Interlocking Paving Stones</t>
  </si>
  <si>
    <t>CW 3330-R5</t>
  </si>
  <si>
    <t>B191</t>
  </si>
  <si>
    <t>Main Line Paving</t>
  </si>
  <si>
    <t xml:space="preserve">CW 3450-R6 </t>
  </si>
  <si>
    <t>1 - 50 mm Depth (Asphalt)</t>
  </si>
  <si>
    <t>B202</t>
  </si>
  <si>
    <t>50 - 100 mm Depth (Asphalt)</t>
  </si>
  <si>
    <t>B203</t>
  </si>
  <si>
    <t>1 - 50 mm Depth (Concrete)</t>
  </si>
  <si>
    <t>Frames &amp; Covers</t>
  </si>
  <si>
    <t>E028</t>
  </si>
  <si>
    <t xml:space="preserve">AP-011 - Barrier Curb and Gutter Frame </t>
  </si>
  <si>
    <t>E029</t>
  </si>
  <si>
    <t xml:space="preserve">AP-012 - Barrier Curb and Gutter Cover </t>
  </si>
  <si>
    <t>Adjustment of Manholes/Catch Basins Frames</t>
  </si>
  <si>
    <t>CW 3210-R8</t>
  </si>
  <si>
    <t>Lifter Rings (AP-010)</t>
  </si>
  <si>
    <t>B.4</t>
  </si>
  <si>
    <t>B.6</t>
  </si>
  <si>
    <t>B.7</t>
  </si>
  <si>
    <t>B.8</t>
  </si>
  <si>
    <t>B124</t>
  </si>
  <si>
    <t>B.9</t>
  </si>
  <si>
    <t>Adjustment of Precast  Sidewalk Blocks</t>
  </si>
  <si>
    <t>B.10</t>
  </si>
  <si>
    <t>B.11</t>
  </si>
  <si>
    <t>B.12</t>
  </si>
  <si>
    <t>B.13</t>
  </si>
  <si>
    <t>B.14</t>
  </si>
  <si>
    <t>B.15</t>
  </si>
  <si>
    <t>B.16</t>
  </si>
  <si>
    <t>B.17</t>
  </si>
  <si>
    <t>B.18</t>
  </si>
  <si>
    <t>B.19</t>
  </si>
  <si>
    <t>B.20</t>
  </si>
  <si>
    <t>B.21</t>
  </si>
  <si>
    <t>B.22</t>
  </si>
  <si>
    <t>B.23</t>
  </si>
  <si>
    <t>B.27</t>
  </si>
  <si>
    <t>F018</t>
  </si>
  <si>
    <t>B.28</t>
  </si>
  <si>
    <t>Curb Stop Extensions</t>
  </si>
  <si>
    <t>B.29</t>
  </si>
  <si>
    <t>B.30</t>
  </si>
  <si>
    <t>C.4</t>
  </si>
  <si>
    <t>C.5</t>
  </si>
  <si>
    <t>C.6</t>
  </si>
  <si>
    <t>C.7</t>
  </si>
  <si>
    <t>C.8</t>
  </si>
  <si>
    <t>C.9</t>
  </si>
  <si>
    <t>C.10</t>
  </si>
  <si>
    <t>C.11</t>
  </si>
  <si>
    <t>C.12</t>
  </si>
  <si>
    <t>C.13</t>
  </si>
  <si>
    <t>C.14</t>
  </si>
  <si>
    <t>C.15</t>
  </si>
  <si>
    <t>C.17</t>
  </si>
  <si>
    <t>C.18</t>
  </si>
  <si>
    <t>C.19</t>
  </si>
  <si>
    <t>C.20</t>
  </si>
  <si>
    <t>C.21</t>
  </si>
  <si>
    <t>C.22</t>
  </si>
  <si>
    <t>C.23</t>
  </si>
  <si>
    <t>C.24</t>
  </si>
  <si>
    <t>C.25</t>
  </si>
  <si>
    <t>SD-205,
SD-206A</t>
  </si>
  <si>
    <t>AP-006 - Standard Frame for Manhole and Catch Basin</t>
  </si>
  <si>
    <t>AP-007 - Standard Solid Cover for Standard Frame</t>
  </si>
  <si>
    <t>Less than 3 m</t>
  </si>
  <si>
    <t>E004A</t>
  </si>
  <si>
    <t>C011</t>
  </si>
  <si>
    <t>Construction of 150 mm Concrete Pavement (Reinforced)</t>
  </si>
  <si>
    <t>SD-200</t>
  </si>
  <si>
    <t>Construction of Curb and Gutter (180 mm ht, Barrier, Integral, 600 mm width, 150 mm Plain Concrete Pavement)</t>
  </si>
  <si>
    <t>Construction of Curb and Gutter (180 mm ht, Modified Barrier, Integral, 600 mm width, 150 mm Plain Concrete Pavement)</t>
  </si>
  <si>
    <t>SD-200            SD-203B</t>
  </si>
  <si>
    <t>C055</t>
  </si>
  <si>
    <t xml:space="preserve">Construction of Asphaltic Concrete Pavements </t>
  </si>
  <si>
    <t>C056</t>
  </si>
  <si>
    <t>C058</t>
  </si>
  <si>
    <t>C059</t>
  </si>
  <si>
    <t>C060</t>
  </si>
  <si>
    <t>E020</t>
  </si>
  <si>
    <t xml:space="preserve">Sewer Repair - In Addition to First 3.0 Meters </t>
  </si>
  <si>
    <t>C.26</t>
  </si>
  <si>
    <t>C.27</t>
  </si>
  <si>
    <t>C.28</t>
  </si>
  <si>
    <t>C.29</t>
  </si>
  <si>
    <t>C.30</t>
  </si>
  <si>
    <t>B.31</t>
  </si>
  <si>
    <t>L. sum</t>
  </si>
  <si>
    <t>I001</t>
  </si>
  <si>
    <t>Mobilization/Demobilization</t>
  </si>
  <si>
    <t>CW 3110-R21</t>
  </si>
  <si>
    <t>Supplying and Placing Sub-base Material</t>
  </si>
  <si>
    <t>A007B1</t>
  </si>
  <si>
    <t>50 mm Granular B  Limestone</t>
  </si>
  <si>
    <t>A007C1</t>
  </si>
  <si>
    <t>50 mm Granular C  Limestone</t>
  </si>
  <si>
    <t>A010B1</t>
  </si>
  <si>
    <t>Base Course Material - Granular B Limestone</t>
  </si>
  <si>
    <t>A010C1</t>
  </si>
  <si>
    <t>Base Course Material - Granular C Limestone</t>
  </si>
  <si>
    <t xml:space="preserve"> </t>
  </si>
  <si>
    <t>Geotextile Fabric</t>
  </si>
  <si>
    <t>CW 3130-R5</t>
  </si>
  <si>
    <t>A022A1</t>
  </si>
  <si>
    <t>Separation Fabric</t>
  </si>
  <si>
    <t>A022A4</t>
  </si>
  <si>
    <t>CW 3135-R2</t>
  </si>
  <si>
    <t>A022A5</t>
  </si>
  <si>
    <t>Class A Geogrid</t>
  </si>
  <si>
    <t>200 mm Concrete Pavement (Type A)</t>
  </si>
  <si>
    <t>200 mm Concrete Pavement (Type B)</t>
  </si>
  <si>
    <t>200 mm Concrete Pavement (Type C)</t>
  </si>
  <si>
    <t>200 mm Concrete Pavement (Type D)</t>
  </si>
  <si>
    <t>B047-24</t>
  </si>
  <si>
    <t>Partial Slab Patches - Early Opening (24 hour)</t>
  </si>
  <si>
    <t>B057-24</t>
  </si>
  <si>
    <t>B059-24</t>
  </si>
  <si>
    <t>B107i</t>
  </si>
  <si>
    <t xml:space="preserve">Miscellaneous Concrete Slab Installation </t>
  </si>
  <si>
    <t>B111i</t>
  </si>
  <si>
    <t>B129r</t>
  </si>
  <si>
    <t>Curb and Gutter</t>
  </si>
  <si>
    <t>Barrier (150 mm reveal ht, Dowelled)</t>
  </si>
  <si>
    <t>3 m to 30 m</t>
  </si>
  <si>
    <t xml:space="preserve">c) </t>
  </si>
  <si>
    <t xml:space="preserve"> Greater than 30 m</t>
  </si>
  <si>
    <t>CW 3410-R12</t>
  </si>
  <si>
    <t>C029-24</t>
  </si>
  <si>
    <t>Construction of 150 mm Concrete Pavement for Early Opening 24 Hour (Reinforced)</t>
  </si>
  <si>
    <t>C037B</t>
  </si>
  <si>
    <t>C038B</t>
  </si>
  <si>
    <t>C039A</t>
  </si>
  <si>
    <t>E005A</t>
  </si>
  <si>
    <t>150 mm, PVC</t>
  </si>
  <si>
    <t>E020E</t>
  </si>
  <si>
    <t>250 mm</t>
  </si>
  <si>
    <t>E020F</t>
  </si>
  <si>
    <t>E034</t>
  </si>
  <si>
    <t>Connecting to Existing Catch Basin</t>
  </si>
  <si>
    <t>E035</t>
  </si>
  <si>
    <t>250 mm Drainage Connection Pipe</t>
  </si>
  <si>
    <t>E044</t>
  </si>
  <si>
    <t>Abandoning  Existing Catch Basins</t>
  </si>
  <si>
    <t>F002B</t>
  </si>
  <si>
    <t>Brick Risers</t>
  </si>
  <si>
    <t>Lyndale Drive Reconstruction - Main St Bridge to Walmer St</t>
  </si>
  <si>
    <t>Paving Stone Removal</t>
  </si>
  <si>
    <t>Speers Road Rehabilitation - Elizabeth Rd to Winakwa Rd</t>
  </si>
  <si>
    <t>Asphalt Patching of Miscellaneous Concrete</t>
  </si>
  <si>
    <t>Modified Lip Curb (75 mm reveal ht, Integral)</t>
  </si>
  <si>
    <t>ASPHALT PATHWAY</t>
  </si>
  <si>
    <t>B.32</t>
  </si>
  <si>
    <t>B.33</t>
  </si>
  <si>
    <t>B.34</t>
  </si>
  <si>
    <t>B.35</t>
  </si>
  <si>
    <t>B.36</t>
  </si>
  <si>
    <t>B.37</t>
  </si>
  <si>
    <t>B.38</t>
  </si>
  <si>
    <t>B.39</t>
  </si>
  <si>
    <t>B.40</t>
  </si>
  <si>
    <t xml:space="preserve">C </t>
  </si>
  <si>
    <t>Des Meurons Street Rehabilitation - Carriere Ave to Morier Ave</t>
  </si>
  <si>
    <t>In a Trench, Class B Type 3  Bedding, Class 3 Backfill</t>
  </si>
  <si>
    <t>Lyndale Drive (MH50007057)</t>
  </si>
  <si>
    <t>Remove and Replace Existing Manhole</t>
  </si>
  <si>
    <t xml:space="preserve">i) </t>
  </si>
  <si>
    <t>SD-010</t>
  </si>
  <si>
    <t>1200mm diameter base</t>
  </si>
  <si>
    <t xml:space="preserve">vert. m </t>
  </si>
  <si>
    <t>Lyndale Drive (MH50007058)</t>
  </si>
  <si>
    <t>Replace Manhole Benching</t>
  </si>
  <si>
    <t>Patching Existing Manholes</t>
  </si>
  <si>
    <t xml:space="preserve">vert.m </t>
  </si>
  <si>
    <t>D.1</t>
  </si>
  <si>
    <t>D.2</t>
  </si>
  <si>
    <t>D.3</t>
  </si>
  <si>
    <t>Lyndale Drive (MH50007060)</t>
  </si>
  <si>
    <t>A.1</t>
  </si>
  <si>
    <t>A.2</t>
  </si>
  <si>
    <t>A.5</t>
  </si>
  <si>
    <t>A.6</t>
  </si>
  <si>
    <t>A.8</t>
  </si>
  <si>
    <t>A.10</t>
  </si>
  <si>
    <t>A.11</t>
  </si>
  <si>
    <t>A.13</t>
  </si>
  <si>
    <t>A.14</t>
  </si>
  <si>
    <t>A.15</t>
  </si>
  <si>
    <t>A.16</t>
  </si>
  <si>
    <t>A.17</t>
  </si>
  <si>
    <t>A.18</t>
  </si>
  <si>
    <t>A.19</t>
  </si>
  <si>
    <t>A.21</t>
  </si>
  <si>
    <t>A.23</t>
  </si>
  <si>
    <t>A.24</t>
  </si>
  <si>
    <t>A.25</t>
  </si>
  <si>
    <t>A.26</t>
  </si>
  <si>
    <t>A.27</t>
  </si>
  <si>
    <t>A.28</t>
  </si>
  <si>
    <t>A.29</t>
  </si>
  <si>
    <t>A.30</t>
  </si>
  <si>
    <t>A.31</t>
  </si>
  <si>
    <t>Speers Road (MH50005324)</t>
  </si>
  <si>
    <t>Speers Road (MH50005317)</t>
  </si>
  <si>
    <t xml:space="preserve">375 mm </t>
  </si>
  <si>
    <t>Water and Waste Work</t>
  </si>
  <si>
    <t>Des Meurons Street (MA50010529)</t>
  </si>
  <si>
    <t>E006</t>
  </si>
  <si>
    <t xml:space="preserve">Catch Pit </t>
  </si>
  <si>
    <t>E007</t>
  </si>
  <si>
    <t>SD-023</t>
  </si>
  <si>
    <t>200 mm Concrete Pavement (Reinforced)</t>
  </si>
  <si>
    <t>NEW STREET LIGHT INSTALLATION</t>
  </si>
  <si>
    <t xml:space="preserve">Removal of 15' to 35' street light pole and precast, poured in place concrete, steel power installed base or direct buried including davit arm, luminaire and appurtenances  </t>
  </si>
  <si>
    <t>lin.m</t>
  </si>
  <si>
    <t xml:space="preserve">Installation of 50 mm conduit(s) by boring method complete with cable insertion (#4 AL C/N or 1/0 AL Triplex).  </t>
  </si>
  <si>
    <t xml:space="preserve">Installation of 25'/35' pole, davit arm and precast concrete base including luminaire and appurtenances. </t>
  </si>
  <si>
    <t xml:space="preserve">Installation of one (1) 10' ground rod at every 3rd street light, at the end of every street light circuit and anywhere else as shown on the design drawings. Trench #4 ground wire up to 1 m from rod location to new street light and connect (hammerlock) to top of the ground rod.  </t>
  </si>
  <si>
    <t>Install lower 3 m of Cable Guard, ground lug, cable up pole, and first 3 m section of ground rod per Standard CD 315-5.</t>
  </si>
  <si>
    <t>Installation and connection of externally-mounted relay and PEC per Standards CD 315-12 and CD 315-13.</t>
  </si>
  <si>
    <t>Terminate 2/C #12 copper conductor to street light cables per Standard CD310-4, CD310-9 or CD310-10.</t>
  </si>
  <si>
    <t>set</t>
  </si>
  <si>
    <t xml:space="preserve">Splicing #4 Al C/N or 2 single conductor street light cables. </t>
  </si>
  <si>
    <t>Installation of overhead span of #4 duplex between new or existing streetlight poles and connect luminaire to provide temporary Overhead Feed.</t>
  </si>
  <si>
    <t>per span</t>
  </si>
  <si>
    <t xml:space="preserve">Removal of overhead span of #4 duplex between new or existing streetlight poles to remove temporary Overhead Feed. </t>
  </si>
  <si>
    <t>Expose underground cable entrance of existing streetlight pole and install new streetlight cable.</t>
  </si>
  <si>
    <t>Lyndale Drive</t>
  </si>
  <si>
    <t>CW 2110-R11</t>
  </si>
  <si>
    <t>Des Meurons Street (MA70003211)</t>
  </si>
  <si>
    <t xml:space="preserve">200 mm </t>
  </si>
  <si>
    <t>200 mm, Concrete</t>
  </si>
  <si>
    <t>375 mm, Concrete</t>
  </si>
  <si>
    <t>A030</t>
  </si>
  <si>
    <t>Fill Material</t>
  </si>
  <si>
    <t>CW 3170-R3</t>
  </si>
  <si>
    <t>A031</t>
  </si>
  <si>
    <t>Placing Suitable Site Material</t>
  </si>
  <si>
    <t>E17</t>
  </si>
  <si>
    <t>Wood Post Removal</t>
  </si>
  <si>
    <t>Supply and Installation of Post and Chain Fencing</t>
  </si>
  <si>
    <t>E16</t>
  </si>
  <si>
    <t>E19</t>
  </si>
  <si>
    <t>E036</t>
  </si>
  <si>
    <t xml:space="preserve">Connecting to Existing Sewer </t>
  </si>
  <si>
    <t>E037</t>
  </si>
  <si>
    <t>c)</t>
  </si>
  <si>
    <t>E041B</t>
  </si>
  <si>
    <t>Connecting to 1500 mm  (Type Concrete) Sewer</t>
  </si>
  <si>
    <t>B.2</t>
  </si>
  <si>
    <t>B.3</t>
  </si>
  <si>
    <t>B.5</t>
  </si>
  <si>
    <t>Speers Road (MH50005259)</t>
  </si>
  <si>
    <t>E2</t>
  </si>
  <si>
    <t>E21</t>
  </si>
  <si>
    <t>B114rl</t>
  </si>
  <si>
    <t xml:space="preserve">Miscellaneous Concrete Slab Renewal </t>
  </si>
  <si>
    <t>B118rl</t>
  </si>
  <si>
    <t>B119rl</t>
  </si>
  <si>
    <t>Less than 5 sq.m.</t>
  </si>
  <si>
    <t>B120rl</t>
  </si>
  <si>
    <t>5 sq.m. to 20 sq.m.</t>
  </si>
  <si>
    <t>B121rl</t>
  </si>
  <si>
    <t>Greater than 20 sq.m.</t>
  </si>
  <si>
    <t>B121rlA</t>
  </si>
  <si>
    <t>150 mm Reinforced Sidewalk</t>
  </si>
  <si>
    <t>B121rlC</t>
  </si>
  <si>
    <t>E20</t>
  </si>
  <si>
    <t>E</t>
  </si>
  <si>
    <t>250 mm (Type PVC) Connecting Pipe</t>
  </si>
  <si>
    <t>A.35</t>
  </si>
  <si>
    <t>B.24</t>
  </si>
  <si>
    <t>B.25</t>
  </si>
  <si>
    <t>B.26</t>
  </si>
  <si>
    <t>B.41</t>
  </si>
  <si>
    <t>C.16</t>
  </si>
  <si>
    <t>D.5</t>
  </si>
  <si>
    <t>D.6</t>
  </si>
  <si>
    <t>D.7</t>
  </si>
  <si>
    <t>D.8</t>
  </si>
  <si>
    <t>D.9</t>
  </si>
  <si>
    <t>D.10</t>
  </si>
  <si>
    <t>D.11</t>
  </si>
  <si>
    <t>E.1</t>
  </si>
  <si>
    <t>C063</t>
  </si>
  <si>
    <t>Construction of Asphaltic Concrete Base Course (Type III)</t>
  </si>
  <si>
    <t xml:space="preserve">CW 3410-R12 </t>
  </si>
  <si>
    <t>A.36</t>
  </si>
  <si>
    <t>B034-24</t>
  </si>
  <si>
    <t>Slab Replacement - Early Opening (24 hour)</t>
  </si>
  <si>
    <t>B041-24</t>
  </si>
  <si>
    <t>B056-24</t>
  </si>
  <si>
    <t>B058-24</t>
  </si>
  <si>
    <t>E048</t>
  </si>
  <si>
    <t>Relocation of Existing Catch Basins</t>
  </si>
  <si>
    <t>B064-72</t>
  </si>
  <si>
    <t>Slab Replacement - Early Opening (72 hour)</t>
  </si>
  <si>
    <t>B071-72</t>
  </si>
  <si>
    <t>B077-72</t>
  </si>
  <si>
    <t>Partial Slab Patches 
- Early Opening (72 hour)</t>
  </si>
  <si>
    <t>B086-72</t>
  </si>
  <si>
    <t>B087-72</t>
  </si>
  <si>
    <t>B088-72</t>
  </si>
  <si>
    <t>B089-72</t>
  </si>
  <si>
    <t xml:space="preserve">Lyndale Drive </t>
  </si>
  <si>
    <t>D.12</t>
  </si>
  <si>
    <t>D.13</t>
  </si>
  <si>
    <t>D.14</t>
  </si>
  <si>
    <t>Speers Road (MH70046116)</t>
  </si>
  <si>
    <t>(SEE B9)</t>
  </si>
  <si>
    <r>
      <t xml:space="preserve">PART 2     </t>
    </r>
    <r>
      <rPr>
        <b/>
        <i/>
        <sz val="16"/>
        <rFont val="Arial"/>
        <family val="2"/>
      </rPr>
      <t xml:space="preserve"> MANITOBA HYDRO/PROVINCIALLY FUNDED WORK
                 (See B9.6, B17.2.1, B18.6, D2.2, D13.2-3, D14.4)</t>
    </r>
  </si>
  <si>
    <t>In a Trench, Class B Type 3 Bedding, Class 3 Backfill</t>
  </si>
  <si>
    <t>B155rlA</t>
  </si>
  <si>
    <t>B156rl%</t>
  </si>
  <si>
    <t>B157rl%</t>
  </si>
  <si>
    <t>B158rl%</t>
  </si>
  <si>
    <t>B167rlA</t>
  </si>
  <si>
    <t>E017</t>
  </si>
  <si>
    <t>CW 2145-R4</t>
  </si>
  <si>
    <t>B.42</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</si>
</sst>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s>
  <fonts count="64" x14ac:knownFonts="1">
    <font>
      <sz val="12"/>
      <name val="Arial"/>
    </font>
    <font>
      <sz val="6"/>
      <color indexed="8"/>
      <name val="Arial"/>
      <family val="2"/>
    </font>
    <font>
      <b/>
      <sz val="12"/>
      <color indexed="8"/>
      <name val="Arial"/>
      <family val="2"/>
    </font>
    <font>
      <b/>
      <u/>
      <sz val="12"/>
      <color indexed="8"/>
      <name val="Arial"/>
      <family val="2"/>
    </font>
    <font>
      <b/>
      <sz val="12"/>
      <name val="Arial"/>
      <family val="2"/>
    </font>
    <font>
      <b/>
      <sz val="6"/>
      <color indexed="8"/>
      <name val="Arial"/>
      <family val="2"/>
    </font>
    <font>
      <b/>
      <i/>
      <u/>
      <sz val="12"/>
      <color indexed="8"/>
      <name val="Arial"/>
      <family val="2"/>
    </font>
    <font>
      <b/>
      <i/>
      <sz val="16"/>
      <name val="Arial"/>
      <family val="2"/>
    </font>
    <font>
      <b/>
      <sz val="16"/>
      <name val="Arial"/>
      <family val="2"/>
    </font>
    <font>
      <sz val="10"/>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b/>
      <sz val="9"/>
      <color indexed="81"/>
      <name val="Tahoma"/>
      <family val="2"/>
    </font>
    <font>
      <sz val="11"/>
      <color theme="1"/>
      <name val="Calibri"/>
      <family val="2"/>
      <scheme val="minor"/>
    </font>
    <font>
      <sz val="12"/>
      <color theme="1"/>
      <name val="Arial"/>
      <family val="2"/>
    </font>
    <font>
      <sz val="10"/>
      <color theme="1"/>
      <name val="MS Sans Serif"/>
      <family val="2"/>
    </font>
    <font>
      <b/>
      <sz val="12"/>
      <color theme="1"/>
      <name val="Arial"/>
      <family val="2"/>
    </font>
    <font>
      <sz val="12"/>
      <color rgb="FFFF0000"/>
      <name val="Arial"/>
      <family val="2"/>
    </font>
    <font>
      <b/>
      <i/>
      <u/>
      <sz val="12"/>
      <name val="Arial"/>
      <family val="2"/>
    </font>
    <font>
      <sz val="10"/>
      <color indexed="8"/>
      <name val="MS Sans Serif"/>
      <family val="2"/>
    </font>
    <font>
      <b/>
      <sz val="10"/>
      <color indexed="8"/>
      <name val="MS Sans Serif"/>
      <family val="2"/>
    </font>
    <font>
      <sz val="10"/>
      <color rgb="FFFF0000"/>
      <name val="MS Sans Serif"/>
      <family val="2"/>
    </font>
    <font>
      <sz val="10"/>
      <name val="MS Sans Serif"/>
      <family val="2"/>
    </font>
  </fonts>
  <fills count="28">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bgColor indexed="64"/>
      </patternFill>
    </fill>
    <fill>
      <patternFill patternType="solid">
        <fgColor rgb="FF92D050"/>
        <bgColor indexed="64"/>
      </patternFill>
    </fill>
  </fills>
  <borders count="6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style="thin">
        <color indexed="64"/>
      </right>
      <top/>
      <bottom style="thin">
        <color indexed="8"/>
      </bottom>
      <diagonal/>
    </border>
    <border>
      <left/>
      <right style="thin">
        <color indexed="64"/>
      </right>
      <top/>
      <bottom style="thin">
        <color indexed="64"/>
      </bottom>
      <diagonal/>
    </border>
    <border>
      <left style="thin">
        <color indexed="8"/>
      </left>
      <right style="thin">
        <color indexed="8"/>
      </right>
      <top style="double">
        <color indexed="8"/>
      </top>
      <bottom style="double">
        <color indexed="64"/>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style="thin">
        <color indexed="64"/>
      </left>
      <right/>
      <top/>
      <bottom/>
      <diagonal/>
    </border>
    <border>
      <left/>
      <right/>
      <top style="double">
        <color indexed="8"/>
      </top>
      <bottom style="thin">
        <color indexed="64"/>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diagonal/>
    </border>
    <border>
      <left/>
      <right style="thin">
        <color indexed="64"/>
      </right>
      <top style="double">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64"/>
      </left>
      <right style="thin">
        <color indexed="64"/>
      </right>
      <top style="double">
        <color indexed="64"/>
      </top>
      <bottom/>
      <diagonal/>
    </border>
    <border>
      <left/>
      <right style="thin">
        <color auto="1"/>
      </right>
      <top/>
      <bottom/>
      <diagonal/>
    </border>
    <border>
      <left/>
      <right style="thin">
        <color indexed="8"/>
      </right>
      <top/>
      <bottom/>
      <diagonal/>
    </border>
    <border>
      <left/>
      <right style="thin">
        <color indexed="64"/>
      </right>
      <top/>
      <bottom/>
      <diagonal/>
    </border>
  </borders>
  <cellStyleXfs count="110">
    <xf numFmtId="0" fontId="0" fillId="2"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20" borderId="0" applyNumberFormat="0" applyBorder="0" applyAlignment="0" applyProtection="0"/>
    <xf numFmtId="0" fontId="28" fillId="4" borderId="0" applyNumberFormat="0" applyBorder="0" applyAlignment="0" applyProtection="0"/>
    <xf numFmtId="0" fontId="12" fillId="0" borderId="0" applyFill="0">
      <alignment horizontal="right" vertical="top"/>
    </xf>
    <xf numFmtId="0" fontId="41" fillId="0" borderId="0" applyFill="0">
      <alignment horizontal="right" vertical="top"/>
    </xf>
    <xf numFmtId="0" fontId="13" fillId="0" borderId="1" applyFill="0">
      <alignment horizontal="right" vertical="top"/>
    </xf>
    <xf numFmtId="0" fontId="42" fillId="0" borderId="1" applyFill="0">
      <alignment horizontal="right" vertical="top"/>
    </xf>
    <xf numFmtId="0" fontId="42" fillId="0" borderId="1" applyFill="0">
      <alignment horizontal="right" vertical="top"/>
    </xf>
    <xf numFmtId="169" fontId="13" fillId="0" borderId="2" applyFill="0">
      <alignment horizontal="right" vertical="top"/>
    </xf>
    <xf numFmtId="169" fontId="42" fillId="0" borderId="2" applyFill="0">
      <alignment horizontal="right" vertical="top"/>
    </xf>
    <xf numFmtId="0" fontId="13" fillId="0" borderId="1" applyFill="0">
      <alignment horizontal="center" vertical="top" wrapText="1"/>
    </xf>
    <xf numFmtId="0" fontId="42" fillId="0" borderId="1" applyFill="0">
      <alignment horizontal="center" vertical="top" wrapText="1"/>
    </xf>
    <xf numFmtId="0" fontId="42" fillId="0" borderId="1" applyFill="0">
      <alignment horizontal="center" vertical="top" wrapText="1"/>
    </xf>
    <xf numFmtId="0" fontId="14" fillId="0" borderId="3" applyFill="0">
      <alignment horizontal="center" vertical="center" wrapText="1"/>
    </xf>
    <xf numFmtId="0" fontId="43" fillId="0" borderId="3" applyFill="0">
      <alignment horizontal="center" vertical="center" wrapText="1"/>
    </xf>
    <xf numFmtId="0" fontId="13" fillId="0" borderId="1" applyFill="0">
      <alignment horizontal="left" vertical="top" wrapText="1"/>
    </xf>
    <xf numFmtId="0" fontId="42" fillId="0" borderId="1" applyFill="0">
      <alignment horizontal="left" vertical="top" wrapText="1"/>
    </xf>
    <xf numFmtId="0" fontId="42" fillId="0" borderId="1" applyFill="0">
      <alignment horizontal="left" vertical="top" wrapText="1"/>
    </xf>
    <xf numFmtId="0" fontId="15" fillId="0" borderId="1" applyFill="0">
      <alignment horizontal="left" vertical="top" wrapText="1"/>
    </xf>
    <xf numFmtId="0" fontId="44" fillId="0" borderId="1" applyFill="0">
      <alignment horizontal="left" vertical="top" wrapText="1"/>
    </xf>
    <xf numFmtId="0" fontId="44" fillId="0" borderId="1" applyFill="0">
      <alignment horizontal="left" vertical="top" wrapText="1"/>
    </xf>
    <xf numFmtId="164" fontId="16" fillId="0" borderId="4" applyFill="0">
      <alignment horizontal="centerContinuous" wrapText="1"/>
    </xf>
    <xf numFmtId="164" fontId="45" fillId="0" borderId="4" applyFill="0">
      <alignment horizontal="centerContinuous" wrapText="1"/>
    </xf>
    <xf numFmtId="164" fontId="13" fillId="0" borderId="1" applyFill="0">
      <alignment horizontal="center" vertical="top" wrapText="1"/>
    </xf>
    <xf numFmtId="164" fontId="42" fillId="0" borderId="1" applyFill="0">
      <alignment horizontal="center" vertical="top" wrapText="1"/>
    </xf>
    <xf numFmtId="164" fontId="42" fillId="0" borderId="1" applyFill="0">
      <alignment horizontal="center" vertical="top" wrapText="1"/>
    </xf>
    <xf numFmtId="0" fontId="13" fillId="0" borderId="1" applyFill="0">
      <alignment horizontal="center" wrapText="1"/>
    </xf>
    <xf numFmtId="0" fontId="42" fillId="0" borderId="1" applyFill="0">
      <alignment horizontal="center" wrapText="1"/>
    </xf>
    <xf numFmtId="0" fontId="42" fillId="0" borderId="1" applyFill="0">
      <alignment horizontal="center" wrapText="1"/>
    </xf>
    <xf numFmtId="174" fontId="13" fillId="0" borderId="1" applyFill="0"/>
    <xf numFmtId="174" fontId="42" fillId="0" borderId="1" applyFill="0"/>
    <xf numFmtId="174" fontId="42" fillId="0" borderId="1" applyFill="0"/>
    <xf numFmtId="170" fontId="13" fillId="0" borderId="1" applyFill="0">
      <alignment horizontal="right"/>
      <protection locked="0"/>
    </xf>
    <xf numFmtId="170" fontId="42" fillId="0" borderId="1" applyFill="0">
      <alignment horizontal="right"/>
      <protection locked="0"/>
    </xf>
    <xf numFmtId="170" fontId="42" fillId="0" borderId="1" applyFill="0">
      <alignment horizontal="right"/>
      <protection locked="0"/>
    </xf>
    <xf numFmtId="168" fontId="13" fillId="0" borderId="1" applyFill="0">
      <alignment horizontal="right"/>
      <protection locked="0"/>
    </xf>
    <xf numFmtId="168" fontId="42" fillId="0" borderId="1" applyFill="0">
      <alignment horizontal="right"/>
      <protection locked="0"/>
    </xf>
    <xf numFmtId="168" fontId="42" fillId="0" borderId="1" applyFill="0">
      <alignment horizontal="right"/>
      <protection locked="0"/>
    </xf>
    <xf numFmtId="168" fontId="13" fillId="0" borderId="1" applyFill="0"/>
    <xf numFmtId="168" fontId="42" fillId="0" borderId="1" applyFill="0"/>
    <xf numFmtId="168" fontId="42" fillId="0" borderId="1" applyFill="0"/>
    <xf numFmtId="168" fontId="13" fillId="0" borderId="3" applyFill="0">
      <alignment horizontal="right"/>
    </xf>
    <xf numFmtId="168" fontId="42" fillId="0" borderId="3" applyFill="0">
      <alignment horizontal="right"/>
    </xf>
    <xf numFmtId="0" fontId="32" fillId="21" borderId="5" applyNumberFormat="0" applyAlignment="0" applyProtection="0"/>
    <xf numFmtId="0" fontId="34" fillId="22" borderId="6" applyNumberFormat="0" applyAlignment="0" applyProtection="0"/>
    <xf numFmtId="0" fontId="17" fillId="0" borderId="1" applyFill="0">
      <alignment horizontal="left" vertical="top"/>
    </xf>
    <xf numFmtId="0" fontId="46" fillId="0" borderId="1" applyFill="0">
      <alignment horizontal="left" vertical="top"/>
    </xf>
    <xf numFmtId="0" fontId="46" fillId="0" borderId="1" applyFill="0">
      <alignment horizontal="left" vertical="top"/>
    </xf>
    <xf numFmtId="0" fontId="36" fillId="0" borderId="0" applyNumberFormat="0" applyFill="0" applyBorder="0" applyAlignment="0" applyProtection="0"/>
    <xf numFmtId="0" fontId="27" fillId="5"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30" fillId="8" borderId="5" applyNumberFormat="0" applyAlignment="0" applyProtection="0"/>
    <xf numFmtId="0" fontId="33" fillId="0" borderId="10" applyNumberFormat="0" applyFill="0" applyAlignment="0" applyProtection="0"/>
    <xf numFmtId="0" fontId="29" fillId="23" borderId="0" applyNumberFormat="0" applyBorder="0" applyAlignment="0" applyProtection="0"/>
    <xf numFmtId="0" fontId="11" fillId="0" borderId="0"/>
    <xf numFmtId="0" fontId="10" fillId="2" borderId="0"/>
    <xf numFmtId="0" fontId="11" fillId="0" borderId="0"/>
    <xf numFmtId="0" fontId="54" fillId="0" borderId="0"/>
    <xf numFmtId="0" fontId="10" fillId="24" borderId="11" applyNumberFormat="0" applyFont="0" applyAlignment="0" applyProtection="0"/>
    <xf numFmtId="176" fontId="14" fillId="0" borderId="3" applyNumberFormat="0" applyFont="0" applyFill="0" applyBorder="0" applyAlignment="0" applyProtection="0">
      <alignment horizontal="center" vertical="top" wrapText="1"/>
    </xf>
    <xf numFmtId="176" fontId="43" fillId="0" borderId="3" applyNumberFormat="0" applyFont="0" applyFill="0" applyBorder="0" applyAlignment="0" applyProtection="0">
      <alignment horizontal="center" vertical="top" wrapText="1"/>
    </xf>
    <xf numFmtId="0" fontId="31" fillId="21" borderId="12" applyNumberFormat="0" applyAlignment="0" applyProtection="0"/>
    <xf numFmtId="0" fontId="18" fillId="0" borderId="0">
      <alignment horizontal="right"/>
    </xf>
    <xf numFmtId="0" fontId="47" fillId="0" borderId="0">
      <alignment horizontal="right"/>
    </xf>
    <xf numFmtId="0" fontId="23" fillId="0" borderId="0" applyNumberFormat="0" applyFill="0" applyBorder="0" applyAlignment="0" applyProtection="0"/>
    <xf numFmtId="0" fontId="13" fillId="0" borderId="0" applyFill="0">
      <alignment horizontal="left"/>
    </xf>
    <xf numFmtId="0" fontId="42" fillId="0" borderId="0" applyFill="0">
      <alignment horizontal="left"/>
    </xf>
    <xf numFmtId="0" fontId="19" fillId="0" borderId="0" applyFill="0">
      <alignment horizontal="centerContinuous" vertical="center"/>
    </xf>
    <xf numFmtId="0" fontId="48" fillId="0" borderId="0" applyFill="0">
      <alignment horizontal="centerContinuous" vertical="center"/>
    </xf>
    <xf numFmtId="173" fontId="20" fillId="0" borderId="0" applyFill="0">
      <alignment horizontal="centerContinuous" vertical="center"/>
    </xf>
    <xf numFmtId="173" fontId="49" fillId="0" borderId="0" applyFill="0">
      <alignment horizontal="centerContinuous" vertical="center"/>
    </xf>
    <xf numFmtId="175" fontId="20" fillId="0" borderId="0" applyFill="0">
      <alignment horizontal="centerContinuous" vertical="center"/>
    </xf>
    <xf numFmtId="175" fontId="49" fillId="0" borderId="0" applyFill="0">
      <alignment horizontal="centerContinuous" vertical="center"/>
    </xf>
    <xf numFmtId="0" fontId="13" fillId="0" borderId="3">
      <alignment horizontal="centerContinuous" wrapText="1"/>
    </xf>
    <xf numFmtId="0" fontId="42" fillId="0" borderId="3">
      <alignment horizontal="centerContinuous" wrapText="1"/>
    </xf>
    <xf numFmtId="171" fontId="21" fillId="0" borderId="0" applyFill="0">
      <alignment horizontal="left"/>
    </xf>
    <xf numFmtId="171" fontId="50" fillId="0" borderId="0" applyFill="0">
      <alignment horizontal="left"/>
    </xf>
    <xf numFmtId="172" fontId="22" fillId="0" borderId="0" applyFill="0">
      <alignment horizontal="right"/>
    </xf>
    <xf numFmtId="172" fontId="51" fillId="0" borderId="0" applyFill="0">
      <alignment horizontal="right"/>
    </xf>
    <xf numFmtId="0" fontId="13" fillId="0" borderId="13" applyFill="0"/>
    <xf numFmtId="0" fontId="42" fillId="0" borderId="13" applyFill="0"/>
    <xf numFmtId="0" fontId="37" fillId="0" borderId="14" applyNumberFormat="0" applyFill="0" applyAlignment="0" applyProtection="0"/>
    <xf numFmtId="0" fontId="35" fillId="0" borderId="0" applyNumberFormat="0" applyFill="0" applyBorder="0" applyAlignment="0" applyProtection="0"/>
    <xf numFmtId="0" fontId="63" fillId="0" borderId="0"/>
  </cellStyleXfs>
  <cellXfs count="276">
    <xf numFmtId="0" fontId="0" fillId="2" borderId="0" xfId="0" applyNumberFormat="1"/>
    <xf numFmtId="164" fontId="10" fillId="0" borderId="1" xfId="80" applyNumberFormat="1" applyFont="1" applyFill="1" applyBorder="1" applyAlignment="1" applyProtection="1">
      <alignment horizontal="left" vertical="top" wrapText="1"/>
    </xf>
    <xf numFmtId="165" fontId="10" fillId="0" borderId="1" xfId="81" applyNumberFormat="1" applyFont="1" applyFill="1" applyBorder="1" applyAlignment="1" applyProtection="1">
      <alignment horizontal="left" vertical="top" wrapText="1"/>
    </xf>
    <xf numFmtId="0" fontId="10" fillId="0" borderId="1" xfId="81" applyNumberFormat="1" applyFont="1" applyFill="1" applyBorder="1" applyAlignment="1" applyProtection="1">
      <alignment horizontal="center" vertical="top" wrapText="1"/>
    </xf>
    <xf numFmtId="166" fontId="55" fillId="0" borderId="1" xfId="81" applyNumberFormat="1" applyFont="1" applyFill="1" applyBorder="1" applyAlignment="1" applyProtection="1">
      <alignment vertical="top"/>
    </xf>
    <xf numFmtId="1" fontId="55" fillId="0" borderId="1" xfId="81" applyNumberFormat="1" applyFont="1" applyFill="1" applyBorder="1" applyAlignment="1" applyProtection="1">
      <alignment horizontal="right" vertical="top" wrapText="1"/>
    </xf>
    <xf numFmtId="164" fontId="10" fillId="0" borderId="1" xfId="80" applyNumberFormat="1" applyFont="1" applyFill="1" applyBorder="1" applyAlignment="1" applyProtection="1">
      <alignment horizontal="center" vertical="top" wrapText="1"/>
    </xf>
    <xf numFmtId="0" fontId="10" fillId="2" borderId="0" xfId="81" applyNumberFormat="1"/>
    <xf numFmtId="7" fontId="10" fillId="2" borderId="20" xfId="81" applyNumberFormat="1" applyBorder="1" applyAlignment="1">
      <alignment horizontal="right" vertical="center"/>
    </xf>
    <xf numFmtId="0" fontId="2" fillId="2" borderId="54" xfId="81" applyNumberFormat="1" applyFont="1" applyBorder="1" applyAlignment="1">
      <alignment horizontal="center" vertical="center"/>
    </xf>
    <xf numFmtId="7" fontId="10" fillId="2" borderId="55" xfId="81" applyNumberFormat="1" applyBorder="1" applyAlignment="1">
      <alignment horizontal="right" vertical="center"/>
    </xf>
    <xf numFmtId="0" fontId="10" fillId="2" borderId="0" xfId="81" applyNumberFormat="1" applyAlignment="1">
      <alignment vertical="center"/>
    </xf>
    <xf numFmtId="4" fontId="10" fillId="26" borderId="38" xfId="81" applyNumberFormat="1" applyFont="1" applyFill="1" applyBorder="1" applyAlignment="1" applyProtection="1">
      <alignment horizontal="center" vertical="top" wrapText="1"/>
    </xf>
    <xf numFmtId="7" fontId="10" fillId="2" borderId="42" xfId="81" applyNumberFormat="1" applyBorder="1" applyAlignment="1">
      <alignment horizontal="right" vertical="center"/>
    </xf>
    <xf numFmtId="0" fontId="2" fillId="2" borderId="56" xfId="81" applyNumberFormat="1" applyFont="1" applyBorder="1" applyAlignment="1">
      <alignment horizontal="center" vertical="center"/>
    </xf>
    <xf numFmtId="7" fontId="10" fillId="2" borderId="22" xfId="81" applyNumberFormat="1" applyBorder="1" applyAlignment="1">
      <alignment horizontal="right" vertical="center"/>
    </xf>
    <xf numFmtId="7" fontId="10" fillId="2" borderId="57" xfId="81" applyNumberFormat="1" applyBorder="1" applyAlignment="1">
      <alignment horizontal="right" vertical="center"/>
    </xf>
    <xf numFmtId="164" fontId="55" fillId="0" borderId="1" xfId="80" applyNumberFormat="1" applyFont="1" applyFill="1" applyBorder="1" applyAlignment="1" applyProtection="1">
      <alignment horizontal="left" vertical="top" wrapText="1"/>
    </xf>
    <xf numFmtId="164" fontId="55" fillId="0" borderId="1" xfId="80" applyNumberFormat="1" applyFont="1" applyFill="1" applyBorder="1" applyAlignment="1" applyProtection="1">
      <alignment vertical="top" wrapText="1"/>
    </xf>
    <xf numFmtId="164" fontId="55" fillId="0" borderId="1" xfId="80" applyNumberFormat="1" applyFont="1" applyFill="1" applyBorder="1" applyAlignment="1" applyProtection="1">
      <alignment horizontal="center" vertical="top" wrapText="1"/>
    </xf>
    <xf numFmtId="4" fontId="55" fillId="26" borderId="1" xfId="80" applyNumberFormat="1" applyFont="1" applyFill="1" applyBorder="1" applyAlignment="1" applyProtection="1">
      <alignment horizontal="center" vertical="top" wrapText="1"/>
    </xf>
    <xf numFmtId="0" fontId="55" fillId="0" borderId="1" xfId="80" applyNumberFormat="1" applyFont="1" applyFill="1" applyBorder="1" applyAlignment="1" applyProtection="1">
      <alignment horizontal="center" vertical="top" wrapText="1"/>
    </xf>
    <xf numFmtId="165" fontId="55" fillId="0" borderId="1" xfId="80" applyNumberFormat="1" applyFont="1" applyFill="1" applyBorder="1" applyAlignment="1" applyProtection="1">
      <alignment horizontal="left" vertical="top" wrapText="1"/>
    </xf>
    <xf numFmtId="1" fontId="55" fillId="0" borderId="1" xfId="80" applyNumberFormat="1" applyFont="1" applyFill="1" applyBorder="1" applyAlignment="1" applyProtection="1">
      <alignment horizontal="right" vertical="top" wrapText="1"/>
    </xf>
    <xf numFmtId="166" fontId="55" fillId="0" borderId="1" xfId="80" applyNumberFormat="1" applyFont="1" applyFill="1" applyBorder="1" applyAlignment="1" applyProtection="1">
      <alignment vertical="top"/>
    </xf>
    <xf numFmtId="167" fontId="2" fillId="26" borderId="58" xfId="80" applyNumberFormat="1" applyFont="1" applyFill="1" applyBorder="1" applyAlignment="1" applyProtection="1">
      <alignment horizontal="center"/>
    </xf>
    <xf numFmtId="165" fontId="4" fillId="0" borderId="1" xfId="80" applyNumberFormat="1" applyFont="1" applyFill="1" applyBorder="1" applyAlignment="1" applyProtection="1">
      <alignment horizontal="center" vertical="center" wrapText="1"/>
    </xf>
    <xf numFmtId="164" fontId="4" fillId="0" borderId="1" xfId="80" applyNumberFormat="1" applyFont="1" applyFill="1" applyBorder="1" applyAlignment="1" applyProtection="1">
      <alignment vertical="center" wrapText="1"/>
    </xf>
    <xf numFmtId="164" fontId="10" fillId="0" borderId="1" xfId="80" applyNumberFormat="1" applyFont="1" applyFill="1" applyBorder="1" applyAlignment="1" applyProtection="1">
      <alignment horizontal="centerContinuous" wrapText="1"/>
    </xf>
    <xf numFmtId="0" fontId="10" fillId="0" borderId="1" xfId="80" applyNumberFormat="1" applyFont="1" applyFill="1" applyBorder="1" applyAlignment="1" applyProtection="1">
      <alignment vertical="center"/>
    </xf>
    <xf numFmtId="168" fontId="10" fillId="0" borderId="1" xfId="80" applyNumberFormat="1" applyFont="1" applyFill="1" applyBorder="1" applyAlignment="1" applyProtection="1">
      <alignment horizontal="centerContinuous"/>
    </xf>
    <xf numFmtId="0" fontId="60" fillId="26" borderId="0" xfId="80" applyFont="1" applyFill="1"/>
    <xf numFmtId="4" fontId="40" fillId="26" borderId="1" xfId="80" applyNumberFormat="1" applyFont="1" applyFill="1" applyBorder="1" applyAlignment="1" applyProtection="1">
      <alignment horizontal="center" vertical="top"/>
    </xf>
    <xf numFmtId="165" fontId="10" fillId="0" borderId="1" xfId="80" applyNumberFormat="1" applyFont="1" applyFill="1" applyBorder="1" applyAlignment="1" applyProtection="1">
      <alignment horizontal="left" vertical="top" wrapText="1"/>
    </xf>
    <xf numFmtId="0" fontId="10" fillId="0" borderId="1" xfId="80" applyNumberFormat="1" applyFont="1" applyFill="1" applyBorder="1" applyAlignment="1" applyProtection="1">
      <alignment horizontal="center" vertical="top" wrapText="1"/>
    </xf>
    <xf numFmtId="1" fontId="10" fillId="0" borderId="1" xfId="80" applyNumberFormat="1" applyFont="1" applyFill="1" applyBorder="1" applyAlignment="1" applyProtection="1">
      <alignment horizontal="right" vertical="top"/>
    </xf>
    <xf numFmtId="166" fontId="10" fillId="0" borderId="1" xfId="80" applyNumberFormat="1" applyFont="1" applyFill="1" applyBorder="1" applyAlignment="1" applyProtection="1">
      <alignment vertical="top"/>
    </xf>
    <xf numFmtId="165" fontId="10" fillId="0" borderId="1" xfId="80" applyNumberFormat="1" applyFont="1" applyFill="1" applyBorder="1" applyAlignment="1" applyProtection="1">
      <alignment horizontal="center" vertical="top" wrapText="1"/>
    </xf>
    <xf numFmtId="166" fontId="10" fillId="0" borderId="1" xfId="80" applyNumberFormat="1" applyFont="1" applyFill="1" applyBorder="1" applyAlignment="1" applyProtection="1">
      <alignment vertical="top"/>
      <protection locked="0"/>
    </xf>
    <xf numFmtId="0" fontId="60" fillId="26" borderId="0" xfId="80" applyFont="1" applyFill="1" applyAlignment="1"/>
    <xf numFmtId="4" fontId="40" fillId="26" borderId="0" xfId="80" applyNumberFormat="1" applyFont="1" applyFill="1" applyBorder="1" applyAlignment="1" applyProtection="1">
      <alignment horizontal="center" vertical="top"/>
    </xf>
    <xf numFmtId="4" fontId="40" fillId="26" borderId="1" xfId="80" applyNumberFormat="1" applyFont="1" applyFill="1" applyBorder="1" applyAlignment="1" applyProtection="1">
      <alignment horizontal="center" vertical="top" wrapText="1"/>
    </xf>
    <xf numFmtId="167" fontId="40" fillId="26" borderId="1" xfId="80" applyNumberFormat="1" applyFont="1" applyFill="1" applyBorder="1" applyAlignment="1" applyProtection="1">
      <alignment horizontal="center" vertical="top"/>
    </xf>
    <xf numFmtId="1" fontId="10" fillId="0" borderId="1" xfId="80" applyNumberFormat="1" applyFont="1" applyFill="1" applyBorder="1" applyAlignment="1" applyProtection="1">
      <alignment horizontal="right" vertical="top" wrapText="1"/>
    </xf>
    <xf numFmtId="165" fontId="10" fillId="0" borderId="1" xfId="80" applyNumberFormat="1" applyFont="1" applyFill="1" applyBorder="1" applyAlignment="1" applyProtection="1">
      <alignment horizontal="right" vertical="top" wrapText="1"/>
    </xf>
    <xf numFmtId="0" fontId="61" fillId="26" borderId="0" xfId="80" applyFont="1" applyFill="1" applyAlignment="1"/>
    <xf numFmtId="166" fontId="10" fillId="0" borderId="1" xfId="80" applyNumberFormat="1" applyFont="1" applyFill="1" applyBorder="1" applyAlignment="1" applyProtection="1">
      <alignment vertical="top" wrapText="1"/>
    </xf>
    <xf numFmtId="0" fontId="62" fillId="26" borderId="0" xfId="80" applyFont="1" applyFill="1" applyAlignment="1"/>
    <xf numFmtId="4" fontId="58" fillId="26" borderId="1" xfId="80" applyNumberFormat="1" applyFont="1" applyFill="1" applyBorder="1" applyAlignment="1" applyProtection="1">
      <alignment horizontal="center" vertical="top" wrapText="1"/>
    </xf>
    <xf numFmtId="0" fontId="11" fillId="26" borderId="0" xfId="80" applyFont="1" applyFill="1" applyAlignment="1"/>
    <xf numFmtId="0" fontId="56" fillId="26" borderId="0" xfId="80" applyFont="1" applyFill="1" applyAlignment="1"/>
    <xf numFmtId="0" fontId="60" fillId="26" borderId="0" xfId="80" applyFont="1" applyFill="1" applyAlignment="1">
      <alignment vertical="top"/>
    </xf>
    <xf numFmtId="177" fontId="10" fillId="0" borderId="1" xfId="80" applyNumberFormat="1" applyFont="1" applyFill="1" applyBorder="1" applyAlignment="1" applyProtection="1">
      <alignment horizontal="right" vertical="top" wrapText="1"/>
    </xf>
    <xf numFmtId="164" fontId="10" fillId="0" borderId="1" xfId="80" applyNumberFormat="1" applyFont="1" applyFill="1" applyBorder="1" applyAlignment="1" applyProtection="1">
      <alignment horizontal="centerContinuous"/>
    </xf>
    <xf numFmtId="165" fontId="4" fillId="0" borderId="1" xfId="80" applyNumberFormat="1" applyFont="1" applyFill="1" applyBorder="1" applyAlignment="1" applyProtection="1">
      <alignment horizontal="left" vertical="center" wrapText="1"/>
    </xf>
    <xf numFmtId="0" fontId="10" fillId="0" borderId="0" xfId="80" applyFont="1" applyFill="1" applyBorder="1" applyAlignment="1">
      <alignment vertical="top" wrapText="1"/>
    </xf>
    <xf numFmtId="166" fontId="10" fillId="0" borderId="1" xfId="81" applyNumberFormat="1" applyFont="1" applyFill="1" applyBorder="1" applyAlignment="1" applyProtection="1">
      <alignment vertical="top"/>
      <protection locked="0"/>
    </xf>
    <xf numFmtId="166" fontId="10" fillId="0" borderId="1" xfId="81" applyNumberFormat="1" applyFont="1" applyFill="1" applyBorder="1" applyAlignment="1" applyProtection="1">
      <alignment vertical="top"/>
    </xf>
    <xf numFmtId="165" fontId="10" fillId="0" borderId="2" xfId="80" applyNumberFormat="1" applyFont="1" applyFill="1" applyBorder="1" applyAlignment="1" applyProtection="1">
      <alignment horizontal="left" vertical="top" wrapText="1"/>
    </xf>
    <xf numFmtId="164" fontId="10" fillId="0" borderId="2" xfId="80" applyNumberFormat="1" applyFont="1" applyFill="1" applyBorder="1" applyAlignment="1" applyProtection="1">
      <alignment horizontal="left" vertical="top" wrapText="1"/>
    </xf>
    <xf numFmtId="164" fontId="10" fillId="0" borderId="2" xfId="80" applyNumberFormat="1" applyFont="1" applyFill="1" applyBorder="1" applyAlignment="1" applyProtection="1">
      <alignment horizontal="center" vertical="top" wrapText="1"/>
    </xf>
    <xf numFmtId="0" fontId="10" fillId="0" borderId="2" xfId="80" applyNumberFormat="1" applyFont="1" applyFill="1" applyBorder="1" applyAlignment="1" applyProtection="1">
      <alignment horizontal="center" vertical="top" wrapText="1"/>
    </xf>
    <xf numFmtId="1" fontId="10" fillId="0" borderId="2" xfId="80" applyNumberFormat="1" applyFont="1" applyFill="1" applyBorder="1" applyAlignment="1" applyProtection="1">
      <alignment horizontal="right" vertical="top"/>
    </xf>
    <xf numFmtId="166" fontId="10" fillId="0" borderId="2" xfId="80" applyNumberFormat="1" applyFont="1" applyFill="1" applyBorder="1" applyAlignment="1" applyProtection="1">
      <alignment vertical="top"/>
      <protection locked="0"/>
    </xf>
    <xf numFmtId="166" fontId="10" fillId="0" borderId="2" xfId="80" applyNumberFormat="1" applyFont="1" applyFill="1" applyBorder="1" applyAlignment="1" applyProtection="1">
      <alignment vertical="top"/>
    </xf>
    <xf numFmtId="0" fontId="9" fillId="0" borderId="0" xfId="80" applyFont="1" applyFill="1" applyAlignment="1"/>
    <xf numFmtId="165" fontId="10" fillId="0" borderId="2" xfId="80" applyNumberFormat="1" applyFont="1" applyFill="1" applyBorder="1" applyAlignment="1" applyProtection="1">
      <alignment horizontal="center" vertical="top" wrapText="1"/>
    </xf>
    <xf numFmtId="1" fontId="10" fillId="0" borderId="2" xfId="80" applyNumberFormat="1" applyFont="1" applyFill="1" applyBorder="1" applyAlignment="1" applyProtection="1">
      <alignment horizontal="right" vertical="top" wrapText="1"/>
    </xf>
    <xf numFmtId="164" fontId="10" fillId="0" borderId="1" xfId="80" applyNumberFormat="1" applyFont="1" applyFill="1" applyBorder="1" applyAlignment="1" applyProtection="1">
      <alignment vertical="top" wrapText="1"/>
    </xf>
    <xf numFmtId="164" fontId="2" fillId="25" borderId="19" xfId="81" applyNumberFormat="1" applyFont="1" applyFill="1" applyBorder="1" applyAlignment="1" applyProtection="1">
      <alignment horizontal="left" vertical="top" wrapText="1"/>
    </xf>
    <xf numFmtId="1" fontId="10" fillId="2" borderId="19" xfId="81" applyNumberFormat="1" applyBorder="1" applyAlignment="1" applyProtection="1">
      <alignment horizontal="center" vertical="top"/>
    </xf>
    <xf numFmtId="0" fontId="10" fillId="2" borderId="19" xfId="81" applyNumberFormat="1" applyBorder="1" applyAlignment="1" applyProtection="1">
      <alignment horizontal="center" vertical="top"/>
    </xf>
    <xf numFmtId="7" fontId="10" fillId="2" borderId="19" xfId="81" applyNumberFormat="1" applyBorder="1" applyAlignment="1" applyProtection="1">
      <alignment horizontal="right"/>
    </xf>
    <xf numFmtId="7" fontId="10" fillId="2" borderId="0" xfId="81" applyNumberFormat="1" applyBorder="1" applyAlignment="1" applyProtection="1">
      <alignment horizontal="right"/>
    </xf>
    <xf numFmtId="2" fontId="10" fillId="0" borderId="1" xfId="80" applyNumberFormat="1" applyFont="1" applyFill="1" applyBorder="1" applyAlignment="1" applyProtection="1">
      <alignment horizontal="right" vertical="top" wrapText="1"/>
    </xf>
    <xf numFmtId="0" fontId="2" fillId="0" borderId="54" xfId="81" applyNumberFormat="1" applyFont="1" applyFill="1" applyBorder="1" applyAlignment="1" applyProtection="1">
      <alignment vertical="top"/>
    </xf>
    <xf numFmtId="164" fontId="10" fillId="0" borderId="1" xfId="81" applyNumberFormat="1" applyFont="1" applyFill="1" applyBorder="1" applyAlignment="1" applyProtection="1">
      <alignment horizontal="left" vertical="top" wrapText="1"/>
    </xf>
    <xf numFmtId="4" fontId="58" fillId="26" borderId="2" xfId="80" applyNumberFormat="1" applyFont="1" applyFill="1" applyBorder="1" applyAlignment="1" applyProtection="1">
      <alignment horizontal="center" vertical="top" wrapText="1"/>
    </xf>
    <xf numFmtId="2" fontId="10" fillId="0" borderId="2" xfId="80" applyNumberFormat="1" applyFont="1" applyFill="1" applyBorder="1" applyAlignment="1" applyProtection="1">
      <alignment horizontal="right" vertical="top" wrapText="1"/>
    </xf>
    <xf numFmtId="0" fontId="10" fillId="2" borderId="0" xfId="81" applyNumberFormat="1" applyBorder="1" applyAlignment="1">
      <alignment vertical="center" wrapText="1"/>
    </xf>
    <xf numFmtId="7" fontId="5" fillId="2" borderId="0" xfId="81" applyNumberFormat="1" applyFont="1" applyAlignment="1">
      <alignment horizontal="centerContinuous" vertical="center"/>
    </xf>
    <xf numFmtId="1" fontId="4" fillId="2" borderId="0" xfId="81" applyNumberFormat="1" applyFont="1" applyAlignment="1">
      <alignment horizontal="centerContinuous" vertical="top"/>
    </xf>
    <xf numFmtId="0" fontId="4" fillId="2" borderId="0" xfId="81" applyNumberFormat="1" applyFont="1" applyAlignment="1">
      <alignment horizontal="centerContinuous" vertical="center"/>
    </xf>
    <xf numFmtId="7" fontId="1" fillId="2" borderId="0" xfId="81" applyNumberFormat="1" applyFont="1" applyAlignment="1">
      <alignment horizontal="centerContinuous" vertical="center"/>
    </xf>
    <xf numFmtId="1" fontId="10" fillId="2" borderId="0" xfId="81" applyNumberFormat="1" applyFont="1" applyAlignment="1">
      <alignment horizontal="centerContinuous" vertical="top"/>
    </xf>
    <xf numFmtId="0" fontId="10" fillId="2" borderId="0" xfId="81" applyNumberFormat="1" applyAlignment="1">
      <alignment horizontal="centerContinuous" vertical="center"/>
    </xf>
    <xf numFmtId="7" fontId="10" fillId="2" borderId="0" xfId="81" applyNumberFormat="1" applyAlignment="1">
      <alignment horizontal="right"/>
    </xf>
    <xf numFmtId="0" fontId="10" fillId="2" borderId="0" xfId="81" applyNumberFormat="1" applyAlignment="1">
      <alignment vertical="top"/>
    </xf>
    <xf numFmtId="0" fontId="10" fillId="2" borderId="0" xfId="81" applyNumberFormat="1" applyAlignment="1"/>
    <xf numFmtId="7" fontId="10" fillId="2" borderId="0" xfId="81" applyNumberFormat="1" applyAlignment="1">
      <alignment vertical="center"/>
    </xf>
    <xf numFmtId="2" fontId="10" fillId="2" borderId="0" xfId="81" applyNumberFormat="1" applyAlignment="1"/>
    <xf numFmtId="7" fontId="10" fillId="2" borderId="16" xfId="81" applyNumberFormat="1" applyBorder="1" applyAlignment="1">
      <alignment horizontal="center"/>
    </xf>
    <xf numFmtId="0" fontId="10" fillId="2" borderId="16" xfId="81" applyNumberFormat="1" applyBorder="1" applyAlignment="1">
      <alignment horizontal="center" vertical="top"/>
    </xf>
    <xf numFmtId="0" fontId="10" fillId="2" borderId="17" xfId="81" applyNumberFormat="1" applyBorder="1" applyAlignment="1">
      <alignment horizontal="center"/>
    </xf>
    <xf numFmtId="0" fontId="10" fillId="2" borderId="16" xfId="81" applyNumberFormat="1" applyBorder="1" applyAlignment="1">
      <alignment horizontal="center"/>
    </xf>
    <xf numFmtId="0" fontId="10" fillId="2" borderId="18" xfId="81" applyNumberFormat="1" applyBorder="1" applyAlignment="1">
      <alignment horizontal="center"/>
    </xf>
    <xf numFmtId="7" fontId="10" fillId="2" borderId="18" xfId="81" applyNumberFormat="1" applyBorder="1" applyAlignment="1">
      <alignment horizontal="right"/>
    </xf>
    <xf numFmtId="7" fontId="10" fillId="2" borderId="23" xfId="81" applyNumberFormat="1" applyBorder="1" applyAlignment="1">
      <alignment horizontal="right"/>
    </xf>
    <xf numFmtId="0" fontId="10" fillId="2" borderId="24" xfId="81" applyNumberFormat="1" applyBorder="1" applyAlignment="1">
      <alignment vertical="top"/>
    </xf>
    <xf numFmtId="0" fontId="10" fillId="2" borderId="28" xfId="81" applyNumberFormat="1" applyBorder="1"/>
    <xf numFmtId="0" fontId="10" fillId="2" borderId="24" xfId="81" applyNumberFormat="1" applyBorder="1" applyAlignment="1">
      <alignment horizontal="center"/>
    </xf>
    <xf numFmtId="0" fontId="10" fillId="2" borderId="29" xfId="81" applyNumberFormat="1" applyBorder="1"/>
    <xf numFmtId="0" fontId="10" fillId="2" borderId="29" xfId="81" applyNumberFormat="1" applyBorder="1" applyAlignment="1">
      <alignment horizontal="center"/>
    </xf>
    <xf numFmtId="7" fontId="10" fillId="2" borderId="29" xfId="81" applyNumberFormat="1" applyBorder="1" applyAlignment="1">
      <alignment horizontal="right"/>
    </xf>
    <xf numFmtId="0" fontId="10" fillId="2" borderId="24" xfId="81" applyNumberFormat="1" applyBorder="1" applyAlignment="1">
      <alignment horizontal="right"/>
    </xf>
    <xf numFmtId="167" fontId="57" fillId="26" borderId="58" xfId="81" applyNumberFormat="1" applyFont="1" applyFill="1" applyBorder="1" applyAlignment="1" applyProtection="1">
      <alignment horizontal="center"/>
    </xf>
    <xf numFmtId="7" fontId="10" fillId="2" borderId="30" xfId="81" applyNumberFormat="1" applyBorder="1" applyAlignment="1">
      <alignment horizontal="right"/>
    </xf>
    <xf numFmtId="0" fontId="10" fillId="2" borderId="30" xfId="81" applyNumberFormat="1" applyBorder="1" applyAlignment="1">
      <alignment horizontal="right"/>
    </xf>
    <xf numFmtId="0" fontId="56" fillId="26" borderId="0" xfId="81" applyFont="1" applyFill="1"/>
    <xf numFmtId="167" fontId="57" fillId="26" borderId="1" xfId="81" applyNumberFormat="1" applyFont="1" applyFill="1" applyBorder="1" applyAlignment="1" applyProtection="1">
      <alignment horizontal="center"/>
    </xf>
    <xf numFmtId="0" fontId="4" fillId="2" borderId="19" xfId="81" applyNumberFormat="1" applyFont="1" applyBorder="1" applyAlignment="1">
      <alignment horizontal="center" vertical="center"/>
    </xf>
    <xf numFmtId="7" fontId="10" fillId="2" borderId="19" xfId="81" applyNumberFormat="1" applyFont="1" applyBorder="1" applyAlignment="1">
      <alignment horizontal="right" vertical="center"/>
    </xf>
    <xf numFmtId="165" fontId="57" fillId="0" borderId="1" xfId="81" applyNumberFormat="1" applyFont="1" applyFill="1" applyBorder="1" applyAlignment="1" applyProtection="1">
      <alignment horizontal="center" vertical="center" wrapText="1"/>
    </xf>
    <xf numFmtId="164" fontId="57" fillId="0" borderId="38" xfId="81" applyNumberFormat="1" applyFont="1" applyFill="1" applyBorder="1" applyAlignment="1" applyProtection="1">
      <alignment vertical="center" wrapText="1"/>
    </xf>
    <xf numFmtId="164" fontId="55" fillId="0" borderId="1" xfId="81" applyNumberFormat="1" applyFont="1" applyFill="1" applyBorder="1" applyAlignment="1" applyProtection="1">
      <alignment horizontal="centerContinuous"/>
    </xf>
    <xf numFmtId="168" fontId="55" fillId="0" borderId="1" xfId="81" applyNumberFormat="1" applyFont="1" applyFill="1" applyBorder="1" applyAlignment="1" applyProtection="1">
      <alignment horizontal="centerContinuous"/>
    </xf>
    <xf numFmtId="4" fontId="55" fillId="26" borderId="1" xfId="81" applyNumberFormat="1" applyFont="1" applyFill="1" applyBorder="1" applyAlignment="1" applyProtection="1">
      <alignment horizontal="center" vertical="top" wrapText="1"/>
    </xf>
    <xf numFmtId="165" fontId="55" fillId="0" borderId="1" xfId="81" applyNumberFormat="1" applyFont="1" applyFill="1" applyBorder="1" applyAlignment="1" applyProtection="1">
      <alignment horizontal="left" vertical="top" wrapText="1"/>
    </xf>
    <xf numFmtId="164" fontId="55" fillId="0" borderId="1" xfId="81" applyNumberFormat="1" applyFont="1" applyFill="1" applyBorder="1" applyAlignment="1" applyProtection="1">
      <alignment horizontal="left" vertical="top" wrapText="1"/>
    </xf>
    <xf numFmtId="164" fontId="55" fillId="26" borderId="1" xfId="81" applyNumberFormat="1" applyFont="1" applyFill="1" applyBorder="1" applyAlignment="1" applyProtection="1">
      <alignment horizontal="center" vertical="top" wrapText="1"/>
    </xf>
    <xf numFmtId="0" fontId="55" fillId="0" borderId="1" xfId="81" applyNumberFormat="1" applyFont="1" applyFill="1" applyBorder="1" applyAlignment="1" applyProtection="1">
      <alignment horizontal="center" vertical="top" wrapText="1"/>
    </xf>
    <xf numFmtId="1" fontId="55" fillId="0" borderId="1" xfId="81" applyNumberFormat="1" applyFont="1" applyFill="1" applyBorder="1" applyAlignment="1" applyProtection="1">
      <alignment horizontal="right" vertical="top"/>
    </xf>
    <xf numFmtId="166" fontId="55" fillId="0" borderId="1" xfId="81" applyNumberFormat="1" applyFont="1" applyFill="1" applyBorder="1" applyAlignment="1" applyProtection="1">
      <alignment vertical="top"/>
      <protection locked="0"/>
    </xf>
    <xf numFmtId="167" fontId="55" fillId="26" borderId="1" xfId="81" applyNumberFormat="1" applyFont="1" applyFill="1" applyBorder="1" applyAlignment="1" applyProtection="1">
      <alignment horizontal="center" vertical="top"/>
    </xf>
    <xf numFmtId="0" fontId="56" fillId="26" borderId="0" xfId="81" applyFont="1" applyFill="1" applyAlignment="1"/>
    <xf numFmtId="165" fontId="55" fillId="0" borderId="1" xfId="81" applyNumberFormat="1" applyFont="1" applyFill="1" applyBorder="1" applyAlignment="1" applyProtection="1">
      <alignment horizontal="center" vertical="top" wrapText="1"/>
    </xf>
    <xf numFmtId="164" fontId="55" fillId="0" borderId="1" xfId="81" applyNumberFormat="1" applyFont="1" applyFill="1" applyBorder="1" applyAlignment="1" applyProtection="1">
      <alignment horizontal="center" vertical="top" wrapText="1"/>
    </xf>
    <xf numFmtId="0" fontId="55" fillId="0" borderId="1" xfId="81" applyNumberFormat="1" applyFont="1" applyFill="1" applyBorder="1" applyAlignment="1" applyProtection="1">
      <alignment vertical="center"/>
    </xf>
    <xf numFmtId="164" fontId="55" fillId="0" borderId="59" xfId="81" applyNumberFormat="1" applyFont="1" applyFill="1" applyBorder="1" applyAlignment="1" applyProtection="1">
      <alignment horizontal="center" vertical="top" wrapText="1"/>
    </xf>
    <xf numFmtId="1" fontId="55" fillId="0" borderId="59" xfId="81" applyNumberFormat="1" applyFont="1" applyFill="1" applyBorder="1" applyAlignment="1" applyProtection="1">
      <alignment horizontal="right" vertical="top"/>
    </xf>
    <xf numFmtId="165" fontId="57" fillId="0" borderId="1" xfId="81" applyNumberFormat="1" applyFont="1" applyFill="1" applyBorder="1" applyAlignment="1" applyProtection="1">
      <alignment horizontal="left" vertical="center" wrapText="1"/>
    </xf>
    <xf numFmtId="164" fontId="57" fillId="0" borderId="1" xfId="81" applyNumberFormat="1" applyFont="1" applyFill="1" applyBorder="1" applyAlignment="1" applyProtection="1">
      <alignment vertical="center" wrapText="1"/>
    </xf>
    <xf numFmtId="164" fontId="55" fillId="0" borderId="1" xfId="81" applyNumberFormat="1" applyFont="1" applyFill="1" applyBorder="1" applyAlignment="1" applyProtection="1">
      <alignment horizontal="centerContinuous" wrapText="1"/>
    </xf>
    <xf numFmtId="4" fontId="55" fillId="26" borderId="1" xfId="81" applyNumberFormat="1" applyFont="1" applyFill="1" applyBorder="1" applyAlignment="1" applyProtection="1">
      <alignment horizontal="center" vertical="top"/>
    </xf>
    <xf numFmtId="165" fontId="55" fillId="0" borderId="2" xfId="81" applyNumberFormat="1" applyFont="1" applyFill="1" applyBorder="1" applyAlignment="1" applyProtection="1">
      <alignment horizontal="center" vertical="top" wrapText="1"/>
    </xf>
    <xf numFmtId="164" fontId="55" fillId="0" borderId="2" xfId="81" applyNumberFormat="1" applyFont="1" applyFill="1" applyBorder="1" applyAlignment="1" applyProtection="1">
      <alignment horizontal="left" vertical="top" wrapText="1"/>
    </xf>
    <xf numFmtId="164" fontId="55" fillId="0" borderId="2" xfId="81" applyNumberFormat="1" applyFont="1" applyFill="1" applyBorder="1" applyAlignment="1" applyProtection="1">
      <alignment horizontal="center" vertical="top" wrapText="1"/>
    </xf>
    <xf numFmtId="0" fontId="55" fillId="0" borderId="2" xfId="81" applyNumberFormat="1" applyFont="1" applyFill="1" applyBorder="1" applyAlignment="1" applyProtection="1">
      <alignment horizontal="center" vertical="top" wrapText="1"/>
    </xf>
    <xf numFmtId="1" fontId="55" fillId="0" borderId="2" xfId="81" applyNumberFormat="1" applyFont="1" applyFill="1" applyBorder="1" applyAlignment="1" applyProtection="1">
      <alignment horizontal="right" vertical="top"/>
    </xf>
    <xf numFmtId="166" fontId="55" fillId="0" borderId="2" xfId="81" applyNumberFormat="1" applyFont="1" applyFill="1" applyBorder="1" applyAlignment="1" applyProtection="1">
      <alignment vertical="top"/>
      <protection locked="0"/>
    </xf>
    <xf numFmtId="166" fontId="55" fillId="0" borderId="2" xfId="81" applyNumberFormat="1" applyFont="1" applyFill="1" applyBorder="1" applyAlignment="1" applyProtection="1">
      <alignment vertical="top"/>
    </xf>
    <xf numFmtId="166" fontId="55" fillId="0" borderId="1" xfId="81" applyNumberFormat="1" applyFont="1" applyFill="1" applyBorder="1" applyAlignment="1" applyProtection="1">
      <alignment vertical="top" wrapText="1"/>
    </xf>
    <xf numFmtId="165" fontId="55" fillId="0" borderId="2" xfId="81" applyNumberFormat="1" applyFont="1" applyFill="1" applyBorder="1" applyAlignment="1" applyProtection="1">
      <alignment horizontal="left" vertical="top" wrapText="1"/>
    </xf>
    <xf numFmtId="1" fontId="55" fillId="0" borderId="2" xfId="81" applyNumberFormat="1" applyFont="1" applyFill="1" applyBorder="1" applyAlignment="1" applyProtection="1">
      <alignment horizontal="right" vertical="top" wrapText="1"/>
    </xf>
    <xf numFmtId="0" fontId="56" fillId="0" borderId="0" xfId="81" applyFont="1" applyFill="1" applyAlignment="1" applyProtection="1"/>
    <xf numFmtId="165" fontId="55" fillId="0" borderId="1" xfId="81" applyNumberFormat="1" applyFont="1" applyFill="1" applyBorder="1" applyAlignment="1" applyProtection="1">
      <alignment horizontal="right" vertical="top" wrapText="1"/>
    </xf>
    <xf numFmtId="0" fontId="56" fillId="26" borderId="0" xfId="81" applyFont="1" applyFill="1" applyAlignment="1">
      <alignment vertical="top"/>
    </xf>
    <xf numFmtId="164" fontId="55" fillId="0" borderId="1" xfId="81" applyNumberFormat="1" applyFont="1" applyFill="1" applyBorder="1" applyAlignment="1" applyProtection="1">
      <alignment vertical="top" wrapText="1"/>
    </xf>
    <xf numFmtId="166" fontId="55" fillId="0" borderId="1" xfId="80" applyNumberFormat="1" applyFont="1" applyFill="1" applyBorder="1" applyAlignment="1" applyProtection="1">
      <alignment vertical="top"/>
      <protection locked="0"/>
    </xf>
    <xf numFmtId="0" fontId="60" fillId="27" borderId="0" xfId="80" applyFont="1" applyFill="1"/>
    <xf numFmtId="0" fontId="60" fillId="27" borderId="0" xfId="80" applyFont="1" applyFill="1" applyAlignment="1"/>
    <xf numFmtId="0" fontId="4" fillId="2" borderId="22" xfId="81" applyNumberFormat="1" applyFont="1" applyBorder="1" applyAlignment="1">
      <alignment horizontal="center" vertical="center"/>
    </xf>
    <xf numFmtId="7" fontId="10" fillId="0" borderId="22" xfId="81" applyNumberFormat="1" applyFont="1" applyFill="1" applyBorder="1" applyAlignment="1">
      <alignment horizontal="right" vertical="center"/>
    </xf>
    <xf numFmtId="7" fontId="10" fillId="2" borderId="22" xfId="81" applyNumberFormat="1" applyFont="1" applyBorder="1" applyAlignment="1">
      <alignment horizontal="right" vertical="center"/>
    </xf>
    <xf numFmtId="0" fontId="4" fillId="0" borderId="30" xfId="81" applyNumberFormat="1" applyFont="1" applyFill="1" applyBorder="1" applyAlignment="1">
      <alignment horizontal="center" vertical="center"/>
    </xf>
    <xf numFmtId="7" fontId="10" fillId="0" borderId="30" xfId="81" applyNumberFormat="1" applyFont="1" applyFill="1" applyBorder="1" applyAlignment="1">
      <alignment horizontal="right" vertical="center"/>
    </xf>
    <xf numFmtId="4" fontId="10" fillId="26" borderId="1" xfId="81" applyNumberFormat="1" applyFont="1" applyFill="1" applyBorder="1" applyAlignment="1" applyProtection="1">
      <alignment horizontal="center" vertical="top"/>
    </xf>
    <xf numFmtId="164" fontId="10" fillId="0" borderId="1" xfId="81" applyNumberFormat="1" applyFont="1" applyFill="1" applyBorder="1" applyAlignment="1" applyProtection="1">
      <alignment horizontal="center" vertical="top" wrapText="1"/>
    </xf>
    <xf numFmtId="1" fontId="10" fillId="0" borderId="1" xfId="81" applyNumberFormat="1" applyFont="1" applyFill="1" applyBorder="1" applyAlignment="1" applyProtection="1">
      <alignment horizontal="right" vertical="top"/>
    </xf>
    <xf numFmtId="0" fontId="10" fillId="0" borderId="1" xfId="81" applyNumberFormat="1" applyFont="1" applyFill="1" applyBorder="1" applyAlignment="1" applyProtection="1">
      <alignment vertical="center"/>
    </xf>
    <xf numFmtId="0" fontId="56" fillId="27" borderId="0" xfId="81" applyFont="1" applyFill="1" applyAlignment="1"/>
    <xf numFmtId="165" fontId="10" fillId="0" borderId="1" xfId="81" applyNumberFormat="1" applyFont="1" applyFill="1" applyBorder="1" applyAlignment="1" applyProtection="1">
      <alignment horizontal="center" vertical="top" wrapText="1"/>
    </xf>
    <xf numFmtId="0" fontId="10" fillId="27" borderId="0" xfId="81" applyNumberFormat="1" applyFill="1"/>
    <xf numFmtId="4" fontId="55" fillId="26" borderId="1" xfId="80" applyNumberFormat="1" applyFont="1" applyFill="1" applyBorder="1" applyAlignment="1" applyProtection="1">
      <alignment horizontal="center" vertical="top"/>
    </xf>
    <xf numFmtId="4" fontId="10" fillId="26" borderId="1" xfId="81" applyNumberFormat="1" applyFont="1" applyFill="1" applyBorder="1" applyAlignment="1" applyProtection="1">
      <alignment horizontal="center" vertical="top" wrapText="1"/>
    </xf>
    <xf numFmtId="1" fontId="10" fillId="0" borderId="1" xfId="81" applyNumberFormat="1" applyFont="1" applyFill="1" applyBorder="1" applyAlignment="1" applyProtection="1">
      <alignment horizontal="right" vertical="top" wrapText="1"/>
    </xf>
    <xf numFmtId="166" fontId="10" fillId="0" borderId="1" xfId="81" applyNumberFormat="1" applyFont="1" applyFill="1" applyBorder="1" applyAlignment="1" applyProtection="1">
      <alignment vertical="top" wrapText="1"/>
    </xf>
    <xf numFmtId="0" fontId="56" fillId="27" borderId="0" xfId="81" applyFont="1" applyFill="1"/>
    <xf numFmtId="0" fontId="62" fillId="27" borderId="0" xfId="80" applyFont="1" applyFill="1" applyAlignment="1"/>
    <xf numFmtId="0" fontId="56" fillId="27" borderId="0" xfId="80" applyFont="1" applyFill="1" applyAlignment="1"/>
    <xf numFmtId="164" fontId="55" fillId="26" borderId="1" xfId="80" applyNumberFormat="1" applyFont="1" applyFill="1" applyBorder="1" applyAlignment="1" applyProtection="1">
      <alignment horizontal="center" vertical="top" wrapText="1"/>
    </xf>
    <xf numFmtId="0" fontId="60" fillId="27" borderId="0" xfId="80" applyFont="1" applyFill="1" applyAlignment="1">
      <alignment vertical="top"/>
    </xf>
    <xf numFmtId="0" fontId="4" fillId="0" borderId="22" xfId="81" applyNumberFormat="1" applyFont="1" applyFill="1" applyBorder="1" applyAlignment="1">
      <alignment horizontal="center" vertical="center"/>
    </xf>
    <xf numFmtId="165" fontId="55" fillId="0" borderId="1" xfId="81" applyNumberFormat="1" applyFont="1" applyFill="1" applyBorder="1" applyAlignment="1" applyProtection="1">
      <alignment horizontal="left" vertical="top"/>
    </xf>
    <xf numFmtId="166" fontId="55" fillId="26" borderId="1" xfId="81" applyNumberFormat="1" applyFont="1" applyFill="1" applyBorder="1" applyAlignment="1" applyProtection="1">
      <alignment vertical="top"/>
    </xf>
    <xf numFmtId="165" fontId="55" fillId="0" borderId="2" xfId="81" applyNumberFormat="1" applyFont="1" applyFill="1" applyBorder="1" applyAlignment="1" applyProtection="1">
      <alignment horizontal="right" vertical="top" wrapText="1"/>
    </xf>
    <xf numFmtId="0" fontId="61" fillId="27" borderId="0" xfId="80" applyFont="1" applyFill="1" applyAlignment="1"/>
    <xf numFmtId="0" fontId="10" fillId="27" borderId="0" xfId="81" applyNumberFormat="1" applyFill="1" applyAlignment="1">
      <alignment vertical="center"/>
    </xf>
    <xf numFmtId="7" fontId="10" fillId="0" borderId="22" xfId="81" applyNumberFormat="1" applyFill="1" applyBorder="1" applyAlignment="1">
      <alignment horizontal="right" vertical="center"/>
    </xf>
    <xf numFmtId="0" fontId="2" fillId="2" borderId="19" xfId="81" applyNumberFormat="1" applyFont="1" applyBorder="1" applyAlignment="1">
      <alignment horizontal="center" vertical="center"/>
    </xf>
    <xf numFmtId="7" fontId="10" fillId="0" borderId="41" xfId="81" applyNumberFormat="1" applyFill="1" applyBorder="1" applyAlignment="1">
      <alignment horizontal="right" vertical="center"/>
    </xf>
    <xf numFmtId="7" fontId="10" fillId="2" borderId="19" xfId="81" applyNumberFormat="1" applyBorder="1" applyAlignment="1">
      <alignment horizontal="right" vertical="center"/>
    </xf>
    <xf numFmtId="7" fontId="10" fillId="2" borderId="0" xfId="81" applyNumberFormat="1" applyBorder="1" applyAlignment="1">
      <alignment horizontal="right" vertical="center"/>
    </xf>
    <xf numFmtId="164" fontId="2" fillId="25" borderId="19" xfId="81" applyNumberFormat="1" applyFont="1" applyFill="1" applyBorder="1" applyAlignment="1" applyProtection="1">
      <alignment horizontal="left" vertical="center"/>
    </xf>
    <xf numFmtId="7" fontId="10" fillId="0" borderId="0" xfId="81" applyNumberFormat="1" applyFill="1" applyBorder="1" applyAlignment="1">
      <alignment horizontal="right" vertical="center"/>
    </xf>
    <xf numFmtId="165" fontId="55" fillId="26" borderId="1" xfId="81" applyNumberFormat="1" applyFont="1" applyFill="1" applyBorder="1" applyAlignment="1" applyProtection="1">
      <alignment horizontal="left" vertical="top" wrapText="1"/>
    </xf>
    <xf numFmtId="1" fontId="55" fillId="0" borderId="59" xfId="81" applyNumberFormat="1" applyFont="1" applyFill="1" applyBorder="1" applyAlignment="1" applyProtection="1">
      <alignment horizontal="right" vertical="top" wrapText="1"/>
    </xf>
    <xf numFmtId="165" fontId="55" fillId="26" borderId="1" xfId="81" applyNumberFormat="1" applyFont="1" applyFill="1" applyBorder="1" applyAlignment="1" applyProtection="1">
      <alignment horizontal="center" vertical="top" wrapText="1"/>
    </xf>
    <xf numFmtId="164" fontId="55" fillId="0" borderId="59" xfId="81" applyNumberFormat="1" applyFont="1" applyFill="1" applyBorder="1" applyAlignment="1" applyProtection="1">
      <alignment horizontal="left" vertical="top" wrapText="1"/>
    </xf>
    <xf numFmtId="7" fontId="10" fillId="2" borderId="20" xfId="81" applyNumberFormat="1" applyBorder="1" applyAlignment="1">
      <alignment horizontal="right"/>
    </xf>
    <xf numFmtId="0" fontId="2" fillId="2" borderId="19" xfId="81" applyNumberFormat="1" applyFont="1" applyBorder="1" applyAlignment="1">
      <alignment vertical="top"/>
    </xf>
    <xf numFmtId="1" fontId="10" fillId="2" borderId="20" xfId="81" applyNumberFormat="1" applyBorder="1" applyAlignment="1">
      <alignment horizontal="center" vertical="top"/>
    </xf>
    <xf numFmtId="0" fontId="10" fillId="2" borderId="20" xfId="81" applyNumberFormat="1" applyBorder="1" applyAlignment="1">
      <alignment horizontal="center" vertical="top"/>
    </xf>
    <xf numFmtId="0" fontId="10" fillId="0" borderId="20" xfId="81" applyNumberFormat="1" applyFill="1" applyBorder="1" applyAlignment="1">
      <alignment horizontal="center" vertical="top"/>
    </xf>
    <xf numFmtId="7" fontId="10" fillId="0" borderId="20" xfId="81" applyNumberFormat="1" applyFill="1" applyBorder="1" applyAlignment="1">
      <alignment horizontal="right"/>
    </xf>
    <xf numFmtId="7" fontId="10" fillId="2" borderId="19" xfId="81" applyNumberFormat="1" applyBorder="1" applyAlignment="1">
      <alignment horizontal="right"/>
    </xf>
    <xf numFmtId="1" fontId="10" fillId="2" borderId="20" xfId="81" applyNumberFormat="1" applyBorder="1" applyAlignment="1">
      <alignment vertical="top"/>
    </xf>
    <xf numFmtId="1" fontId="10" fillId="0" borderId="20" xfId="81" applyNumberFormat="1" applyFill="1" applyBorder="1" applyAlignment="1">
      <alignment horizontal="center" vertical="top"/>
    </xf>
    <xf numFmtId="0" fontId="10" fillId="2" borderId="19" xfId="81" applyNumberFormat="1" applyBorder="1" applyAlignment="1">
      <alignment horizontal="right" vertical="top"/>
    </xf>
    <xf numFmtId="0" fontId="10" fillId="2" borderId="20" xfId="81" applyNumberFormat="1" applyBorder="1" applyAlignment="1">
      <alignment vertical="top"/>
    </xf>
    <xf numFmtId="0" fontId="2" fillId="0" borderId="19" xfId="81" applyNumberFormat="1" applyFont="1" applyFill="1" applyBorder="1" applyAlignment="1">
      <alignment vertical="top"/>
    </xf>
    <xf numFmtId="164" fontId="2" fillId="0" borderId="19" xfId="81" applyNumberFormat="1" applyFont="1" applyFill="1" applyBorder="1" applyAlignment="1" applyProtection="1">
      <alignment horizontal="left" vertical="center"/>
    </xf>
    <xf numFmtId="1" fontId="10" fillId="0" borderId="20" xfId="81" applyNumberFormat="1" applyFill="1" applyBorder="1" applyAlignment="1">
      <alignment vertical="top"/>
    </xf>
    <xf numFmtId="7" fontId="10" fillId="0" borderId="19" xfId="81" applyNumberFormat="1" applyFill="1" applyBorder="1" applyAlignment="1">
      <alignment horizontal="right"/>
    </xf>
    <xf numFmtId="0" fontId="10" fillId="0" borderId="19" xfId="81" applyNumberFormat="1" applyFill="1" applyBorder="1" applyAlignment="1">
      <alignment horizontal="right" vertical="top"/>
    </xf>
    <xf numFmtId="0" fontId="10" fillId="0" borderId="20" xfId="81" applyNumberFormat="1" applyFill="1" applyBorder="1" applyAlignment="1">
      <alignment vertical="top"/>
    </xf>
    <xf numFmtId="0" fontId="2" fillId="2" borderId="22" xfId="81" applyNumberFormat="1" applyFont="1" applyBorder="1" applyAlignment="1">
      <alignment horizontal="center" vertical="center"/>
    </xf>
    <xf numFmtId="0" fontId="10" fillId="2" borderId="19" xfId="81" applyNumberFormat="1" applyBorder="1" applyAlignment="1">
      <alignment horizontal="right"/>
    </xf>
    <xf numFmtId="7" fontId="10" fillId="2" borderId="61" xfId="81" applyNumberFormat="1" applyBorder="1" applyAlignment="1" applyProtection="1">
      <alignment horizontal="right"/>
    </xf>
    <xf numFmtId="0" fontId="10" fillId="2" borderId="20" xfId="81" applyNumberFormat="1" applyBorder="1" applyAlignment="1">
      <alignment horizontal="right"/>
    </xf>
    <xf numFmtId="0" fontId="10" fillId="2" borderId="21" xfId="81" applyNumberFormat="1" applyBorder="1" applyAlignment="1">
      <alignment vertical="top"/>
    </xf>
    <xf numFmtId="0" fontId="8" fillId="2" borderId="15" xfId="81" applyNumberFormat="1" applyFont="1" applyBorder="1" applyAlignment="1">
      <alignment horizontal="centerContinuous"/>
    </xf>
    <xf numFmtId="0" fontId="10" fillId="2" borderId="15" xfId="81" applyNumberFormat="1" applyBorder="1" applyAlignment="1">
      <alignment horizontal="centerContinuous"/>
    </xf>
    <xf numFmtId="0" fontId="10" fillId="2" borderId="25" xfId="81" applyNumberFormat="1" applyBorder="1" applyAlignment="1">
      <alignment horizontal="right"/>
    </xf>
    <xf numFmtId="0" fontId="10" fillId="2" borderId="20" xfId="81" applyNumberFormat="1" applyBorder="1" applyAlignment="1">
      <alignment horizontal="right" vertical="center"/>
    </xf>
    <xf numFmtId="0" fontId="10" fillId="2" borderId="0" xfId="81" applyNumberFormat="1" applyAlignment="1">
      <alignment horizontal="right" vertical="center"/>
    </xf>
    <xf numFmtId="0" fontId="10" fillId="2" borderId="34" xfId="81" applyNumberFormat="1" applyBorder="1" applyAlignment="1">
      <alignment horizontal="right" vertical="center"/>
    </xf>
    <xf numFmtId="7" fontId="10" fillId="2" borderId="22" xfId="81" applyNumberFormat="1" applyBorder="1" applyAlignment="1">
      <alignment horizontal="right"/>
    </xf>
    <xf numFmtId="0" fontId="2" fillId="2" borderId="31" xfId="81" applyNumberFormat="1" applyFont="1" applyBorder="1" applyAlignment="1">
      <alignment horizontal="center"/>
    </xf>
    <xf numFmtId="1" fontId="3" fillId="2" borderId="32" xfId="81" applyNumberFormat="1" applyFont="1" applyBorder="1" applyAlignment="1">
      <alignment horizontal="left"/>
    </xf>
    <xf numFmtId="1" fontId="10" fillId="2" borderId="32" xfId="81" applyNumberFormat="1" applyBorder="1" applyAlignment="1">
      <alignment horizontal="center"/>
    </xf>
    <xf numFmtId="1" fontId="10" fillId="2" borderId="32" xfId="81" applyNumberFormat="1" applyBorder="1"/>
    <xf numFmtId="7" fontId="4" fillId="2" borderId="33" xfId="81" applyNumberFormat="1" applyFont="1" applyBorder="1" applyAlignment="1">
      <alignment horizontal="right"/>
    </xf>
    <xf numFmtId="7" fontId="10" fillId="2" borderId="33" xfId="81" applyNumberFormat="1" applyBorder="1" applyAlignment="1">
      <alignment horizontal="right"/>
    </xf>
    <xf numFmtId="7" fontId="10" fillId="2" borderId="24" xfId="81" applyNumberFormat="1" applyBorder="1" applyAlignment="1">
      <alignment horizontal="right" vertical="center"/>
    </xf>
    <xf numFmtId="7" fontId="10" fillId="2" borderId="27" xfId="81" applyNumberFormat="1" applyBorder="1" applyAlignment="1">
      <alignment horizontal="right"/>
    </xf>
    <xf numFmtId="0" fontId="2" fillId="2" borderId="37" xfId="81" applyNumberFormat="1" applyFont="1" applyBorder="1" applyAlignment="1">
      <alignment horizontal="center"/>
    </xf>
    <xf numFmtId="7" fontId="4" fillId="2" borderId="30" xfId="81" applyNumberFormat="1" applyFont="1" applyBorder="1" applyAlignment="1">
      <alignment horizontal="right"/>
    </xf>
    <xf numFmtId="7" fontId="10" fillId="2" borderId="36" xfId="81" applyNumberFormat="1" applyBorder="1" applyAlignment="1">
      <alignment horizontal="right"/>
    </xf>
    <xf numFmtId="0" fontId="10" fillId="2" borderId="35" xfId="81" applyNumberFormat="1" applyBorder="1" applyAlignment="1">
      <alignment vertical="top"/>
    </xf>
    <xf numFmtId="0" fontId="10" fillId="2" borderId="13" xfId="81" applyNumberFormat="1" applyBorder="1"/>
    <xf numFmtId="0" fontId="10" fillId="2" borderId="13" xfId="81" applyNumberFormat="1" applyBorder="1" applyAlignment="1">
      <alignment horizontal="center"/>
    </xf>
    <xf numFmtId="7" fontId="10" fillId="2" borderId="13" xfId="81" applyNumberFormat="1" applyBorder="1" applyAlignment="1">
      <alignment horizontal="right"/>
    </xf>
    <xf numFmtId="0" fontId="10" fillId="2" borderId="26" xfId="81" applyNumberFormat="1" applyBorder="1" applyAlignment="1">
      <alignment horizontal="right"/>
    </xf>
    <xf numFmtId="0" fontId="10" fillId="2" borderId="0" xfId="81" applyNumberFormat="1" applyAlignment="1">
      <alignment horizontal="right"/>
    </xf>
    <xf numFmtId="0" fontId="10" fillId="2" borderId="0" xfId="81" applyNumberFormat="1" applyAlignment="1">
      <alignment horizontal="center"/>
    </xf>
    <xf numFmtId="1" fontId="3" fillId="2" borderId="47" xfId="81" applyNumberFormat="1" applyFont="1" applyBorder="1" applyAlignment="1">
      <alignment horizontal="left" vertical="center" wrapText="1"/>
    </xf>
    <xf numFmtId="0" fontId="10" fillId="2" borderId="48" xfId="81" applyNumberFormat="1" applyBorder="1" applyAlignment="1">
      <alignment vertical="center" wrapText="1"/>
    </xf>
    <xf numFmtId="0" fontId="10" fillId="2" borderId="49" xfId="81" applyNumberFormat="1" applyBorder="1" applyAlignment="1">
      <alignment vertical="center" wrapText="1"/>
    </xf>
    <xf numFmtId="0" fontId="8" fillId="2" borderId="50" xfId="81" applyNumberFormat="1" applyFont="1" applyBorder="1" applyAlignment="1">
      <alignment vertical="center" wrapText="1"/>
    </xf>
    <xf numFmtId="0" fontId="10" fillId="2" borderId="17" xfId="81" applyNumberFormat="1" applyBorder="1" applyAlignment="1">
      <alignment vertical="center" wrapText="1"/>
    </xf>
    <xf numFmtId="0" fontId="10" fillId="2" borderId="18" xfId="81" applyNumberFormat="1" applyBorder="1" applyAlignment="1">
      <alignment vertical="center" wrapText="1"/>
    </xf>
    <xf numFmtId="0" fontId="10" fillId="2" borderId="45" xfId="81" applyNumberFormat="1" applyBorder="1" applyAlignment="1"/>
    <xf numFmtId="0" fontId="10" fillId="2" borderId="46" xfId="81" applyNumberFormat="1" applyBorder="1" applyAlignment="1"/>
    <xf numFmtId="7" fontId="10" fillId="2" borderId="39" xfId="81" applyNumberFormat="1" applyBorder="1" applyAlignment="1">
      <alignment horizontal="center"/>
    </xf>
    <xf numFmtId="0" fontId="10" fillId="2" borderId="51" xfId="81" applyNumberFormat="1" applyBorder="1" applyAlignment="1"/>
    <xf numFmtId="1" fontId="6" fillId="2" borderId="20" xfId="81" applyNumberFormat="1" applyFont="1" applyBorder="1" applyAlignment="1">
      <alignment horizontal="left" vertical="center" wrapText="1"/>
    </xf>
    <xf numFmtId="0" fontId="10" fillId="2" borderId="0" xfId="81" applyNumberFormat="1" applyAlignment="1">
      <alignment vertical="center" wrapText="1"/>
    </xf>
    <xf numFmtId="0" fontId="10" fillId="2" borderId="60" xfId="81" applyNumberFormat="1" applyBorder="1" applyAlignment="1">
      <alignment vertical="center" wrapText="1"/>
    </xf>
    <xf numFmtId="1" fontId="6" fillId="2" borderId="42" xfId="81" applyNumberFormat="1" applyFont="1" applyBorder="1" applyAlignment="1">
      <alignment horizontal="left" vertical="center" wrapText="1"/>
    </xf>
    <xf numFmtId="0" fontId="10" fillId="2" borderId="43" xfId="81" applyNumberFormat="1" applyBorder="1" applyAlignment="1">
      <alignment vertical="center" wrapText="1"/>
    </xf>
    <xf numFmtId="0" fontId="10" fillId="2" borderId="44" xfId="81" applyNumberFormat="1" applyBorder="1" applyAlignment="1">
      <alignment vertical="center" wrapText="1"/>
    </xf>
    <xf numFmtId="0" fontId="8" fillId="2" borderId="52" xfId="81" applyNumberFormat="1" applyFont="1" applyBorder="1" applyAlignment="1">
      <alignment vertical="center"/>
    </xf>
    <xf numFmtId="0" fontId="10" fillId="2" borderId="53" xfId="81" applyNumberFormat="1" applyBorder="1" applyAlignment="1">
      <alignment vertical="center"/>
    </xf>
    <xf numFmtId="1" fontId="3" fillId="2" borderId="42" xfId="81" applyNumberFormat="1" applyFont="1" applyBorder="1" applyAlignment="1">
      <alignment horizontal="left" vertical="center" wrapText="1"/>
    </xf>
    <xf numFmtId="1" fontId="59" fillId="0" borderId="42" xfId="81" applyNumberFormat="1" applyFont="1" applyFill="1" applyBorder="1" applyAlignment="1">
      <alignment horizontal="left" vertical="center" wrapText="1"/>
    </xf>
    <xf numFmtId="0" fontId="10" fillId="0" borderId="43" xfId="81" applyNumberFormat="1" applyFont="1" applyFill="1" applyBorder="1" applyAlignment="1">
      <alignment vertical="center" wrapText="1"/>
    </xf>
    <xf numFmtId="0" fontId="10" fillId="0" borderId="44" xfId="81" applyNumberFormat="1" applyFont="1" applyFill="1" applyBorder="1" applyAlignment="1">
      <alignment vertical="center" wrapText="1"/>
    </xf>
    <xf numFmtId="0" fontId="10" fillId="2" borderId="0" xfId="81" applyNumberFormat="1" applyBorder="1" applyAlignment="1">
      <alignment vertical="center" wrapText="1"/>
    </xf>
    <xf numFmtId="0" fontId="8" fillId="2" borderId="37" xfId="81" applyNumberFormat="1" applyFont="1" applyBorder="1" applyAlignment="1">
      <alignment vertical="top" wrapText="1"/>
    </xf>
    <xf numFmtId="0" fontId="10" fillId="2" borderId="40" xfId="81" applyNumberFormat="1" applyBorder="1" applyAlignment="1">
      <alignment wrapText="1"/>
    </xf>
    <xf numFmtId="0" fontId="10" fillId="2" borderId="41" xfId="81" applyNumberFormat="1" applyBorder="1" applyAlignment="1">
      <alignment wrapText="1"/>
    </xf>
    <xf numFmtId="0" fontId="8" fillId="2" borderId="37" xfId="81" applyNumberFormat="1" applyFont="1" applyBorder="1" applyAlignment="1">
      <alignment vertical="top"/>
    </xf>
    <xf numFmtId="0" fontId="10" fillId="2" borderId="40" xfId="81" applyNumberFormat="1" applyBorder="1" applyAlignment="1"/>
    <xf numFmtId="0" fontId="10" fillId="2" borderId="41" xfId="81" applyNumberFormat="1" applyBorder="1" applyAlignment="1"/>
    <xf numFmtId="1" fontId="59" fillId="2" borderId="20" xfId="81" applyNumberFormat="1" applyFont="1" applyBorder="1" applyAlignment="1">
      <alignment horizontal="left" vertical="center" wrapText="1"/>
    </xf>
    <xf numFmtId="0" fontId="10" fillId="2" borderId="0" xfId="81" applyNumberFormat="1" applyFont="1" applyBorder="1" applyAlignment="1">
      <alignment vertical="center" wrapText="1"/>
    </xf>
    <xf numFmtId="0" fontId="10" fillId="2" borderId="60" xfId="81" applyNumberFormat="1" applyFont="1" applyBorder="1" applyAlignment="1">
      <alignment vertical="center" wrapText="1"/>
    </xf>
    <xf numFmtId="1" fontId="59" fillId="2" borderId="42" xfId="81" applyNumberFormat="1" applyFont="1" applyBorder="1" applyAlignment="1">
      <alignment horizontal="left" vertical="center" wrapText="1"/>
    </xf>
    <xf numFmtId="0" fontId="10" fillId="2" borderId="43" xfId="81" applyNumberFormat="1" applyFont="1" applyBorder="1" applyAlignment="1">
      <alignment vertical="center" wrapText="1"/>
    </xf>
    <xf numFmtId="0" fontId="10" fillId="2" borderId="44" xfId="81" applyNumberFormat="1" applyFont="1" applyBorder="1" applyAlignment="1">
      <alignment vertical="center" wrapText="1"/>
    </xf>
    <xf numFmtId="1" fontId="59" fillId="0" borderId="37" xfId="81" applyNumberFormat="1" applyFont="1" applyFill="1" applyBorder="1" applyAlignment="1">
      <alignment horizontal="left" vertical="center" wrapText="1"/>
    </xf>
    <xf numFmtId="0" fontId="10" fillId="0" borderId="40" xfId="81" applyNumberFormat="1" applyFont="1" applyFill="1" applyBorder="1" applyAlignment="1">
      <alignment vertical="center" wrapText="1"/>
    </xf>
    <xf numFmtId="0" fontId="10" fillId="0" borderId="41" xfId="81" applyNumberFormat="1" applyFont="1" applyFill="1" applyBorder="1" applyAlignment="1">
      <alignment vertical="center" wrapText="1"/>
    </xf>
    <xf numFmtId="3" fontId="10" fillId="0" borderId="2" xfId="80" applyNumberFormat="1" applyFont="1" applyFill="1" applyBorder="1" applyAlignment="1" applyProtection="1">
      <alignment vertical="top"/>
    </xf>
    <xf numFmtId="167" fontId="40" fillId="26" borderId="1" xfId="80" applyNumberFormat="1" applyFont="1" applyFill="1" applyBorder="1" applyAlignment="1" applyProtection="1">
      <alignment horizontal="center"/>
    </xf>
  </cellXfs>
  <cellStyles count="11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lank" xfId="28"/>
    <cellStyle name="Blank 2" xfId="29"/>
    <cellStyle name="Blank 3" xfId="30"/>
    <cellStyle name="BLine" xfId="31"/>
    <cellStyle name="BLine 2" xfId="32"/>
    <cellStyle name="C2" xfId="33"/>
    <cellStyle name="C2 2" xfId="34"/>
    <cellStyle name="C2 3" xfId="35"/>
    <cellStyle name="C2Sctn" xfId="36"/>
    <cellStyle name="C2Sctn 2" xfId="37"/>
    <cellStyle name="C3" xfId="38"/>
    <cellStyle name="C3 2" xfId="39"/>
    <cellStyle name="C3 3" xfId="40"/>
    <cellStyle name="C3Rem" xfId="41"/>
    <cellStyle name="C3Rem 2" xfId="42"/>
    <cellStyle name="C3Rem 3" xfId="43"/>
    <cellStyle name="C3Sctn" xfId="44"/>
    <cellStyle name="C3Sctn 2" xfId="45"/>
    <cellStyle name="C4" xfId="46"/>
    <cellStyle name="C4 2" xfId="47"/>
    <cellStyle name="C4 3" xfId="48"/>
    <cellStyle name="C5" xfId="49"/>
    <cellStyle name="C5 2" xfId="50"/>
    <cellStyle name="C5 3" xfId="51"/>
    <cellStyle name="C6" xfId="52"/>
    <cellStyle name="C6 2" xfId="53"/>
    <cellStyle name="C6 3" xfId="54"/>
    <cellStyle name="C7" xfId="55"/>
    <cellStyle name="C7 2" xfId="56"/>
    <cellStyle name="C7 3" xfId="57"/>
    <cellStyle name="C7Create" xfId="58"/>
    <cellStyle name="C7Create 2" xfId="59"/>
    <cellStyle name="C7Create 3" xfId="60"/>
    <cellStyle name="C8" xfId="61"/>
    <cellStyle name="C8 2" xfId="62"/>
    <cellStyle name="C8 3" xfId="63"/>
    <cellStyle name="C8Sctn" xfId="64"/>
    <cellStyle name="C8Sctn 2" xfId="65"/>
    <cellStyle name="Calculation 2" xfId="66"/>
    <cellStyle name="Check Cell 2" xfId="67"/>
    <cellStyle name="Continued" xfId="68"/>
    <cellStyle name="Continued 2" xfId="69"/>
    <cellStyle name="Continued 3" xfId="70"/>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2" xfId="80"/>
    <cellStyle name="Normal 3" xfId="81"/>
    <cellStyle name="Normal 4" xfId="82"/>
    <cellStyle name="Normal 5" xfId="83"/>
    <cellStyle name="Normal 6" xfId="109"/>
    <cellStyle name="Note 2" xfId="84"/>
    <cellStyle name="Null" xfId="85"/>
    <cellStyle name="Null 2" xfId="86"/>
    <cellStyle name="Output 2" xfId="87"/>
    <cellStyle name="Regular" xfId="88"/>
    <cellStyle name="Regular 2" xfId="89"/>
    <cellStyle name="Title 2" xfId="90"/>
    <cellStyle name="TitleA" xfId="91"/>
    <cellStyle name="TitleA 2" xfId="92"/>
    <cellStyle name="TitleC" xfId="93"/>
    <cellStyle name="TitleC 2" xfId="94"/>
    <cellStyle name="TitleE8" xfId="95"/>
    <cellStyle name="TitleE8 2" xfId="96"/>
    <cellStyle name="TitleE8x" xfId="97"/>
    <cellStyle name="TitleE8x 2" xfId="98"/>
    <cellStyle name="TitleF" xfId="99"/>
    <cellStyle name="TitleF 2" xfId="100"/>
    <cellStyle name="TitleT" xfId="101"/>
    <cellStyle name="TitleT 2" xfId="102"/>
    <cellStyle name="TitleYC89" xfId="103"/>
    <cellStyle name="TitleYC89 2" xfId="104"/>
    <cellStyle name="TitleZ" xfId="105"/>
    <cellStyle name="TitleZ 2" xfId="106"/>
    <cellStyle name="Total 2" xfId="107"/>
    <cellStyle name="Warning Text 2" xfId="108"/>
  </cellStyles>
  <dxfs count="343">
    <dxf>
      <font>
        <strike val="0"/>
        <color auto="1"/>
      </font>
      <fill>
        <patternFill>
          <bgColor rgb="FFFF000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autoPageBreaks="0"/>
  </sheetPr>
  <dimension ref="A1:WVE340"/>
  <sheetViews>
    <sheetView showZeros="0" tabSelected="1" showOutlineSymbols="0" view="pageBreakPreview" topLeftCell="B1" zoomScale="85" zoomScaleNormal="87" zoomScaleSheetLayoutView="85" workbookViewId="0">
      <selection activeCell="G9" sqref="G9"/>
    </sheetView>
  </sheetViews>
  <sheetFormatPr defaultColWidth="10.5546875" defaultRowHeight="15" x14ac:dyDescent="0.2"/>
  <cols>
    <col min="1" max="1" width="13.109375" style="234" hidden="1" customWidth="1"/>
    <col min="2" max="2" width="8.77734375" style="87" customWidth="1"/>
    <col min="3" max="3" width="36.77734375" style="7" customWidth="1"/>
    <col min="4" max="4" width="12.77734375" style="235" customWidth="1"/>
    <col min="5" max="5" width="6.77734375" style="7" customWidth="1"/>
    <col min="6" max="6" width="11.77734375" style="7" customWidth="1"/>
    <col min="7" max="7" width="11.77734375" style="234" customWidth="1"/>
    <col min="8" max="8" width="16.77734375" style="234" customWidth="1"/>
    <col min="9" max="16384" width="10.5546875" style="7"/>
  </cols>
  <sheetData>
    <row r="1" spans="1:8" ht="15.75" x14ac:dyDescent="0.2">
      <c r="A1" s="80"/>
      <c r="B1" s="81" t="s">
        <v>0</v>
      </c>
      <c r="C1" s="82"/>
      <c r="D1" s="82"/>
      <c r="E1" s="82"/>
      <c r="F1" s="82"/>
      <c r="G1" s="80"/>
      <c r="H1" s="82"/>
    </row>
    <row r="2" spans="1:8" x14ac:dyDescent="0.2">
      <c r="A2" s="83"/>
      <c r="B2" s="84" t="s">
        <v>504</v>
      </c>
      <c r="C2" s="85"/>
      <c r="D2" s="85"/>
      <c r="E2" s="85"/>
      <c r="F2" s="85"/>
      <c r="G2" s="83"/>
      <c r="H2" s="85"/>
    </row>
    <row r="3" spans="1:8" x14ac:dyDescent="0.2">
      <c r="A3" s="86"/>
      <c r="B3" s="87" t="s">
        <v>1</v>
      </c>
      <c r="C3" s="88"/>
      <c r="D3" s="88"/>
      <c r="E3" s="88"/>
      <c r="F3" s="88"/>
      <c r="G3" s="89"/>
      <c r="H3" s="90"/>
    </row>
    <row r="4" spans="1:8" x14ac:dyDescent="0.2">
      <c r="A4" s="91" t="s">
        <v>23</v>
      </c>
      <c r="B4" s="92" t="s">
        <v>3</v>
      </c>
      <c r="C4" s="93" t="s">
        <v>4</v>
      </c>
      <c r="D4" s="94" t="s">
        <v>5</v>
      </c>
      <c r="E4" s="95" t="s">
        <v>6</v>
      </c>
      <c r="F4" s="95" t="s">
        <v>7</v>
      </c>
      <c r="G4" s="96" t="s">
        <v>8</v>
      </c>
      <c r="H4" s="94" t="s">
        <v>9</v>
      </c>
    </row>
    <row r="5" spans="1:8" ht="15.75" thickBot="1" x14ac:dyDescent="0.25">
      <c r="A5" s="97"/>
      <c r="B5" s="98"/>
      <c r="C5" s="99"/>
      <c r="D5" s="100" t="s">
        <v>10</v>
      </c>
      <c r="E5" s="101"/>
      <c r="F5" s="102" t="s">
        <v>11</v>
      </c>
      <c r="G5" s="103"/>
      <c r="H5" s="104"/>
    </row>
    <row r="6" spans="1:8" s="108" customFormat="1" ht="36" customHeight="1" thickTop="1" x14ac:dyDescent="0.25">
      <c r="A6" s="105"/>
      <c r="B6" s="262" t="s">
        <v>26</v>
      </c>
      <c r="C6" s="263"/>
      <c r="D6" s="263"/>
      <c r="E6" s="263"/>
      <c r="F6" s="264"/>
      <c r="G6" s="106"/>
      <c r="H6" s="107"/>
    </row>
    <row r="7" spans="1:8" s="108" customFormat="1" ht="36" customHeight="1" x14ac:dyDescent="0.25">
      <c r="A7" s="109"/>
      <c r="B7" s="110" t="s">
        <v>12</v>
      </c>
      <c r="C7" s="265" t="s">
        <v>341</v>
      </c>
      <c r="D7" s="266"/>
      <c r="E7" s="266"/>
      <c r="F7" s="267"/>
      <c r="G7" s="111"/>
      <c r="H7" s="111" t="s">
        <v>2</v>
      </c>
    </row>
    <row r="8" spans="1:8" s="108" customFormat="1" ht="36" customHeight="1" x14ac:dyDescent="0.25">
      <c r="A8" s="109"/>
      <c r="B8" s="112"/>
      <c r="C8" s="113" t="s">
        <v>18</v>
      </c>
      <c r="D8" s="114"/>
      <c r="E8" s="114"/>
      <c r="F8" s="114"/>
      <c r="G8" s="4"/>
      <c r="H8" s="115"/>
    </row>
    <row r="9" spans="1:8" s="108" customFormat="1" ht="30" customHeight="1" x14ac:dyDescent="0.2">
      <c r="A9" s="116" t="s">
        <v>84</v>
      </c>
      <c r="B9" s="117" t="s">
        <v>373</v>
      </c>
      <c r="C9" s="118" t="s">
        <v>85</v>
      </c>
      <c r="D9" s="119" t="s">
        <v>286</v>
      </c>
      <c r="E9" s="120" t="s">
        <v>28</v>
      </c>
      <c r="F9" s="121">
        <v>2040</v>
      </c>
      <c r="G9" s="122"/>
      <c r="H9" s="4">
        <f t="shared" ref="H9:H10" si="0">ROUND(G9*F9,2)</f>
        <v>0</v>
      </c>
    </row>
    <row r="10" spans="1:8" s="124" customFormat="1" ht="30" customHeight="1" x14ac:dyDescent="0.2">
      <c r="A10" s="123" t="s">
        <v>86</v>
      </c>
      <c r="B10" s="117" t="s">
        <v>374</v>
      </c>
      <c r="C10" s="118" t="s">
        <v>87</v>
      </c>
      <c r="D10" s="119" t="s">
        <v>286</v>
      </c>
      <c r="E10" s="120" t="s">
        <v>29</v>
      </c>
      <c r="F10" s="121">
        <v>4010</v>
      </c>
      <c r="G10" s="122"/>
      <c r="H10" s="4">
        <f t="shared" si="0"/>
        <v>0</v>
      </c>
    </row>
    <row r="11" spans="1:8" s="108" customFormat="1" ht="32.450000000000003" customHeight="1" x14ac:dyDescent="0.2">
      <c r="A11" s="123" t="s">
        <v>88</v>
      </c>
      <c r="B11" s="117" t="s">
        <v>89</v>
      </c>
      <c r="C11" s="118" t="s">
        <v>287</v>
      </c>
      <c r="D11" s="119" t="s">
        <v>286</v>
      </c>
      <c r="E11" s="120"/>
      <c r="F11" s="121"/>
      <c r="G11" s="4"/>
      <c r="H11" s="4"/>
    </row>
    <row r="12" spans="1:8" s="108" customFormat="1" ht="30" customHeight="1" x14ac:dyDescent="0.2">
      <c r="A12" s="123" t="s">
        <v>288</v>
      </c>
      <c r="B12" s="125" t="s">
        <v>30</v>
      </c>
      <c r="C12" s="118" t="s">
        <v>289</v>
      </c>
      <c r="D12" s="126" t="s">
        <v>2</v>
      </c>
      <c r="E12" s="120" t="s">
        <v>31</v>
      </c>
      <c r="F12" s="121">
        <v>3570</v>
      </c>
      <c r="G12" s="122"/>
      <c r="H12" s="4">
        <f t="shared" ref="H12:H17" si="1">ROUND(G12*F12,2)</f>
        <v>0</v>
      </c>
    </row>
    <row r="13" spans="1:8" s="108" customFormat="1" ht="38.450000000000003" customHeight="1" x14ac:dyDescent="0.2">
      <c r="A13" s="123" t="s">
        <v>32</v>
      </c>
      <c r="B13" s="117" t="s">
        <v>90</v>
      </c>
      <c r="C13" s="118" t="s">
        <v>33</v>
      </c>
      <c r="D13" s="119" t="s">
        <v>286</v>
      </c>
      <c r="E13" s="120"/>
      <c r="F13" s="121"/>
      <c r="G13" s="4"/>
      <c r="H13" s="4"/>
    </row>
    <row r="14" spans="1:8" s="108" customFormat="1" ht="44.25" customHeight="1" x14ac:dyDescent="0.2">
      <c r="A14" s="123" t="s">
        <v>292</v>
      </c>
      <c r="B14" s="125" t="s">
        <v>30</v>
      </c>
      <c r="C14" s="118" t="s">
        <v>293</v>
      </c>
      <c r="D14" s="126" t="s">
        <v>2</v>
      </c>
      <c r="E14" s="120" t="s">
        <v>28</v>
      </c>
      <c r="F14" s="121">
        <v>485</v>
      </c>
      <c r="G14" s="122"/>
      <c r="H14" s="4">
        <f t="shared" si="1"/>
        <v>0</v>
      </c>
    </row>
    <row r="15" spans="1:8" s="124" customFormat="1" ht="30" customHeight="1" x14ac:dyDescent="0.2">
      <c r="A15" s="116" t="s">
        <v>34</v>
      </c>
      <c r="B15" s="117" t="s">
        <v>375</v>
      </c>
      <c r="C15" s="118" t="s">
        <v>35</v>
      </c>
      <c r="D15" s="119" t="s">
        <v>286</v>
      </c>
      <c r="E15" s="120" t="s">
        <v>29</v>
      </c>
      <c r="F15" s="121">
        <v>1925</v>
      </c>
      <c r="G15" s="122"/>
      <c r="H15" s="4">
        <f t="shared" si="1"/>
        <v>0</v>
      </c>
    </row>
    <row r="16" spans="1:8" s="108" customFormat="1" ht="38.450000000000003" customHeight="1" x14ac:dyDescent="0.2">
      <c r="A16" s="123" t="s">
        <v>91</v>
      </c>
      <c r="B16" s="117" t="s">
        <v>376</v>
      </c>
      <c r="C16" s="118" t="s">
        <v>297</v>
      </c>
      <c r="D16" s="119" t="s">
        <v>298</v>
      </c>
      <c r="E16" s="120"/>
      <c r="F16" s="121"/>
      <c r="G16" s="4"/>
      <c r="H16" s="4"/>
    </row>
    <row r="17" spans="1:8" s="108" customFormat="1" ht="30" customHeight="1" x14ac:dyDescent="0.2">
      <c r="A17" s="123" t="s">
        <v>299</v>
      </c>
      <c r="B17" s="125" t="s">
        <v>30</v>
      </c>
      <c r="C17" s="118" t="s">
        <v>300</v>
      </c>
      <c r="D17" s="126" t="s">
        <v>2</v>
      </c>
      <c r="E17" s="120" t="s">
        <v>29</v>
      </c>
      <c r="F17" s="121">
        <v>4010</v>
      </c>
      <c r="G17" s="122"/>
      <c r="H17" s="4">
        <f t="shared" si="1"/>
        <v>0</v>
      </c>
    </row>
    <row r="18" spans="1:8" s="124" customFormat="1" ht="36.6" customHeight="1" x14ac:dyDescent="0.2">
      <c r="A18" s="123" t="s">
        <v>301</v>
      </c>
      <c r="B18" s="117" t="s">
        <v>92</v>
      </c>
      <c r="C18" s="118" t="s">
        <v>93</v>
      </c>
      <c r="D18" s="126" t="s">
        <v>302</v>
      </c>
      <c r="E18" s="120"/>
      <c r="F18" s="121"/>
      <c r="G18" s="127"/>
      <c r="H18" s="4"/>
    </row>
    <row r="19" spans="1:8" s="108" customFormat="1" ht="30" customHeight="1" x14ac:dyDescent="0.2">
      <c r="A19" s="123" t="s">
        <v>303</v>
      </c>
      <c r="B19" s="125" t="s">
        <v>30</v>
      </c>
      <c r="C19" s="118" t="s">
        <v>304</v>
      </c>
      <c r="D19" s="126" t="s">
        <v>2</v>
      </c>
      <c r="E19" s="120" t="s">
        <v>29</v>
      </c>
      <c r="F19" s="121">
        <v>4010</v>
      </c>
      <c r="G19" s="122"/>
      <c r="H19" s="4">
        <f t="shared" ref="H19" si="2">ROUND(G19*F19,2)</f>
        <v>0</v>
      </c>
    </row>
    <row r="20" spans="1:8" s="124" customFormat="1" ht="30" customHeight="1" x14ac:dyDescent="0.2">
      <c r="A20" s="116" t="s">
        <v>428</v>
      </c>
      <c r="B20" s="117" t="s">
        <v>377</v>
      </c>
      <c r="C20" s="118" t="s">
        <v>429</v>
      </c>
      <c r="D20" s="126" t="s">
        <v>430</v>
      </c>
      <c r="E20" s="120"/>
      <c r="F20" s="121"/>
      <c r="G20" s="127"/>
      <c r="H20" s="4"/>
    </row>
    <row r="21" spans="1:8" s="124" customFormat="1" ht="30" customHeight="1" thickBot="1" x14ac:dyDescent="0.25">
      <c r="A21" s="123" t="s">
        <v>431</v>
      </c>
      <c r="B21" s="125" t="s">
        <v>30</v>
      </c>
      <c r="C21" s="118" t="s">
        <v>432</v>
      </c>
      <c r="D21" s="128"/>
      <c r="E21" s="120" t="s">
        <v>28</v>
      </c>
      <c r="F21" s="129">
        <v>45</v>
      </c>
      <c r="G21" s="122"/>
      <c r="H21" s="4">
        <f>ROUND(G21*F21,2)</f>
        <v>0</v>
      </c>
    </row>
    <row r="22" spans="1:8" s="108" customFormat="1" ht="43.9" customHeight="1" thickTop="1" x14ac:dyDescent="0.25">
      <c r="A22" s="105"/>
      <c r="B22" s="130"/>
      <c r="C22" s="131" t="s">
        <v>143</v>
      </c>
      <c r="D22" s="132"/>
      <c r="E22" s="132"/>
      <c r="F22" s="132"/>
      <c r="G22" s="127"/>
      <c r="H22" s="115"/>
    </row>
    <row r="23" spans="1:8" s="108" customFormat="1" ht="30" customHeight="1" x14ac:dyDescent="0.2">
      <c r="A23" s="133" t="s">
        <v>64</v>
      </c>
      <c r="B23" s="117" t="s">
        <v>94</v>
      </c>
      <c r="C23" s="118" t="s">
        <v>65</v>
      </c>
      <c r="D23" s="119" t="s">
        <v>286</v>
      </c>
      <c r="E23" s="120"/>
      <c r="F23" s="121"/>
      <c r="G23" s="127"/>
      <c r="H23" s="4"/>
    </row>
    <row r="24" spans="1:8" s="124" customFormat="1" ht="30" customHeight="1" x14ac:dyDescent="0.2">
      <c r="A24" s="133" t="s">
        <v>66</v>
      </c>
      <c r="B24" s="125" t="s">
        <v>30</v>
      </c>
      <c r="C24" s="118" t="s">
        <v>67</v>
      </c>
      <c r="D24" s="126" t="s">
        <v>2</v>
      </c>
      <c r="E24" s="120" t="s">
        <v>29</v>
      </c>
      <c r="F24" s="121">
        <v>220</v>
      </c>
      <c r="G24" s="122"/>
      <c r="H24" s="4">
        <f>ROUND(G24*F24,2)</f>
        <v>0</v>
      </c>
    </row>
    <row r="25" spans="1:8" s="124" customFormat="1" ht="30" customHeight="1" x14ac:dyDescent="0.2">
      <c r="A25" s="133" t="s">
        <v>144</v>
      </c>
      <c r="B25" s="125" t="s">
        <v>37</v>
      </c>
      <c r="C25" s="118" t="s">
        <v>145</v>
      </c>
      <c r="D25" s="126" t="s">
        <v>2</v>
      </c>
      <c r="E25" s="120" t="s">
        <v>29</v>
      </c>
      <c r="F25" s="121">
        <v>3410</v>
      </c>
      <c r="G25" s="122"/>
      <c r="H25" s="4">
        <f>ROUND(G25*F25,2)</f>
        <v>0</v>
      </c>
    </row>
    <row r="26" spans="1:8" s="124" customFormat="1" ht="30" customHeight="1" x14ac:dyDescent="0.2">
      <c r="A26" s="133" t="s">
        <v>38</v>
      </c>
      <c r="B26" s="117" t="s">
        <v>378</v>
      </c>
      <c r="C26" s="118" t="s">
        <v>39</v>
      </c>
      <c r="D26" s="126" t="s">
        <v>146</v>
      </c>
      <c r="E26" s="120"/>
      <c r="F26" s="121"/>
      <c r="G26" s="127"/>
      <c r="H26" s="4"/>
    </row>
    <row r="27" spans="1:8" s="124" customFormat="1" ht="30" customHeight="1" x14ac:dyDescent="0.2">
      <c r="A27" s="133" t="s">
        <v>40</v>
      </c>
      <c r="B27" s="125" t="s">
        <v>30</v>
      </c>
      <c r="C27" s="118" t="s">
        <v>41</v>
      </c>
      <c r="D27" s="126" t="s">
        <v>2</v>
      </c>
      <c r="E27" s="120" t="s">
        <v>36</v>
      </c>
      <c r="F27" s="121">
        <v>75</v>
      </c>
      <c r="G27" s="122"/>
      <c r="H27" s="4">
        <f>ROUND(G27*F27,2)</f>
        <v>0</v>
      </c>
    </row>
    <row r="28" spans="1:8" s="124" customFormat="1" ht="30" customHeight="1" x14ac:dyDescent="0.2">
      <c r="A28" s="133" t="s">
        <v>42</v>
      </c>
      <c r="B28" s="117" t="s">
        <v>379</v>
      </c>
      <c r="C28" s="118" t="s">
        <v>43</v>
      </c>
      <c r="D28" s="126" t="s">
        <v>146</v>
      </c>
      <c r="E28" s="120"/>
      <c r="F28" s="121"/>
      <c r="G28" s="127"/>
      <c r="H28" s="4"/>
    </row>
    <row r="29" spans="1:8" s="124" customFormat="1" ht="30" customHeight="1" x14ac:dyDescent="0.2">
      <c r="A29" s="133" t="s">
        <v>44</v>
      </c>
      <c r="B29" s="134" t="s">
        <v>30</v>
      </c>
      <c r="C29" s="135" t="s">
        <v>45</v>
      </c>
      <c r="D29" s="136" t="s">
        <v>2</v>
      </c>
      <c r="E29" s="137" t="s">
        <v>36</v>
      </c>
      <c r="F29" s="138">
        <v>165</v>
      </c>
      <c r="G29" s="139"/>
      <c r="H29" s="140">
        <f>ROUND(G29*F29,2)</f>
        <v>0</v>
      </c>
    </row>
    <row r="30" spans="1:8" s="108" customFormat="1" ht="43.9" customHeight="1" x14ac:dyDescent="0.2">
      <c r="A30" s="133" t="s">
        <v>135</v>
      </c>
      <c r="B30" s="117" t="s">
        <v>100</v>
      </c>
      <c r="C30" s="118" t="s">
        <v>136</v>
      </c>
      <c r="D30" s="126" t="s">
        <v>95</v>
      </c>
      <c r="E30" s="120"/>
      <c r="F30" s="121"/>
      <c r="G30" s="127"/>
      <c r="H30" s="4"/>
    </row>
    <row r="31" spans="1:8" s="124" customFormat="1" ht="30" customHeight="1" x14ac:dyDescent="0.2">
      <c r="A31" s="133" t="s">
        <v>137</v>
      </c>
      <c r="B31" s="125" t="s">
        <v>30</v>
      </c>
      <c r="C31" s="118" t="s">
        <v>96</v>
      </c>
      <c r="D31" s="126" t="s">
        <v>2</v>
      </c>
      <c r="E31" s="120" t="s">
        <v>29</v>
      </c>
      <c r="F31" s="121">
        <v>70</v>
      </c>
      <c r="G31" s="122"/>
      <c r="H31" s="4">
        <f t="shared" ref="H31:H32" si="3">ROUND(G31*F31,2)</f>
        <v>0</v>
      </c>
    </row>
    <row r="32" spans="1:8" s="124" customFormat="1" ht="30" customHeight="1" x14ac:dyDescent="0.2">
      <c r="A32" s="133"/>
      <c r="B32" s="125"/>
      <c r="C32" s="118" t="s">
        <v>342</v>
      </c>
      <c r="D32" s="126" t="s">
        <v>433</v>
      </c>
      <c r="E32" s="120" t="s">
        <v>29</v>
      </c>
      <c r="F32" s="121">
        <v>30</v>
      </c>
      <c r="G32" s="122"/>
      <c r="H32" s="4">
        <f t="shared" si="3"/>
        <v>0</v>
      </c>
    </row>
    <row r="33" spans="1:8" s="108" customFormat="1" ht="30" customHeight="1" x14ac:dyDescent="0.2">
      <c r="A33" s="133" t="s">
        <v>186</v>
      </c>
      <c r="B33" s="117" t="s">
        <v>380</v>
      </c>
      <c r="C33" s="118" t="s">
        <v>187</v>
      </c>
      <c r="D33" s="126" t="s">
        <v>188</v>
      </c>
      <c r="E33" s="120"/>
      <c r="F33" s="121"/>
      <c r="G33" s="127"/>
      <c r="H33" s="4"/>
    </row>
    <row r="34" spans="1:8" s="124" customFormat="1" ht="30" customHeight="1" thickBot="1" x14ac:dyDescent="0.25">
      <c r="A34" s="133" t="s">
        <v>316</v>
      </c>
      <c r="B34" s="125" t="s">
        <v>30</v>
      </c>
      <c r="C34" s="118" t="s">
        <v>317</v>
      </c>
      <c r="D34" s="126" t="s">
        <v>2</v>
      </c>
      <c r="E34" s="120" t="s">
        <v>46</v>
      </c>
      <c r="F34" s="121">
        <v>595</v>
      </c>
      <c r="G34" s="122"/>
      <c r="H34" s="4">
        <f t="shared" ref="H34" si="4">ROUND(G34*F34,2)</f>
        <v>0</v>
      </c>
    </row>
    <row r="35" spans="1:8" s="108" customFormat="1" ht="34.5" customHeight="1" thickTop="1" x14ac:dyDescent="0.25">
      <c r="A35" s="105"/>
      <c r="B35" s="112"/>
      <c r="C35" s="131" t="s">
        <v>154</v>
      </c>
      <c r="D35" s="132"/>
      <c r="E35" s="132"/>
      <c r="F35" s="132"/>
      <c r="G35" s="127"/>
      <c r="H35" s="115"/>
    </row>
    <row r="36" spans="1:8" s="108" customFormat="1" ht="43.9" customHeight="1" x14ac:dyDescent="0.2">
      <c r="A36" s="116" t="s">
        <v>49</v>
      </c>
      <c r="B36" s="117" t="s">
        <v>381</v>
      </c>
      <c r="C36" s="118" t="s">
        <v>50</v>
      </c>
      <c r="D36" s="126" t="s">
        <v>155</v>
      </c>
      <c r="E36" s="120"/>
      <c r="F36" s="5"/>
      <c r="G36" s="127"/>
      <c r="H36" s="141"/>
    </row>
    <row r="37" spans="1:8" s="108" customFormat="1" ht="43.9" customHeight="1" x14ac:dyDescent="0.2">
      <c r="A37" s="116" t="s">
        <v>263</v>
      </c>
      <c r="B37" s="125" t="s">
        <v>30</v>
      </c>
      <c r="C37" s="118" t="s">
        <v>264</v>
      </c>
      <c r="D37" s="126" t="s">
        <v>2</v>
      </c>
      <c r="E37" s="120" t="s">
        <v>29</v>
      </c>
      <c r="F37" s="5">
        <v>190</v>
      </c>
      <c r="G37" s="122"/>
      <c r="H37" s="4">
        <f t="shared" ref="H37" si="5">ROUND(G37*F37,2)</f>
        <v>0</v>
      </c>
    </row>
    <row r="38" spans="1:8" s="108" customFormat="1" ht="43.9" customHeight="1" x14ac:dyDescent="0.2">
      <c r="A38" s="116" t="s">
        <v>74</v>
      </c>
      <c r="B38" s="117" t="s">
        <v>382</v>
      </c>
      <c r="C38" s="118" t="s">
        <v>75</v>
      </c>
      <c r="D38" s="126" t="s">
        <v>155</v>
      </c>
      <c r="E38" s="120"/>
      <c r="F38" s="5"/>
      <c r="G38" s="127"/>
      <c r="H38" s="141"/>
    </row>
    <row r="39" spans="1:8" s="108" customFormat="1" ht="54.95" customHeight="1" x14ac:dyDescent="0.2">
      <c r="A39" s="116" t="s">
        <v>323</v>
      </c>
      <c r="B39" s="125" t="s">
        <v>30</v>
      </c>
      <c r="C39" s="118" t="s">
        <v>324</v>
      </c>
      <c r="D39" s="126"/>
      <c r="E39" s="120" t="s">
        <v>29</v>
      </c>
      <c r="F39" s="5">
        <v>120</v>
      </c>
      <c r="G39" s="122"/>
      <c r="H39" s="4">
        <f t="shared" ref="H39" si="6">ROUND(G39*F39,2)</f>
        <v>0</v>
      </c>
    </row>
    <row r="40" spans="1:8" s="108" customFormat="1" ht="43.9" customHeight="1" x14ac:dyDescent="0.2">
      <c r="A40" s="116" t="s">
        <v>51</v>
      </c>
      <c r="B40" s="117" t="s">
        <v>383</v>
      </c>
      <c r="C40" s="118" t="s">
        <v>52</v>
      </c>
      <c r="D40" s="126" t="s">
        <v>155</v>
      </c>
      <c r="E40" s="120"/>
      <c r="F40" s="5"/>
      <c r="G40" s="127"/>
      <c r="H40" s="141"/>
    </row>
    <row r="41" spans="1:8" s="124" customFormat="1" ht="43.9" customHeight="1" x14ac:dyDescent="0.2">
      <c r="A41" s="116" t="s">
        <v>325</v>
      </c>
      <c r="B41" s="125" t="s">
        <v>30</v>
      </c>
      <c r="C41" s="118" t="s">
        <v>134</v>
      </c>
      <c r="D41" s="126" t="s">
        <v>101</v>
      </c>
      <c r="E41" s="120" t="s">
        <v>46</v>
      </c>
      <c r="F41" s="121">
        <v>70</v>
      </c>
      <c r="G41" s="122"/>
      <c r="H41" s="4">
        <f>ROUND(G41*F41,2)</f>
        <v>0</v>
      </c>
    </row>
    <row r="42" spans="1:8" s="108" customFormat="1" ht="75" customHeight="1" x14ac:dyDescent="0.2">
      <c r="A42" s="116" t="s">
        <v>326</v>
      </c>
      <c r="B42" s="125" t="s">
        <v>37</v>
      </c>
      <c r="C42" s="118" t="s">
        <v>266</v>
      </c>
      <c r="D42" s="126" t="s">
        <v>265</v>
      </c>
      <c r="E42" s="120" t="s">
        <v>46</v>
      </c>
      <c r="F42" s="5">
        <v>605</v>
      </c>
      <c r="G42" s="122"/>
      <c r="H42" s="4">
        <f>ROUND(G42*F42,2)</f>
        <v>0</v>
      </c>
    </row>
    <row r="43" spans="1:8" s="108" customFormat="1" ht="75" customHeight="1" x14ac:dyDescent="0.2">
      <c r="A43" s="116" t="s">
        <v>327</v>
      </c>
      <c r="B43" s="125" t="s">
        <v>47</v>
      </c>
      <c r="C43" s="118" t="s">
        <v>267</v>
      </c>
      <c r="D43" s="126" t="s">
        <v>268</v>
      </c>
      <c r="E43" s="120" t="s">
        <v>46</v>
      </c>
      <c r="F43" s="5">
        <v>22</v>
      </c>
      <c r="G43" s="122"/>
      <c r="H43" s="4">
        <f>ROUND(G43*F43,2)</f>
        <v>0</v>
      </c>
    </row>
    <row r="44" spans="1:8" s="124" customFormat="1" ht="43.9" customHeight="1" x14ac:dyDescent="0.2">
      <c r="A44" s="116" t="s">
        <v>53</v>
      </c>
      <c r="B44" s="125" t="s">
        <v>60</v>
      </c>
      <c r="C44" s="118" t="s">
        <v>109</v>
      </c>
      <c r="D44" s="126" t="s">
        <v>110</v>
      </c>
      <c r="E44" s="120" t="s">
        <v>46</v>
      </c>
      <c r="F44" s="121">
        <v>15</v>
      </c>
      <c r="G44" s="122"/>
      <c r="H44" s="4">
        <f t="shared" ref="H44:H45" si="7">ROUND(G44*F44,2)</f>
        <v>0</v>
      </c>
    </row>
    <row r="45" spans="1:8" s="108" customFormat="1" ht="30" customHeight="1" x14ac:dyDescent="0.2">
      <c r="A45" s="116" t="s">
        <v>139</v>
      </c>
      <c r="B45" s="142" t="s">
        <v>384</v>
      </c>
      <c r="C45" s="135" t="s">
        <v>140</v>
      </c>
      <c r="D45" s="136" t="s">
        <v>141</v>
      </c>
      <c r="E45" s="137" t="s">
        <v>29</v>
      </c>
      <c r="F45" s="143">
        <v>580</v>
      </c>
      <c r="G45" s="139"/>
      <c r="H45" s="140">
        <f t="shared" si="7"/>
        <v>0</v>
      </c>
    </row>
    <row r="46" spans="1:8" s="124" customFormat="1" ht="43.9" customHeight="1" x14ac:dyDescent="0.2">
      <c r="A46" s="116" t="s">
        <v>269</v>
      </c>
      <c r="B46" s="117" t="s">
        <v>385</v>
      </c>
      <c r="C46" s="118" t="s">
        <v>270</v>
      </c>
      <c r="D46" s="126" t="s">
        <v>322</v>
      </c>
      <c r="E46" s="144"/>
      <c r="F46" s="121"/>
      <c r="G46" s="127"/>
      <c r="H46" s="141"/>
    </row>
    <row r="47" spans="1:8" s="124" customFormat="1" ht="30" customHeight="1" x14ac:dyDescent="0.2">
      <c r="A47" s="116" t="s">
        <v>271</v>
      </c>
      <c r="B47" s="125" t="s">
        <v>30</v>
      </c>
      <c r="C47" s="118" t="s">
        <v>195</v>
      </c>
      <c r="D47" s="126"/>
      <c r="E47" s="120"/>
      <c r="F47" s="121"/>
      <c r="G47" s="127"/>
      <c r="H47" s="141"/>
    </row>
    <row r="48" spans="1:8" s="124" customFormat="1" ht="30" customHeight="1" x14ac:dyDescent="0.2">
      <c r="A48" s="116" t="s">
        <v>272</v>
      </c>
      <c r="B48" s="145" t="s">
        <v>97</v>
      </c>
      <c r="C48" s="118" t="s">
        <v>111</v>
      </c>
      <c r="D48" s="126"/>
      <c r="E48" s="120" t="s">
        <v>31</v>
      </c>
      <c r="F48" s="121">
        <v>390</v>
      </c>
      <c r="G48" s="122"/>
      <c r="H48" s="4">
        <f>ROUND(G48*F48,2)</f>
        <v>0</v>
      </c>
    </row>
    <row r="49" spans="1:8" s="124" customFormat="1" ht="30" customHeight="1" x14ac:dyDescent="0.2">
      <c r="A49" s="116" t="s">
        <v>273</v>
      </c>
      <c r="B49" s="125" t="s">
        <v>37</v>
      </c>
      <c r="C49" s="118" t="s">
        <v>68</v>
      </c>
      <c r="D49" s="126"/>
      <c r="E49" s="120"/>
      <c r="F49" s="121"/>
      <c r="G49" s="127"/>
      <c r="H49" s="141"/>
    </row>
    <row r="50" spans="1:8" s="124" customFormat="1" ht="30" customHeight="1" x14ac:dyDescent="0.2">
      <c r="A50" s="116" t="s">
        <v>274</v>
      </c>
      <c r="B50" s="145" t="s">
        <v>97</v>
      </c>
      <c r="C50" s="118" t="s">
        <v>111</v>
      </c>
      <c r="D50" s="126"/>
      <c r="E50" s="120" t="s">
        <v>31</v>
      </c>
      <c r="F50" s="121">
        <v>35</v>
      </c>
      <c r="G50" s="122"/>
      <c r="H50" s="4">
        <f>ROUND(G50*F50,2)</f>
        <v>0</v>
      </c>
    </row>
    <row r="51" spans="1:8" s="124" customFormat="1" ht="39.950000000000003" customHeight="1" thickBot="1" x14ac:dyDescent="0.25">
      <c r="A51" s="116" t="s">
        <v>479</v>
      </c>
      <c r="B51" s="117" t="s">
        <v>386</v>
      </c>
      <c r="C51" s="118" t="s">
        <v>480</v>
      </c>
      <c r="D51" s="126" t="s">
        <v>481</v>
      </c>
      <c r="E51" s="120" t="s">
        <v>31</v>
      </c>
      <c r="F51" s="121">
        <v>585</v>
      </c>
      <c r="G51" s="122"/>
      <c r="H51" s="4">
        <f>ROUND(G51*F51,2)</f>
        <v>0</v>
      </c>
    </row>
    <row r="52" spans="1:8" s="108" customFormat="1" ht="36" customHeight="1" thickTop="1" x14ac:dyDescent="0.25">
      <c r="A52" s="105"/>
      <c r="B52" s="112"/>
      <c r="C52" s="131" t="s">
        <v>19</v>
      </c>
      <c r="D52" s="132"/>
      <c r="E52" s="132"/>
      <c r="F52" s="132"/>
      <c r="G52" s="127"/>
      <c r="H52" s="115"/>
    </row>
    <row r="53" spans="1:8" s="108" customFormat="1" ht="30" customHeight="1" thickBot="1" x14ac:dyDescent="0.25">
      <c r="A53" s="116" t="s">
        <v>54</v>
      </c>
      <c r="B53" s="117" t="s">
        <v>118</v>
      </c>
      <c r="C53" s="118" t="s">
        <v>55</v>
      </c>
      <c r="D53" s="126" t="s">
        <v>112</v>
      </c>
      <c r="E53" s="120" t="s">
        <v>46</v>
      </c>
      <c r="F53" s="5">
        <v>365</v>
      </c>
      <c r="G53" s="122"/>
      <c r="H53" s="4">
        <f>ROUND(G53*F53,2)</f>
        <v>0</v>
      </c>
    </row>
    <row r="54" spans="1:8" s="108" customFormat="1" ht="36" customHeight="1" thickTop="1" x14ac:dyDescent="0.25">
      <c r="A54" s="105"/>
      <c r="B54" s="112"/>
      <c r="C54" s="131" t="s">
        <v>20</v>
      </c>
      <c r="D54" s="132"/>
      <c r="E54" s="132"/>
      <c r="F54" s="132"/>
      <c r="G54" s="127"/>
      <c r="H54" s="115"/>
    </row>
    <row r="55" spans="1:8" s="108" customFormat="1" ht="30" customHeight="1" x14ac:dyDescent="0.2">
      <c r="A55" s="116" t="s">
        <v>113</v>
      </c>
      <c r="B55" s="117" t="s">
        <v>387</v>
      </c>
      <c r="C55" s="118" t="s">
        <v>114</v>
      </c>
      <c r="D55" s="126" t="s">
        <v>115</v>
      </c>
      <c r="E55" s="120"/>
      <c r="F55" s="5"/>
      <c r="G55" s="127"/>
      <c r="H55" s="141"/>
    </row>
    <row r="56" spans="1:8" s="108" customFormat="1" ht="30" customHeight="1" x14ac:dyDescent="0.2">
      <c r="A56" s="116" t="s">
        <v>262</v>
      </c>
      <c r="B56" s="125" t="s">
        <v>30</v>
      </c>
      <c r="C56" s="118" t="s">
        <v>116</v>
      </c>
      <c r="D56" s="126"/>
      <c r="E56" s="120" t="s">
        <v>36</v>
      </c>
      <c r="F56" s="5">
        <v>5</v>
      </c>
      <c r="G56" s="122"/>
      <c r="H56" s="4">
        <f>ROUND(G56*F56,2)</f>
        <v>0</v>
      </c>
    </row>
    <row r="57" spans="1:8" s="124" customFormat="1" ht="30" customHeight="1" x14ac:dyDescent="0.2">
      <c r="A57" s="116" t="s">
        <v>117</v>
      </c>
      <c r="B57" s="117" t="s">
        <v>123</v>
      </c>
      <c r="C57" s="118" t="s">
        <v>119</v>
      </c>
      <c r="D57" s="126" t="s">
        <v>115</v>
      </c>
      <c r="E57" s="120"/>
      <c r="F57" s="5"/>
      <c r="G57" s="127"/>
      <c r="H57" s="141"/>
    </row>
    <row r="58" spans="1:8" s="124" customFormat="1" ht="30" customHeight="1" x14ac:dyDescent="0.2">
      <c r="A58" s="116" t="s">
        <v>120</v>
      </c>
      <c r="B58" s="125" t="s">
        <v>30</v>
      </c>
      <c r="C58" s="118" t="s">
        <v>329</v>
      </c>
      <c r="D58" s="126"/>
      <c r="E58" s="120"/>
      <c r="F58" s="5"/>
      <c r="G58" s="127"/>
      <c r="H58" s="141"/>
    </row>
    <row r="59" spans="1:8" s="124" customFormat="1" ht="43.9" customHeight="1" x14ac:dyDescent="0.2">
      <c r="A59" s="116" t="s">
        <v>122</v>
      </c>
      <c r="B59" s="145" t="s">
        <v>97</v>
      </c>
      <c r="C59" s="118" t="s">
        <v>506</v>
      </c>
      <c r="D59" s="126"/>
      <c r="E59" s="120" t="s">
        <v>46</v>
      </c>
      <c r="F59" s="5">
        <v>54</v>
      </c>
      <c r="G59" s="122"/>
      <c r="H59" s="4">
        <f>ROUND(G59*F59,2)</f>
        <v>0</v>
      </c>
    </row>
    <row r="60" spans="1:8" s="146" customFormat="1" ht="43.9" customHeight="1" x14ac:dyDescent="0.2">
      <c r="A60" s="116" t="s">
        <v>76</v>
      </c>
      <c r="B60" s="117" t="s">
        <v>388</v>
      </c>
      <c r="C60" s="18" t="s">
        <v>202</v>
      </c>
      <c r="D60" s="19" t="s">
        <v>208</v>
      </c>
      <c r="E60" s="120"/>
      <c r="F60" s="5"/>
      <c r="G60" s="127"/>
      <c r="H60" s="141"/>
    </row>
    <row r="61" spans="1:8" s="124" customFormat="1" ht="43.9" customHeight="1" x14ac:dyDescent="0.2">
      <c r="A61" s="116" t="s">
        <v>77</v>
      </c>
      <c r="B61" s="125" t="s">
        <v>30</v>
      </c>
      <c r="C61" s="17" t="s">
        <v>259</v>
      </c>
      <c r="D61" s="126"/>
      <c r="E61" s="120" t="s">
        <v>36</v>
      </c>
      <c r="F61" s="5">
        <v>1</v>
      </c>
      <c r="G61" s="122"/>
      <c r="H61" s="4">
        <f t="shared" ref="H61:H62" si="8">ROUND(G61*F61,2)</f>
        <v>0</v>
      </c>
    </row>
    <row r="62" spans="1:8" s="124" customFormat="1" ht="43.9" customHeight="1" x14ac:dyDescent="0.2">
      <c r="A62" s="116" t="s">
        <v>78</v>
      </c>
      <c r="B62" s="125" t="s">
        <v>37</v>
      </c>
      <c r="C62" s="17" t="s">
        <v>260</v>
      </c>
      <c r="D62" s="126"/>
      <c r="E62" s="120" t="s">
        <v>36</v>
      </c>
      <c r="F62" s="5">
        <v>1</v>
      </c>
      <c r="G62" s="122"/>
      <c r="H62" s="4">
        <f t="shared" si="8"/>
        <v>0</v>
      </c>
    </row>
    <row r="63" spans="1:8" s="146" customFormat="1" ht="30" customHeight="1" x14ac:dyDescent="0.2">
      <c r="A63" s="116" t="s">
        <v>159</v>
      </c>
      <c r="B63" s="117" t="s">
        <v>389</v>
      </c>
      <c r="C63" s="147" t="s">
        <v>160</v>
      </c>
      <c r="D63" s="126" t="s">
        <v>115</v>
      </c>
      <c r="E63" s="120"/>
      <c r="F63" s="5"/>
      <c r="G63" s="127"/>
      <c r="H63" s="141"/>
    </row>
    <row r="64" spans="1:8" s="146" customFormat="1" ht="31.5" customHeight="1" x14ac:dyDescent="0.2">
      <c r="A64" s="116" t="s">
        <v>161</v>
      </c>
      <c r="B64" s="125" t="s">
        <v>30</v>
      </c>
      <c r="C64" s="147" t="s">
        <v>162</v>
      </c>
      <c r="D64" s="126"/>
      <c r="E64" s="120" t="s">
        <v>36</v>
      </c>
      <c r="F64" s="5">
        <v>2</v>
      </c>
      <c r="G64" s="122"/>
      <c r="H64" s="4">
        <f>ROUND(G64*F64,2)</f>
        <v>0</v>
      </c>
    </row>
    <row r="65" spans="1:1021 1277:2045 2301:3069 3325:4093 4349:5117 5373:6141 6397:7165 7421:8189 8445:9213 9469:10237 10493:11261 11517:12285 12541:13309 13565:14333 14589:15357 15613:16125" s="146" customFormat="1" ht="34.5" customHeight="1" x14ac:dyDescent="0.2">
      <c r="A65" s="116" t="s">
        <v>438</v>
      </c>
      <c r="B65" s="117" t="s">
        <v>390</v>
      </c>
      <c r="C65" s="147" t="s">
        <v>439</v>
      </c>
      <c r="D65" s="126" t="s">
        <v>115</v>
      </c>
      <c r="E65" s="120"/>
      <c r="F65" s="5"/>
      <c r="G65" s="127"/>
      <c r="H65" s="141"/>
    </row>
    <row r="66" spans="1:1021 1277:2045 2301:3069 3325:4093 4349:5117 5373:6141 6397:7165 7421:8189 8445:9213 9469:10237 10493:11261 11517:12285 12541:13309 13565:14333 14589:15357 15613:16125" s="146" customFormat="1" ht="34.5" customHeight="1" x14ac:dyDescent="0.2">
      <c r="A66" s="116" t="s">
        <v>440</v>
      </c>
      <c r="B66" s="125" t="s">
        <v>30</v>
      </c>
      <c r="C66" s="147" t="s">
        <v>464</v>
      </c>
      <c r="D66" s="126"/>
      <c r="E66" s="120"/>
      <c r="F66" s="5"/>
      <c r="G66" s="127"/>
      <c r="H66" s="141"/>
    </row>
    <row r="67" spans="1:1021 1277:2045 2301:3069 3325:4093 4349:5117 5373:6141 6397:7165 7421:8189 8445:9213 9469:10237 10493:11261 11517:12285 12541:13309 13565:14333 14589:15357 15613:16125" s="124" customFormat="1" ht="34.5" customHeight="1" x14ac:dyDescent="0.2">
      <c r="A67" s="20" t="s">
        <v>442</v>
      </c>
      <c r="B67" s="145" t="s">
        <v>97</v>
      </c>
      <c r="C67" s="118" t="s">
        <v>443</v>
      </c>
      <c r="D67" s="126"/>
      <c r="E67" s="120" t="s">
        <v>36</v>
      </c>
      <c r="F67" s="5">
        <v>1</v>
      </c>
      <c r="G67" s="122"/>
      <c r="H67" s="4">
        <f t="shared" ref="H67:H70" si="9">ROUND(G67*F67,2)</f>
        <v>0</v>
      </c>
    </row>
    <row r="68" spans="1:1021 1277:2045 2301:3069 3325:4093 4349:5117 5373:6141 6397:7165 7421:8189 8445:9213 9469:10237 10493:11261 11517:12285 12541:13309 13565:14333 14589:15357 15613:16125" s="108" customFormat="1" ht="39.950000000000003" customHeight="1" x14ac:dyDescent="0.2">
      <c r="A68" s="116" t="s">
        <v>337</v>
      </c>
      <c r="B68" s="117" t="s">
        <v>391</v>
      </c>
      <c r="C68" s="118" t="s">
        <v>338</v>
      </c>
      <c r="D68" s="126" t="s">
        <v>115</v>
      </c>
      <c r="E68" s="120" t="s">
        <v>36</v>
      </c>
      <c r="F68" s="5">
        <v>4</v>
      </c>
      <c r="G68" s="122"/>
      <c r="H68" s="4">
        <f t="shared" si="9"/>
        <v>0</v>
      </c>
    </row>
    <row r="69" spans="1:1021 1277:2045 2301:3069 3325:4093 4349:5117 5373:6141 6397:7165 7421:8189 8445:9213 9469:10237 10493:11261 11517:12285 12541:13309 13565:14333 14589:15357 15613:16125" s="108" customFormat="1" ht="30" customHeight="1" x14ac:dyDescent="0.2">
      <c r="A69" s="116" t="s">
        <v>163</v>
      </c>
      <c r="B69" s="142" t="s">
        <v>392</v>
      </c>
      <c r="C69" s="135" t="s">
        <v>164</v>
      </c>
      <c r="D69" s="136" t="s">
        <v>115</v>
      </c>
      <c r="E69" s="137" t="s">
        <v>36</v>
      </c>
      <c r="F69" s="143">
        <v>5</v>
      </c>
      <c r="G69" s="139"/>
      <c r="H69" s="140">
        <f t="shared" si="9"/>
        <v>0</v>
      </c>
    </row>
    <row r="70" spans="1:1021 1277:2045 2301:3069 3325:4093 4349:5117 5373:6141 6397:7165 7421:8189 8445:9213 9469:10237 10493:11261 11517:12285 12541:13309 13565:14333 14589:15357 15613:16125" s="124" customFormat="1" ht="30" customHeight="1" thickBot="1" x14ac:dyDescent="0.25">
      <c r="A70" s="116" t="s">
        <v>124</v>
      </c>
      <c r="B70" s="117" t="s">
        <v>393</v>
      </c>
      <c r="C70" s="118" t="s">
        <v>125</v>
      </c>
      <c r="D70" s="126" t="s">
        <v>126</v>
      </c>
      <c r="E70" s="120" t="s">
        <v>46</v>
      </c>
      <c r="F70" s="5">
        <v>60</v>
      </c>
      <c r="G70" s="122"/>
      <c r="H70" s="4">
        <f t="shared" si="9"/>
        <v>0</v>
      </c>
    </row>
    <row r="71" spans="1:1021 1277:2045 2301:3069 3325:4093 4349:5117 5373:6141 6397:7165 7421:8189 8445:9213 9469:10237 10493:11261 11517:12285 12541:13309 13565:14333 14589:15357 15613:16125" s="108" customFormat="1" ht="36" customHeight="1" thickTop="1" x14ac:dyDescent="0.25">
      <c r="A71" s="105"/>
      <c r="B71" s="112"/>
      <c r="C71" s="131" t="s">
        <v>21</v>
      </c>
      <c r="D71" s="132"/>
      <c r="E71" s="132"/>
      <c r="F71" s="132"/>
      <c r="G71" s="127"/>
      <c r="H71" s="115"/>
    </row>
    <row r="72" spans="1:1021 1277:2045 2301:3069 3325:4093 4349:5117 5373:6141 6397:7165 7421:8189 8445:9213 9469:10237 10493:11261 11517:12285 12541:13309 13565:14333 14589:15357 15613:16125" s="108" customFormat="1" ht="30" customHeight="1" x14ac:dyDescent="0.2">
      <c r="A72" s="116" t="s">
        <v>57</v>
      </c>
      <c r="B72" s="117" t="s">
        <v>394</v>
      </c>
      <c r="C72" s="17" t="s">
        <v>209</v>
      </c>
      <c r="D72" s="19" t="s">
        <v>208</v>
      </c>
      <c r="E72" s="120"/>
      <c r="F72" s="5"/>
      <c r="G72" s="127"/>
      <c r="H72" s="141"/>
    </row>
    <row r="73" spans="1:1021 1277:2045 2301:3069 3325:4093 4349:5117 5373:6141 6397:7165 7421:8189 8445:9213 9469:10237 10493:11261 11517:12285 12541:13309 13565:14333 14589:15357 15613:16125" s="124" customFormat="1" ht="30" customHeight="1" x14ac:dyDescent="0.2">
      <c r="A73" s="116" t="s">
        <v>58</v>
      </c>
      <c r="B73" s="125" t="s">
        <v>30</v>
      </c>
      <c r="C73" s="118" t="s">
        <v>128</v>
      </c>
      <c r="D73" s="126"/>
      <c r="E73" s="120" t="s">
        <v>36</v>
      </c>
      <c r="F73" s="5">
        <v>2</v>
      </c>
      <c r="G73" s="122"/>
      <c r="H73" s="4">
        <f>ROUND(G73*F73,2)</f>
        <v>0</v>
      </c>
    </row>
    <row r="74" spans="1:1021 1277:2045 2301:3069 3325:4093 4349:5117 5373:6141 6397:7165 7421:8189 8445:9213 9469:10237 10493:11261 11517:12285 12541:13309 13565:14333 14589:15357 15613:16125" s="108" customFormat="1" ht="30" customHeight="1" x14ac:dyDescent="0.2">
      <c r="A74" s="116" t="s">
        <v>71</v>
      </c>
      <c r="B74" s="117" t="s">
        <v>395</v>
      </c>
      <c r="C74" s="118" t="s">
        <v>81</v>
      </c>
      <c r="D74" s="19" t="s">
        <v>208</v>
      </c>
      <c r="E74" s="120" t="s">
        <v>36</v>
      </c>
      <c r="F74" s="5">
        <v>5</v>
      </c>
      <c r="G74" s="122"/>
      <c r="H74" s="4">
        <f t="shared" ref="H74:H76" si="10">ROUND(G74*F74,2)</f>
        <v>0</v>
      </c>
    </row>
    <row r="75" spans="1:1021 1277:2045 2301:3069 3325:4093 4349:5117 5373:6141 6397:7165 7421:8189 8445:9213 9469:10237 10493:11261 11517:12285 12541:13309 13565:14333 14589:15357 15613:16125" s="108" customFormat="1" ht="30" customHeight="1" x14ac:dyDescent="0.2">
      <c r="A75" s="116" t="s">
        <v>72</v>
      </c>
      <c r="B75" s="117" t="s">
        <v>396</v>
      </c>
      <c r="C75" s="118" t="s">
        <v>82</v>
      </c>
      <c r="D75" s="19" t="s">
        <v>208</v>
      </c>
      <c r="E75" s="120" t="s">
        <v>36</v>
      </c>
      <c r="F75" s="5">
        <v>1</v>
      </c>
      <c r="G75" s="122"/>
      <c r="H75" s="4">
        <f t="shared" si="10"/>
        <v>0</v>
      </c>
    </row>
    <row r="76" spans="1:1021 1277:2045 2301:3069 3325:4093 4349:5117 5373:6141 6397:7165 7421:8189 8445:9213 9469:10237 10493:11261 11517:12285 12541:13309 13565:14333 14589:15357 15613:16125" s="124" customFormat="1" ht="30" customHeight="1" x14ac:dyDescent="0.2">
      <c r="A76" s="116" t="s">
        <v>73</v>
      </c>
      <c r="B76" s="117" t="s">
        <v>129</v>
      </c>
      <c r="C76" s="118" t="s">
        <v>83</v>
      </c>
      <c r="D76" s="19" t="s">
        <v>208</v>
      </c>
      <c r="E76" s="120" t="s">
        <v>36</v>
      </c>
      <c r="F76" s="5">
        <v>2</v>
      </c>
      <c r="G76" s="122"/>
      <c r="H76" s="4">
        <f t="shared" si="10"/>
        <v>0</v>
      </c>
    </row>
    <row r="77" spans="1:1021 1277:2045 2301:3069 3325:4093 4349:5117 5373:6141 6397:7165 7421:8189 8445:9213 9469:10237 10493:11261 11517:12285 12541:13309 13565:14333 14589:15357 15613:16125" s="124" customFormat="1" ht="30" customHeight="1" thickBot="1" x14ac:dyDescent="0.25">
      <c r="A77" s="20" t="s">
        <v>232</v>
      </c>
      <c r="B77" s="22" t="s">
        <v>157</v>
      </c>
      <c r="C77" s="17" t="s">
        <v>234</v>
      </c>
      <c r="D77" s="19" t="s">
        <v>208</v>
      </c>
      <c r="E77" s="21" t="s">
        <v>36</v>
      </c>
      <c r="F77" s="23">
        <v>1</v>
      </c>
      <c r="G77" s="148"/>
      <c r="H77" s="24">
        <f>ROUND(G77*F77,2)</f>
        <v>0</v>
      </c>
    </row>
    <row r="78" spans="1:1021 1277:2045 2301:3069 3325:4093 4349:5117 5373:6141 6397:7165 7421:8189 8445:9213 9469:10237 10493:11261 11517:12285 12541:13309 13565:14333 14589:15357 15613:16125" s="31" customFormat="1" ht="36" customHeight="1" thickTop="1" x14ac:dyDescent="0.25">
      <c r="A78" s="25"/>
      <c r="B78" s="26"/>
      <c r="C78" s="27" t="s">
        <v>22</v>
      </c>
      <c r="D78" s="28"/>
      <c r="E78" s="28"/>
      <c r="F78" s="28"/>
      <c r="G78" s="29"/>
      <c r="H78" s="30"/>
      <c r="IS78" s="149"/>
      <c r="SO78" s="149"/>
      <c r="ACK78" s="149"/>
      <c r="AMG78" s="149"/>
      <c r="AWC78" s="149"/>
      <c r="BFY78" s="149"/>
      <c r="BPU78" s="149"/>
      <c r="BZQ78" s="149"/>
      <c r="CJM78" s="149"/>
      <c r="CTI78" s="149"/>
      <c r="DDE78" s="149"/>
      <c r="DNA78" s="149"/>
      <c r="DWW78" s="149"/>
      <c r="EGS78" s="149"/>
      <c r="EQO78" s="149"/>
      <c r="FAK78" s="149"/>
      <c r="FKG78" s="149"/>
      <c r="FUC78" s="149"/>
      <c r="GDY78" s="149"/>
      <c r="GNU78" s="149"/>
      <c r="GXQ78" s="149"/>
      <c r="HHM78" s="149"/>
      <c r="HRI78" s="149"/>
      <c r="IBE78" s="149"/>
      <c r="ILA78" s="149"/>
      <c r="IUW78" s="149"/>
      <c r="JES78" s="149"/>
      <c r="JOO78" s="149"/>
      <c r="JYK78" s="149"/>
      <c r="KIG78" s="149"/>
      <c r="KSC78" s="149"/>
      <c r="LBY78" s="149"/>
      <c r="LLU78" s="149"/>
      <c r="LVQ78" s="149"/>
      <c r="MFM78" s="149"/>
      <c r="MPI78" s="149"/>
      <c r="MZE78" s="149"/>
      <c r="NJA78" s="149"/>
      <c r="NSW78" s="149"/>
      <c r="OCS78" s="149"/>
      <c r="OMO78" s="149"/>
      <c r="OWK78" s="149"/>
      <c r="PGG78" s="149"/>
      <c r="PQC78" s="149"/>
      <c r="PZY78" s="149"/>
      <c r="QJU78" s="149"/>
      <c r="QTQ78" s="149"/>
      <c r="RDM78" s="149"/>
      <c r="RNI78" s="149"/>
      <c r="RXE78" s="149"/>
      <c r="SHA78" s="149"/>
      <c r="SQW78" s="149"/>
      <c r="TAS78" s="149"/>
      <c r="TKO78" s="149"/>
      <c r="TUK78" s="149"/>
      <c r="UEG78" s="149"/>
      <c r="UOC78" s="149"/>
      <c r="UXY78" s="149"/>
      <c r="VHU78" s="149"/>
      <c r="VRQ78" s="149"/>
      <c r="WBM78" s="149"/>
      <c r="WLI78" s="149"/>
      <c r="WVE78" s="149"/>
    </row>
    <row r="79" spans="1:1021 1277:2045 2301:3069 3325:4093 4349:5117 5373:6141 6397:7165 7421:8189 8445:9213 9469:10237 10493:11261 11517:12285 12541:13309 13565:14333 14589:15357 15613:16125" s="31" customFormat="1" ht="30.2" customHeight="1" x14ac:dyDescent="0.2">
      <c r="A79" s="32" t="s">
        <v>61</v>
      </c>
      <c r="B79" s="33" t="s">
        <v>158</v>
      </c>
      <c r="C79" s="1" t="s">
        <v>62</v>
      </c>
      <c r="D79" s="6" t="s">
        <v>130</v>
      </c>
      <c r="E79" s="34"/>
      <c r="F79" s="35"/>
      <c r="G79" s="29"/>
      <c r="H79" s="36"/>
      <c r="IS79" s="149"/>
      <c r="SO79" s="149"/>
      <c r="ACK79" s="149"/>
      <c r="AMG79" s="149"/>
      <c r="AWC79" s="149"/>
      <c r="BFY79" s="149"/>
      <c r="BPU79" s="149"/>
      <c r="BZQ79" s="149"/>
      <c r="CJM79" s="149"/>
      <c r="CTI79" s="149"/>
      <c r="DDE79" s="149"/>
      <c r="DNA79" s="149"/>
      <c r="DWW79" s="149"/>
      <c r="EGS79" s="149"/>
      <c r="EQO79" s="149"/>
      <c r="FAK79" s="149"/>
      <c r="FKG79" s="149"/>
      <c r="FUC79" s="149"/>
      <c r="GDY79" s="149"/>
      <c r="GNU79" s="149"/>
      <c r="GXQ79" s="149"/>
      <c r="HHM79" s="149"/>
      <c r="HRI79" s="149"/>
      <c r="IBE79" s="149"/>
      <c r="ILA79" s="149"/>
      <c r="IUW79" s="149"/>
      <c r="JES79" s="149"/>
      <c r="JOO79" s="149"/>
      <c r="JYK79" s="149"/>
      <c r="KIG79" s="149"/>
      <c r="KSC79" s="149"/>
      <c r="LBY79" s="149"/>
      <c r="LLU79" s="149"/>
      <c r="LVQ79" s="149"/>
      <c r="MFM79" s="149"/>
      <c r="MPI79" s="149"/>
      <c r="MZE79" s="149"/>
      <c r="NJA79" s="149"/>
      <c r="NSW79" s="149"/>
      <c r="OCS79" s="149"/>
      <c r="OMO79" s="149"/>
      <c r="OWK79" s="149"/>
      <c r="PGG79" s="149"/>
      <c r="PQC79" s="149"/>
      <c r="PZY79" s="149"/>
      <c r="QJU79" s="149"/>
      <c r="QTQ79" s="149"/>
      <c r="RDM79" s="149"/>
      <c r="RNI79" s="149"/>
      <c r="RXE79" s="149"/>
      <c r="SHA79" s="149"/>
      <c r="SQW79" s="149"/>
      <c r="TAS79" s="149"/>
      <c r="TKO79" s="149"/>
      <c r="TUK79" s="149"/>
      <c r="UEG79" s="149"/>
      <c r="UOC79" s="149"/>
      <c r="UXY79" s="149"/>
      <c r="VHU79" s="149"/>
      <c r="VRQ79" s="149"/>
      <c r="WBM79" s="149"/>
      <c r="WLI79" s="149"/>
      <c r="WVE79" s="149"/>
    </row>
    <row r="80" spans="1:1021 1277:2045 2301:3069 3325:4093 4349:5117 5373:6141 6397:7165 7421:8189 8445:9213 9469:10237 10493:11261 11517:12285 12541:13309 13565:14333 14589:15357 15613:16125" s="39" customFormat="1" ht="30.2" customHeight="1" x14ac:dyDescent="0.2">
      <c r="A80" s="32" t="s">
        <v>131</v>
      </c>
      <c r="B80" s="37" t="s">
        <v>30</v>
      </c>
      <c r="C80" s="1" t="s">
        <v>132</v>
      </c>
      <c r="D80" s="6"/>
      <c r="E80" s="34" t="s">
        <v>29</v>
      </c>
      <c r="F80" s="35">
        <v>250</v>
      </c>
      <c r="G80" s="38"/>
      <c r="H80" s="36">
        <f>ROUND(G80*F80,2)</f>
        <v>0</v>
      </c>
      <c r="IS80" s="150"/>
      <c r="SO80" s="150"/>
      <c r="ACK80" s="150"/>
      <c r="AMG80" s="150"/>
      <c r="AWC80" s="150"/>
      <c r="BFY80" s="150"/>
      <c r="BPU80" s="150"/>
      <c r="BZQ80" s="150"/>
      <c r="CJM80" s="150"/>
      <c r="CTI80" s="150"/>
      <c r="DDE80" s="150"/>
      <c r="DNA80" s="150"/>
      <c r="DWW80" s="150"/>
      <c r="EGS80" s="150"/>
      <c r="EQO80" s="150"/>
      <c r="FAK80" s="150"/>
      <c r="FKG80" s="150"/>
      <c r="FUC80" s="150"/>
      <c r="GDY80" s="150"/>
      <c r="GNU80" s="150"/>
      <c r="GXQ80" s="150"/>
      <c r="HHM80" s="150"/>
      <c r="HRI80" s="150"/>
      <c r="IBE80" s="150"/>
      <c r="ILA80" s="150"/>
      <c r="IUW80" s="150"/>
      <c r="JES80" s="150"/>
      <c r="JOO80" s="150"/>
      <c r="JYK80" s="150"/>
      <c r="KIG80" s="150"/>
      <c r="KSC80" s="150"/>
      <c r="LBY80" s="150"/>
      <c r="LLU80" s="150"/>
      <c r="LVQ80" s="150"/>
      <c r="MFM80" s="150"/>
      <c r="MPI80" s="150"/>
      <c r="MZE80" s="150"/>
      <c r="NJA80" s="150"/>
      <c r="NSW80" s="150"/>
      <c r="OCS80" s="150"/>
      <c r="OMO80" s="150"/>
      <c r="OWK80" s="150"/>
      <c r="PGG80" s="150"/>
      <c r="PQC80" s="150"/>
      <c r="PZY80" s="150"/>
      <c r="QJU80" s="150"/>
      <c r="QTQ80" s="150"/>
      <c r="RDM80" s="150"/>
      <c r="RNI80" s="150"/>
      <c r="RXE80" s="150"/>
      <c r="SHA80" s="150"/>
      <c r="SQW80" s="150"/>
      <c r="TAS80" s="150"/>
      <c r="TKO80" s="150"/>
      <c r="TUK80" s="150"/>
      <c r="UEG80" s="150"/>
      <c r="UOC80" s="150"/>
      <c r="UXY80" s="150"/>
      <c r="VHU80" s="150"/>
      <c r="VRQ80" s="150"/>
      <c r="WBM80" s="150"/>
      <c r="WLI80" s="150"/>
      <c r="WVE80" s="150"/>
    </row>
    <row r="81" spans="1:1021 1277:2045 2301:3069 3325:4093 4349:5117 5373:6141 6397:7165 7421:8189 8445:9213 9469:10237 10493:11261 11517:12285 12541:13309 13565:14333 14589:15357 15613:16125" s="39" customFormat="1" ht="30.2" customHeight="1" x14ac:dyDescent="0.2">
      <c r="A81" s="32" t="s">
        <v>63</v>
      </c>
      <c r="B81" s="37" t="s">
        <v>37</v>
      </c>
      <c r="C81" s="1" t="s">
        <v>133</v>
      </c>
      <c r="D81" s="6"/>
      <c r="E81" s="34" t="s">
        <v>29</v>
      </c>
      <c r="F81" s="35">
        <v>1675</v>
      </c>
      <c r="G81" s="38"/>
      <c r="H81" s="36">
        <f>ROUND(G81*F81,2)</f>
        <v>0</v>
      </c>
      <c r="IS81" s="150"/>
      <c r="SO81" s="150"/>
      <c r="ACK81" s="150"/>
      <c r="AMG81" s="150"/>
      <c r="AWC81" s="150"/>
      <c r="BFY81" s="150"/>
      <c r="BPU81" s="150"/>
      <c r="BZQ81" s="150"/>
      <c r="CJM81" s="150"/>
      <c r="CTI81" s="150"/>
      <c r="DDE81" s="150"/>
      <c r="DNA81" s="150"/>
      <c r="DWW81" s="150"/>
      <c r="EGS81" s="150"/>
      <c r="EQO81" s="150"/>
      <c r="FAK81" s="150"/>
      <c r="FKG81" s="150"/>
      <c r="FUC81" s="150"/>
      <c r="GDY81" s="150"/>
      <c r="GNU81" s="150"/>
      <c r="GXQ81" s="150"/>
      <c r="HHM81" s="150"/>
      <c r="HRI81" s="150"/>
      <c r="IBE81" s="150"/>
      <c r="ILA81" s="150"/>
      <c r="IUW81" s="150"/>
      <c r="JES81" s="150"/>
      <c r="JOO81" s="150"/>
      <c r="JYK81" s="150"/>
      <c r="KIG81" s="150"/>
      <c r="KSC81" s="150"/>
      <c r="LBY81" s="150"/>
      <c r="LLU81" s="150"/>
      <c r="LVQ81" s="150"/>
      <c r="MFM81" s="150"/>
      <c r="MPI81" s="150"/>
      <c r="MZE81" s="150"/>
      <c r="NJA81" s="150"/>
      <c r="NSW81" s="150"/>
      <c r="OCS81" s="150"/>
      <c r="OMO81" s="150"/>
      <c r="OWK81" s="150"/>
      <c r="PGG81" s="150"/>
      <c r="PQC81" s="150"/>
      <c r="PZY81" s="150"/>
      <c r="QJU81" s="150"/>
      <c r="QTQ81" s="150"/>
      <c r="RDM81" s="150"/>
      <c r="RNI81" s="150"/>
      <c r="RXE81" s="150"/>
      <c r="SHA81" s="150"/>
      <c r="SQW81" s="150"/>
      <c r="TAS81" s="150"/>
      <c r="TKO81" s="150"/>
      <c r="TUK81" s="150"/>
      <c r="UEG81" s="150"/>
      <c r="UOC81" s="150"/>
      <c r="UXY81" s="150"/>
      <c r="VHU81" s="150"/>
      <c r="VRQ81" s="150"/>
      <c r="WBM81" s="150"/>
      <c r="WLI81" s="150"/>
      <c r="WVE81" s="150"/>
    </row>
    <row r="82" spans="1:1021 1277:2045 2301:3069 3325:4093 4349:5117 5373:6141 6397:7165 7421:8189 8445:9213 9469:10237 10493:11261 11517:12285 12541:13309 13565:14333 14589:15357 15613:16125" s="39" customFormat="1" ht="30.2" customHeight="1" x14ac:dyDescent="0.2">
      <c r="A82" s="40"/>
      <c r="B82" s="33" t="s">
        <v>465</v>
      </c>
      <c r="C82" s="1" t="s">
        <v>434</v>
      </c>
      <c r="D82" s="6" t="s">
        <v>436</v>
      </c>
      <c r="E82" s="34" t="s">
        <v>36</v>
      </c>
      <c r="F82" s="35">
        <v>12</v>
      </c>
      <c r="G82" s="38"/>
      <c r="H82" s="36">
        <f>ROUND(G82*F82,2)</f>
        <v>0</v>
      </c>
      <c r="IS82" s="150"/>
      <c r="SO82" s="150"/>
      <c r="ACK82" s="150"/>
      <c r="AMG82" s="150"/>
      <c r="AWC82" s="150"/>
      <c r="BFY82" s="150"/>
      <c r="BPU82" s="150"/>
      <c r="BZQ82" s="150"/>
      <c r="CJM82" s="150"/>
      <c r="CTI82" s="150"/>
      <c r="DDE82" s="150"/>
      <c r="DNA82" s="150"/>
      <c r="DWW82" s="150"/>
      <c r="EGS82" s="150"/>
      <c r="EQO82" s="150"/>
      <c r="FAK82" s="150"/>
      <c r="FKG82" s="150"/>
      <c r="FUC82" s="150"/>
      <c r="GDY82" s="150"/>
      <c r="GNU82" s="150"/>
      <c r="GXQ82" s="150"/>
      <c r="HHM82" s="150"/>
      <c r="HRI82" s="150"/>
      <c r="IBE82" s="150"/>
      <c r="ILA82" s="150"/>
      <c r="IUW82" s="150"/>
      <c r="JES82" s="150"/>
      <c r="JOO82" s="150"/>
      <c r="JYK82" s="150"/>
      <c r="KIG82" s="150"/>
      <c r="KSC82" s="150"/>
      <c r="LBY82" s="150"/>
      <c r="LLU82" s="150"/>
      <c r="LVQ82" s="150"/>
      <c r="MFM82" s="150"/>
      <c r="MPI82" s="150"/>
      <c r="MZE82" s="150"/>
      <c r="NJA82" s="150"/>
      <c r="NSW82" s="150"/>
      <c r="OCS82" s="150"/>
      <c r="OMO82" s="150"/>
      <c r="OWK82" s="150"/>
      <c r="PGG82" s="150"/>
      <c r="PQC82" s="150"/>
      <c r="PZY82" s="150"/>
      <c r="QJU82" s="150"/>
      <c r="QTQ82" s="150"/>
      <c r="RDM82" s="150"/>
      <c r="RNI82" s="150"/>
      <c r="RXE82" s="150"/>
      <c r="SHA82" s="150"/>
      <c r="SQW82" s="150"/>
      <c r="TAS82" s="150"/>
      <c r="TKO82" s="150"/>
      <c r="TUK82" s="150"/>
      <c r="UEG82" s="150"/>
      <c r="UOC82" s="150"/>
      <c r="UXY82" s="150"/>
      <c r="VHU82" s="150"/>
      <c r="VRQ82" s="150"/>
      <c r="WBM82" s="150"/>
      <c r="WLI82" s="150"/>
      <c r="WVE82" s="150"/>
    </row>
    <row r="83" spans="1:1021 1277:2045 2301:3069 3325:4093 4349:5117 5373:6141 6397:7165 7421:8189 8445:9213 9469:10237 10493:11261 11517:12285 12541:13309 13565:14333 14589:15357 15613:16125" s="39" customFormat="1" ht="33.75" customHeight="1" x14ac:dyDescent="0.2">
      <c r="A83" s="40"/>
      <c r="B83" s="33" t="s">
        <v>482</v>
      </c>
      <c r="C83" s="1" t="s">
        <v>435</v>
      </c>
      <c r="D83" s="6" t="s">
        <v>436</v>
      </c>
      <c r="E83" s="34" t="s">
        <v>36</v>
      </c>
      <c r="F83" s="35">
        <v>14</v>
      </c>
      <c r="G83" s="38"/>
      <c r="H83" s="36">
        <f>ROUND(G83*F83,2)</f>
        <v>0</v>
      </c>
      <c r="IS83" s="150"/>
      <c r="SO83" s="150"/>
      <c r="ACK83" s="150"/>
      <c r="AMG83" s="150"/>
      <c r="AWC83" s="150"/>
      <c r="BFY83" s="150"/>
      <c r="BPU83" s="150"/>
      <c r="BZQ83" s="150"/>
      <c r="CJM83" s="150"/>
      <c r="CTI83" s="150"/>
      <c r="DDE83" s="150"/>
      <c r="DNA83" s="150"/>
      <c r="DWW83" s="150"/>
      <c r="EGS83" s="150"/>
      <c r="EQO83" s="150"/>
      <c r="FAK83" s="150"/>
      <c r="FKG83" s="150"/>
      <c r="FUC83" s="150"/>
      <c r="GDY83" s="150"/>
      <c r="GNU83" s="150"/>
      <c r="GXQ83" s="150"/>
      <c r="HHM83" s="150"/>
      <c r="HRI83" s="150"/>
      <c r="IBE83" s="150"/>
      <c r="ILA83" s="150"/>
      <c r="IUW83" s="150"/>
      <c r="JES83" s="150"/>
      <c r="JOO83" s="150"/>
      <c r="JYK83" s="150"/>
      <c r="KIG83" s="150"/>
      <c r="KSC83" s="150"/>
      <c r="LBY83" s="150"/>
      <c r="LLU83" s="150"/>
      <c r="LVQ83" s="150"/>
      <c r="MFM83" s="150"/>
      <c r="MPI83" s="150"/>
      <c r="MZE83" s="150"/>
      <c r="NJA83" s="150"/>
      <c r="NSW83" s="150"/>
      <c r="OCS83" s="150"/>
      <c r="OMO83" s="150"/>
      <c r="OWK83" s="150"/>
      <c r="PGG83" s="150"/>
      <c r="PQC83" s="150"/>
      <c r="PZY83" s="150"/>
      <c r="QJU83" s="150"/>
      <c r="QTQ83" s="150"/>
      <c r="RDM83" s="150"/>
      <c r="RNI83" s="150"/>
      <c r="RXE83" s="150"/>
      <c r="SHA83" s="150"/>
      <c r="SQW83" s="150"/>
      <c r="TAS83" s="150"/>
      <c r="TKO83" s="150"/>
      <c r="TUK83" s="150"/>
      <c r="UEG83" s="150"/>
      <c r="UOC83" s="150"/>
      <c r="UXY83" s="150"/>
      <c r="VHU83" s="150"/>
      <c r="VRQ83" s="150"/>
      <c r="WBM83" s="150"/>
      <c r="WLI83" s="150"/>
      <c r="WVE83" s="150"/>
    </row>
    <row r="84" spans="1:1021 1277:2045 2301:3069 3325:4093 4349:5117 5373:6141 6397:7165 7421:8189 8445:9213 9469:10237 10493:11261 11517:12285 12541:13309 13565:14333 14589:15357 15613:16125" s="11" customFormat="1" ht="30.2" customHeight="1" thickBot="1" x14ac:dyDescent="0.25">
      <c r="A84" s="15"/>
      <c r="B84" s="151" t="s">
        <v>12</v>
      </c>
      <c r="C84" s="268" t="str">
        <f>C7</f>
        <v>Lyndale Drive Reconstruction - Main St Bridge to Walmer St</v>
      </c>
      <c r="D84" s="269"/>
      <c r="E84" s="269"/>
      <c r="F84" s="270"/>
      <c r="G84" s="152" t="s">
        <v>16</v>
      </c>
      <c r="H84" s="153">
        <f>SUM(H9:H83)</f>
        <v>0</v>
      </c>
    </row>
    <row r="85" spans="1:1021 1277:2045 2301:3069 3325:4093 4349:5117 5373:6141 6397:7165 7421:8189 8445:9213 9469:10237 10493:11261 11517:12285 12541:13309 13565:14333 14589:15357 15613:16125" s="31" customFormat="1" ht="36" customHeight="1" thickTop="1" thickBot="1" x14ac:dyDescent="0.25">
      <c r="A85" s="8"/>
      <c r="B85" s="154" t="s">
        <v>13</v>
      </c>
      <c r="C85" s="271" t="s">
        <v>343</v>
      </c>
      <c r="D85" s="272"/>
      <c r="E85" s="272"/>
      <c r="F85" s="273"/>
      <c r="G85" s="155"/>
      <c r="H85" s="155" t="s">
        <v>2</v>
      </c>
    </row>
    <row r="86" spans="1:1021 1277:2045 2301:3069 3325:4093 4349:5117 5373:6141 6397:7165 7421:8189 8445:9213 9469:10237 10493:11261 11517:12285 12541:13309 13565:14333 14589:15357 15613:16125" s="31" customFormat="1" ht="32.65" customHeight="1" thickTop="1" x14ac:dyDescent="0.25">
      <c r="A86" s="25"/>
      <c r="B86" s="26"/>
      <c r="C86" s="27" t="s">
        <v>18</v>
      </c>
      <c r="D86" s="53"/>
      <c r="E86" s="53"/>
      <c r="F86" s="53"/>
      <c r="G86" s="29"/>
      <c r="H86" s="30"/>
      <c r="IS86" s="149"/>
      <c r="SO86" s="149"/>
      <c r="ACK86" s="149"/>
      <c r="AMG86" s="149"/>
      <c r="AWC86" s="149"/>
      <c r="BFY86" s="149"/>
      <c r="BPU86" s="149"/>
      <c r="BZQ86" s="149"/>
      <c r="CJM86" s="149"/>
      <c r="CTI86" s="149"/>
      <c r="DDE86" s="149"/>
      <c r="DNA86" s="149"/>
      <c r="DWW86" s="149"/>
      <c r="EGS86" s="149"/>
      <c r="EQO86" s="149"/>
      <c r="FAK86" s="149"/>
      <c r="FKG86" s="149"/>
      <c r="FUC86" s="149"/>
      <c r="GDY86" s="149"/>
      <c r="GNU86" s="149"/>
      <c r="GXQ86" s="149"/>
      <c r="HHM86" s="149"/>
      <c r="HRI86" s="149"/>
      <c r="IBE86" s="149"/>
      <c r="ILA86" s="149"/>
      <c r="IUW86" s="149"/>
      <c r="JES86" s="149"/>
      <c r="JOO86" s="149"/>
      <c r="JYK86" s="149"/>
      <c r="KIG86" s="149"/>
      <c r="KSC86" s="149"/>
      <c r="LBY86" s="149"/>
      <c r="LLU86" s="149"/>
      <c r="LVQ86" s="149"/>
      <c r="MFM86" s="149"/>
      <c r="MPI86" s="149"/>
      <c r="MZE86" s="149"/>
      <c r="NJA86" s="149"/>
      <c r="NSW86" s="149"/>
      <c r="OCS86" s="149"/>
      <c r="OMO86" s="149"/>
      <c r="OWK86" s="149"/>
      <c r="PGG86" s="149"/>
      <c r="PQC86" s="149"/>
      <c r="PZY86" s="149"/>
      <c r="QJU86" s="149"/>
      <c r="QTQ86" s="149"/>
      <c r="RDM86" s="149"/>
      <c r="RNI86" s="149"/>
      <c r="RXE86" s="149"/>
      <c r="SHA86" s="149"/>
      <c r="SQW86" s="149"/>
      <c r="TAS86" s="149"/>
      <c r="TKO86" s="149"/>
      <c r="TUK86" s="149"/>
      <c r="UEG86" s="149"/>
      <c r="UOC86" s="149"/>
      <c r="UXY86" s="149"/>
      <c r="VHU86" s="149"/>
      <c r="VRQ86" s="149"/>
      <c r="WBM86" s="149"/>
      <c r="WLI86" s="149"/>
      <c r="WVE86" s="149"/>
    </row>
    <row r="87" spans="1:1021 1277:2045 2301:3069 3325:4093 4349:5117 5373:6141 6397:7165 7421:8189 8445:9213 9469:10237 10493:11261 11517:12285 12541:13309 13565:14333 14589:15357 15613:16125" s="31" customFormat="1" ht="30.2" customHeight="1" x14ac:dyDescent="0.2">
      <c r="A87" s="41" t="s">
        <v>84</v>
      </c>
      <c r="B87" s="33" t="s">
        <v>180</v>
      </c>
      <c r="C87" s="118" t="s">
        <v>85</v>
      </c>
      <c r="D87" s="119" t="s">
        <v>286</v>
      </c>
      <c r="E87" s="120" t="s">
        <v>28</v>
      </c>
      <c r="F87" s="35">
        <v>30</v>
      </c>
      <c r="G87" s="38"/>
      <c r="H87" s="36">
        <f>ROUND(G87*F87,2)</f>
        <v>0</v>
      </c>
      <c r="IS87" s="149"/>
      <c r="SO87" s="149"/>
      <c r="ACK87" s="149"/>
      <c r="AMG87" s="149"/>
      <c r="AWC87" s="149"/>
      <c r="BFY87" s="149"/>
      <c r="BPU87" s="149"/>
      <c r="BZQ87" s="149"/>
      <c r="CJM87" s="149"/>
      <c r="CTI87" s="149"/>
      <c r="DDE87" s="149"/>
      <c r="DNA87" s="149"/>
      <c r="DWW87" s="149"/>
      <c r="EGS87" s="149"/>
      <c r="EQO87" s="149"/>
      <c r="FAK87" s="149"/>
      <c r="FKG87" s="149"/>
      <c r="FUC87" s="149"/>
      <c r="GDY87" s="149"/>
      <c r="GNU87" s="149"/>
      <c r="GXQ87" s="149"/>
      <c r="HHM87" s="149"/>
      <c r="HRI87" s="149"/>
      <c r="IBE87" s="149"/>
      <c r="ILA87" s="149"/>
      <c r="IUW87" s="149"/>
      <c r="JES87" s="149"/>
      <c r="JOO87" s="149"/>
      <c r="JYK87" s="149"/>
      <c r="KIG87" s="149"/>
      <c r="KSC87" s="149"/>
      <c r="LBY87" s="149"/>
      <c r="LLU87" s="149"/>
      <c r="LVQ87" s="149"/>
      <c r="MFM87" s="149"/>
      <c r="MPI87" s="149"/>
      <c r="MZE87" s="149"/>
      <c r="NJA87" s="149"/>
      <c r="NSW87" s="149"/>
      <c r="OCS87" s="149"/>
      <c r="OMO87" s="149"/>
      <c r="OWK87" s="149"/>
      <c r="PGG87" s="149"/>
      <c r="PQC87" s="149"/>
      <c r="PZY87" s="149"/>
      <c r="QJU87" s="149"/>
      <c r="QTQ87" s="149"/>
      <c r="RDM87" s="149"/>
      <c r="RNI87" s="149"/>
      <c r="RXE87" s="149"/>
      <c r="SHA87" s="149"/>
      <c r="SQW87" s="149"/>
      <c r="TAS87" s="149"/>
      <c r="TKO87" s="149"/>
      <c r="TUK87" s="149"/>
      <c r="UEG87" s="149"/>
      <c r="UOC87" s="149"/>
      <c r="UXY87" s="149"/>
      <c r="VHU87" s="149"/>
      <c r="VRQ87" s="149"/>
      <c r="WBM87" s="149"/>
      <c r="WLI87" s="149"/>
      <c r="WVE87" s="149"/>
    </row>
    <row r="88" spans="1:1021 1277:2045 2301:3069 3325:4093 4349:5117 5373:6141 6397:7165 7421:8189 8445:9213 9469:10237 10493:11261 11517:12285 12541:13309 13565:14333 14589:15357 15613:16125" s="108" customFormat="1" ht="32.450000000000003" customHeight="1" x14ac:dyDescent="0.2">
      <c r="A88" s="123" t="s">
        <v>88</v>
      </c>
      <c r="B88" s="117" t="s">
        <v>444</v>
      </c>
      <c r="C88" s="118" t="s">
        <v>287</v>
      </c>
      <c r="D88" s="126" t="s">
        <v>286</v>
      </c>
      <c r="E88" s="120"/>
      <c r="F88" s="121"/>
      <c r="G88" s="127"/>
      <c r="H88" s="4"/>
    </row>
    <row r="89" spans="1:1021 1277:2045 2301:3069 3325:4093 4349:5117 5373:6141 6397:7165 7421:8189 8445:9213 9469:10237 10493:11261 11517:12285 12541:13309 13565:14333 14589:15357 15613:16125" s="108" customFormat="1" ht="30" customHeight="1" x14ac:dyDescent="0.2">
      <c r="A89" s="123" t="s">
        <v>290</v>
      </c>
      <c r="B89" s="125" t="s">
        <v>30</v>
      </c>
      <c r="C89" s="118" t="s">
        <v>291</v>
      </c>
      <c r="D89" s="126" t="s">
        <v>2</v>
      </c>
      <c r="E89" s="120" t="s">
        <v>31</v>
      </c>
      <c r="F89" s="121">
        <v>60</v>
      </c>
      <c r="G89" s="122"/>
      <c r="H89" s="4">
        <f t="shared" ref="H89" si="11">ROUND(G89*F89,2)</f>
        <v>0</v>
      </c>
    </row>
    <row r="90" spans="1:1021 1277:2045 2301:3069 3325:4093 4349:5117 5373:6141 6397:7165 7421:8189 8445:9213 9469:10237 10493:11261 11517:12285 12541:13309 13565:14333 14589:15357 15613:16125" s="108" customFormat="1" ht="38.450000000000003" customHeight="1" x14ac:dyDescent="0.2">
      <c r="A90" s="123" t="s">
        <v>32</v>
      </c>
      <c r="B90" s="117" t="s">
        <v>445</v>
      </c>
      <c r="C90" s="118" t="s">
        <v>33</v>
      </c>
      <c r="D90" s="126" t="s">
        <v>286</v>
      </c>
      <c r="E90" s="120"/>
      <c r="F90" s="121"/>
      <c r="G90" s="127"/>
      <c r="H90" s="4"/>
    </row>
    <row r="91" spans="1:1021 1277:2045 2301:3069 3325:4093 4349:5117 5373:6141 6397:7165 7421:8189 8445:9213 9469:10237 10493:11261 11517:12285 12541:13309 13565:14333 14589:15357 15613:16125" s="108" customFormat="1" ht="30" customHeight="1" x14ac:dyDescent="0.2">
      <c r="A91" s="123" t="s">
        <v>294</v>
      </c>
      <c r="B91" s="125" t="s">
        <v>30</v>
      </c>
      <c r="C91" s="118" t="s">
        <v>295</v>
      </c>
      <c r="D91" s="126" t="s">
        <v>2</v>
      </c>
      <c r="E91" s="120" t="s">
        <v>28</v>
      </c>
      <c r="F91" s="121">
        <v>15</v>
      </c>
      <c r="G91" s="122"/>
      <c r="H91" s="4">
        <f t="shared" ref="H91" si="12">ROUND(G91*F91,2)</f>
        <v>0</v>
      </c>
    </row>
    <row r="92" spans="1:1021 1277:2045 2301:3069 3325:4093 4349:5117 5373:6141 6397:7165 7421:8189 8445:9213 9469:10237 10493:11261 11517:12285 12541:13309 13565:14333 14589:15357 15613:16125" s="39" customFormat="1" ht="30.2" customHeight="1" x14ac:dyDescent="0.2">
      <c r="A92" s="41" t="s">
        <v>34</v>
      </c>
      <c r="B92" s="58" t="s">
        <v>210</v>
      </c>
      <c r="C92" s="59" t="s">
        <v>35</v>
      </c>
      <c r="D92" s="60" t="s">
        <v>286</v>
      </c>
      <c r="E92" s="61" t="s">
        <v>29</v>
      </c>
      <c r="F92" s="62">
        <v>2550</v>
      </c>
      <c r="G92" s="63"/>
      <c r="H92" s="64">
        <f>ROUND(G92*F92,2)</f>
        <v>0</v>
      </c>
      <c r="I92" s="31"/>
      <c r="J92" s="31"/>
      <c r="K92" s="31"/>
      <c r="IS92" s="150"/>
      <c r="SO92" s="150"/>
      <c r="ACK92" s="150"/>
      <c r="AMG92" s="150"/>
      <c r="AWC92" s="150"/>
      <c r="BFY92" s="150"/>
      <c r="BPU92" s="150"/>
      <c r="BZQ92" s="150"/>
      <c r="CJM92" s="150"/>
      <c r="CTI92" s="150"/>
      <c r="DDE92" s="150"/>
      <c r="DNA92" s="150"/>
      <c r="DWW92" s="150"/>
      <c r="EGS92" s="150"/>
      <c r="EQO92" s="150"/>
      <c r="FAK92" s="150"/>
      <c r="FKG92" s="150"/>
      <c r="FUC92" s="150"/>
      <c r="GDY92" s="150"/>
      <c r="GNU92" s="150"/>
      <c r="GXQ92" s="150"/>
      <c r="HHM92" s="150"/>
      <c r="HRI92" s="150"/>
      <c r="IBE92" s="150"/>
      <c r="ILA92" s="150"/>
      <c r="IUW92" s="150"/>
      <c r="JES92" s="150"/>
      <c r="JOO92" s="150"/>
      <c r="JYK92" s="150"/>
      <c r="KIG92" s="150"/>
      <c r="KSC92" s="150"/>
      <c r="LBY92" s="150"/>
      <c r="LLU92" s="150"/>
      <c r="LVQ92" s="150"/>
      <c r="MFM92" s="150"/>
      <c r="MPI92" s="150"/>
      <c r="MZE92" s="150"/>
      <c r="NJA92" s="150"/>
      <c r="NSW92" s="150"/>
      <c r="OCS92" s="150"/>
      <c r="OMO92" s="150"/>
      <c r="OWK92" s="150"/>
      <c r="PGG92" s="150"/>
      <c r="PQC92" s="150"/>
      <c r="PZY92" s="150"/>
      <c r="QJU92" s="150"/>
      <c r="QTQ92" s="150"/>
      <c r="RDM92" s="150"/>
      <c r="RNI92" s="150"/>
      <c r="RXE92" s="150"/>
      <c r="SHA92" s="150"/>
      <c r="SQW92" s="150"/>
      <c r="TAS92" s="150"/>
      <c r="TKO92" s="150"/>
      <c r="TUK92" s="150"/>
      <c r="UEG92" s="150"/>
      <c r="UOC92" s="150"/>
      <c r="UXY92" s="150"/>
      <c r="VHU92" s="150"/>
      <c r="VRQ92" s="150"/>
      <c r="WBM92" s="150"/>
      <c r="WLI92" s="150"/>
      <c r="WVE92" s="150"/>
    </row>
    <row r="93" spans="1:1021 1277:2045 2301:3069 3325:4093 4349:5117 5373:6141 6397:7165 7421:8189 8445:9213 9469:10237 10493:11261 11517:12285 12541:13309 13565:14333 14589:15357 15613:16125" s="108" customFormat="1" ht="38.450000000000003" customHeight="1" x14ac:dyDescent="0.2">
      <c r="A93" s="123" t="s">
        <v>91</v>
      </c>
      <c r="B93" s="117" t="s">
        <v>446</v>
      </c>
      <c r="C93" s="118" t="s">
        <v>297</v>
      </c>
      <c r="D93" s="126" t="s">
        <v>298</v>
      </c>
      <c r="E93" s="120"/>
      <c r="F93" s="121"/>
      <c r="G93" s="4"/>
      <c r="H93" s="4"/>
    </row>
    <row r="94" spans="1:1021 1277:2045 2301:3069 3325:4093 4349:5117 5373:6141 6397:7165 7421:8189 8445:9213 9469:10237 10493:11261 11517:12285 12541:13309 13565:14333 14589:15357 15613:16125" s="108" customFormat="1" ht="30" customHeight="1" thickBot="1" x14ac:dyDescent="0.25">
      <c r="A94" s="123" t="s">
        <v>299</v>
      </c>
      <c r="B94" s="125" t="s">
        <v>30</v>
      </c>
      <c r="C94" s="118" t="s">
        <v>300</v>
      </c>
      <c r="D94" s="126" t="s">
        <v>2</v>
      </c>
      <c r="E94" s="120" t="s">
        <v>29</v>
      </c>
      <c r="F94" s="121">
        <v>90</v>
      </c>
      <c r="G94" s="122"/>
      <c r="H94" s="4">
        <f t="shared" ref="H94" si="13">ROUND(G94*F94,2)</f>
        <v>0</v>
      </c>
    </row>
    <row r="95" spans="1:1021 1277:2045 2301:3069 3325:4093 4349:5117 5373:6141 6397:7165 7421:8189 8445:9213 9469:10237 10493:11261 11517:12285 12541:13309 13565:14333 14589:15357 15613:16125" s="31" customFormat="1" ht="44.1" customHeight="1" thickTop="1" x14ac:dyDescent="0.25">
      <c r="A95" s="25"/>
      <c r="B95" s="54"/>
      <c r="C95" s="27" t="s">
        <v>143</v>
      </c>
      <c r="D95" s="28"/>
      <c r="E95" s="28"/>
      <c r="F95" s="28"/>
      <c r="G95" s="4"/>
      <c r="H95" s="30"/>
      <c r="I95" s="39"/>
      <c r="J95" s="39"/>
      <c r="K95" s="39"/>
      <c r="IS95" s="149"/>
      <c r="SO95" s="149"/>
      <c r="ACK95" s="149"/>
      <c r="AMG95" s="149"/>
      <c r="AWC95" s="149"/>
      <c r="BFY95" s="149"/>
      <c r="BPU95" s="149"/>
      <c r="BZQ95" s="149"/>
      <c r="CJM95" s="149"/>
      <c r="CTI95" s="149"/>
      <c r="DDE95" s="149"/>
      <c r="DNA95" s="149"/>
      <c r="DWW95" s="149"/>
      <c r="EGS95" s="149"/>
      <c r="EQO95" s="149"/>
      <c r="FAK95" s="149"/>
      <c r="FKG95" s="149"/>
      <c r="FUC95" s="149"/>
      <c r="GDY95" s="149"/>
      <c r="GNU95" s="149"/>
      <c r="GXQ95" s="149"/>
      <c r="HHM95" s="149"/>
      <c r="HRI95" s="149"/>
      <c r="IBE95" s="149"/>
      <c r="ILA95" s="149"/>
      <c r="IUW95" s="149"/>
      <c r="JES95" s="149"/>
      <c r="JOO95" s="149"/>
      <c r="JYK95" s="149"/>
      <c r="KIG95" s="149"/>
      <c r="KSC95" s="149"/>
      <c r="LBY95" s="149"/>
      <c r="LLU95" s="149"/>
      <c r="LVQ95" s="149"/>
      <c r="MFM95" s="149"/>
      <c r="MPI95" s="149"/>
      <c r="MZE95" s="149"/>
      <c r="NJA95" s="149"/>
      <c r="NSW95" s="149"/>
      <c r="OCS95" s="149"/>
      <c r="OMO95" s="149"/>
      <c r="OWK95" s="149"/>
      <c r="PGG95" s="149"/>
      <c r="PQC95" s="149"/>
      <c r="PZY95" s="149"/>
      <c r="QJU95" s="149"/>
      <c r="QTQ95" s="149"/>
      <c r="RDM95" s="149"/>
      <c r="RNI95" s="149"/>
      <c r="RXE95" s="149"/>
      <c r="SHA95" s="149"/>
      <c r="SQW95" s="149"/>
      <c r="TAS95" s="149"/>
      <c r="TKO95" s="149"/>
      <c r="TUK95" s="149"/>
      <c r="UEG95" s="149"/>
      <c r="UOC95" s="149"/>
      <c r="UXY95" s="149"/>
      <c r="VHU95" s="149"/>
      <c r="VRQ95" s="149"/>
      <c r="WBM95" s="149"/>
      <c r="WLI95" s="149"/>
      <c r="WVE95" s="149"/>
    </row>
    <row r="96" spans="1:1021 1277:2045 2301:3069 3325:4093 4349:5117 5373:6141 6397:7165 7421:8189 8445:9213 9469:10237 10493:11261 11517:12285 12541:13309 13565:14333 14589:15357 15613:16125" s="31" customFormat="1" ht="44.1" customHeight="1" x14ac:dyDescent="0.2">
      <c r="A96" s="275" t="s">
        <v>64</v>
      </c>
      <c r="B96" s="33" t="s">
        <v>211</v>
      </c>
      <c r="C96" s="1" t="s">
        <v>65</v>
      </c>
      <c r="D96" s="6" t="s">
        <v>286</v>
      </c>
      <c r="E96" s="34"/>
      <c r="F96" s="35"/>
      <c r="G96" s="4"/>
      <c r="H96" s="36"/>
      <c r="IS96" s="149"/>
      <c r="SO96" s="149"/>
      <c r="ACK96" s="149"/>
      <c r="AMG96" s="149"/>
      <c r="AWC96" s="149"/>
      <c r="BFY96" s="149"/>
      <c r="BPU96" s="149"/>
      <c r="BZQ96" s="149"/>
      <c r="CJM96" s="149"/>
      <c r="CTI96" s="149"/>
      <c r="DDE96" s="149"/>
      <c r="DNA96" s="149"/>
      <c r="DWW96" s="149"/>
      <c r="EGS96" s="149"/>
      <c r="EQO96" s="149"/>
      <c r="FAK96" s="149"/>
      <c r="FKG96" s="149"/>
      <c r="FUC96" s="149"/>
      <c r="GDY96" s="149"/>
      <c r="GNU96" s="149"/>
      <c r="GXQ96" s="149"/>
      <c r="HHM96" s="149"/>
      <c r="HRI96" s="149"/>
      <c r="IBE96" s="149"/>
      <c r="ILA96" s="149"/>
      <c r="IUW96" s="149"/>
      <c r="JES96" s="149"/>
      <c r="JOO96" s="149"/>
      <c r="JYK96" s="149"/>
      <c r="KIG96" s="149"/>
      <c r="KSC96" s="149"/>
      <c r="LBY96" s="149"/>
      <c r="LLU96" s="149"/>
      <c r="LVQ96" s="149"/>
      <c r="MFM96" s="149"/>
      <c r="MPI96" s="149"/>
      <c r="MZE96" s="149"/>
      <c r="NJA96" s="149"/>
      <c r="NSW96" s="149"/>
      <c r="OCS96" s="149"/>
      <c r="OMO96" s="149"/>
      <c r="OWK96" s="149"/>
      <c r="PGG96" s="149"/>
      <c r="PQC96" s="149"/>
      <c r="PZY96" s="149"/>
      <c r="QJU96" s="149"/>
      <c r="QTQ96" s="149"/>
      <c r="RDM96" s="149"/>
      <c r="RNI96" s="149"/>
      <c r="RXE96" s="149"/>
      <c r="SHA96" s="149"/>
      <c r="SQW96" s="149"/>
      <c r="TAS96" s="149"/>
      <c r="TKO96" s="149"/>
      <c r="TUK96" s="149"/>
      <c r="UEG96" s="149"/>
      <c r="UOC96" s="149"/>
      <c r="UXY96" s="149"/>
      <c r="VHU96" s="149"/>
      <c r="VRQ96" s="149"/>
      <c r="WBM96" s="149"/>
      <c r="WLI96" s="149"/>
      <c r="WVE96" s="149"/>
    </row>
    <row r="97" spans="1:1021 1277:2045 2301:3069 3325:4093 4349:5117 5373:6141 6397:7165 7421:8189 8445:9213 9469:10237 10493:11261 11517:12285 12541:13309 13565:14333 14589:15357 15613:16125" s="39" customFormat="1" ht="30.2" customHeight="1" x14ac:dyDescent="0.2">
      <c r="A97" s="275" t="s">
        <v>66</v>
      </c>
      <c r="B97" s="37" t="s">
        <v>30</v>
      </c>
      <c r="C97" s="1" t="s">
        <v>67</v>
      </c>
      <c r="D97" s="6"/>
      <c r="E97" s="34" t="s">
        <v>29</v>
      </c>
      <c r="F97" s="35">
        <v>90</v>
      </c>
      <c r="G97" s="38"/>
      <c r="H97" s="36">
        <f>ROUND(G97*F97,2)</f>
        <v>0</v>
      </c>
      <c r="I97" s="31"/>
      <c r="J97" s="31"/>
      <c r="K97" s="31"/>
      <c r="IS97" s="150"/>
      <c r="SO97" s="150"/>
      <c r="ACK97" s="150"/>
      <c r="AMG97" s="150"/>
      <c r="AWC97" s="150"/>
      <c r="BFY97" s="150"/>
      <c r="BPU97" s="150"/>
      <c r="BZQ97" s="150"/>
      <c r="CJM97" s="150"/>
      <c r="CTI97" s="150"/>
      <c r="DDE97" s="150"/>
      <c r="DNA97" s="150"/>
      <c r="DWW97" s="150"/>
      <c r="EGS97" s="150"/>
      <c r="EQO97" s="150"/>
      <c r="FAK97" s="150"/>
      <c r="FKG97" s="150"/>
      <c r="FUC97" s="150"/>
      <c r="GDY97" s="150"/>
      <c r="GNU97" s="150"/>
      <c r="GXQ97" s="150"/>
      <c r="HHM97" s="150"/>
      <c r="HRI97" s="150"/>
      <c r="IBE97" s="150"/>
      <c r="ILA97" s="150"/>
      <c r="IUW97" s="150"/>
      <c r="JES97" s="150"/>
      <c r="JOO97" s="150"/>
      <c r="JYK97" s="150"/>
      <c r="KIG97" s="150"/>
      <c r="KSC97" s="150"/>
      <c r="LBY97" s="150"/>
      <c r="LLU97" s="150"/>
      <c r="LVQ97" s="150"/>
      <c r="MFM97" s="150"/>
      <c r="MPI97" s="150"/>
      <c r="MZE97" s="150"/>
      <c r="NJA97" s="150"/>
      <c r="NSW97" s="150"/>
      <c r="OCS97" s="150"/>
      <c r="OMO97" s="150"/>
      <c r="OWK97" s="150"/>
      <c r="PGG97" s="150"/>
      <c r="PQC97" s="150"/>
      <c r="PZY97" s="150"/>
      <c r="QJU97" s="150"/>
      <c r="QTQ97" s="150"/>
      <c r="RDM97" s="150"/>
      <c r="RNI97" s="150"/>
      <c r="RXE97" s="150"/>
      <c r="SHA97" s="150"/>
      <c r="SQW97" s="150"/>
      <c r="TAS97" s="150"/>
      <c r="TKO97" s="150"/>
      <c r="TUK97" s="150"/>
      <c r="UEG97" s="150"/>
      <c r="UOC97" s="150"/>
      <c r="UXY97" s="150"/>
      <c r="VHU97" s="150"/>
      <c r="VRQ97" s="150"/>
      <c r="WBM97" s="150"/>
      <c r="WLI97" s="150"/>
      <c r="WVE97" s="150"/>
    </row>
    <row r="98" spans="1:1021 1277:2045 2301:3069 3325:4093 4349:5117 5373:6141 6397:7165 7421:8189 8445:9213 9469:10237 10493:11261 11517:12285 12541:13309 13565:14333 14589:15357 15613:16125" s="124" customFormat="1" ht="43.9" customHeight="1" x14ac:dyDescent="0.2">
      <c r="A98" s="133" t="s">
        <v>483</v>
      </c>
      <c r="B98" s="117" t="s">
        <v>212</v>
      </c>
      <c r="C98" s="118" t="s">
        <v>484</v>
      </c>
      <c r="D98" s="126" t="s">
        <v>146</v>
      </c>
      <c r="E98" s="120"/>
      <c r="F98" s="121"/>
      <c r="G98" s="127"/>
      <c r="H98" s="4"/>
    </row>
    <row r="99" spans="1:1021 1277:2045 2301:3069 3325:4093 4349:5117 5373:6141 6397:7165 7421:8189 8445:9213 9469:10237 10493:11261 11517:12285 12541:13309 13565:14333 14589:15357 15613:16125" s="124" customFormat="1" ht="43.9" customHeight="1" x14ac:dyDescent="0.2">
      <c r="A99" s="133" t="s">
        <v>485</v>
      </c>
      <c r="B99" s="125" t="s">
        <v>30</v>
      </c>
      <c r="C99" s="118" t="s">
        <v>406</v>
      </c>
      <c r="D99" s="126" t="s">
        <v>2</v>
      </c>
      <c r="E99" s="120" t="s">
        <v>29</v>
      </c>
      <c r="F99" s="121">
        <v>165</v>
      </c>
      <c r="G99" s="122"/>
      <c r="H99" s="4">
        <f>ROUND(G99*F99,2)</f>
        <v>0</v>
      </c>
    </row>
    <row r="100" spans="1:1021 1277:2045 2301:3069 3325:4093 4349:5117 5373:6141 6397:7165 7421:8189 8445:9213 9469:10237 10493:11261 11517:12285 12541:13309 13565:14333 14589:15357 15613:16125" s="124" customFormat="1" ht="44.1" customHeight="1" x14ac:dyDescent="0.2">
      <c r="A100" s="156" t="s">
        <v>309</v>
      </c>
      <c r="B100" s="2" t="s">
        <v>213</v>
      </c>
      <c r="C100" s="76" t="s">
        <v>310</v>
      </c>
      <c r="D100" s="157" t="s">
        <v>146</v>
      </c>
      <c r="E100" s="3"/>
      <c r="F100" s="158"/>
      <c r="G100" s="159"/>
      <c r="H100" s="57"/>
      <c r="IS100" s="160"/>
      <c r="SO100" s="160"/>
      <c r="ACK100" s="160"/>
      <c r="AMG100" s="160"/>
      <c r="AWC100" s="160"/>
      <c r="BFY100" s="160"/>
      <c r="BPU100" s="160"/>
      <c r="BZQ100" s="160"/>
      <c r="CJM100" s="160"/>
      <c r="CTI100" s="160"/>
      <c r="DDE100" s="160"/>
      <c r="DNA100" s="160"/>
      <c r="DWW100" s="160"/>
      <c r="EGS100" s="160"/>
      <c r="EQO100" s="160"/>
      <c r="FAK100" s="160"/>
      <c r="FKG100" s="160"/>
      <c r="FUC100" s="160"/>
      <c r="GDY100" s="160"/>
      <c r="GNU100" s="160"/>
      <c r="GXQ100" s="160"/>
      <c r="HHM100" s="160"/>
      <c r="HRI100" s="160"/>
      <c r="IBE100" s="160"/>
      <c r="ILA100" s="160"/>
      <c r="IUW100" s="160"/>
      <c r="JES100" s="160"/>
      <c r="JOO100" s="160"/>
      <c r="JYK100" s="160"/>
      <c r="KIG100" s="160"/>
      <c r="KSC100" s="160"/>
      <c r="LBY100" s="160"/>
      <c r="LLU100" s="160"/>
      <c r="LVQ100" s="160"/>
      <c r="MFM100" s="160"/>
      <c r="MPI100" s="160"/>
      <c r="MZE100" s="160"/>
      <c r="NJA100" s="160"/>
      <c r="NSW100" s="160"/>
      <c r="OCS100" s="160"/>
      <c r="OMO100" s="160"/>
      <c r="OWK100" s="160"/>
      <c r="PGG100" s="160"/>
      <c r="PQC100" s="160"/>
      <c r="PZY100" s="160"/>
      <c r="QJU100" s="160"/>
      <c r="QTQ100" s="160"/>
      <c r="RDM100" s="160"/>
      <c r="RNI100" s="160"/>
      <c r="RXE100" s="160"/>
      <c r="SHA100" s="160"/>
      <c r="SQW100" s="160"/>
      <c r="TAS100" s="160"/>
      <c r="TKO100" s="160"/>
      <c r="TUK100" s="160"/>
      <c r="UEG100" s="160"/>
      <c r="UOC100" s="160"/>
      <c r="UXY100" s="160"/>
      <c r="VHU100" s="160"/>
      <c r="VRQ100" s="160"/>
      <c r="WBM100" s="160"/>
      <c r="WLI100" s="160"/>
      <c r="WVE100" s="160"/>
    </row>
    <row r="101" spans="1:1021 1277:2045 2301:3069 3325:4093 4349:5117 5373:6141 6397:7165 7421:8189 8445:9213 9469:10237 10493:11261 11517:12285 12541:13309 13565:14333 14589:15357 15613:16125" s="39" customFormat="1" ht="44.1" customHeight="1" x14ac:dyDescent="0.2">
      <c r="A101" s="156" t="s">
        <v>486</v>
      </c>
      <c r="B101" s="37" t="s">
        <v>30</v>
      </c>
      <c r="C101" s="1" t="s">
        <v>305</v>
      </c>
      <c r="D101" s="6" t="s">
        <v>2</v>
      </c>
      <c r="E101" s="34" t="s">
        <v>29</v>
      </c>
      <c r="F101" s="35">
        <v>25</v>
      </c>
      <c r="G101" s="38"/>
      <c r="H101" s="36">
        <f>ROUND(G101*F101,2)</f>
        <v>0</v>
      </c>
      <c r="IS101" s="150"/>
      <c r="SO101" s="150"/>
      <c r="ACK101" s="150"/>
      <c r="AMG101" s="150"/>
      <c r="AWC101" s="150"/>
      <c r="BFY101" s="150"/>
      <c r="BPU101" s="150"/>
      <c r="BZQ101" s="150"/>
      <c r="CJM101" s="150"/>
      <c r="CTI101" s="150"/>
      <c r="DDE101" s="150"/>
      <c r="DNA101" s="150"/>
      <c r="DWW101" s="150"/>
      <c r="EGS101" s="150"/>
      <c r="EQO101" s="150"/>
      <c r="FAK101" s="150"/>
      <c r="FKG101" s="150"/>
      <c r="FUC101" s="150"/>
      <c r="GDY101" s="150"/>
      <c r="GNU101" s="150"/>
      <c r="GXQ101" s="150"/>
      <c r="HHM101" s="150"/>
      <c r="HRI101" s="150"/>
      <c r="IBE101" s="150"/>
      <c r="ILA101" s="150"/>
      <c r="IUW101" s="150"/>
      <c r="JES101" s="150"/>
      <c r="JOO101" s="150"/>
      <c r="JYK101" s="150"/>
      <c r="KIG101" s="150"/>
      <c r="KSC101" s="150"/>
      <c r="LBY101" s="150"/>
      <c r="LLU101" s="150"/>
      <c r="LVQ101" s="150"/>
      <c r="MFM101" s="150"/>
      <c r="MPI101" s="150"/>
      <c r="MZE101" s="150"/>
      <c r="NJA101" s="150"/>
      <c r="NSW101" s="150"/>
      <c r="OCS101" s="150"/>
      <c r="OMO101" s="150"/>
      <c r="OWK101" s="150"/>
      <c r="PGG101" s="150"/>
      <c r="PQC101" s="150"/>
      <c r="PZY101" s="150"/>
      <c r="QJU101" s="150"/>
      <c r="QTQ101" s="150"/>
      <c r="RDM101" s="150"/>
      <c r="RNI101" s="150"/>
      <c r="RXE101" s="150"/>
      <c r="SHA101" s="150"/>
      <c r="SQW101" s="150"/>
      <c r="TAS101" s="150"/>
      <c r="TKO101" s="150"/>
      <c r="TUK101" s="150"/>
      <c r="UEG101" s="150"/>
      <c r="UOC101" s="150"/>
      <c r="UXY101" s="150"/>
      <c r="VHU101" s="150"/>
      <c r="VRQ101" s="150"/>
      <c r="WBM101" s="150"/>
      <c r="WLI101" s="150"/>
      <c r="WVE101" s="150"/>
    </row>
    <row r="102" spans="1:1021 1277:2045 2301:3069 3325:4093 4349:5117 5373:6141 6397:7165 7421:8189 8445:9213 9469:10237 10493:11261 11517:12285 12541:13309 13565:14333 14589:15357 15613:16125" s="124" customFormat="1" ht="44.1" customHeight="1" x14ac:dyDescent="0.2">
      <c r="A102" s="156" t="s">
        <v>311</v>
      </c>
      <c r="B102" s="161" t="s">
        <v>37</v>
      </c>
      <c r="C102" s="76" t="s">
        <v>306</v>
      </c>
      <c r="D102" s="157" t="s">
        <v>2</v>
      </c>
      <c r="E102" s="3" t="s">
        <v>29</v>
      </c>
      <c r="F102" s="158">
        <v>535</v>
      </c>
      <c r="G102" s="56"/>
      <c r="H102" s="57">
        <f>ROUND(G102*F102,2)</f>
        <v>0</v>
      </c>
      <c r="IS102" s="160"/>
      <c r="SO102" s="160"/>
      <c r="ACK102" s="160"/>
      <c r="AMG102" s="160"/>
      <c r="AWC102" s="160"/>
      <c r="BFY102" s="160"/>
      <c r="BPU102" s="160"/>
      <c r="BZQ102" s="160"/>
      <c r="CJM102" s="160"/>
      <c r="CTI102" s="160"/>
      <c r="DDE102" s="160"/>
      <c r="DNA102" s="160"/>
      <c r="DWW102" s="160"/>
      <c r="EGS102" s="160"/>
      <c r="EQO102" s="160"/>
      <c r="FAK102" s="160"/>
      <c r="FKG102" s="160"/>
      <c r="FUC102" s="160"/>
      <c r="GDY102" s="160"/>
      <c r="GNU102" s="160"/>
      <c r="GXQ102" s="160"/>
      <c r="HHM102" s="160"/>
      <c r="HRI102" s="160"/>
      <c r="IBE102" s="160"/>
      <c r="ILA102" s="160"/>
      <c r="IUW102" s="160"/>
      <c r="JES102" s="160"/>
      <c r="JOO102" s="160"/>
      <c r="JYK102" s="160"/>
      <c r="KIG102" s="160"/>
      <c r="KSC102" s="160"/>
      <c r="LBY102" s="160"/>
      <c r="LLU102" s="160"/>
      <c r="LVQ102" s="160"/>
      <c r="MFM102" s="160"/>
      <c r="MPI102" s="160"/>
      <c r="MZE102" s="160"/>
      <c r="NJA102" s="160"/>
      <c r="NSW102" s="160"/>
      <c r="OCS102" s="160"/>
      <c r="OMO102" s="160"/>
      <c r="OWK102" s="160"/>
      <c r="PGG102" s="160"/>
      <c r="PQC102" s="160"/>
      <c r="PZY102" s="160"/>
      <c r="QJU102" s="160"/>
      <c r="QTQ102" s="160"/>
      <c r="RDM102" s="160"/>
      <c r="RNI102" s="160"/>
      <c r="RXE102" s="160"/>
      <c r="SHA102" s="160"/>
      <c r="SQW102" s="160"/>
      <c r="TAS102" s="160"/>
      <c r="TKO102" s="160"/>
      <c r="TUK102" s="160"/>
      <c r="UEG102" s="160"/>
      <c r="UOC102" s="160"/>
      <c r="UXY102" s="160"/>
      <c r="VHU102" s="160"/>
      <c r="VRQ102" s="160"/>
      <c r="WBM102" s="160"/>
      <c r="WLI102" s="160"/>
      <c r="WVE102" s="160"/>
    </row>
    <row r="103" spans="1:1021 1277:2045 2301:3069 3325:4093 4349:5117 5373:6141 6397:7165 7421:8189 8445:9213 9469:10237 10493:11261 11517:12285 12541:13309 13565:14333 14589:15357 15613:16125" s="39" customFormat="1" ht="44.1" customHeight="1" x14ac:dyDescent="0.2">
      <c r="A103" s="156" t="s">
        <v>487</v>
      </c>
      <c r="B103" s="37" t="s">
        <v>47</v>
      </c>
      <c r="C103" s="1" t="s">
        <v>307</v>
      </c>
      <c r="D103" s="6" t="s">
        <v>2</v>
      </c>
      <c r="E103" s="34" t="s">
        <v>29</v>
      </c>
      <c r="F103" s="35">
        <v>40</v>
      </c>
      <c r="G103" s="38"/>
      <c r="H103" s="36">
        <f>ROUND(G103*F103,2)</f>
        <v>0</v>
      </c>
      <c r="IS103" s="150"/>
      <c r="SO103" s="150"/>
      <c r="ACK103" s="150"/>
      <c r="AMG103" s="150"/>
      <c r="AWC103" s="150"/>
      <c r="BFY103" s="150"/>
      <c r="BPU103" s="150"/>
      <c r="BZQ103" s="150"/>
      <c r="CJM103" s="150"/>
      <c r="CTI103" s="150"/>
      <c r="DDE103" s="150"/>
      <c r="DNA103" s="150"/>
      <c r="DWW103" s="150"/>
      <c r="EGS103" s="150"/>
      <c r="EQO103" s="150"/>
      <c r="FAK103" s="150"/>
      <c r="FKG103" s="150"/>
      <c r="FUC103" s="150"/>
      <c r="GDY103" s="150"/>
      <c r="GNU103" s="150"/>
      <c r="GXQ103" s="150"/>
      <c r="HHM103" s="150"/>
      <c r="HRI103" s="150"/>
      <c r="IBE103" s="150"/>
      <c r="ILA103" s="150"/>
      <c r="IUW103" s="150"/>
      <c r="JES103" s="150"/>
      <c r="JOO103" s="150"/>
      <c r="JYK103" s="150"/>
      <c r="KIG103" s="150"/>
      <c r="KSC103" s="150"/>
      <c r="LBY103" s="150"/>
      <c r="LLU103" s="150"/>
      <c r="LVQ103" s="150"/>
      <c r="MFM103" s="150"/>
      <c r="MPI103" s="150"/>
      <c r="MZE103" s="150"/>
      <c r="NJA103" s="150"/>
      <c r="NSW103" s="150"/>
      <c r="OCS103" s="150"/>
      <c r="OMO103" s="150"/>
      <c r="OWK103" s="150"/>
      <c r="PGG103" s="150"/>
      <c r="PQC103" s="150"/>
      <c r="PZY103" s="150"/>
      <c r="QJU103" s="150"/>
      <c r="QTQ103" s="150"/>
      <c r="RDM103" s="150"/>
      <c r="RNI103" s="150"/>
      <c r="RXE103" s="150"/>
      <c r="SHA103" s="150"/>
      <c r="SQW103" s="150"/>
      <c r="TAS103" s="150"/>
      <c r="TKO103" s="150"/>
      <c r="TUK103" s="150"/>
      <c r="UEG103" s="150"/>
      <c r="UOC103" s="150"/>
      <c r="UXY103" s="150"/>
      <c r="VHU103" s="150"/>
      <c r="VRQ103" s="150"/>
      <c r="WBM103" s="150"/>
      <c r="WLI103" s="150"/>
      <c r="WVE103" s="150"/>
    </row>
    <row r="104" spans="1:1021 1277:2045 2301:3069 3325:4093 4349:5117 5373:6141 6397:7165 7421:8189 8445:9213 9469:10237 10493:11261 11517:12285 12541:13309 13565:14333 14589:15357 15613:16125" s="124" customFormat="1" ht="33.75" customHeight="1" x14ac:dyDescent="0.2">
      <c r="A104" s="156" t="s">
        <v>312</v>
      </c>
      <c r="B104" s="161" t="s">
        <v>60</v>
      </c>
      <c r="C104" s="76" t="s">
        <v>308</v>
      </c>
      <c r="D104" s="157" t="s">
        <v>2</v>
      </c>
      <c r="E104" s="3" t="s">
        <v>29</v>
      </c>
      <c r="F104" s="158">
        <v>115</v>
      </c>
      <c r="G104" s="56"/>
      <c r="H104" s="57">
        <f>ROUND(G104*F104,2)</f>
        <v>0</v>
      </c>
      <c r="IS104" s="160"/>
      <c r="SO104" s="160"/>
      <c r="ACK104" s="160"/>
      <c r="AMG104" s="160"/>
      <c r="AWC104" s="160"/>
      <c r="BFY104" s="160"/>
      <c r="BPU104" s="160"/>
      <c r="BZQ104" s="160"/>
      <c r="CJM104" s="160"/>
      <c r="CTI104" s="160"/>
      <c r="DDE104" s="160"/>
      <c r="DNA104" s="160"/>
      <c r="DWW104" s="160"/>
      <c r="EGS104" s="160"/>
      <c r="EQO104" s="160"/>
      <c r="FAK104" s="160"/>
      <c r="FKG104" s="160"/>
      <c r="FUC104" s="160"/>
      <c r="GDY104" s="160"/>
      <c r="GNU104" s="160"/>
      <c r="GXQ104" s="160"/>
      <c r="HHM104" s="160"/>
      <c r="HRI104" s="160"/>
      <c r="IBE104" s="160"/>
      <c r="ILA104" s="160"/>
      <c r="IUW104" s="160"/>
      <c r="JES104" s="160"/>
      <c r="JOO104" s="160"/>
      <c r="JYK104" s="160"/>
      <c r="KIG104" s="160"/>
      <c r="KSC104" s="160"/>
      <c r="LBY104" s="160"/>
      <c r="LLU104" s="160"/>
      <c r="LVQ104" s="160"/>
      <c r="MFM104" s="160"/>
      <c r="MPI104" s="160"/>
      <c r="MZE104" s="160"/>
      <c r="NJA104" s="160"/>
      <c r="NSW104" s="160"/>
      <c r="OCS104" s="160"/>
      <c r="OMO104" s="160"/>
      <c r="OWK104" s="160"/>
      <c r="PGG104" s="160"/>
      <c r="PQC104" s="160"/>
      <c r="PZY104" s="160"/>
      <c r="QJU104" s="160"/>
      <c r="QTQ104" s="160"/>
      <c r="RDM104" s="160"/>
      <c r="RNI104" s="160"/>
      <c r="RXE104" s="160"/>
      <c r="SHA104" s="160"/>
      <c r="SQW104" s="160"/>
      <c r="TAS104" s="160"/>
      <c r="TKO104" s="160"/>
      <c r="TUK104" s="160"/>
      <c r="UEG104" s="160"/>
      <c r="UOC104" s="160"/>
      <c r="UXY104" s="160"/>
      <c r="VHU104" s="160"/>
      <c r="VRQ104" s="160"/>
      <c r="WBM104" s="160"/>
      <c r="WLI104" s="160"/>
      <c r="WVE104" s="160"/>
    </row>
    <row r="105" spans="1:1021 1277:2045 2301:3069 3325:4093 4349:5117 5373:6141 6397:7165 7421:8189 8445:9213 9469:10237 10493:11261 11517:12285 12541:13309 13565:14333 14589:15357 15613:16125" ht="38.25" customHeight="1" x14ac:dyDescent="0.2">
      <c r="A105" s="32"/>
      <c r="B105" s="33" t="s">
        <v>215</v>
      </c>
      <c r="C105" s="55" t="s">
        <v>344</v>
      </c>
      <c r="D105" s="6" t="s">
        <v>437</v>
      </c>
      <c r="E105" s="34" t="s">
        <v>29</v>
      </c>
      <c r="F105" s="35">
        <v>220</v>
      </c>
      <c r="G105" s="56"/>
      <c r="H105" s="57">
        <f>ROUND(G105*F105,2)</f>
        <v>0</v>
      </c>
      <c r="IS105" s="162"/>
      <c r="SO105" s="162"/>
      <c r="ACK105" s="162"/>
      <c r="AMG105" s="162"/>
      <c r="AWC105" s="162"/>
      <c r="BFY105" s="162"/>
      <c r="BPU105" s="162"/>
      <c r="BZQ105" s="162"/>
      <c r="CJM105" s="162"/>
      <c r="CTI105" s="162"/>
      <c r="DDE105" s="162"/>
      <c r="DNA105" s="162"/>
      <c r="DWW105" s="162"/>
      <c r="EGS105" s="162"/>
      <c r="EQO105" s="162"/>
      <c r="FAK105" s="162"/>
      <c r="FKG105" s="162"/>
      <c r="FUC105" s="162"/>
      <c r="GDY105" s="162"/>
      <c r="GNU105" s="162"/>
      <c r="GXQ105" s="162"/>
      <c r="HHM105" s="162"/>
      <c r="HRI105" s="162"/>
      <c r="IBE105" s="162"/>
      <c r="ILA105" s="162"/>
      <c r="IUW105" s="162"/>
      <c r="JES105" s="162"/>
      <c r="JOO105" s="162"/>
      <c r="JYK105" s="162"/>
      <c r="KIG105" s="162"/>
      <c r="KSC105" s="162"/>
      <c r="LBY105" s="162"/>
      <c r="LLU105" s="162"/>
      <c r="LVQ105" s="162"/>
      <c r="MFM105" s="162"/>
      <c r="MPI105" s="162"/>
      <c r="MZE105" s="162"/>
      <c r="NJA105" s="162"/>
      <c r="NSW105" s="162"/>
      <c r="OCS105" s="162"/>
      <c r="OMO105" s="162"/>
      <c r="OWK105" s="162"/>
      <c r="PGG105" s="162"/>
      <c r="PQC105" s="162"/>
      <c r="PZY105" s="162"/>
      <c r="QJU105" s="162"/>
      <c r="QTQ105" s="162"/>
      <c r="RDM105" s="162"/>
      <c r="RNI105" s="162"/>
      <c r="RXE105" s="162"/>
      <c r="SHA105" s="162"/>
      <c r="SQW105" s="162"/>
      <c r="TAS105" s="162"/>
      <c r="TKO105" s="162"/>
      <c r="TUK105" s="162"/>
      <c r="UEG105" s="162"/>
      <c r="UOC105" s="162"/>
      <c r="UXY105" s="162"/>
      <c r="VHU105" s="162"/>
      <c r="VRQ105" s="162"/>
      <c r="WBM105" s="162"/>
      <c r="WLI105" s="162"/>
      <c r="WVE105" s="162"/>
    </row>
    <row r="106" spans="1:1021 1277:2045 2301:3069 3325:4093 4349:5117 5373:6141 6397:7165 7421:8189 8445:9213 9469:10237 10493:11261 11517:12285 12541:13309 13565:14333 14589:15357 15613:16125" s="39" customFormat="1" ht="30.2" customHeight="1" x14ac:dyDescent="0.2">
      <c r="A106" s="32" t="s">
        <v>38</v>
      </c>
      <c r="B106" s="33" t="s">
        <v>217</v>
      </c>
      <c r="C106" s="1" t="s">
        <v>39</v>
      </c>
      <c r="D106" s="6" t="s">
        <v>146</v>
      </c>
      <c r="E106" s="34"/>
      <c r="F106" s="35"/>
      <c r="G106" s="29"/>
      <c r="H106" s="36"/>
      <c r="IS106" s="150"/>
      <c r="SO106" s="150"/>
      <c r="ACK106" s="150"/>
      <c r="AMG106" s="150"/>
      <c r="AWC106" s="150"/>
      <c r="BFY106" s="150"/>
      <c r="BPU106" s="150"/>
      <c r="BZQ106" s="150"/>
      <c r="CJM106" s="150"/>
      <c r="CTI106" s="150"/>
      <c r="DDE106" s="150"/>
      <c r="DNA106" s="150"/>
      <c r="DWW106" s="150"/>
      <c r="EGS106" s="150"/>
      <c r="EQO106" s="150"/>
      <c r="FAK106" s="150"/>
      <c r="FKG106" s="150"/>
      <c r="FUC106" s="150"/>
      <c r="GDY106" s="150"/>
      <c r="GNU106" s="150"/>
      <c r="GXQ106" s="150"/>
      <c r="HHM106" s="150"/>
      <c r="HRI106" s="150"/>
      <c r="IBE106" s="150"/>
      <c r="ILA106" s="150"/>
      <c r="IUW106" s="150"/>
      <c r="JES106" s="150"/>
      <c r="JOO106" s="150"/>
      <c r="JYK106" s="150"/>
      <c r="KIG106" s="150"/>
      <c r="KSC106" s="150"/>
      <c r="LBY106" s="150"/>
      <c r="LLU106" s="150"/>
      <c r="LVQ106" s="150"/>
      <c r="MFM106" s="150"/>
      <c r="MPI106" s="150"/>
      <c r="MZE106" s="150"/>
      <c r="NJA106" s="150"/>
      <c r="NSW106" s="150"/>
      <c r="OCS106" s="150"/>
      <c r="OMO106" s="150"/>
      <c r="OWK106" s="150"/>
      <c r="PGG106" s="150"/>
      <c r="PQC106" s="150"/>
      <c r="PZY106" s="150"/>
      <c r="QJU106" s="150"/>
      <c r="QTQ106" s="150"/>
      <c r="RDM106" s="150"/>
      <c r="RNI106" s="150"/>
      <c r="RXE106" s="150"/>
      <c r="SHA106" s="150"/>
      <c r="SQW106" s="150"/>
      <c r="TAS106" s="150"/>
      <c r="TKO106" s="150"/>
      <c r="TUK106" s="150"/>
      <c r="UEG106" s="150"/>
      <c r="UOC106" s="150"/>
      <c r="UXY106" s="150"/>
      <c r="VHU106" s="150"/>
      <c r="VRQ106" s="150"/>
      <c r="WBM106" s="150"/>
      <c r="WLI106" s="150"/>
      <c r="WVE106" s="150"/>
    </row>
    <row r="107" spans="1:1021 1277:2045 2301:3069 3325:4093 4349:5117 5373:6141 6397:7165 7421:8189 8445:9213 9469:10237 10493:11261 11517:12285 12541:13309 13565:14333 14589:15357 15613:16125" s="39" customFormat="1" ht="30.2" customHeight="1" x14ac:dyDescent="0.2">
      <c r="A107" s="32" t="s">
        <v>40</v>
      </c>
      <c r="B107" s="37" t="s">
        <v>30</v>
      </c>
      <c r="C107" s="1" t="s">
        <v>41</v>
      </c>
      <c r="D107" s="6" t="s">
        <v>2</v>
      </c>
      <c r="E107" s="34" t="s">
        <v>36</v>
      </c>
      <c r="F107" s="35">
        <v>910</v>
      </c>
      <c r="G107" s="38"/>
      <c r="H107" s="36">
        <f>ROUND(G107*F107,2)</f>
        <v>0</v>
      </c>
      <c r="IS107" s="150"/>
      <c r="SO107" s="150"/>
      <c r="ACK107" s="150"/>
      <c r="AMG107" s="150"/>
      <c r="AWC107" s="150"/>
      <c r="BFY107" s="150"/>
      <c r="BPU107" s="150"/>
      <c r="BZQ107" s="150"/>
      <c r="CJM107" s="150"/>
      <c r="CTI107" s="150"/>
      <c r="DDE107" s="150"/>
      <c r="DNA107" s="150"/>
      <c r="DWW107" s="150"/>
      <c r="EGS107" s="150"/>
      <c r="EQO107" s="150"/>
      <c r="FAK107" s="150"/>
      <c r="FKG107" s="150"/>
      <c r="FUC107" s="150"/>
      <c r="GDY107" s="150"/>
      <c r="GNU107" s="150"/>
      <c r="GXQ107" s="150"/>
      <c r="HHM107" s="150"/>
      <c r="HRI107" s="150"/>
      <c r="IBE107" s="150"/>
      <c r="ILA107" s="150"/>
      <c r="IUW107" s="150"/>
      <c r="JES107" s="150"/>
      <c r="JOO107" s="150"/>
      <c r="JYK107" s="150"/>
      <c r="KIG107" s="150"/>
      <c r="KSC107" s="150"/>
      <c r="LBY107" s="150"/>
      <c r="LLU107" s="150"/>
      <c r="LVQ107" s="150"/>
      <c r="MFM107" s="150"/>
      <c r="MPI107" s="150"/>
      <c r="MZE107" s="150"/>
      <c r="NJA107" s="150"/>
      <c r="NSW107" s="150"/>
      <c r="OCS107" s="150"/>
      <c r="OMO107" s="150"/>
      <c r="OWK107" s="150"/>
      <c r="PGG107" s="150"/>
      <c r="PQC107" s="150"/>
      <c r="PZY107" s="150"/>
      <c r="QJU107" s="150"/>
      <c r="QTQ107" s="150"/>
      <c r="RDM107" s="150"/>
      <c r="RNI107" s="150"/>
      <c r="RXE107" s="150"/>
      <c r="SHA107" s="150"/>
      <c r="SQW107" s="150"/>
      <c r="TAS107" s="150"/>
      <c r="TKO107" s="150"/>
      <c r="TUK107" s="150"/>
      <c r="UEG107" s="150"/>
      <c r="UOC107" s="150"/>
      <c r="UXY107" s="150"/>
      <c r="VHU107" s="150"/>
      <c r="VRQ107" s="150"/>
      <c r="WBM107" s="150"/>
      <c r="WLI107" s="150"/>
      <c r="WVE107" s="150"/>
    </row>
    <row r="108" spans="1:1021 1277:2045 2301:3069 3325:4093 4349:5117 5373:6141 6397:7165 7421:8189 8445:9213 9469:10237 10493:11261 11517:12285 12541:13309 13565:14333 14589:15357 15613:16125" s="124" customFormat="1" ht="30" customHeight="1" x14ac:dyDescent="0.2">
      <c r="A108" s="133" t="s">
        <v>42</v>
      </c>
      <c r="B108" s="117" t="s">
        <v>218</v>
      </c>
      <c r="C108" s="118" t="s">
        <v>43</v>
      </c>
      <c r="D108" s="126" t="s">
        <v>146</v>
      </c>
      <c r="E108" s="120"/>
      <c r="F108" s="121"/>
      <c r="G108" s="127"/>
      <c r="H108" s="4"/>
    </row>
    <row r="109" spans="1:1021 1277:2045 2301:3069 3325:4093 4349:5117 5373:6141 6397:7165 7421:8189 8445:9213 9469:10237 10493:11261 11517:12285 12541:13309 13565:14333 14589:15357 15613:16125" s="124" customFormat="1" ht="30" customHeight="1" x14ac:dyDescent="0.2">
      <c r="A109" s="133" t="s">
        <v>44</v>
      </c>
      <c r="B109" s="125" t="s">
        <v>30</v>
      </c>
      <c r="C109" s="118" t="s">
        <v>45</v>
      </c>
      <c r="D109" s="126" t="s">
        <v>2</v>
      </c>
      <c r="E109" s="120" t="s">
        <v>36</v>
      </c>
      <c r="F109" s="121">
        <v>1520</v>
      </c>
      <c r="G109" s="122"/>
      <c r="H109" s="4">
        <f>ROUND(G109*F109,2)</f>
        <v>0</v>
      </c>
    </row>
    <row r="110" spans="1:1021 1277:2045 2301:3069 3325:4093 4349:5117 5373:6141 6397:7165 7421:8189 8445:9213 9469:10237 10493:11261 11517:12285 12541:13309 13565:14333 14589:15357 15613:16125" s="39" customFormat="1" ht="30.2" customHeight="1" x14ac:dyDescent="0.2">
      <c r="A110" s="32" t="s">
        <v>135</v>
      </c>
      <c r="B110" s="33" t="s">
        <v>219</v>
      </c>
      <c r="C110" s="1" t="s">
        <v>136</v>
      </c>
      <c r="D110" s="6" t="s">
        <v>95</v>
      </c>
      <c r="E110" s="34"/>
      <c r="F110" s="35"/>
      <c r="G110" s="29"/>
      <c r="H110" s="36"/>
      <c r="I110" s="31"/>
      <c r="J110" s="31"/>
      <c r="K110" s="31"/>
      <c r="IS110" s="150"/>
      <c r="SO110" s="150"/>
      <c r="ACK110" s="150"/>
      <c r="AMG110" s="150"/>
      <c r="AWC110" s="150"/>
      <c r="BFY110" s="150"/>
      <c r="BPU110" s="150"/>
      <c r="BZQ110" s="150"/>
      <c r="CJM110" s="150"/>
      <c r="CTI110" s="150"/>
      <c r="DDE110" s="150"/>
      <c r="DNA110" s="150"/>
      <c r="DWW110" s="150"/>
      <c r="EGS110" s="150"/>
      <c r="EQO110" s="150"/>
      <c r="FAK110" s="150"/>
      <c r="FKG110" s="150"/>
      <c r="FUC110" s="150"/>
      <c r="GDY110" s="150"/>
      <c r="GNU110" s="150"/>
      <c r="GXQ110" s="150"/>
      <c r="HHM110" s="150"/>
      <c r="HRI110" s="150"/>
      <c r="IBE110" s="150"/>
      <c r="ILA110" s="150"/>
      <c r="IUW110" s="150"/>
      <c r="JES110" s="150"/>
      <c r="JOO110" s="150"/>
      <c r="JYK110" s="150"/>
      <c r="KIG110" s="150"/>
      <c r="KSC110" s="150"/>
      <c r="LBY110" s="150"/>
      <c r="LLU110" s="150"/>
      <c r="LVQ110" s="150"/>
      <c r="MFM110" s="150"/>
      <c r="MPI110" s="150"/>
      <c r="MZE110" s="150"/>
      <c r="NJA110" s="150"/>
      <c r="NSW110" s="150"/>
      <c r="OCS110" s="150"/>
      <c r="OMO110" s="150"/>
      <c r="OWK110" s="150"/>
      <c r="PGG110" s="150"/>
      <c r="PQC110" s="150"/>
      <c r="PZY110" s="150"/>
      <c r="QJU110" s="150"/>
      <c r="QTQ110" s="150"/>
      <c r="RDM110" s="150"/>
      <c r="RNI110" s="150"/>
      <c r="RXE110" s="150"/>
      <c r="SHA110" s="150"/>
      <c r="SQW110" s="150"/>
      <c r="TAS110" s="150"/>
      <c r="TKO110" s="150"/>
      <c r="TUK110" s="150"/>
      <c r="UEG110" s="150"/>
      <c r="UOC110" s="150"/>
      <c r="UXY110" s="150"/>
      <c r="VHU110" s="150"/>
      <c r="VRQ110" s="150"/>
      <c r="WBM110" s="150"/>
      <c r="WLI110" s="150"/>
      <c r="WVE110" s="150"/>
    </row>
    <row r="111" spans="1:1021 1277:2045 2301:3069 3325:4093 4349:5117 5373:6141 6397:7165 7421:8189 8445:9213 9469:10237 10493:11261 11517:12285 12541:13309 13565:14333 14589:15357 15613:16125" s="39" customFormat="1" ht="30.2" customHeight="1" x14ac:dyDescent="0.2">
      <c r="A111" s="32" t="s">
        <v>137</v>
      </c>
      <c r="B111" s="37" t="s">
        <v>30</v>
      </c>
      <c r="C111" s="1" t="s">
        <v>96</v>
      </c>
      <c r="D111" s="6" t="s">
        <v>2</v>
      </c>
      <c r="E111" s="34" t="s">
        <v>29</v>
      </c>
      <c r="F111" s="35">
        <v>1150</v>
      </c>
      <c r="G111" s="38"/>
      <c r="H111" s="36">
        <f>ROUND(G111*F111,2)</f>
        <v>0</v>
      </c>
      <c r="IS111" s="150"/>
      <c r="SO111" s="150"/>
      <c r="ACK111" s="150"/>
      <c r="AMG111" s="150"/>
      <c r="AWC111" s="150"/>
      <c r="BFY111" s="150"/>
      <c r="BPU111" s="150"/>
      <c r="BZQ111" s="150"/>
      <c r="CJM111" s="150"/>
      <c r="CTI111" s="150"/>
      <c r="DDE111" s="150"/>
      <c r="DNA111" s="150"/>
      <c r="DWW111" s="150"/>
      <c r="EGS111" s="150"/>
      <c r="EQO111" s="150"/>
      <c r="FAK111" s="150"/>
      <c r="FKG111" s="150"/>
      <c r="FUC111" s="150"/>
      <c r="GDY111" s="150"/>
      <c r="GNU111" s="150"/>
      <c r="GXQ111" s="150"/>
      <c r="HHM111" s="150"/>
      <c r="HRI111" s="150"/>
      <c r="IBE111" s="150"/>
      <c r="ILA111" s="150"/>
      <c r="IUW111" s="150"/>
      <c r="JES111" s="150"/>
      <c r="JOO111" s="150"/>
      <c r="JYK111" s="150"/>
      <c r="KIG111" s="150"/>
      <c r="KSC111" s="150"/>
      <c r="LBY111" s="150"/>
      <c r="LLU111" s="150"/>
      <c r="LVQ111" s="150"/>
      <c r="MFM111" s="150"/>
      <c r="MPI111" s="150"/>
      <c r="MZE111" s="150"/>
      <c r="NJA111" s="150"/>
      <c r="NSW111" s="150"/>
      <c r="OCS111" s="150"/>
      <c r="OMO111" s="150"/>
      <c r="OWK111" s="150"/>
      <c r="PGG111" s="150"/>
      <c r="PQC111" s="150"/>
      <c r="PZY111" s="150"/>
      <c r="QJU111" s="150"/>
      <c r="QTQ111" s="150"/>
      <c r="RDM111" s="150"/>
      <c r="RNI111" s="150"/>
      <c r="RXE111" s="150"/>
      <c r="SHA111" s="150"/>
      <c r="SQW111" s="150"/>
      <c r="TAS111" s="150"/>
      <c r="TKO111" s="150"/>
      <c r="TUK111" s="150"/>
      <c r="UEG111" s="150"/>
      <c r="UOC111" s="150"/>
      <c r="UXY111" s="150"/>
      <c r="VHU111" s="150"/>
      <c r="VRQ111" s="150"/>
      <c r="WBM111" s="150"/>
      <c r="WLI111" s="150"/>
      <c r="WVE111" s="150"/>
    </row>
    <row r="112" spans="1:1021 1277:2045 2301:3069 3325:4093 4349:5117 5373:6141 6397:7165 7421:8189 8445:9213 9469:10237 10493:11261 11517:12285 12541:13309 13565:14333 14589:15357 15613:16125" s="31" customFormat="1" ht="44.1" customHeight="1" x14ac:dyDescent="0.2">
      <c r="A112" s="32"/>
      <c r="B112" s="37" t="s">
        <v>37</v>
      </c>
      <c r="C112" s="1" t="s">
        <v>342</v>
      </c>
      <c r="D112" s="6" t="s">
        <v>2</v>
      </c>
      <c r="E112" s="34" t="s">
        <v>29</v>
      </c>
      <c r="F112" s="35">
        <v>100</v>
      </c>
      <c r="G112" s="38"/>
      <c r="H112" s="36">
        <f>ROUND(G112*F112,2)</f>
        <v>0</v>
      </c>
      <c r="I112" s="39"/>
      <c r="J112" s="39"/>
      <c r="K112" s="39"/>
      <c r="IS112" s="149"/>
      <c r="SO112" s="149"/>
      <c r="ACK112" s="149"/>
      <c r="AMG112" s="149"/>
      <c r="AWC112" s="149"/>
      <c r="BFY112" s="149"/>
      <c r="BPU112" s="149"/>
      <c r="BZQ112" s="149"/>
      <c r="CJM112" s="149"/>
      <c r="CTI112" s="149"/>
      <c r="DDE112" s="149"/>
      <c r="DNA112" s="149"/>
      <c r="DWW112" s="149"/>
      <c r="EGS112" s="149"/>
      <c r="EQO112" s="149"/>
      <c r="FAK112" s="149"/>
      <c r="FKG112" s="149"/>
      <c r="FUC112" s="149"/>
      <c r="GDY112" s="149"/>
      <c r="GNU112" s="149"/>
      <c r="GXQ112" s="149"/>
      <c r="HHM112" s="149"/>
      <c r="HRI112" s="149"/>
      <c r="IBE112" s="149"/>
      <c r="ILA112" s="149"/>
      <c r="IUW112" s="149"/>
      <c r="JES112" s="149"/>
      <c r="JOO112" s="149"/>
      <c r="JYK112" s="149"/>
      <c r="KIG112" s="149"/>
      <c r="KSC112" s="149"/>
      <c r="LBY112" s="149"/>
      <c r="LLU112" s="149"/>
      <c r="LVQ112" s="149"/>
      <c r="MFM112" s="149"/>
      <c r="MPI112" s="149"/>
      <c r="MZE112" s="149"/>
      <c r="NJA112" s="149"/>
      <c r="NSW112" s="149"/>
      <c r="OCS112" s="149"/>
      <c r="OMO112" s="149"/>
      <c r="OWK112" s="149"/>
      <c r="PGG112" s="149"/>
      <c r="PQC112" s="149"/>
      <c r="PZY112" s="149"/>
      <c r="QJU112" s="149"/>
      <c r="QTQ112" s="149"/>
      <c r="RDM112" s="149"/>
      <c r="RNI112" s="149"/>
      <c r="RXE112" s="149"/>
      <c r="SHA112" s="149"/>
      <c r="SQW112" s="149"/>
      <c r="TAS112" s="149"/>
      <c r="TKO112" s="149"/>
      <c r="TUK112" s="149"/>
      <c r="UEG112" s="149"/>
      <c r="UOC112" s="149"/>
      <c r="UXY112" s="149"/>
      <c r="VHU112" s="149"/>
      <c r="VRQ112" s="149"/>
      <c r="WBM112" s="149"/>
      <c r="WLI112" s="149"/>
      <c r="WVE112" s="149"/>
    </row>
    <row r="113" spans="1:1021 1277:2045 2301:3069 3325:4093 4349:5117 5373:6141 6397:7165 7421:8189 8445:9213 9469:10237 10493:11261 11517:12285 12541:13309 13565:14333 14589:15357 15613:16125" s="39" customFormat="1" ht="30.2" customHeight="1" x14ac:dyDescent="0.2">
      <c r="A113" s="32" t="s">
        <v>214</v>
      </c>
      <c r="B113" s="58" t="s">
        <v>220</v>
      </c>
      <c r="C113" s="59" t="s">
        <v>216</v>
      </c>
      <c r="D113" s="60" t="s">
        <v>95</v>
      </c>
      <c r="E113" s="61" t="s">
        <v>29</v>
      </c>
      <c r="F113" s="67">
        <v>10</v>
      </c>
      <c r="G113" s="63"/>
      <c r="H113" s="64">
        <f>ROUND(G113*F113,2)</f>
        <v>0</v>
      </c>
      <c r="I113" s="31"/>
      <c r="J113" s="31"/>
      <c r="K113" s="31"/>
      <c r="IS113" s="150"/>
      <c r="SO113" s="150"/>
      <c r="ACK113" s="150"/>
      <c r="AMG113" s="150"/>
      <c r="AWC113" s="150"/>
      <c r="BFY113" s="150"/>
      <c r="BPU113" s="150"/>
      <c r="BZQ113" s="150"/>
      <c r="CJM113" s="150"/>
      <c r="CTI113" s="150"/>
      <c r="DDE113" s="150"/>
      <c r="DNA113" s="150"/>
      <c r="DWW113" s="150"/>
      <c r="EGS113" s="150"/>
      <c r="EQO113" s="150"/>
      <c r="FAK113" s="150"/>
      <c r="FKG113" s="150"/>
      <c r="FUC113" s="150"/>
      <c r="GDY113" s="150"/>
      <c r="GNU113" s="150"/>
      <c r="GXQ113" s="150"/>
      <c r="HHM113" s="150"/>
      <c r="HRI113" s="150"/>
      <c r="IBE113" s="150"/>
      <c r="ILA113" s="150"/>
      <c r="IUW113" s="150"/>
      <c r="JES113" s="150"/>
      <c r="JOO113" s="150"/>
      <c r="JYK113" s="150"/>
      <c r="KIG113" s="150"/>
      <c r="KSC113" s="150"/>
      <c r="LBY113" s="150"/>
      <c r="LLU113" s="150"/>
      <c r="LVQ113" s="150"/>
      <c r="MFM113" s="150"/>
      <c r="MPI113" s="150"/>
      <c r="MZE113" s="150"/>
      <c r="NJA113" s="150"/>
      <c r="NSW113" s="150"/>
      <c r="OCS113" s="150"/>
      <c r="OMO113" s="150"/>
      <c r="OWK113" s="150"/>
      <c r="PGG113" s="150"/>
      <c r="PQC113" s="150"/>
      <c r="PZY113" s="150"/>
      <c r="QJU113" s="150"/>
      <c r="QTQ113" s="150"/>
      <c r="RDM113" s="150"/>
      <c r="RNI113" s="150"/>
      <c r="RXE113" s="150"/>
      <c r="SHA113" s="150"/>
      <c r="SQW113" s="150"/>
      <c r="TAS113" s="150"/>
      <c r="TKO113" s="150"/>
      <c r="TUK113" s="150"/>
      <c r="UEG113" s="150"/>
      <c r="UOC113" s="150"/>
      <c r="UXY113" s="150"/>
      <c r="VHU113" s="150"/>
      <c r="VRQ113" s="150"/>
      <c r="WBM113" s="150"/>
      <c r="WLI113" s="150"/>
      <c r="WVE113" s="150"/>
    </row>
    <row r="114" spans="1:1021 1277:2045 2301:3069 3325:4093 4349:5117 5373:6141 6397:7165 7421:8189 8445:9213 9469:10237 10493:11261 11517:12285 12541:13309 13565:14333 14589:15357 15613:16125" s="39" customFormat="1" ht="30.2" customHeight="1" x14ac:dyDescent="0.2">
      <c r="A114" s="32" t="s">
        <v>313</v>
      </c>
      <c r="B114" s="33" t="s">
        <v>221</v>
      </c>
      <c r="C114" s="1" t="s">
        <v>314</v>
      </c>
      <c r="D114" s="6" t="s">
        <v>95</v>
      </c>
      <c r="E114" s="34"/>
      <c r="F114" s="35"/>
      <c r="G114" s="127"/>
      <c r="H114" s="36"/>
      <c r="I114" s="31"/>
      <c r="J114" s="31"/>
      <c r="K114" s="31"/>
      <c r="IS114" s="150"/>
      <c r="SO114" s="150"/>
      <c r="ACK114" s="150"/>
      <c r="AMG114" s="150"/>
      <c r="AWC114" s="150"/>
      <c r="BFY114" s="150"/>
      <c r="BPU114" s="150"/>
      <c r="BZQ114" s="150"/>
      <c r="CJM114" s="150"/>
      <c r="CTI114" s="150"/>
      <c r="DDE114" s="150"/>
      <c r="DNA114" s="150"/>
      <c r="DWW114" s="150"/>
      <c r="EGS114" s="150"/>
      <c r="EQO114" s="150"/>
      <c r="FAK114" s="150"/>
      <c r="FKG114" s="150"/>
      <c r="FUC114" s="150"/>
      <c r="GDY114" s="150"/>
      <c r="GNU114" s="150"/>
      <c r="GXQ114" s="150"/>
      <c r="HHM114" s="150"/>
      <c r="HRI114" s="150"/>
      <c r="IBE114" s="150"/>
      <c r="ILA114" s="150"/>
      <c r="IUW114" s="150"/>
      <c r="JES114" s="150"/>
      <c r="JOO114" s="150"/>
      <c r="JYK114" s="150"/>
      <c r="KIG114" s="150"/>
      <c r="KSC114" s="150"/>
      <c r="LBY114" s="150"/>
      <c r="LLU114" s="150"/>
      <c r="LVQ114" s="150"/>
      <c r="MFM114" s="150"/>
      <c r="MPI114" s="150"/>
      <c r="MZE114" s="150"/>
      <c r="NJA114" s="150"/>
      <c r="NSW114" s="150"/>
      <c r="OCS114" s="150"/>
      <c r="OMO114" s="150"/>
      <c r="OWK114" s="150"/>
      <c r="PGG114" s="150"/>
      <c r="PQC114" s="150"/>
      <c r="PZY114" s="150"/>
      <c r="QJU114" s="150"/>
      <c r="QTQ114" s="150"/>
      <c r="RDM114" s="150"/>
      <c r="RNI114" s="150"/>
      <c r="RXE114" s="150"/>
      <c r="SHA114" s="150"/>
      <c r="SQW114" s="150"/>
      <c r="TAS114" s="150"/>
      <c r="TKO114" s="150"/>
      <c r="TUK114" s="150"/>
      <c r="UEG114" s="150"/>
      <c r="UOC114" s="150"/>
      <c r="UXY114" s="150"/>
      <c r="VHU114" s="150"/>
      <c r="VRQ114" s="150"/>
      <c r="WBM114" s="150"/>
      <c r="WLI114" s="150"/>
      <c r="WVE114" s="150"/>
    </row>
    <row r="115" spans="1:1021 1277:2045 2301:3069 3325:4093 4349:5117 5373:6141 6397:7165 7421:8189 8445:9213 9469:10237 10493:11261 11517:12285 12541:13309 13565:14333 14589:15357 15613:16125" s="39" customFormat="1" ht="30.2" customHeight="1" x14ac:dyDescent="0.2">
      <c r="A115" s="32" t="s">
        <v>315</v>
      </c>
      <c r="B115" s="37" t="s">
        <v>30</v>
      </c>
      <c r="C115" s="1" t="s">
        <v>96</v>
      </c>
      <c r="D115" s="6" t="s">
        <v>185</v>
      </c>
      <c r="E115" s="34" t="s">
        <v>29</v>
      </c>
      <c r="F115" s="35">
        <v>570</v>
      </c>
      <c r="G115" s="38"/>
      <c r="H115" s="36">
        <f>ROUND(G115*F115,2)</f>
        <v>0</v>
      </c>
      <c r="IS115" s="150"/>
      <c r="SO115" s="150"/>
      <c r="ACK115" s="150"/>
      <c r="AMG115" s="150"/>
      <c r="AWC115" s="150"/>
      <c r="BFY115" s="150"/>
      <c r="BPU115" s="150"/>
      <c r="BZQ115" s="150"/>
      <c r="CJM115" s="150"/>
      <c r="CTI115" s="150"/>
      <c r="DDE115" s="150"/>
      <c r="DNA115" s="150"/>
      <c r="DWW115" s="150"/>
      <c r="EGS115" s="150"/>
      <c r="EQO115" s="150"/>
      <c r="FAK115" s="150"/>
      <c r="FKG115" s="150"/>
      <c r="FUC115" s="150"/>
      <c r="GDY115" s="150"/>
      <c r="GNU115" s="150"/>
      <c r="GXQ115" s="150"/>
      <c r="HHM115" s="150"/>
      <c r="HRI115" s="150"/>
      <c r="IBE115" s="150"/>
      <c r="ILA115" s="150"/>
      <c r="IUW115" s="150"/>
      <c r="JES115" s="150"/>
      <c r="JOO115" s="150"/>
      <c r="JYK115" s="150"/>
      <c r="KIG115" s="150"/>
      <c r="KSC115" s="150"/>
      <c r="LBY115" s="150"/>
      <c r="LLU115" s="150"/>
      <c r="LVQ115" s="150"/>
      <c r="MFM115" s="150"/>
      <c r="MPI115" s="150"/>
      <c r="MZE115" s="150"/>
      <c r="NJA115" s="150"/>
      <c r="NSW115" s="150"/>
      <c r="OCS115" s="150"/>
      <c r="OMO115" s="150"/>
      <c r="OWK115" s="150"/>
      <c r="PGG115" s="150"/>
      <c r="PQC115" s="150"/>
      <c r="PZY115" s="150"/>
      <c r="QJU115" s="150"/>
      <c r="QTQ115" s="150"/>
      <c r="RDM115" s="150"/>
      <c r="RNI115" s="150"/>
      <c r="RXE115" s="150"/>
      <c r="SHA115" s="150"/>
      <c r="SQW115" s="150"/>
      <c r="TAS115" s="150"/>
      <c r="TKO115" s="150"/>
      <c r="TUK115" s="150"/>
      <c r="UEG115" s="150"/>
      <c r="UOC115" s="150"/>
      <c r="UXY115" s="150"/>
      <c r="VHU115" s="150"/>
      <c r="VRQ115" s="150"/>
      <c r="WBM115" s="150"/>
      <c r="WLI115" s="150"/>
      <c r="WVE115" s="150"/>
    </row>
    <row r="116" spans="1:1021 1277:2045 2301:3069 3325:4093 4349:5117 5373:6141 6397:7165 7421:8189 8445:9213 9469:10237 10493:11261 11517:12285 12541:13309 13565:14333 14589:15357 15613:16125" s="39" customFormat="1" ht="30.2" customHeight="1" x14ac:dyDescent="0.2">
      <c r="A116" s="32" t="s">
        <v>99</v>
      </c>
      <c r="B116" s="33" t="s">
        <v>222</v>
      </c>
      <c r="C116" s="1" t="s">
        <v>48</v>
      </c>
      <c r="D116" s="6" t="s">
        <v>188</v>
      </c>
      <c r="E116" s="34"/>
      <c r="F116" s="35"/>
      <c r="G116" s="29"/>
      <c r="H116" s="36"/>
      <c r="IS116" s="150"/>
      <c r="SO116" s="150"/>
      <c r="ACK116" s="150"/>
      <c r="AMG116" s="150"/>
      <c r="AWC116" s="150"/>
      <c r="BFY116" s="150"/>
      <c r="BPU116" s="150"/>
      <c r="BZQ116" s="150"/>
      <c r="CJM116" s="150"/>
      <c r="CTI116" s="150"/>
      <c r="DDE116" s="150"/>
      <c r="DNA116" s="150"/>
      <c r="DWW116" s="150"/>
      <c r="EGS116" s="150"/>
      <c r="EQO116" s="150"/>
      <c r="FAK116" s="150"/>
      <c r="FKG116" s="150"/>
      <c r="FUC116" s="150"/>
      <c r="GDY116" s="150"/>
      <c r="GNU116" s="150"/>
      <c r="GXQ116" s="150"/>
      <c r="HHM116" s="150"/>
      <c r="HRI116" s="150"/>
      <c r="IBE116" s="150"/>
      <c r="ILA116" s="150"/>
      <c r="IUW116" s="150"/>
      <c r="JES116" s="150"/>
      <c r="JOO116" s="150"/>
      <c r="JYK116" s="150"/>
      <c r="KIG116" s="150"/>
      <c r="KSC116" s="150"/>
      <c r="LBY116" s="150"/>
      <c r="LLU116" s="150"/>
      <c r="LVQ116" s="150"/>
      <c r="MFM116" s="150"/>
      <c r="MPI116" s="150"/>
      <c r="MZE116" s="150"/>
      <c r="NJA116" s="150"/>
      <c r="NSW116" s="150"/>
      <c r="OCS116" s="150"/>
      <c r="OMO116" s="150"/>
      <c r="OWK116" s="150"/>
      <c r="PGG116" s="150"/>
      <c r="PQC116" s="150"/>
      <c r="PZY116" s="150"/>
      <c r="QJU116" s="150"/>
      <c r="QTQ116" s="150"/>
      <c r="RDM116" s="150"/>
      <c r="RNI116" s="150"/>
      <c r="RXE116" s="150"/>
      <c r="SHA116" s="150"/>
      <c r="SQW116" s="150"/>
      <c r="TAS116" s="150"/>
      <c r="TKO116" s="150"/>
      <c r="TUK116" s="150"/>
      <c r="UEG116" s="150"/>
      <c r="UOC116" s="150"/>
      <c r="UXY116" s="150"/>
      <c r="VHU116" s="150"/>
      <c r="VRQ116" s="150"/>
      <c r="WBM116" s="150"/>
      <c r="WLI116" s="150"/>
      <c r="WVE116" s="150"/>
    </row>
    <row r="117" spans="1:1021 1277:2045 2301:3069 3325:4093 4349:5117 5373:6141 6397:7165 7421:8189 8445:9213 9469:10237 10493:11261 11517:12285 12541:13309 13565:14333 14589:15357 15613:16125" s="39" customFormat="1" ht="30.2" customHeight="1" x14ac:dyDescent="0.2">
      <c r="A117" s="163" t="s">
        <v>507</v>
      </c>
      <c r="B117" s="37" t="s">
        <v>30</v>
      </c>
      <c r="C117" s="1" t="s">
        <v>318</v>
      </c>
      <c r="D117" s="6" t="s">
        <v>258</v>
      </c>
      <c r="E117" s="34"/>
      <c r="F117" s="35"/>
      <c r="G117" s="36"/>
      <c r="H117" s="36"/>
    </row>
    <row r="118" spans="1:1021 1277:2045 2301:3069 3325:4093 4349:5117 5373:6141 6397:7165 7421:8189 8445:9213 9469:10237 10493:11261 11517:12285 12541:13309 13565:14333 14589:15357 15613:16125" s="39" customFormat="1" ht="30.2" customHeight="1" x14ac:dyDescent="0.2">
      <c r="A118" s="163" t="s">
        <v>508</v>
      </c>
      <c r="B118" s="44" t="s">
        <v>97</v>
      </c>
      <c r="C118" s="1" t="s">
        <v>261</v>
      </c>
      <c r="D118" s="6"/>
      <c r="E118" s="34" t="s">
        <v>46</v>
      </c>
      <c r="F118" s="35">
        <v>35</v>
      </c>
      <c r="G118" s="38"/>
      <c r="H118" s="36">
        <f t="shared" ref="H118:H124" si="14">ROUND(G118*F118,2)</f>
        <v>0</v>
      </c>
      <c r="IS118" s="150"/>
      <c r="SO118" s="150"/>
      <c r="ACK118" s="150"/>
      <c r="AMG118" s="150"/>
      <c r="AWC118" s="150"/>
      <c r="BFY118" s="150"/>
      <c r="BPU118" s="150"/>
      <c r="BZQ118" s="150"/>
      <c r="CJM118" s="150"/>
      <c r="CTI118" s="150"/>
      <c r="DDE118" s="150"/>
      <c r="DNA118" s="150"/>
      <c r="DWW118" s="150"/>
      <c r="EGS118" s="150"/>
      <c r="EQO118" s="150"/>
      <c r="FAK118" s="150"/>
      <c r="FKG118" s="150"/>
      <c r="FUC118" s="150"/>
      <c r="GDY118" s="150"/>
      <c r="GNU118" s="150"/>
      <c r="GXQ118" s="150"/>
      <c r="HHM118" s="150"/>
      <c r="HRI118" s="150"/>
      <c r="IBE118" s="150"/>
      <c r="ILA118" s="150"/>
      <c r="IUW118" s="150"/>
      <c r="JES118" s="150"/>
      <c r="JOO118" s="150"/>
      <c r="JYK118" s="150"/>
      <c r="KIG118" s="150"/>
      <c r="KSC118" s="150"/>
      <c r="LBY118" s="150"/>
      <c r="LLU118" s="150"/>
      <c r="LVQ118" s="150"/>
      <c r="MFM118" s="150"/>
      <c r="MPI118" s="150"/>
      <c r="MZE118" s="150"/>
      <c r="NJA118" s="150"/>
      <c r="NSW118" s="150"/>
      <c r="OCS118" s="150"/>
      <c r="OMO118" s="150"/>
      <c r="OWK118" s="150"/>
      <c r="PGG118" s="150"/>
      <c r="PQC118" s="150"/>
      <c r="PZY118" s="150"/>
      <c r="QJU118" s="150"/>
      <c r="QTQ118" s="150"/>
      <c r="RDM118" s="150"/>
      <c r="RNI118" s="150"/>
      <c r="RXE118" s="150"/>
      <c r="SHA118" s="150"/>
      <c r="SQW118" s="150"/>
      <c r="TAS118" s="150"/>
      <c r="TKO118" s="150"/>
      <c r="TUK118" s="150"/>
      <c r="UEG118" s="150"/>
      <c r="UOC118" s="150"/>
      <c r="UXY118" s="150"/>
      <c r="VHU118" s="150"/>
      <c r="VRQ118" s="150"/>
      <c r="WBM118" s="150"/>
      <c r="WLI118" s="150"/>
      <c r="WVE118" s="150"/>
    </row>
    <row r="119" spans="1:1021 1277:2045 2301:3069 3325:4093 4349:5117 5373:6141 6397:7165 7421:8189 8445:9213 9469:10237 10493:11261 11517:12285 12541:13309 13565:14333 14589:15357 15613:16125" s="39" customFormat="1" ht="30.2" customHeight="1" x14ac:dyDescent="0.2">
      <c r="A119" s="163" t="s">
        <v>509</v>
      </c>
      <c r="B119" s="44" t="s">
        <v>98</v>
      </c>
      <c r="C119" s="1" t="s">
        <v>319</v>
      </c>
      <c r="D119" s="6"/>
      <c r="E119" s="34" t="s">
        <v>46</v>
      </c>
      <c r="F119" s="35">
        <v>470</v>
      </c>
      <c r="G119" s="38"/>
      <c r="H119" s="36">
        <f t="shared" si="14"/>
        <v>0</v>
      </c>
      <c r="IS119" s="150"/>
      <c r="SO119" s="150"/>
      <c r="ACK119" s="150"/>
      <c r="AMG119" s="150"/>
      <c r="AWC119" s="150"/>
      <c r="BFY119" s="150"/>
      <c r="BPU119" s="150"/>
      <c r="BZQ119" s="150"/>
      <c r="CJM119" s="150"/>
      <c r="CTI119" s="150"/>
      <c r="DDE119" s="150"/>
      <c r="DNA119" s="150"/>
      <c r="DWW119" s="150"/>
      <c r="EGS119" s="150"/>
      <c r="EQO119" s="150"/>
      <c r="FAK119" s="150"/>
      <c r="FKG119" s="150"/>
      <c r="FUC119" s="150"/>
      <c r="GDY119" s="150"/>
      <c r="GNU119" s="150"/>
      <c r="GXQ119" s="150"/>
      <c r="HHM119" s="150"/>
      <c r="HRI119" s="150"/>
      <c r="IBE119" s="150"/>
      <c r="ILA119" s="150"/>
      <c r="IUW119" s="150"/>
      <c r="JES119" s="150"/>
      <c r="JOO119" s="150"/>
      <c r="JYK119" s="150"/>
      <c r="KIG119" s="150"/>
      <c r="KSC119" s="150"/>
      <c r="LBY119" s="150"/>
      <c r="LLU119" s="150"/>
      <c r="LVQ119" s="150"/>
      <c r="MFM119" s="150"/>
      <c r="MPI119" s="150"/>
      <c r="MZE119" s="150"/>
      <c r="NJA119" s="150"/>
      <c r="NSW119" s="150"/>
      <c r="OCS119" s="150"/>
      <c r="OMO119" s="150"/>
      <c r="OWK119" s="150"/>
      <c r="PGG119" s="150"/>
      <c r="PQC119" s="150"/>
      <c r="PZY119" s="150"/>
      <c r="QJU119" s="150"/>
      <c r="QTQ119" s="150"/>
      <c r="RDM119" s="150"/>
      <c r="RNI119" s="150"/>
      <c r="RXE119" s="150"/>
      <c r="SHA119" s="150"/>
      <c r="SQW119" s="150"/>
      <c r="TAS119" s="150"/>
      <c r="TKO119" s="150"/>
      <c r="TUK119" s="150"/>
      <c r="UEG119" s="150"/>
      <c r="UOC119" s="150"/>
      <c r="UXY119" s="150"/>
      <c r="VHU119" s="150"/>
      <c r="VRQ119" s="150"/>
      <c r="WBM119" s="150"/>
      <c r="WLI119" s="150"/>
      <c r="WVE119" s="150"/>
    </row>
    <row r="120" spans="1:1021 1277:2045 2301:3069 3325:4093 4349:5117 5373:6141 6397:7165 7421:8189 8445:9213 9469:10237 10493:11261 11517:12285 12541:13309 13565:14333 14589:15357 15613:16125" s="39" customFormat="1" ht="30.2" customHeight="1" x14ac:dyDescent="0.2">
      <c r="A120" s="163" t="s">
        <v>510</v>
      </c>
      <c r="B120" s="44" t="s">
        <v>320</v>
      </c>
      <c r="C120" s="1" t="s">
        <v>321</v>
      </c>
      <c r="D120" s="6" t="s">
        <v>2</v>
      </c>
      <c r="E120" s="34" t="s">
        <v>46</v>
      </c>
      <c r="F120" s="35">
        <v>170</v>
      </c>
      <c r="G120" s="38"/>
      <c r="H120" s="36">
        <f t="shared" si="14"/>
        <v>0</v>
      </c>
      <c r="IS120" s="150"/>
      <c r="SO120" s="150"/>
      <c r="ACK120" s="150"/>
      <c r="AMG120" s="150"/>
      <c r="AWC120" s="150"/>
      <c r="BFY120" s="150"/>
      <c r="BPU120" s="150"/>
      <c r="BZQ120" s="150"/>
      <c r="CJM120" s="150"/>
      <c r="CTI120" s="150"/>
      <c r="DDE120" s="150"/>
      <c r="DNA120" s="150"/>
      <c r="DWW120" s="150"/>
      <c r="EGS120" s="150"/>
      <c r="EQO120" s="150"/>
      <c r="FAK120" s="150"/>
      <c r="FKG120" s="150"/>
      <c r="FUC120" s="150"/>
      <c r="GDY120" s="150"/>
      <c r="GNU120" s="150"/>
      <c r="GXQ120" s="150"/>
      <c r="HHM120" s="150"/>
      <c r="HRI120" s="150"/>
      <c r="IBE120" s="150"/>
      <c r="ILA120" s="150"/>
      <c r="IUW120" s="150"/>
      <c r="JES120" s="150"/>
      <c r="JOO120" s="150"/>
      <c r="JYK120" s="150"/>
      <c r="KIG120" s="150"/>
      <c r="KSC120" s="150"/>
      <c r="LBY120" s="150"/>
      <c r="LLU120" s="150"/>
      <c r="LVQ120" s="150"/>
      <c r="MFM120" s="150"/>
      <c r="MPI120" s="150"/>
      <c r="MZE120" s="150"/>
      <c r="NJA120" s="150"/>
      <c r="NSW120" s="150"/>
      <c r="OCS120" s="150"/>
      <c r="OMO120" s="150"/>
      <c r="OWK120" s="150"/>
      <c r="PGG120" s="150"/>
      <c r="PQC120" s="150"/>
      <c r="PZY120" s="150"/>
      <c r="QJU120" s="150"/>
      <c r="QTQ120" s="150"/>
      <c r="RDM120" s="150"/>
      <c r="RNI120" s="150"/>
      <c r="RXE120" s="150"/>
      <c r="SHA120" s="150"/>
      <c r="SQW120" s="150"/>
      <c r="TAS120" s="150"/>
      <c r="TKO120" s="150"/>
      <c r="TUK120" s="150"/>
      <c r="UEG120" s="150"/>
      <c r="UOC120" s="150"/>
      <c r="UXY120" s="150"/>
      <c r="VHU120" s="150"/>
      <c r="VRQ120" s="150"/>
      <c r="WBM120" s="150"/>
      <c r="WLI120" s="150"/>
      <c r="WVE120" s="150"/>
    </row>
    <row r="121" spans="1:1021 1277:2045 2301:3069 3325:4093 4349:5117 5373:6141 6397:7165 7421:8189 8445:9213 9469:10237 10493:11261 11517:12285 12541:13309 13565:14333 14589:15357 15613:16125" s="39" customFormat="1" ht="33.4" customHeight="1" x14ac:dyDescent="0.2">
      <c r="A121" s="163" t="s">
        <v>511</v>
      </c>
      <c r="B121" s="37" t="s">
        <v>37</v>
      </c>
      <c r="C121" s="1" t="s">
        <v>190</v>
      </c>
      <c r="D121" s="6" t="s">
        <v>101</v>
      </c>
      <c r="E121" s="34" t="s">
        <v>46</v>
      </c>
      <c r="F121" s="35">
        <v>70</v>
      </c>
      <c r="G121" s="38"/>
      <c r="H121" s="36">
        <f t="shared" si="14"/>
        <v>0</v>
      </c>
      <c r="IS121" s="150"/>
      <c r="SO121" s="150"/>
      <c r="ACK121" s="150"/>
      <c r="AMG121" s="150"/>
      <c r="AWC121" s="150"/>
      <c r="BFY121" s="150"/>
      <c r="BPU121" s="150"/>
      <c r="BZQ121" s="150"/>
      <c r="CJM121" s="150"/>
      <c r="CTI121" s="150"/>
      <c r="DDE121" s="150"/>
      <c r="DNA121" s="150"/>
      <c r="DWW121" s="150"/>
      <c r="EGS121" s="150"/>
      <c r="EQO121" s="150"/>
      <c r="FAK121" s="150"/>
      <c r="FKG121" s="150"/>
      <c r="FUC121" s="150"/>
      <c r="GDY121" s="150"/>
      <c r="GNU121" s="150"/>
      <c r="GXQ121" s="150"/>
      <c r="HHM121" s="150"/>
      <c r="HRI121" s="150"/>
      <c r="IBE121" s="150"/>
      <c r="ILA121" s="150"/>
      <c r="IUW121" s="150"/>
      <c r="JES121" s="150"/>
      <c r="JOO121" s="150"/>
      <c r="JYK121" s="150"/>
      <c r="KIG121" s="150"/>
      <c r="KSC121" s="150"/>
      <c r="LBY121" s="150"/>
      <c r="LLU121" s="150"/>
      <c r="LVQ121" s="150"/>
      <c r="MFM121" s="150"/>
      <c r="MPI121" s="150"/>
      <c r="MZE121" s="150"/>
      <c r="NJA121" s="150"/>
      <c r="NSW121" s="150"/>
      <c r="OCS121" s="150"/>
      <c r="OMO121" s="150"/>
      <c r="OWK121" s="150"/>
      <c r="PGG121" s="150"/>
      <c r="PQC121" s="150"/>
      <c r="PZY121" s="150"/>
      <c r="QJU121" s="150"/>
      <c r="QTQ121" s="150"/>
      <c r="RDM121" s="150"/>
      <c r="RNI121" s="150"/>
      <c r="RXE121" s="150"/>
      <c r="SHA121" s="150"/>
      <c r="SQW121" s="150"/>
      <c r="TAS121" s="150"/>
      <c r="TKO121" s="150"/>
      <c r="TUK121" s="150"/>
      <c r="UEG121" s="150"/>
      <c r="UOC121" s="150"/>
      <c r="UXY121" s="150"/>
      <c r="VHU121" s="150"/>
      <c r="VRQ121" s="150"/>
      <c r="WBM121" s="150"/>
      <c r="WLI121" s="150"/>
      <c r="WVE121" s="150"/>
    </row>
    <row r="122" spans="1:1021 1277:2045 2301:3069 3325:4093 4349:5117 5373:6141 6397:7165 7421:8189 8445:9213 9469:10237 10493:11261 11517:12285 12541:13309 13565:14333 14589:15357 15613:16125" s="124" customFormat="1" ht="38.25" customHeight="1" x14ac:dyDescent="0.2">
      <c r="A122" s="163"/>
      <c r="B122" s="161" t="s">
        <v>47</v>
      </c>
      <c r="C122" s="76" t="s">
        <v>345</v>
      </c>
      <c r="D122" s="157" t="s">
        <v>189</v>
      </c>
      <c r="E122" s="3" t="s">
        <v>46</v>
      </c>
      <c r="F122" s="158">
        <v>15</v>
      </c>
      <c r="G122" s="56"/>
      <c r="H122" s="57">
        <f t="shared" si="14"/>
        <v>0</v>
      </c>
      <c r="IS122" s="160"/>
      <c r="SO122" s="160"/>
      <c r="ACK122" s="160"/>
      <c r="AMG122" s="160"/>
      <c r="AWC122" s="160"/>
      <c r="BFY122" s="160"/>
      <c r="BPU122" s="160"/>
      <c r="BZQ122" s="160"/>
      <c r="CJM122" s="160"/>
      <c r="CTI122" s="160"/>
      <c r="DDE122" s="160"/>
      <c r="DNA122" s="160"/>
      <c r="DWW122" s="160"/>
      <c r="EGS122" s="160"/>
      <c r="EQO122" s="160"/>
      <c r="FAK122" s="160"/>
      <c r="FKG122" s="160"/>
      <c r="FUC122" s="160"/>
      <c r="GDY122" s="160"/>
      <c r="GNU122" s="160"/>
      <c r="GXQ122" s="160"/>
      <c r="HHM122" s="160"/>
      <c r="HRI122" s="160"/>
      <c r="IBE122" s="160"/>
      <c r="ILA122" s="160"/>
      <c r="IUW122" s="160"/>
      <c r="JES122" s="160"/>
      <c r="JOO122" s="160"/>
      <c r="JYK122" s="160"/>
      <c r="KIG122" s="160"/>
      <c r="KSC122" s="160"/>
      <c r="LBY122" s="160"/>
      <c r="LLU122" s="160"/>
      <c r="LVQ122" s="160"/>
      <c r="MFM122" s="160"/>
      <c r="MPI122" s="160"/>
      <c r="MZE122" s="160"/>
      <c r="NJA122" s="160"/>
      <c r="NSW122" s="160"/>
      <c r="OCS122" s="160"/>
      <c r="OMO122" s="160"/>
      <c r="OWK122" s="160"/>
      <c r="PGG122" s="160"/>
      <c r="PQC122" s="160"/>
      <c r="PZY122" s="160"/>
      <c r="QJU122" s="160"/>
      <c r="QTQ122" s="160"/>
      <c r="RDM122" s="160"/>
      <c r="RNI122" s="160"/>
      <c r="RXE122" s="160"/>
      <c r="SHA122" s="160"/>
      <c r="SQW122" s="160"/>
      <c r="TAS122" s="160"/>
      <c r="TKO122" s="160"/>
      <c r="TUK122" s="160"/>
      <c r="UEG122" s="160"/>
      <c r="UOC122" s="160"/>
      <c r="UXY122" s="160"/>
      <c r="VHU122" s="160"/>
      <c r="VRQ122" s="160"/>
      <c r="WBM122" s="160"/>
      <c r="WLI122" s="160"/>
      <c r="WVE122" s="160"/>
    </row>
    <row r="123" spans="1:1021 1277:2045 2301:3069 3325:4093 4349:5117 5373:6141 6397:7165 7421:8189 8445:9213 9469:10237 10493:11261 11517:12285 12541:13309 13565:14333 14589:15357 15613:16125" s="39" customFormat="1" ht="44.1" customHeight="1" x14ac:dyDescent="0.2">
      <c r="A123" s="32" t="s">
        <v>147</v>
      </c>
      <c r="B123" s="37" t="s">
        <v>60</v>
      </c>
      <c r="C123" s="1" t="s">
        <v>102</v>
      </c>
      <c r="D123" s="6" t="s">
        <v>103</v>
      </c>
      <c r="E123" s="34" t="s">
        <v>46</v>
      </c>
      <c r="F123" s="35">
        <v>155</v>
      </c>
      <c r="G123" s="38"/>
      <c r="H123" s="36">
        <f t="shared" si="14"/>
        <v>0</v>
      </c>
      <c r="I123" s="45"/>
      <c r="J123" s="45"/>
      <c r="K123" s="45"/>
      <c r="IS123" s="150"/>
      <c r="SO123" s="150"/>
      <c r="ACK123" s="150"/>
      <c r="AMG123" s="150"/>
      <c r="AWC123" s="150"/>
      <c r="BFY123" s="150"/>
      <c r="BPU123" s="150"/>
      <c r="BZQ123" s="150"/>
      <c r="CJM123" s="150"/>
      <c r="CTI123" s="150"/>
      <c r="DDE123" s="150"/>
      <c r="DNA123" s="150"/>
      <c r="DWW123" s="150"/>
      <c r="EGS123" s="150"/>
      <c r="EQO123" s="150"/>
      <c r="FAK123" s="150"/>
      <c r="FKG123" s="150"/>
      <c r="FUC123" s="150"/>
      <c r="GDY123" s="150"/>
      <c r="GNU123" s="150"/>
      <c r="GXQ123" s="150"/>
      <c r="HHM123" s="150"/>
      <c r="HRI123" s="150"/>
      <c r="IBE123" s="150"/>
      <c r="ILA123" s="150"/>
      <c r="IUW123" s="150"/>
      <c r="JES123" s="150"/>
      <c r="JOO123" s="150"/>
      <c r="JYK123" s="150"/>
      <c r="KIG123" s="150"/>
      <c r="KSC123" s="150"/>
      <c r="LBY123" s="150"/>
      <c r="LLU123" s="150"/>
      <c r="LVQ123" s="150"/>
      <c r="MFM123" s="150"/>
      <c r="MPI123" s="150"/>
      <c r="MZE123" s="150"/>
      <c r="NJA123" s="150"/>
      <c r="NSW123" s="150"/>
      <c r="OCS123" s="150"/>
      <c r="OMO123" s="150"/>
      <c r="OWK123" s="150"/>
      <c r="PGG123" s="150"/>
      <c r="PQC123" s="150"/>
      <c r="PZY123" s="150"/>
      <c r="QJU123" s="150"/>
      <c r="QTQ123" s="150"/>
      <c r="RDM123" s="150"/>
      <c r="RNI123" s="150"/>
      <c r="RXE123" s="150"/>
      <c r="SHA123" s="150"/>
      <c r="SQW123" s="150"/>
      <c r="TAS123" s="150"/>
      <c r="TKO123" s="150"/>
      <c r="TUK123" s="150"/>
      <c r="UEG123" s="150"/>
      <c r="UOC123" s="150"/>
      <c r="UXY123" s="150"/>
      <c r="VHU123" s="150"/>
      <c r="VRQ123" s="150"/>
      <c r="WBM123" s="150"/>
      <c r="WLI123" s="150"/>
      <c r="WVE123" s="150"/>
    </row>
    <row r="124" spans="1:1021 1277:2045 2301:3069 3325:4093 4349:5117 5373:6141 6397:7165 7421:8189 8445:9213 9469:10237 10493:11261 11517:12285 12541:13309 13565:14333 14589:15357 15613:16125" s="39" customFormat="1" ht="44.1" customHeight="1" x14ac:dyDescent="0.2">
      <c r="A124" s="32" t="s">
        <v>191</v>
      </c>
      <c r="B124" s="33" t="s">
        <v>223</v>
      </c>
      <c r="C124" s="1" t="s">
        <v>192</v>
      </c>
      <c r="D124" s="6" t="s">
        <v>193</v>
      </c>
      <c r="E124" s="34" t="s">
        <v>29</v>
      </c>
      <c r="F124" s="35">
        <v>50</v>
      </c>
      <c r="G124" s="38"/>
      <c r="H124" s="36">
        <f t="shared" si="14"/>
        <v>0</v>
      </c>
      <c r="IS124" s="150"/>
      <c r="SO124" s="150"/>
      <c r="ACK124" s="150"/>
      <c r="AMG124" s="150"/>
      <c r="AWC124" s="150"/>
      <c r="BFY124" s="150"/>
      <c r="BPU124" s="150"/>
      <c r="BZQ124" s="150"/>
      <c r="CJM124" s="150"/>
      <c r="CTI124" s="150"/>
      <c r="DDE124" s="150"/>
      <c r="DNA124" s="150"/>
      <c r="DWW124" s="150"/>
      <c r="EGS124" s="150"/>
      <c r="EQO124" s="150"/>
      <c r="FAK124" s="150"/>
      <c r="FKG124" s="150"/>
      <c r="FUC124" s="150"/>
      <c r="GDY124" s="150"/>
      <c r="GNU124" s="150"/>
      <c r="GXQ124" s="150"/>
      <c r="HHM124" s="150"/>
      <c r="HRI124" s="150"/>
      <c r="IBE124" s="150"/>
      <c r="ILA124" s="150"/>
      <c r="IUW124" s="150"/>
      <c r="JES124" s="150"/>
      <c r="JOO124" s="150"/>
      <c r="JYK124" s="150"/>
      <c r="KIG124" s="150"/>
      <c r="KSC124" s="150"/>
      <c r="LBY124" s="150"/>
      <c r="LLU124" s="150"/>
      <c r="LVQ124" s="150"/>
      <c r="MFM124" s="150"/>
      <c r="MPI124" s="150"/>
      <c r="MZE124" s="150"/>
      <c r="NJA124" s="150"/>
      <c r="NSW124" s="150"/>
      <c r="OCS124" s="150"/>
      <c r="OMO124" s="150"/>
      <c r="OWK124" s="150"/>
      <c r="PGG124" s="150"/>
      <c r="PQC124" s="150"/>
      <c r="PZY124" s="150"/>
      <c r="QJU124" s="150"/>
      <c r="QTQ124" s="150"/>
      <c r="RDM124" s="150"/>
      <c r="RNI124" s="150"/>
      <c r="RXE124" s="150"/>
      <c r="SHA124" s="150"/>
      <c r="SQW124" s="150"/>
      <c r="TAS124" s="150"/>
      <c r="TKO124" s="150"/>
      <c r="TUK124" s="150"/>
      <c r="UEG124" s="150"/>
      <c r="UOC124" s="150"/>
      <c r="UXY124" s="150"/>
      <c r="VHU124" s="150"/>
      <c r="VRQ124" s="150"/>
      <c r="WBM124" s="150"/>
      <c r="WLI124" s="150"/>
      <c r="WVE124" s="150"/>
    </row>
    <row r="125" spans="1:1021 1277:2045 2301:3069 3325:4093 4349:5117 5373:6141 6397:7165 7421:8189 8445:9213 9469:10237 10493:11261 11517:12285 12541:13309 13565:14333 14589:15357 15613:16125" s="39" customFormat="1" ht="30.2" customHeight="1" x14ac:dyDescent="0.2">
      <c r="A125" s="32" t="s">
        <v>148</v>
      </c>
      <c r="B125" s="33" t="s">
        <v>224</v>
      </c>
      <c r="C125" s="1" t="s">
        <v>149</v>
      </c>
      <c r="D125" s="6" t="s">
        <v>481</v>
      </c>
      <c r="E125" s="65"/>
      <c r="F125" s="35"/>
      <c r="G125" s="29"/>
      <c r="H125" s="36"/>
      <c r="IS125" s="150"/>
      <c r="SO125" s="150"/>
      <c r="ACK125" s="150"/>
      <c r="AMG125" s="150"/>
      <c r="AWC125" s="150"/>
      <c r="BFY125" s="150"/>
      <c r="BPU125" s="150"/>
      <c r="BZQ125" s="150"/>
      <c r="CJM125" s="150"/>
      <c r="CTI125" s="150"/>
      <c r="DDE125" s="150"/>
      <c r="DNA125" s="150"/>
      <c r="DWW125" s="150"/>
      <c r="EGS125" s="150"/>
      <c r="EQO125" s="150"/>
      <c r="FAK125" s="150"/>
      <c r="FKG125" s="150"/>
      <c r="FUC125" s="150"/>
      <c r="GDY125" s="150"/>
      <c r="GNU125" s="150"/>
      <c r="GXQ125" s="150"/>
      <c r="HHM125" s="150"/>
      <c r="HRI125" s="150"/>
      <c r="IBE125" s="150"/>
      <c r="ILA125" s="150"/>
      <c r="IUW125" s="150"/>
      <c r="JES125" s="150"/>
      <c r="JOO125" s="150"/>
      <c r="JYK125" s="150"/>
      <c r="KIG125" s="150"/>
      <c r="KSC125" s="150"/>
      <c r="LBY125" s="150"/>
      <c r="LLU125" s="150"/>
      <c r="LVQ125" s="150"/>
      <c r="MFM125" s="150"/>
      <c r="MPI125" s="150"/>
      <c r="MZE125" s="150"/>
      <c r="NJA125" s="150"/>
      <c r="NSW125" s="150"/>
      <c r="OCS125" s="150"/>
      <c r="OMO125" s="150"/>
      <c r="OWK125" s="150"/>
      <c r="PGG125" s="150"/>
      <c r="PQC125" s="150"/>
      <c r="PZY125" s="150"/>
      <c r="QJU125" s="150"/>
      <c r="QTQ125" s="150"/>
      <c r="RDM125" s="150"/>
      <c r="RNI125" s="150"/>
      <c r="RXE125" s="150"/>
      <c r="SHA125" s="150"/>
      <c r="SQW125" s="150"/>
      <c r="TAS125" s="150"/>
      <c r="TKO125" s="150"/>
      <c r="TUK125" s="150"/>
      <c r="UEG125" s="150"/>
      <c r="UOC125" s="150"/>
      <c r="UXY125" s="150"/>
      <c r="VHU125" s="150"/>
      <c r="VRQ125" s="150"/>
      <c r="WBM125" s="150"/>
      <c r="WLI125" s="150"/>
      <c r="WVE125" s="150"/>
    </row>
    <row r="126" spans="1:1021 1277:2045 2301:3069 3325:4093 4349:5117 5373:6141 6397:7165 7421:8189 8445:9213 9469:10237 10493:11261 11517:12285 12541:13309 13565:14333 14589:15357 15613:16125" s="39" customFormat="1" ht="30.2" customHeight="1" x14ac:dyDescent="0.2">
      <c r="A126" s="32" t="s">
        <v>194</v>
      </c>
      <c r="B126" s="37" t="s">
        <v>30</v>
      </c>
      <c r="C126" s="1" t="s">
        <v>195</v>
      </c>
      <c r="D126" s="6"/>
      <c r="E126" s="34"/>
      <c r="F126" s="35"/>
      <c r="G126" s="29"/>
      <c r="H126" s="36"/>
      <c r="IS126" s="150"/>
      <c r="SO126" s="150"/>
      <c r="ACK126" s="150"/>
      <c r="AMG126" s="150"/>
      <c r="AWC126" s="150"/>
      <c r="BFY126" s="150"/>
      <c r="BPU126" s="150"/>
      <c r="BZQ126" s="150"/>
      <c r="CJM126" s="150"/>
      <c r="CTI126" s="150"/>
      <c r="DDE126" s="150"/>
      <c r="DNA126" s="150"/>
      <c r="DWW126" s="150"/>
      <c r="EGS126" s="150"/>
      <c r="EQO126" s="150"/>
      <c r="FAK126" s="150"/>
      <c r="FKG126" s="150"/>
      <c r="FUC126" s="150"/>
      <c r="GDY126" s="150"/>
      <c r="GNU126" s="150"/>
      <c r="GXQ126" s="150"/>
      <c r="HHM126" s="150"/>
      <c r="HRI126" s="150"/>
      <c r="IBE126" s="150"/>
      <c r="ILA126" s="150"/>
      <c r="IUW126" s="150"/>
      <c r="JES126" s="150"/>
      <c r="JOO126" s="150"/>
      <c r="JYK126" s="150"/>
      <c r="KIG126" s="150"/>
      <c r="KSC126" s="150"/>
      <c r="LBY126" s="150"/>
      <c r="LLU126" s="150"/>
      <c r="LVQ126" s="150"/>
      <c r="MFM126" s="150"/>
      <c r="MPI126" s="150"/>
      <c r="MZE126" s="150"/>
      <c r="NJA126" s="150"/>
      <c r="NSW126" s="150"/>
      <c r="OCS126" s="150"/>
      <c r="OMO126" s="150"/>
      <c r="OWK126" s="150"/>
      <c r="PGG126" s="150"/>
      <c r="PQC126" s="150"/>
      <c r="PZY126" s="150"/>
      <c r="QJU126" s="150"/>
      <c r="QTQ126" s="150"/>
      <c r="RDM126" s="150"/>
      <c r="RNI126" s="150"/>
      <c r="RXE126" s="150"/>
      <c r="SHA126" s="150"/>
      <c r="SQW126" s="150"/>
      <c r="TAS126" s="150"/>
      <c r="TKO126" s="150"/>
      <c r="TUK126" s="150"/>
      <c r="UEG126" s="150"/>
      <c r="UOC126" s="150"/>
      <c r="UXY126" s="150"/>
      <c r="VHU126" s="150"/>
      <c r="VRQ126" s="150"/>
      <c r="WBM126" s="150"/>
      <c r="WLI126" s="150"/>
      <c r="WVE126" s="150"/>
    </row>
    <row r="127" spans="1:1021 1277:2045 2301:3069 3325:4093 4349:5117 5373:6141 6397:7165 7421:8189 8445:9213 9469:10237 10493:11261 11517:12285 12541:13309 13565:14333 14589:15357 15613:16125" s="39" customFormat="1" ht="30.2" customHeight="1" x14ac:dyDescent="0.2">
      <c r="A127" s="32" t="s">
        <v>150</v>
      </c>
      <c r="B127" s="44" t="s">
        <v>97</v>
      </c>
      <c r="C127" s="1" t="s">
        <v>111</v>
      </c>
      <c r="D127" s="6"/>
      <c r="E127" s="34" t="s">
        <v>31</v>
      </c>
      <c r="F127" s="35">
        <v>1160</v>
      </c>
      <c r="G127" s="38"/>
      <c r="H127" s="36">
        <f>ROUND(G127*F127,2)</f>
        <v>0</v>
      </c>
      <c r="IS127" s="150"/>
      <c r="SO127" s="150"/>
      <c r="ACK127" s="150"/>
      <c r="AMG127" s="150"/>
      <c r="AWC127" s="150"/>
      <c r="BFY127" s="150"/>
      <c r="BPU127" s="150"/>
      <c r="BZQ127" s="150"/>
      <c r="CJM127" s="150"/>
      <c r="CTI127" s="150"/>
      <c r="DDE127" s="150"/>
      <c r="DNA127" s="150"/>
      <c r="DWW127" s="150"/>
      <c r="EGS127" s="150"/>
      <c r="EQO127" s="150"/>
      <c r="FAK127" s="150"/>
      <c r="FKG127" s="150"/>
      <c r="FUC127" s="150"/>
      <c r="GDY127" s="150"/>
      <c r="GNU127" s="150"/>
      <c r="GXQ127" s="150"/>
      <c r="HHM127" s="150"/>
      <c r="HRI127" s="150"/>
      <c r="IBE127" s="150"/>
      <c r="ILA127" s="150"/>
      <c r="IUW127" s="150"/>
      <c r="JES127" s="150"/>
      <c r="JOO127" s="150"/>
      <c r="JYK127" s="150"/>
      <c r="KIG127" s="150"/>
      <c r="KSC127" s="150"/>
      <c r="LBY127" s="150"/>
      <c r="LLU127" s="150"/>
      <c r="LVQ127" s="150"/>
      <c r="MFM127" s="150"/>
      <c r="MPI127" s="150"/>
      <c r="MZE127" s="150"/>
      <c r="NJA127" s="150"/>
      <c r="NSW127" s="150"/>
      <c r="OCS127" s="150"/>
      <c r="OMO127" s="150"/>
      <c r="OWK127" s="150"/>
      <c r="PGG127" s="150"/>
      <c r="PQC127" s="150"/>
      <c r="PZY127" s="150"/>
      <c r="QJU127" s="150"/>
      <c r="QTQ127" s="150"/>
      <c r="RDM127" s="150"/>
      <c r="RNI127" s="150"/>
      <c r="RXE127" s="150"/>
      <c r="SHA127" s="150"/>
      <c r="SQW127" s="150"/>
      <c r="TAS127" s="150"/>
      <c r="TKO127" s="150"/>
      <c r="TUK127" s="150"/>
      <c r="UEG127" s="150"/>
      <c r="UOC127" s="150"/>
      <c r="UXY127" s="150"/>
      <c r="VHU127" s="150"/>
      <c r="VRQ127" s="150"/>
      <c r="WBM127" s="150"/>
      <c r="WLI127" s="150"/>
      <c r="WVE127" s="150"/>
    </row>
    <row r="128" spans="1:1021 1277:2045 2301:3069 3325:4093 4349:5117 5373:6141 6397:7165 7421:8189 8445:9213 9469:10237 10493:11261 11517:12285 12541:13309 13565:14333 14589:15357 15613:16125" s="39" customFormat="1" ht="30.2" customHeight="1" x14ac:dyDescent="0.2">
      <c r="A128" s="32" t="s">
        <v>151</v>
      </c>
      <c r="B128" s="37" t="s">
        <v>37</v>
      </c>
      <c r="C128" s="1" t="s">
        <v>68</v>
      </c>
      <c r="D128" s="6"/>
      <c r="E128" s="34"/>
      <c r="F128" s="35"/>
      <c r="G128" s="29"/>
      <c r="H128" s="36"/>
      <c r="IS128" s="150"/>
      <c r="SO128" s="150"/>
      <c r="ACK128" s="150"/>
      <c r="AMG128" s="150"/>
      <c r="AWC128" s="150"/>
      <c r="BFY128" s="150"/>
      <c r="BPU128" s="150"/>
      <c r="BZQ128" s="150"/>
      <c r="CJM128" s="150"/>
      <c r="CTI128" s="150"/>
      <c r="DDE128" s="150"/>
      <c r="DNA128" s="150"/>
      <c r="DWW128" s="150"/>
      <c r="EGS128" s="150"/>
      <c r="EQO128" s="150"/>
      <c r="FAK128" s="150"/>
      <c r="FKG128" s="150"/>
      <c r="FUC128" s="150"/>
      <c r="GDY128" s="150"/>
      <c r="GNU128" s="150"/>
      <c r="GXQ128" s="150"/>
      <c r="HHM128" s="150"/>
      <c r="HRI128" s="150"/>
      <c r="IBE128" s="150"/>
      <c r="ILA128" s="150"/>
      <c r="IUW128" s="150"/>
      <c r="JES128" s="150"/>
      <c r="JOO128" s="150"/>
      <c r="JYK128" s="150"/>
      <c r="KIG128" s="150"/>
      <c r="KSC128" s="150"/>
      <c r="LBY128" s="150"/>
      <c r="LLU128" s="150"/>
      <c r="LVQ128" s="150"/>
      <c r="MFM128" s="150"/>
      <c r="MPI128" s="150"/>
      <c r="MZE128" s="150"/>
      <c r="NJA128" s="150"/>
      <c r="NSW128" s="150"/>
      <c r="OCS128" s="150"/>
      <c r="OMO128" s="150"/>
      <c r="OWK128" s="150"/>
      <c r="PGG128" s="150"/>
      <c r="PQC128" s="150"/>
      <c r="PZY128" s="150"/>
      <c r="QJU128" s="150"/>
      <c r="QTQ128" s="150"/>
      <c r="RDM128" s="150"/>
      <c r="RNI128" s="150"/>
      <c r="RXE128" s="150"/>
      <c r="SHA128" s="150"/>
      <c r="SQW128" s="150"/>
      <c r="TAS128" s="150"/>
      <c r="TKO128" s="150"/>
      <c r="TUK128" s="150"/>
      <c r="UEG128" s="150"/>
      <c r="UOC128" s="150"/>
      <c r="UXY128" s="150"/>
      <c r="VHU128" s="150"/>
      <c r="VRQ128" s="150"/>
      <c r="WBM128" s="150"/>
      <c r="WLI128" s="150"/>
      <c r="WVE128" s="150"/>
    </row>
    <row r="129" spans="1:1021 1277:2045 2301:3069 3325:4093 4349:5117 5373:6141 6397:7165 7421:8189 8445:9213 9469:10237 10493:11261 11517:12285 12541:13309 13565:14333 14589:15357 15613:16125" s="31" customFormat="1" ht="30.2" customHeight="1" x14ac:dyDescent="0.2">
      <c r="A129" s="32" t="s">
        <v>152</v>
      </c>
      <c r="B129" s="44" t="s">
        <v>97</v>
      </c>
      <c r="C129" s="1" t="s">
        <v>111</v>
      </c>
      <c r="D129" s="6"/>
      <c r="E129" s="34" t="s">
        <v>31</v>
      </c>
      <c r="F129" s="35">
        <v>360</v>
      </c>
      <c r="G129" s="38"/>
      <c r="H129" s="36">
        <f>ROUND(G129*F129,2)</f>
        <v>0</v>
      </c>
      <c r="I129" s="39"/>
      <c r="J129" s="39"/>
      <c r="K129" s="39"/>
      <c r="IS129" s="149"/>
      <c r="SO129" s="149"/>
      <c r="ACK129" s="149"/>
      <c r="AMG129" s="149"/>
      <c r="AWC129" s="149"/>
      <c r="BFY129" s="149"/>
      <c r="BPU129" s="149"/>
      <c r="BZQ129" s="149"/>
      <c r="CJM129" s="149"/>
      <c r="CTI129" s="149"/>
      <c r="DDE129" s="149"/>
      <c r="DNA129" s="149"/>
      <c r="DWW129" s="149"/>
      <c r="EGS129" s="149"/>
      <c r="EQO129" s="149"/>
      <c r="FAK129" s="149"/>
      <c r="FKG129" s="149"/>
      <c r="FUC129" s="149"/>
      <c r="GDY129" s="149"/>
      <c r="GNU129" s="149"/>
      <c r="GXQ129" s="149"/>
      <c r="HHM129" s="149"/>
      <c r="HRI129" s="149"/>
      <c r="IBE129" s="149"/>
      <c r="ILA129" s="149"/>
      <c r="IUW129" s="149"/>
      <c r="JES129" s="149"/>
      <c r="JOO129" s="149"/>
      <c r="JYK129" s="149"/>
      <c r="KIG129" s="149"/>
      <c r="KSC129" s="149"/>
      <c r="LBY129" s="149"/>
      <c r="LLU129" s="149"/>
      <c r="LVQ129" s="149"/>
      <c r="MFM129" s="149"/>
      <c r="MPI129" s="149"/>
      <c r="MZE129" s="149"/>
      <c r="NJA129" s="149"/>
      <c r="NSW129" s="149"/>
      <c r="OCS129" s="149"/>
      <c r="OMO129" s="149"/>
      <c r="OWK129" s="149"/>
      <c r="PGG129" s="149"/>
      <c r="PQC129" s="149"/>
      <c r="PZY129" s="149"/>
      <c r="QJU129" s="149"/>
      <c r="QTQ129" s="149"/>
      <c r="RDM129" s="149"/>
      <c r="RNI129" s="149"/>
      <c r="RXE129" s="149"/>
      <c r="SHA129" s="149"/>
      <c r="SQW129" s="149"/>
      <c r="TAS129" s="149"/>
      <c r="TKO129" s="149"/>
      <c r="TUK129" s="149"/>
      <c r="UEG129" s="149"/>
      <c r="UOC129" s="149"/>
      <c r="UXY129" s="149"/>
      <c r="VHU129" s="149"/>
      <c r="VRQ129" s="149"/>
      <c r="WBM129" s="149"/>
      <c r="WLI129" s="149"/>
      <c r="WVE129" s="149"/>
    </row>
    <row r="130" spans="1:1021 1277:2045 2301:3069 3325:4093 4349:5117 5373:6141 6397:7165 7421:8189 8445:9213 9469:10237 10493:11261 11517:12285 12541:13309 13565:14333 14589:15357 15613:16125" s="39" customFormat="1" ht="30.2" customHeight="1" x14ac:dyDescent="0.2">
      <c r="A130" s="32" t="s">
        <v>104</v>
      </c>
      <c r="B130" s="33" t="s">
        <v>225</v>
      </c>
      <c r="C130" s="1" t="s">
        <v>105</v>
      </c>
      <c r="D130" s="6" t="s">
        <v>196</v>
      </c>
      <c r="E130" s="34"/>
      <c r="F130" s="35"/>
      <c r="G130" s="29"/>
      <c r="H130" s="36"/>
      <c r="I130" s="31"/>
      <c r="J130" s="31"/>
      <c r="K130" s="31"/>
      <c r="IS130" s="150"/>
      <c r="SO130" s="150"/>
      <c r="ACK130" s="150"/>
      <c r="AMG130" s="150"/>
      <c r="AWC130" s="150"/>
      <c r="BFY130" s="150"/>
      <c r="BPU130" s="150"/>
      <c r="BZQ130" s="150"/>
      <c r="CJM130" s="150"/>
      <c r="CTI130" s="150"/>
      <c r="DDE130" s="150"/>
      <c r="DNA130" s="150"/>
      <c r="DWW130" s="150"/>
      <c r="EGS130" s="150"/>
      <c r="EQO130" s="150"/>
      <c r="FAK130" s="150"/>
      <c r="FKG130" s="150"/>
      <c r="FUC130" s="150"/>
      <c r="GDY130" s="150"/>
      <c r="GNU130" s="150"/>
      <c r="GXQ130" s="150"/>
      <c r="HHM130" s="150"/>
      <c r="HRI130" s="150"/>
      <c r="IBE130" s="150"/>
      <c r="ILA130" s="150"/>
      <c r="IUW130" s="150"/>
      <c r="JES130" s="150"/>
      <c r="JOO130" s="150"/>
      <c r="JYK130" s="150"/>
      <c r="KIG130" s="150"/>
      <c r="KSC130" s="150"/>
      <c r="LBY130" s="150"/>
      <c r="LLU130" s="150"/>
      <c r="LVQ130" s="150"/>
      <c r="MFM130" s="150"/>
      <c r="MPI130" s="150"/>
      <c r="MZE130" s="150"/>
      <c r="NJA130" s="150"/>
      <c r="NSW130" s="150"/>
      <c r="OCS130" s="150"/>
      <c r="OMO130" s="150"/>
      <c r="OWK130" s="150"/>
      <c r="PGG130" s="150"/>
      <c r="PQC130" s="150"/>
      <c r="PZY130" s="150"/>
      <c r="QJU130" s="150"/>
      <c r="QTQ130" s="150"/>
      <c r="RDM130" s="150"/>
      <c r="RNI130" s="150"/>
      <c r="RXE130" s="150"/>
      <c r="SHA130" s="150"/>
      <c r="SQW130" s="150"/>
      <c r="TAS130" s="150"/>
      <c r="TKO130" s="150"/>
      <c r="TUK130" s="150"/>
      <c r="UEG130" s="150"/>
      <c r="UOC130" s="150"/>
      <c r="UXY130" s="150"/>
      <c r="VHU130" s="150"/>
      <c r="VRQ130" s="150"/>
      <c r="WBM130" s="150"/>
      <c r="WLI130" s="150"/>
      <c r="WVE130" s="150"/>
    </row>
    <row r="131" spans="1:1021 1277:2045 2301:3069 3325:4093 4349:5117 5373:6141 6397:7165 7421:8189 8445:9213 9469:10237 10493:11261 11517:12285 12541:13309 13565:14333 14589:15357 15613:16125" s="39" customFormat="1" ht="30.2" customHeight="1" x14ac:dyDescent="0.2">
      <c r="A131" s="32" t="s">
        <v>106</v>
      </c>
      <c r="B131" s="37" t="s">
        <v>30</v>
      </c>
      <c r="C131" s="1" t="s">
        <v>197</v>
      </c>
      <c r="D131" s="6" t="s">
        <v>2</v>
      </c>
      <c r="E131" s="34" t="s">
        <v>29</v>
      </c>
      <c r="F131" s="35">
        <v>5050</v>
      </c>
      <c r="G131" s="38"/>
      <c r="H131" s="36">
        <f>ROUND(G131*F131,2)</f>
        <v>0</v>
      </c>
      <c r="IS131" s="150"/>
      <c r="SO131" s="150"/>
      <c r="ACK131" s="150"/>
      <c r="AMG131" s="150"/>
      <c r="AWC131" s="150"/>
      <c r="BFY131" s="150"/>
      <c r="BPU131" s="150"/>
      <c r="BZQ131" s="150"/>
      <c r="CJM131" s="150"/>
      <c r="CTI131" s="150"/>
      <c r="DDE131" s="150"/>
      <c r="DNA131" s="150"/>
      <c r="DWW131" s="150"/>
      <c r="EGS131" s="150"/>
      <c r="EQO131" s="150"/>
      <c r="FAK131" s="150"/>
      <c r="FKG131" s="150"/>
      <c r="FUC131" s="150"/>
      <c r="GDY131" s="150"/>
      <c r="GNU131" s="150"/>
      <c r="GXQ131" s="150"/>
      <c r="HHM131" s="150"/>
      <c r="HRI131" s="150"/>
      <c r="IBE131" s="150"/>
      <c r="ILA131" s="150"/>
      <c r="IUW131" s="150"/>
      <c r="JES131" s="150"/>
      <c r="JOO131" s="150"/>
      <c r="JYK131" s="150"/>
      <c r="KIG131" s="150"/>
      <c r="KSC131" s="150"/>
      <c r="LBY131" s="150"/>
      <c r="LLU131" s="150"/>
      <c r="LVQ131" s="150"/>
      <c r="MFM131" s="150"/>
      <c r="MPI131" s="150"/>
      <c r="MZE131" s="150"/>
      <c r="NJA131" s="150"/>
      <c r="NSW131" s="150"/>
      <c r="OCS131" s="150"/>
      <c r="OMO131" s="150"/>
      <c r="OWK131" s="150"/>
      <c r="PGG131" s="150"/>
      <c r="PQC131" s="150"/>
      <c r="PZY131" s="150"/>
      <c r="QJU131" s="150"/>
      <c r="QTQ131" s="150"/>
      <c r="RDM131" s="150"/>
      <c r="RNI131" s="150"/>
      <c r="RXE131" s="150"/>
      <c r="SHA131" s="150"/>
      <c r="SQW131" s="150"/>
      <c r="TAS131" s="150"/>
      <c r="TKO131" s="150"/>
      <c r="TUK131" s="150"/>
      <c r="UEG131" s="150"/>
      <c r="UOC131" s="150"/>
      <c r="UXY131" s="150"/>
      <c r="VHU131" s="150"/>
      <c r="VRQ131" s="150"/>
      <c r="WBM131" s="150"/>
      <c r="WLI131" s="150"/>
      <c r="WVE131" s="150"/>
    </row>
    <row r="132" spans="1:1021 1277:2045 2301:3069 3325:4093 4349:5117 5373:6141 6397:7165 7421:8189 8445:9213 9469:10237 10493:11261 11517:12285 12541:13309 13565:14333 14589:15357 15613:16125" s="39" customFormat="1" ht="30.2" customHeight="1" x14ac:dyDescent="0.2">
      <c r="A132" s="32" t="s">
        <v>198</v>
      </c>
      <c r="B132" s="37" t="s">
        <v>37</v>
      </c>
      <c r="C132" s="1" t="s">
        <v>199</v>
      </c>
      <c r="D132" s="6" t="s">
        <v>2</v>
      </c>
      <c r="E132" s="34" t="s">
        <v>29</v>
      </c>
      <c r="F132" s="35">
        <v>650</v>
      </c>
      <c r="G132" s="38"/>
      <c r="H132" s="36">
        <f>ROUND(G132*F132,2)</f>
        <v>0</v>
      </c>
      <c r="IS132" s="150"/>
      <c r="SO132" s="150"/>
      <c r="ACK132" s="150"/>
      <c r="AMG132" s="150"/>
      <c r="AWC132" s="150"/>
      <c r="BFY132" s="150"/>
      <c r="BPU132" s="150"/>
      <c r="BZQ132" s="150"/>
      <c r="CJM132" s="150"/>
      <c r="CTI132" s="150"/>
      <c r="DDE132" s="150"/>
      <c r="DNA132" s="150"/>
      <c r="DWW132" s="150"/>
      <c r="EGS132" s="150"/>
      <c r="EQO132" s="150"/>
      <c r="FAK132" s="150"/>
      <c r="FKG132" s="150"/>
      <c r="FUC132" s="150"/>
      <c r="GDY132" s="150"/>
      <c r="GNU132" s="150"/>
      <c r="GXQ132" s="150"/>
      <c r="HHM132" s="150"/>
      <c r="HRI132" s="150"/>
      <c r="IBE132" s="150"/>
      <c r="ILA132" s="150"/>
      <c r="IUW132" s="150"/>
      <c r="JES132" s="150"/>
      <c r="JOO132" s="150"/>
      <c r="JYK132" s="150"/>
      <c r="KIG132" s="150"/>
      <c r="KSC132" s="150"/>
      <c r="LBY132" s="150"/>
      <c r="LLU132" s="150"/>
      <c r="LVQ132" s="150"/>
      <c r="MFM132" s="150"/>
      <c r="MPI132" s="150"/>
      <c r="MZE132" s="150"/>
      <c r="NJA132" s="150"/>
      <c r="NSW132" s="150"/>
      <c r="OCS132" s="150"/>
      <c r="OMO132" s="150"/>
      <c r="OWK132" s="150"/>
      <c r="PGG132" s="150"/>
      <c r="PQC132" s="150"/>
      <c r="PZY132" s="150"/>
      <c r="QJU132" s="150"/>
      <c r="QTQ132" s="150"/>
      <c r="RDM132" s="150"/>
      <c r="RNI132" s="150"/>
      <c r="RXE132" s="150"/>
      <c r="SHA132" s="150"/>
      <c r="SQW132" s="150"/>
      <c r="TAS132" s="150"/>
      <c r="TKO132" s="150"/>
      <c r="TUK132" s="150"/>
      <c r="UEG132" s="150"/>
      <c r="UOC132" s="150"/>
      <c r="UXY132" s="150"/>
      <c r="VHU132" s="150"/>
      <c r="VRQ132" s="150"/>
      <c r="WBM132" s="150"/>
      <c r="WLI132" s="150"/>
      <c r="WVE132" s="150"/>
    </row>
    <row r="133" spans="1:1021 1277:2045 2301:3069 3325:4093 4349:5117 5373:6141 6397:7165 7421:8189 8445:9213 9469:10237 10493:11261 11517:12285 12541:13309 13565:14333 14589:15357 15613:16125" s="124" customFormat="1" ht="30.2" customHeight="1" x14ac:dyDescent="0.2">
      <c r="A133" s="156" t="s">
        <v>200</v>
      </c>
      <c r="B133" s="161" t="s">
        <v>47</v>
      </c>
      <c r="C133" s="76" t="s">
        <v>201</v>
      </c>
      <c r="D133" s="157" t="s">
        <v>2</v>
      </c>
      <c r="E133" s="3" t="s">
        <v>29</v>
      </c>
      <c r="F133" s="158">
        <v>100</v>
      </c>
      <c r="G133" s="56"/>
      <c r="H133" s="57">
        <f>ROUND(G133*F133,2)</f>
        <v>0</v>
      </c>
      <c r="IS133" s="160"/>
      <c r="SO133" s="160"/>
      <c r="ACK133" s="160"/>
      <c r="AMG133" s="160"/>
      <c r="AWC133" s="160"/>
      <c r="BFY133" s="160"/>
      <c r="BPU133" s="160"/>
      <c r="BZQ133" s="160"/>
      <c r="CJM133" s="160"/>
      <c r="CTI133" s="160"/>
      <c r="DDE133" s="160"/>
      <c r="DNA133" s="160"/>
      <c r="DWW133" s="160"/>
      <c r="EGS133" s="160"/>
      <c r="EQO133" s="160"/>
      <c r="FAK133" s="160"/>
      <c r="FKG133" s="160"/>
      <c r="FUC133" s="160"/>
      <c r="GDY133" s="160"/>
      <c r="GNU133" s="160"/>
      <c r="GXQ133" s="160"/>
      <c r="HHM133" s="160"/>
      <c r="HRI133" s="160"/>
      <c r="IBE133" s="160"/>
      <c r="ILA133" s="160"/>
      <c r="IUW133" s="160"/>
      <c r="JES133" s="160"/>
      <c r="JOO133" s="160"/>
      <c r="JYK133" s="160"/>
      <c r="KIG133" s="160"/>
      <c r="KSC133" s="160"/>
      <c r="LBY133" s="160"/>
      <c r="LLU133" s="160"/>
      <c r="LVQ133" s="160"/>
      <c r="MFM133" s="160"/>
      <c r="MPI133" s="160"/>
      <c r="MZE133" s="160"/>
      <c r="NJA133" s="160"/>
      <c r="NSW133" s="160"/>
      <c r="OCS133" s="160"/>
      <c r="OMO133" s="160"/>
      <c r="OWK133" s="160"/>
      <c r="PGG133" s="160"/>
      <c r="PQC133" s="160"/>
      <c r="PZY133" s="160"/>
      <c r="QJU133" s="160"/>
      <c r="QTQ133" s="160"/>
      <c r="RDM133" s="160"/>
      <c r="RNI133" s="160"/>
      <c r="RXE133" s="160"/>
      <c r="SHA133" s="160"/>
      <c r="SQW133" s="160"/>
      <c r="TAS133" s="160"/>
      <c r="TKO133" s="160"/>
      <c r="TUK133" s="160"/>
      <c r="UEG133" s="160"/>
      <c r="UOC133" s="160"/>
      <c r="UXY133" s="160"/>
      <c r="VHU133" s="160"/>
      <c r="VRQ133" s="160"/>
      <c r="WBM133" s="160"/>
      <c r="WLI133" s="160"/>
      <c r="WVE133" s="160"/>
    </row>
    <row r="134" spans="1:1021 1277:2045 2301:3069 3325:4093 4349:5117 5373:6141 6397:7165 7421:8189 8445:9213 9469:10237 10493:11261 11517:12285 12541:13309 13565:14333 14589:15357 15613:16125" s="31" customFormat="1" ht="34.5" customHeight="1" x14ac:dyDescent="0.2">
      <c r="A134" s="32" t="s">
        <v>107</v>
      </c>
      <c r="B134" s="33" t="s">
        <v>226</v>
      </c>
      <c r="C134" s="1" t="s">
        <v>108</v>
      </c>
      <c r="D134" s="6" t="s">
        <v>153</v>
      </c>
      <c r="E134" s="34" t="s">
        <v>36</v>
      </c>
      <c r="F134" s="43">
        <v>28</v>
      </c>
      <c r="G134" s="38"/>
      <c r="H134" s="36">
        <f>ROUND(G134*F134,2)</f>
        <v>0</v>
      </c>
      <c r="I134" s="39"/>
      <c r="J134" s="39"/>
      <c r="K134" s="39"/>
      <c r="IS134" s="149"/>
      <c r="SO134" s="149"/>
      <c r="ACK134" s="149"/>
      <c r="AMG134" s="149"/>
      <c r="AWC134" s="149"/>
      <c r="BFY134" s="149"/>
      <c r="BPU134" s="149"/>
      <c r="BZQ134" s="149"/>
      <c r="CJM134" s="149"/>
      <c r="CTI134" s="149"/>
      <c r="DDE134" s="149"/>
      <c r="DNA134" s="149"/>
      <c r="DWW134" s="149"/>
      <c r="EGS134" s="149"/>
      <c r="EQO134" s="149"/>
      <c r="FAK134" s="149"/>
      <c r="FKG134" s="149"/>
      <c r="FUC134" s="149"/>
      <c r="GDY134" s="149"/>
      <c r="GNU134" s="149"/>
      <c r="GXQ134" s="149"/>
      <c r="HHM134" s="149"/>
      <c r="HRI134" s="149"/>
      <c r="IBE134" s="149"/>
      <c r="ILA134" s="149"/>
      <c r="IUW134" s="149"/>
      <c r="JES134" s="149"/>
      <c r="JOO134" s="149"/>
      <c r="JYK134" s="149"/>
      <c r="KIG134" s="149"/>
      <c r="KSC134" s="149"/>
      <c r="LBY134" s="149"/>
      <c r="LLU134" s="149"/>
      <c r="LVQ134" s="149"/>
      <c r="MFM134" s="149"/>
      <c r="MPI134" s="149"/>
      <c r="MZE134" s="149"/>
      <c r="NJA134" s="149"/>
      <c r="NSW134" s="149"/>
      <c r="OCS134" s="149"/>
      <c r="OMO134" s="149"/>
      <c r="OWK134" s="149"/>
      <c r="PGG134" s="149"/>
      <c r="PQC134" s="149"/>
      <c r="PZY134" s="149"/>
      <c r="QJU134" s="149"/>
      <c r="QTQ134" s="149"/>
      <c r="RDM134" s="149"/>
      <c r="RNI134" s="149"/>
      <c r="RXE134" s="149"/>
      <c r="SHA134" s="149"/>
      <c r="SQW134" s="149"/>
      <c r="TAS134" s="149"/>
      <c r="TKO134" s="149"/>
      <c r="TUK134" s="149"/>
      <c r="UEG134" s="149"/>
      <c r="UOC134" s="149"/>
      <c r="UXY134" s="149"/>
      <c r="VHU134" s="149"/>
      <c r="VRQ134" s="149"/>
      <c r="WBM134" s="149"/>
      <c r="WLI134" s="149"/>
      <c r="WVE134" s="149"/>
    </row>
    <row r="135" spans="1:1021 1277:2045 2301:3069 3325:4093 4349:5117 5373:6141 6397:7165 7421:8189 8445:9213 9469:10237 10493:11261 11517:12285 12541:13309 13565:14333 14589:15357 15613:16125" s="108" customFormat="1" ht="44.1" customHeight="1" x14ac:dyDescent="0.2">
      <c r="A135" s="164" t="s">
        <v>49</v>
      </c>
      <c r="B135" s="2" t="s">
        <v>227</v>
      </c>
      <c r="C135" s="76" t="s">
        <v>50</v>
      </c>
      <c r="D135" s="157" t="s">
        <v>155</v>
      </c>
      <c r="E135" s="3"/>
      <c r="F135" s="165"/>
      <c r="G135" s="159"/>
      <c r="H135" s="166"/>
      <c r="IS135" s="167"/>
      <c r="SO135" s="167"/>
      <c r="ACK135" s="167"/>
      <c r="AMG135" s="167"/>
      <c r="AWC135" s="167"/>
      <c r="BFY135" s="167"/>
      <c r="BPU135" s="167"/>
      <c r="BZQ135" s="167"/>
      <c r="CJM135" s="167"/>
      <c r="CTI135" s="167"/>
      <c r="DDE135" s="167"/>
      <c r="DNA135" s="167"/>
      <c r="DWW135" s="167"/>
      <c r="EGS135" s="167"/>
      <c r="EQO135" s="167"/>
      <c r="FAK135" s="167"/>
      <c r="FKG135" s="167"/>
      <c r="FUC135" s="167"/>
      <c r="GDY135" s="167"/>
      <c r="GNU135" s="167"/>
      <c r="GXQ135" s="167"/>
      <c r="HHM135" s="167"/>
      <c r="HRI135" s="167"/>
      <c r="IBE135" s="167"/>
      <c r="ILA135" s="167"/>
      <c r="IUW135" s="167"/>
      <c r="JES135" s="167"/>
      <c r="JOO135" s="167"/>
      <c r="JYK135" s="167"/>
      <c r="KIG135" s="167"/>
      <c r="KSC135" s="167"/>
      <c r="LBY135" s="167"/>
      <c r="LLU135" s="167"/>
      <c r="LVQ135" s="167"/>
      <c r="MFM135" s="167"/>
      <c r="MPI135" s="167"/>
      <c r="MZE135" s="167"/>
      <c r="NJA135" s="167"/>
      <c r="NSW135" s="167"/>
      <c r="OCS135" s="167"/>
      <c r="OMO135" s="167"/>
      <c r="OWK135" s="167"/>
      <c r="PGG135" s="167"/>
      <c r="PQC135" s="167"/>
      <c r="PZY135" s="167"/>
      <c r="QJU135" s="167"/>
      <c r="QTQ135" s="167"/>
      <c r="RDM135" s="167"/>
      <c r="RNI135" s="167"/>
      <c r="RXE135" s="167"/>
      <c r="SHA135" s="167"/>
      <c r="SQW135" s="167"/>
      <c r="TAS135" s="167"/>
      <c r="TKO135" s="167"/>
      <c r="TUK135" s="167"/>
      <c r="UEG135" s="167"/>
      <c r="UOC135" s="167"/>
      <c r="UXY135" s="167"/>
      <c r="VHU135" s="167"/>
      <c r="VRQ135" s="167"/>
      <c r="WBM135" s="167"/>
      <c r="WLI135" s="167"/>
      <c r="WVE135" s="167"/>
    </row>
    <row r="136" spans="1:1021 1277:2045 2301:3069 3325:4093 4349:5117 5373:6141 6397:7165 7421:8189 8445:9213 9469:10237 10493:11261 11517:12285 12541:13309 13565:14333 14589:15357 15613:16125" s="39" customFormat="1" ht="34.700000000000003" customHeight="1" thickBot="1" x14ac:dyDescent="0.25">
      <c r="A136" s="41" t="s">
        <v>263</v>
      </c>
      <c r="B136" s="66" t="s">
        <v>30</v>
      </c>
      <c r="C136" s="59" t="s">
        <v>264</v>
      </c>
      <c r="D136" s="60" t="s">
        <v>2</v>
      </c>
      <c r="E136" s="61" t="s">
        <v>29</v>
      </c>
      <c r="F136" s="67">
        <v>80</v>
      </c>
      <c r="G136" s="63"/>
      <c r="H136" s="64">
        <f>ROUND(G136*F136,2)</f>
        <v>0</v>
      </c>
      <c r="I136" s="31"/>
      <c r="J136" s="31"/>
      <c r="K136" s="31"/>
      <c r="IS136" s="150"/>
      <c r="SO136" s="150"/>
      <c r="ACK136" s="150"/>
      <c r="AMG136" s="150"/>
      <c r="AWC136" s="150"/>
      <c r="BFY136" s="150"/>
      <c r="BPU136" s="150"/>
      <c r="BZQ136" s="150"/>
      <c r="CJM136" s="150"/>
      <c r="CTI136" s="150"/>
      <c r="DDE136" s="150"/>
      <c r="DNA136" s="150"/>
      <c r="DWW136" s="150"/>
      <c r="EGS136" s="150"/>
      <c r="EQO136" s="150"/>
      <c r="FAK136" s="150"/>
      <c r="FKG136" s="150"/>
      <c r="FUC136" s="150"/>
      <c r="GDY136" s="150"/>
      <c r="GNU136" s="150"/>
      <c r="GXQ136" s="150"/>
      <c r="HHM136" s="150"/>
      <c r="HRI136" s="150"/>
      <c r="IBE136" s="150"/>
      <c r="ILA136" s="150"/>
      <c r="IUW136" s="150"/>
      <c r="JES136" s="150"/>
      <c r="JOO136" s="150"/>
      <c r="JYK136" s="150"/>
      <c r="KIG136" s="150"/>
      <c r="KSC136" s="150"/>
      <c r="LBY136" s="150"/>
      <c r="LLU136" s="150"/>
      <c r="LVQ136" s="150"/>
      <c r="MFM136" s="150"/>
      <c r="MPI136" s="150"/>
      <c r="MZE136" s="150"/>
      <c r="NJA136" s="150"/>
      <c r="NSW136" s="150"/>
      <c r="OCS136" s="150"/>
      <c r="OMO136" s="150"/>
      <c r="OWK136" s="150"/>
      <c r="PGG136" s="150"/>
      <c r="PQC136" s="150"/>
      <c r="PZY136" s="150"/>
      <c r="QJU136" s="150"/>
      <c r="QTQ136" s="150"/>
      <c r="RDM136" s="150"/>
      <c r="RNI136" s="150"/>
      <c r="RXE136" s="150"/>
      <c r="SHA136" s="150"/>
      <c r="SQW136" s="150"/>
      <c r="TAS136" s="150"/>
      <c r="TKO136" s="150"/>
      <c r="TUK136" s="150"/>
      <c r="UEG136" s="150"/>
      <c r="UOC136" s="150"/>
      <c r="UXY136" s="150"/>
      <c r="VHU136" s="150"/>
      <c r="VRQ136" s="150"/>
      <c r="WBM136" s="150"/>
      <c r="WLI136" s="150"/>
      <c r="WVE136" s="150"/>
    </row>
    <row r="137" spans="1:1021 1277:2045 2301:3069 3325:4093 4349:5117 5373:6141 6397:7165 7421:8189 8445:9213 9469:10237 10493:11261 11517:12285 12541:13309 13565:14333 14589:15357 15613:16125" s="31" customFormat="1" ht="30.2" customHeight="1" thickTop="1" x14ac:dyDescent="0.25">
      <c r="A137" s="25"/>
      <c r="B137" s="26"/>
      <c r="C137" s="27" t="s">
        <v>346</v>
      </c>
      <c r="D137" s="28"/>
      <c r="E137" s="28"/>
      <c r="F137" s="28"/>
      <c r="G137" s="29"/>
      <c r="H137" s="30"/>
      <c r="IS137" s="149"/>
      <c r="SO137" s="149"/>
      <c r="ACK137" s="149"/>
      <c r="AMG137" s="149"/>
      <c r="AWC137" s="149"/>
      <c r="BFY137" s="149"/>
      <c r="BPU137" s="149"/>
      <c r="BZQ137" s="149"/>
      <c r="CJM137" s="149"/>
      <c r="CTI137" s="149"/>
      <c r="DDE137" s="149"/>
      <c r="DNA137" s="149"/>
      <c r="DWW137" s="149"/>
      <c r="EGS137" s="149"/>
      <c r="EQO137" s="149"/>
      <c r="FAK137" s="149"/>
      <c r="FKG137" s="149"/>
      <c r="FUC137" s="149"/>
      <c r="GDY137" s="149"/>
      <c r="GNU137" s="149"/>
      <c r="GXQ137" s="149"/>
      <c r="HHM137" s="149"/>
      <c r="HRI137" s="149"/>
      <c r="IBE137" s="149"/>
      <c r="ILA137" s="149"/>
      <c r="IUW137" s="149"/>
      <c r="JES137" s="149"/>
      <c r="JOO137" s="149"/>
      <c r="JYK137" s="149"/>
      <c r="KIG137" s="149"/>
      <c r="KSC137" s="149"/>
      <c r="LBY137" s="149"/>
      <c r="LLU137" s="149"/>
      <c r="LVQ137" s="149"/>
      <c r="MFM137" s="149"/>
      <c r="MPI137" s="149"/>
      <c r="MZE137" s="149"/>
      <c r="NJA137" s="149"/>
      <c r="NSW137" s="149"/>
      <c r="OCS137" s="149"/>
      <c r="OMO137" s="149"/>
      <c r="OWK137" s="149"/>
      <c r="PGG137" s="149"/>
      <c r="PQC137" s="149"/>
      <c r="PZY137" s="149"/>
      <c r="QJU137" s="149"/>
      <c r="QTQ137" s="149"/>
      <c r="RDM137" s="149"/>
      <c r="RNI137" s="149"/>
      <c r="RXE137" s="149"/>
      <c r="SHA137" s="149"/>
      <c r="SQW137" s="149"/>
      <c r="TAS137" s="149"/>
      <c r="TKO137" s="149"/>
      <c r="TUK137" s="149"/>
      <c r="UEG137" s="149"/>
      <c r="UOC137" s="149"/>
      <c r="UXY137" s="149"/>
      <c r="VHU137" s="149"/>
      <c r="VRQ137" s="149"/>
      <c r="WBM137" s="149"/>
      <c r="WLI137" s="149"/>
      <c r="WVE137" s="149"/>
    </row>
    <row r="138" spans="1:1021 1277:2045 2301:3069 3325:4093 4349:5117 5373:6141 6397:7165 7421:8189 8445:9213 9469:10237 10493:11261 11517:12285 12541:13309 13565:14333 14589:15357 15613:16125" s="39" customFormat="1" ht="30.2" customHeight="1" x14ac:dyDescent="0.2">
      <c r="A138" s="41" t="s">
        <v>84</v>
      </c>
      <c r="B138" s="33" t="s">
        <v>228</v>
      </c>
      <c r="C138" s="1" t="s">
        <v>85</v>
      </c>
      <c r="D138" s="6" t="s">
        <v>286</v>
      </c>
      <c r="E138" s="34" t="s">
        <v>28</v>
      </c>
      <c r="F138" s="35">
        <v>590</v>
      </c>
      <c r="G138" s="38"/>
      <c r="H138" s="36">
        <f>ROUND(G138*F138,2)</f>
        <v>0</v>
      </c>
      <c r="I138" s="31"/>
      <c r="J138" s="31"/>
      <c r="K138" s="31"/>
      <c r="IS138" s="150"/>
      <c r="SO138" s="150"/>
      <c r="ACK138" s="150"/>
      <c r="AMG138" s="150"/>
      <c r="AWC138" s="150"/>
      <c r="BFY138" s="150"/>
      <c r="BPU138" s="150"/>
      <c r="BZQ138" s="150"/>
      <c r="CJM138" s="150"/>
      <c r="CTI138" s="150"/>
      <c r="DDE138" s="150"/>
      <c r="DNA138" s="150"/>
      <c r="DWW138" s="150"/>
      <c r="EGS138" s="150"/>
      <c r="EQO138" s="150"/>
      <c r="FAK138" s="150"/>
      <c r="FKG138" s="150"/>
      <c r="FUC138" s="150"/>
      <c r="GDY138" s="150"/>
      <c r="GNU138" s="150"/>
      <c r="GXQ138" s="150"/>
      <c r="HHM138" s="150"/>
      <c r="HRI138" s="150"/>
      <c r="IBE138" s="150"/>
      <c r="ILA138" s="150"/>
      <c r="IUW138" s="150"/>
      <c r="JES138" s="150"/>
      <c r="JOO138" s="150"/>
      <c r="JYK138" s="150"/>
      <c r="KIG138" s="150"/>
      <c r="KSC138" s="150"/>
      <c r="LBY138" s="150"/>
      <c r="LLU138" s="150"/>
      <c r="LVQ138" s="150"/>
      <c r="MFM138" s="150"/>
      <c r="MPI138" s="150"/>
      <c r="MZE138" s="150"/>
      <c r="NJA138" s="150"/>
      <c r="NSW138" s="150"/>
      <c r="OCS138" s="150"/>
      <c r="OMO138" s="150"/>
      <c r="OWK138" s="150"/>
      <c r="PGG138" s="150"/>
      <c r="PQC138" s="150"/>
      <c r="PZY138" s="150"/>
      <c r="QJU138" s="150"/>
      <c r="QTQ138" s="150"/>
      <c r="RDM138" s="150"/>
      <c r="RNI138" s="150"/>
      <c r="RXE138" s="150"/>
      <c r="SHA138" s="150"/>
      <c r="SQW138" s="150"/>
      <c r="TAS138" s="150"/>
      <c r="TKO138" s="150"/>
      <c r="TUK138" s="150"/>
      <c r="UEG138" s="150"/>
      <c r="UOC138" s="150"/>
      <c r="UXY138" s="150"/>
      <c r="VHU138" s="150"/>
      <c r="VRQ138" s="150"/>
      <c r="WBM138" s="150"/>
      <c r="WLI138" s="150"/>
      <c r="WVE138" s="150"/>
    </row>
    <row r="139" spans="1:1021 1277:2045 2301:3069 3325:4093 4349:5117 5373:6141 6397:7165 7421:8189 8445:9213 9469:10237 10493:11261 11517:12285 12541:13309 13565:14333 14589:15357 15613:16125" s="31" customFormat="1" ht="32.450000000000003" customHeight="1" x14ac:dyDescent="0.2">
      <c r="A139" s="42" t="s">
        <v>86</v>
      </c>
      <c r="B139" s="33" t="s">
        <v>229</v>
      </c>
      <c r="C139" s="1" t="s">
        <v>87</v>
      </c>
      <c r="D139" s="6" t="s">
        <v>286</v>
      </c>
      <c r="E139" s="34" t="s">
        <v>29</v>
      </c>
      <c r="F139" s="35">
        <v>1960</v>
      </c>
      <c r="G139" s="38"/>
      <c r="H139" s="36">
        <f>ROUND(G139*F139,2)</f>
        <v>0</v>
      </c>
      <c r="I139" s="39"/>
      <c r="J139" s="39"/>
      <c r="K139" s="39"/>
      <c r="IS139" s="149"/>
      <c r="SO139" s="149"/>
      <c r="ACK139" s="149"/>
      <c r="AMG139" s="149"/>
      <c r="AWC139" s="149"/>
      <c r="BFY139" s="149"/>
      <c r="BPU139" s="149"/>
      <c r="BZQ139" s="149"/>
      <c r="CJM139" s="149"/>
      <c r="CTI139" s="149"/>
      <c r="DDE139" s="149"/>
      <c r="DNA139" s="149"/>
      <c r="DWW139" s="149"/>
      <c r="EGS139" s="149"/>
      <c r="EQO139" s="149"/>
      <c r="FAK139" s="149"/>
      <c r="FKG139" s="149"/>
      <c r="FUC139" s="149"/>
      <c r="GDY139" s="149"/>
      <c r="GNU139" s="149"/>
      <c r="GXQ139" s="149"/>
      <c r="HHM139" s="149"/>
      <c r="HRI139" s="149"/>
      <c r="IBE139" s="149"/>
      <c r="ILA139" s="149"/>
      <c r="IUW139" s="149"/>
      <c r="JES139" s="149"/>
      <c r="JOO139" s="149"/>
      <c r="JYK139" s="149"/>
      <c r="KIG139" s="149"/>
      <c r="KSC139" s="149"/>
      <c r="LBY139" s="149"/>
      <c r="LLU139" s="149"/>
      <c r="LVQ139" s="149"/>
      <c r="MFM139" s="149"/>
      <c r="MPI139" s="149"/>
      <c r="MZE139" s="149"/>
      <c r="NJA139" s="149"/>
      <c r="NSW139" s="149"/>
      <c r="OCS139" s="149"/>
      <c r="OMO139" s="149"/>
      <c r="OWK139" s="149"/>
      <c r="PGG139" s="149"/>
      <c r="PQC139" s="149"/>
      <c r="PZY139" s="149"/>
      <c r="QJU139" s="149"/>
      <c r="QTQ139" s="149"/>
      <c r="RDM139" s="149"/>
      <c r="RNI139" s="149"/>
      <c r="RXE139" s="149"/>
      <c r="SHA139" s="149"/>
      <c r="SQW139" s="149"/>
      <c r="TAS139" s="149"/>
      <c r="TKO139" s="149"/>
      <c r="TUK139" s="149"/>
      <c r="UEG139" s="149"/>
      <c r="UOC139" s="149"/>
      <c r="UXY139" s="149"/>
      <c r="VHU139" s="149"/>
      <c r="VRQ139" s="149"/>
      <c r="WBM139" s="149"/>
      <c r="WLI139" s="149"/>
      <c r="WVE139" s="149"/>
    </row>
    <row r="140" spans="1:1021 1277:2045 2301:3069 3325:4093 4349:5117 5373:6141 6397:7165 7421:8189 8445:9213 9469:10237 10493:11261 11517:12285 12541:13309 13565:14333 14589:15357 15613:16125" s="108" customFormat="1" ht="32.450000000000003" customHeight="1" x14ac:dyDescent="0.2">
      <c r="A140" s="123" t="s">
        <v>88</v>
      </c>
      <c r="B140" s="117" t="s">
        <v>230</v>
      </c>
      <c r="C140" s="118" t="s">
        <v>287</v>
      </c>
      <c r="D140" s="126" t="s">
        <v>286</v>
      </c>
      <c r="E140" s="120"/>
      <c r="F140" s="121"/>
      <c r="G140" s="127"/>
      <c r="H140" s="4"/>
    </row>
    <row r="141" spans="1:1021 1277:2045 2301:3069 3325:4093 4349:5117 5373:6141 6397:7165 7421:8189 8445:9213 9469:10237 10493:11261 11517:12285 12541:13309 13565:14333 14589:15357 15613:16125" s="108" customFormat="1" ht="30" customHeight="1" x14ac:dyDescent="0.2">
      <c r="A141" s="123" t="s">
        <v>290</v>
      </c>
      <c r="B141" s="125" t="s">
        <v>30</v>
      </c>
      <c r="C141" s="118" t="s">
        <v>291</v>
      </c>
      <c r="D141" s="126" t="s">
        <v>2</v>
      </c>
      <c r="E141" s="120" t="s">
        <v>31</v>
      </c>
      <c r="F141" s="121">
        <v>840</v>
      </c>
      <c r="G141" s="122"/>
      <c r="H141" s="4">
        <f t="shared" ref="H141" si="15">ROUND(G141*F141,2)</f>
        <v>0</v>
      </c>
    </row>
    <row r="142" spans="1:1021 1277:2045 2301:3069 3325:4093 4349:5117 5373:6141 6397:7165 7421:8189 8445:9213 9469:10237 10493:11261 11517:12285 12541:13309 13565:14333 14589:15357 15613:16125" s="108" customFormat="1" ht="38.450000000000003" customHeight="1" x14ac:dyDescent="0.2">
      <c r="A142" s="123" t="s">
        <v>32</v>
      </c>
      <c r="B142" s="117" t="s">
        <v>466</v>
      </c>
      <c r="C142" s="118" t="s">
        <v>33</v>
      </c>
      <c r="D142" s="126" t="s">
        <v>286</v>
      </c>
      <c r="E142" s="120"/>
      <c r="F142" s="121"/>
      <c r="G142" s="127"/>
      <c r="H142" s="4"/>
    </row>
    <row r="143" spans="1:1021 1277:2045 2301:3069 3325:4093 4349:5117 5373:6141 6397:7165 7421:8189 8445:9213 9469:10237 10493:11261 11517:12285 12541:13309 13565:14333 14589:15357 15613:16125" s="108" customFormat="1" ht="39.75" customHeight="1" x14ac:dyDescent="0.2">
      <c r="A143" s="123" t="s">
        <v>294</v>
      </c>
      <c r="B143" s="125" t="s">
        <v>30</v>
      </c>
      <c r="C143" s="118" t="s">
        <v>295</v>
      </c>
      <c r="D143" s="126" t="s">
        <v>2</v>
      </c>
      <c r="E143" s="120" t="s">
        <v>28</v>
      </c>
      <c r="F143" s="121">
        <v>180</v>
      </c>
      <c r="G143" s="122"/>
      <c r="H143" s="4">
        <f t="shared" ref="H143:H145" si="16">ROUND(G143*F143,2)</f>
        <v>0</v>
      </c>
    </row>
    <row r="144" spans="1:1021 1277:2045 2301:3069 3325:4093 4349:5117 5373:6141 6397:7165 7421:8189 8445:9213 9469:10237 10493:11261 11517:12285 12541:13309 13565:14333 14589:15357 15613:16125" s="108" customFormat="1" ht="38.450000000000003" customHeight="1" x14ac:dyDescent="0.2">
      <c r="A144" s="123" t="s">
        <v>91</v>
      </c>
      <c r="B144" s="117" t="s">
        <v>467</v>
      </c>
      <c r="C144" s="118" t="s">
        <v>297</v>
      </c>
      <c r="D144" s="126" t="s">
        <v>298</v>
      </c>
      <c r="E144" s="120"/>
      <c r="F144" s="121"/>
      <c r="G144" s="4"/>
      <c r="H144" s="4"/>
    </row>
    <row r="145" spans="1:1021 1276:2045 2300:3069 3324:4093 4348:5117 5372:6141 6396:7165 7420:8189 8444:9213 9468:10237 10492:11261 11516:12285 12540:13309 13564:14333 14588:15357 15612:16125" s="108" customFormat="1" ht="30" customHeight="1" x14ac:dyDescent="0.2">
      <c r="A145" s="123" t="s">
        <v>299</v>
      </c>
      <c r="B145" s="125" t="s">
        <v>30</v>
      </c>
      <c r="C145" s="118" t="s">
        <v>300</v>
      </c>
      <c r="D145" s="126" t="s">
        <v>2</v>
      </c>
      <c r="E145" s="120" t="s">
        <v>29</v>
      </c>
      <c r="F145" s="121">
        <v>1960</v>
      </c>
      <c r="G145" s="122"/>
      <c r="H145" s="4">
        <f t="shared" si="16"/>
        <v>0</v>
      </c>
    </row>
    <row r="146" spans="1:1021 1276:2045 2300:3069 3324:4093 4348:5117 5372:6141 6396:7165 7420:8189 8444:9213 9468:10237 10492:11261 11516:12285 12540:13309 13564:14333 14588:15357 15612:16125" s="39" customFormat="1" ht="30.2" customHeight="1" x14ac:dyDescent="0.2">
      <c r="A146" s="41" t="s">
        <v>271</v>
      </c>
      <c r="B146" s="33" t="s">
        <v>468</v>
      </c>
      <c r="C146" s="1" t="s">
        <v>195</v>
      </c>
      <c r="D146" s="6"/>
      <c r="E146" s="34"/>
      <c r="F146" s="35"/>
      <c r="G146" s="29"/>
      <c r="H146" s="46"/>
      <c r="IS146" s="150"/>
      <c r="SO146" s="150"/>
      <c r="ACK146" s="150"/>
      <c r="AMG146" s="150"/>
      <c r="AWC146" s="150"/>
      <c r="BFY146" s="150"/>
      <c r="BPU146" s="150"/>
      <c r="BZQ146" s="150"/>
      <c r="CJM146" s="150"/>
      <c r="CTI146" s="150"/>
      <c r="DDE146" s="150"/>
      <c r="DNA146" s="150"/>
      <c r="DWW146" s="150"/>
      <c r="EGS146" s="150"/>
      <c r="EQO146" s="150"/>
      <c r="FAK146" s="150"/>
      <c r="FKG146" s="150"/>
      <c r="FUC146" s="150"/>
      <c r="GDY146" s="150"/>
      <c r="GNU146" s="150"/>
      <c r="GXQ146" s="150"/>
      <c r="HHM146" s="150"/>
      <c r="HRI146" s="150"/>
      <c r="IBE146" s="150"/>
      <c r="ILA146" s="150"/>
      <c r="IUW146" s="150"/>
      <c r="JES146" s="150"/>
      <c r="JOO146" s="150"/>
      <c r="JYK146" s="150"/>
      <c r="KIG146" s="150"/>
      <c r="KSC146" s="150"/>
      <c r="LBY146" s="150"/>
      <c r="LLU146" s="150"/>
      <c r="LVQ146" s="150"/>
      <c r="MFM146" s="150"/>
      <c r="MPI146" s="150"/>
      <c r="MZE146" s="150"/>
      <c r="NJA146" s="150"/>
      <c r="NSW146" s="150"/>
      <c r="OCS146" s="150"/>
      <c r="OMO146" s="150"/>
      <c r="OWK146" s="150"/>
      <c r="PGG146" s="150"/>
      <c r="PQC146" s="150"/>
      <c r="PZY146" s="150"/>
      <c r="QJU146" s="150"/>
      <c r="QTQ146" s="150"/>
      <c r="RDM146" s="150"/>
      <c r="RNI146" s="150"/>
      <c r="RXE146" s="150"/>
      <c r="SHA146" s="150"/>
      <c r="SQW146" s="150"/>
      <c r="TAS146" s="150"/>
      <c r="TKO146" s="150"/>
      <c r="TUK146" s="150"/>
      <c r="UEG146" s="150"/>
      <c r="UOC146" s="150"/>
      <c r="UXY146" s="150"/>
      <c r="VHU146" s="150"/>
      <c r="VRQ146" s="150"/>
      <c r="WBM146" s="150"/>
      <c r="WLI146" s="150"/>
      <c r="WVE146" s="150"/>
    </row>
    <row r="147" spans="1:1021 1276:2045 2300:3069 3324:4093 4348:5117 5372:6141 6396:7165 7420:8189 8444:9213 9468:10237 10492:11261 11516:12285 12540:13309 13564:14333 14588:15357 15612:16125" s="31" customFormat="1" ht="36" customHeight="1" thickBot="1" x14ac:dyDescent="0.25">
      <c r="A147" s="41" t="s">
        <v>272</v>
      </c>
      <c r="B147" s="44" t="s">
        <v>97</v>
      </c>
      <c r="C147" s="1" t="s">
        <v>111</v>
      </c>
      <c r="D147" s="6"/>
      <c r="E147" s="34" t="s">
        <v>31</v>
      </c>
      <c r="F147" s="35">
        <v>355</v>
      </c>
      <c r="G147" s="38"/>
      <c r="H147" s="36">
        <f>ROUND(G147*F147,2)</f>
        <v>0</v>
      </c>
      <c r="I147" s="39"/>
      <c r="J147" s="39"/>
      <c r="K147" s="39"/>
      <c r="IS147" s="149"/>
      <c r="SO147" s="149"/>
      <c r="ACK147" s="149"/>
      <c r="AMG147" s="149"/>
      <c r="AWC147" s="149"/>
      <c r="BFY147" s="149"/>
      <c r="BPU147" s="149"/>
      <c r="BZQ147" s="149"/>
      <c r="CJM147" s="149"/>
      <c r="CTI147" s="149"/>
      <c r="DDE147" s="149"/>
      <c r="DNA147" s="149"/>
      <c r="DWW147" s="149"/>
      <c r="EGS147" s="149"/>
      <c r="EQO147" s="149"/>
      <c r="FAK147" s="149"/>
      <c r="FKG147" s="149"/>
      <c r="FUC147" s="149"/>
      <c r="GDY147" s="149"/>
      <c r="GNU147" s="149"/>
      <c r="GXQ147" s="149"/>
      <c r="HHM147" s="149"/>
      <c r="HRI147" s="149"/>
      <c r="IBE147" s="149"/>
      <c r="ILA147" s="149"/>
      <c r="IUW147" s="149"/>
      <c r="JES147" s="149"/>
      <c r="JOO147" s="149"/>
      <c r="JYK147" s="149"/>
      <c r="KIG147" s="149"/>
      <c r="KSC147" s="149"/>
      <c r="LBY147" s="149"/>
      <c r="LLU147" s="149"/>
      <c r="LVQ147" s="149"/>
      <c r="MFM147" s="149"/>
      <c r="MPI147" s="149"/>
      <c r="MZE147" s="149"/>
      <c r="NJA147" s="149"/>
      <c r="NSW147" s="149"/>
      <c r="OCS147" s="149"/>
      <c r="OMO147" s="149"/>
      <c r="OWK147" s="149"/>
      <c r="PGG147" s="149"/>
      <c r="PQC147" s="149"/>
      <c r="PZY147" s="149"/>
      <c r="QJU147" s="149"/>
      <c r="QTQ147" s="149"/>
      <c r="RDM147" s="149"/>
      <c r="RNI147" s="149"/>
      <c r="RXE147" s="149"/>
      <c r="SHA147" s="149"/>
      <c r="SQW147" s="149"/>
      <c r="TAS147" s="149"/>
      <c r="TKO147" s="149"/>
      <c r="TUK147" s="149"/>
      <c r="UEG147" s="149"/>
      <c r="UOC147" s="149"/>
      <c r="UXY147" s="149"/>
      <c r="VHU147" s="149"/>
      <c r="VRQ147" s="149"/>
      <c r="WBM147" s="149"/>
      <c r="WLI147" s="149"/>
      <c r="WVE147" s="149"/>
    </row>
    <row r="148" spans="1:1021 1276:2045 2300:3069 3324:4093 4348:5117 5372:6141 6396:7165 7420:8189 8444:9213 9468:10237 10492:11261 11516:12285 12540:13309 13564:14333 14588:15357 15612:16125" s="31" customFormat="1" ht="36.75" customHeight="1" thickTop="1" x14ac:dyDescent="0.25">
      <c r="A148" s="25"/>
      <c r="B148" s="26"/>
      <c r="C148" s="27" t="s">
        <v>20</v>
      </c>
      <c r="D148" s="28"/>
      <c r="E148" s="28"/>
      <c r="F148" s="28"/>
      <c r="G148" s="29"/>
      <c r="H148" s="30"/>
      <c r="IS148" s="149"/>
      <c r="SO148" s="149"/>
      <c r="ACK148" s="149"/>
      <c r="AMG148" s="149"/>
      <c r="AWC148" s="149"/>
      <c r="BFY148" s="149"/>
      <c r="BPU148" s="149"/>
      <c r="BZQ148" s="149"/>
      <c r="CJM148" s="149"/>
      <c r="CTI148" s="149"/>
      <c r="DDE148" s="149"/>
      <c r="DNA148" s="149"/>
      <c r="DWW148" s="149"/>
      <c r="EGS148" s="149"/>
      <c r="EQO148" s="149"/>
      <c r="FAK148" s="149"/>
      <c r="FKG148" s="149"/>
      <c r="FUC148" s="149"/>
      <c r="GDY148" s="149"/>
      <c r="GNU148" s="149"/>
      <c r="GXQ148" s="149"/>
      <c r="HHM148" s="149"/>
      <c r="HRI148" s="149"/>
      <c r="IBE148" s="149"/>
      <c r="ILA148" s="149"/>
      <c r="IUW148" s="149"/>
      <c r="JES148" s="149"/>
      <c r="JOO148" s="149"/>
      <c r="JYK148" s="149"/>
      <c r="KIG148" s="149"/>
      <c r="KSC148" s="149"/>
      <c r="LBY148" s="149"/>
      <c r="LLU148" s="149"/>
      <c r="LVQ148" s="149"/>
      <c r="MFM148" s="149"/>
      <c r="MPI148" s="149"/>
      <c r="MZE148" s="149"/>
      <c r="NJA148" s="149"/>
      <c r="NSW148" s="149"/>
      <c r="OCS148" s="149"/>
      <c r="OMO148" s="149"/>
      <c r="OWK148" s="149"/>
      <c r="PGG148" s="149"/>
      <c r="PQC148" s="149"/>
      <c r="PZY148" s="149"/>
      <c r="QJU148" s="149"/>
      <c r="QTQ148" s="149"/>
      <c r="RDM148" s="149"/>
      <c r="RNI148" s="149"/>
      <c r="RXE148" s="149"/>
      <c r="SHA148" s="149"/>
      <c r="SQW148" s="149"/>
      <c r="TAS148" s="149"/>
      <c r="TKO148" s="149"/>
      <c r="TUK148" s="149"/>
      <c r="UEG148" s="149"/>
      <c r="UOC148" s="149"/>
      <c r="UXY148" s="149"/>
      <c r="VHU148" s="149"/>
      <c r="VRQ148" s="149"/>
      <c r="WBM148" s="149"/>
      <c r="WLI148" s="149"/>
      <c r="WVE148" s="149"/>
    </row>
    <row r="149" spans="1:1021 1276:2045 2300:3069 3324:4093 4348:5117 5372:6141 6396:7165 7420:8189 8444:9213 9468:10237 10492:11261 11516:12285 12540:13309 13564:14333 14588:15357 15612:16125" s="31" customFormat="1" ht="30.2" customHeight="1" x14ac:dyDescent="0.2">
      <c r="A149" s="41" t="s">
        <v>113</v>
      </c>
      <c r="B149" s="33" t="s">
        <v>231</v>
      </c>
      <c r="C149" s="1" t="s">
        <v>114</v>
      </c>
      <c r="D149" s="6" t="s">
        <v>115</v>
      </c>
      <c r="E149" s="34"/>
      <c r="F149" s="43"/>
      <c r="G149" s="29"/>
      <c r="H149" s="46"/>
      <c r="IS149" s="149"/>
      <c r="SO149" s="149"/>
      <c r="ACK149" s="149"/>
      <c r="AMG149" s="149"/>
      <c r="AWC149" s="149"/>
      <c r="BFY149" s="149"/>
      <c r="BPU149" s="149"/>
      <c r="BZQ149" s="149"/>
      <c r="CJM149" s="149"/>
      <c r="CTI149" s="149"/>
      <c r="DDE149" s="149"/>
      <c r="DNA149" s="149"/>
      <c r="DWW149" s="149"/>
      <c r="EGS149" s="149"/>
      <c r="EQO149" s="149"/>
      <c r="FAK149" s="149"/>
      <c r="FKG149" s="149"/>
      <c r="FUC149" s="149"/>
      <c r="GDY149" s="149"/>
      <c r="GNU149" s="149"/>
      <c r="GXQ149" s="149"/>
      <c r="HHM149" s="149"/>
      <c r="HRI149" s="149"/>
      <c r="IBE149" s="149"/>
      <c r="ILA149" s="149"/>
      <c r="IUW149" s="149"/>
      <c r="JES149" s="149"/>
      <c r="JOO149" s="149"/>
      <c r="JYK149" s="149"/>
      <c r="KIG149" s="149"/>
      <c r="KSC149" s="149"/>
      <c r="LBY149" s="149"/>
      <c r="LLU149" s="149"/>
      <c r="LVQ149" s="149"/>
      <c r="MFM149" s="149"/>
      <c r="MPI149" s="149"/>
      <c r="MZE149" s="149"/>
      <c r="NJA149" s="149"/>
      <c r="NSW149" s="149"/>
      <c r="OCS149" s="149"/>
      <c r="OMO149" s="149"/>
      <c r="OWK149" s="149"/>
      <c r="PGG149" s="149"/>
      <c r="PQC149" s="149"/>
      <c r="PZY149" s="149"/>
      <c r="QJU149" s="149"/>
      <c r="QTQ149" s="149"/>
      <c r="RDM149" s="149"/>
      <c r="RNI149" s="149"/>
      <c r="RXE149" s="149"/>
      <c r="SHA149" s="149"/>
      <c r="SQW149" s="149"/>
      <c r="TAS149" s="149"/>
      <c r="TKO149" s="149"/>
      <c r="TUK149" s="149"/>
      <c r="UEG149" s="149"/>
      <c r="UOC149" s="149"/>
      <c r="UXY149" s="149"/>
      <c r="VHU149" s="149"/>
      <c r="VRQ149" s="149"/>
      <c r="WBM149" s="149"/>
      <c r="WLI149" s="149"/>
      <c r="WVE149" s="149"/>
    </row>
    <row r="150" spans="1:1021 1276:2045 2300:3069 3324:4093 4348:5117 5372:6141 6396:7165 7420:8189 8444:9213 9468:10237 10492:11261 11516:12285 12540:13309 13564:14333 14588:15357 15612:16125" s="39" customFormat="1" ht="30.2" customHeight="1" x14ac:dyDescent="0.2">
      <c r="A150" s="48" t="s">
        <v>328</v>
      </c>
      <c r="B150" s="37" t="s">
        <v>30</v>
      </c>
      <c r="C150" s="1" t="s">
        <v>156</v>
      </c>
      <c r="D150" s="6"/>
      <c r="E150" s="34" t="s">
        <v>36</v>
      </c>
      <c r="F150" s="43">
        <v>2</v>
      </c>
      <c r="G150" s="38"/>
      <c r="H150" s="36">
        <f>ROUND(G150*F150,2)</f>
        <v>0</v>
      </c>
      <c r="I150" s="31"/>
      <c r="J150" s="31"/>
      <c r="K150" s="31"/>
      <c r="IS150" s="150"/>
      <c r="SO150" s="150"/>
      <c r="ACK150" s="150"/>
      <c r="AMG150" s="150"/>
      <c r="AWC150" s="150"/>
      <c r="BFY150" s="150"/>
      <c r="BPU150" s="150"/>
      <c r="BZQ150" s="150"/>
      <c r="CJM150" s="150"/>
      <c r="CTI150" s="150"/>
      <c r="DDE150" s="150"/>
      <c r="DNA150" s="150"/>
      <c r="DWW150" s="150"/>
      <c r="EGS150" s="150"/>
      <c r="EQO150" s="150"/>
      <c r="FAK150" s="150"/>
      <c r="FKG150" s="150"/>
      <c r="FUC150" s="150"/>
      <c r="GDY150" s="150"/>
      <c r="GNU150" s="150"/>
      <c r="GXQ150" s="150"/>
      <c r="HHM150" s="150"/>
      <c r="HRI150" s="150"/>
      <c r="IBE150" s="150"/>
      <c r="ILA150" s="150"/>
      <c r="IUW150" s="150"/>
      <c r="JES150" s="150"/>
      <c r="JOO150" s="150"/>
      <c r="JYK150" s="150"/>
      <c r="KIG150" s="150"/>
      <c r="KSC150" s="150"/>
      <c r="LBY150" s="150"/>
      <c r="LLU150" s="150"/>
      <c r="LVQ150" s="150"/>
      <c r="MFM150" s="150"/>
      <c r="MPI150" s="150"/>
      <c r="MZE150" s="150"/>
      <c r="NJA150" s="150"/>
      <c r="NSW150" s="150"/>
      <c r="OCS150" s="150"/>
      <c r="OMO150" s="150"/>
      <c r="OWK150" s="150"/>
      <c r="PGG150" s="150"/>
      <c r="PQC150" s="150"/>
      <c r="PZY150" s="150"/>
      <c r="QJU150" s="150"/>
      <c r="QTQ150" s="150"/>
      <c r="RDM150" s="150"/>
      <c r="RNI150" s="150"/>
      <c r="RXE150" s="150"/>
      <c r="SHA150" s="150"/>
      <c r="SQW150" s="150"/>
      <c r="TAS150" s="150"/>
      <c r="TKO150" s="150"/>
      <c r="TUK150" s="150"/>
      <c r="UEG150" s="150"/>
      <c r="UOC150" s="150"/>
      <c r="UXY150" s="150"/>
      <c r="VHU150" s="150"/>
      <c r="VRQ150" s="150"/>
      <c r="WBM150" s="150"/>
      <c r="WLI150" s="150"/>
      <c r="WVE150" s="150"/>
    </row>
    <row r="151" spans="1:1021 1276:2045 2300:3069 3324:4093 4348:5117 5372:6141 6396:7165 7420:8189 8444:9213 9468:10237 10492:11261 11516:12285 12540:13309 13564:14333 14588:15357 15612:16125" s="47" customFormat="1" ht="30.2" customHeight="1" x14ac:dyDescent="0.2">
      <c r="A151" s="116" t="s">
        <v>402</v>
      </c>
      <c r="B151" s="117" t="s">
        <v>233</v>
      </c>
      <c r="C151" s="118" t="s">
        <v>403</v>
      </c>
      <c r="D151" s="126" t="s">
        <v>115</v>
      </c>
      <c r="E151" s="120"/>
      <c r="F151" s="5"/>
      <c r="G151" s="127"/>
      <c r="H151" s="141"/>
      <c r="I151" s="39"/>
      <c r="J151" s="39"/>
      <c r="K151" s="39"/>
      <c r="IS151" s="168"/>
      <c r="SO151" s="168"/>
      <c r="ACK151" s="168"/>
      <c r="AMG151" s="168"/>
      <c r="AWC151" s="168"/>
      <c r="BFY151" s="168"/>
      <c r="BPU151" s="168"/>
      <c r="BZQ151" s="168"/>
      <c r="CJM151" s="168"/>
      <c r="CTI151" s="168"/>
      <c r="DDE151" s="168"/>
      <c r="DNA151" s="168"/>
      <c r="DWW151" s="168"/>
      <c r="EGS151" s="168"/>
      <c r="EQO151" s="168"/>
      <c r="FAK151" s="168"/>
      <c r="FKG151" s="168"/>
      <c r="FUC151" s="168"/>
      <c r="GDY151" s="168"/>
      <c r="GNU151" s="168"/>
      <c r="GXQ151" s="168"/>
      <c r="HHM151" s="168"/>
      <c r="HRI151" s="168"/>
      <c r="IBE151" s="168"/>
      <c r="ILA151" s="168"/>
      <c r="IUW151" s="168"/>
      <c r="JES151" s="168"/>
      <c r="JOO151" s="168"/>
      <c r="JYK151" s="168"/>
      <c r="KIG151" s="168"/>
      <c r="KSC151" s="168"/>
      <c r="LBY151" s="168"/>
      <c r="LLU151" s="168"/>
      <c r="LVQ151" s="168"/>
      <c r="MFM151" s="168"/>
      <c r="MPI151" s="168"/>
      <c r="MZE151" s="168"/>
      <c r="NJA151" s="168"/>
      <c r="NSW151" s="168"/>
      <c r="OCS151" s="168"/>
      <c r="OMO151" s="168"/>
      <c r="OWK151" s="168"/>
      <c r="PGG151" s="168"/>
      <c r="PQC151" s="168"/>
      <c r="PZY151" s="168"/>
      <c r="QJU151" s="168"/>
      <c r="QTQ151" s="168"/>
      <c r="RDM151" s="168"/>
      <c r="RNI151" s="168"/>
      <c r="RXE151" s="168"/>
      <c r="SHA151" s="168"/>
      <c r="SQW151" s="168"/>
      <c r="TAS151" s="168"/>
      <c r="TKO151" s="168"/>
      <c r="TUK151" s="168"/>
      <c r="UEG151" s="168"/>
      <c r="UOC151" s="168"/>
      <c r="UXY151" s="168"/>
      <c r="VHU151" s="168"/>
      <c r="VRQ151" s="168"/>
      <c r="WBM151" s="168"/>
      <c r="WLI151" s="168"/>
      <c r="WVE151" s="168"/>
    </row>
    <row r="152" spans="1:1021 1276:2045 2300:3069 3324:4093 4348:5117 5372:6141 6396:7165 7420:8189 8444:9213 9468:10237 10492:11261 11516:12285 12540:13309 13564:14333 14588:15357 15612:16125" s="47" customFormat="1" ht="30.2" customHeight="1" x14ac:dyDescent="0.2">
      <c r="A152" s="116" t="s">
        <v>404</v>
      </c>
      <c r="B152" s="125" t="s">
        <v>30</v>
      </c>
      <c r="C152" s="118" t="s">
        <v>405</v>
      </c>
      <c r="D152" s="126"/>
      <c r="E152" s="120" t="s">
        <v>36</v>
      </c>
      <c r="F152" s="5">
        <v>4</v>
      </c>
      <c r="G152" s="122"/>
      <c r="H152" s="4">
        <f>ROUND(G152*F152,2)</f>
        <v>0</v>
      </c>
      <c r="IS152" s="168"/>
      <c r="SO152" s="168"/>
      <c r="ACK152" s="168"/>
      <c r="AMG152" s="168"/>
      <c r="AWC152" s="168"/>
      <c r="BFY152" s="168"/>
      <c r="BPU152" s="168"/>
      <c r="BZQ152" s="168"/>
      <c r="CJM152" s="168"/>
      <c r="CTI152" s="168"/>
      <c r="DDE152" s="168"/>
      <c r="DNA152" s="168"/>
      <c r="DWW152" s="168"/>
      <c r="EGS152" s="168"/>
      <c r="EQO152" s="168"/>
      <c r="FAK152" s="168"/>
      <c r="FKG152" s="168"/>
      <c r="FUC152" s="168"/>
      <c r="GDY152" s="168"/>
      <c r="GNU152" s="168"/>
      <c r="GXQ152" s="168"/>
      <c r="HHM152" s="168"/>
      <c r="HRI152" s="168"/>
      <c r="IBE152" s="168"/>
      <c r="ILA152" s="168"/>
      <c r="IUW152" s="168"/>
      <c r="JES152" s="168"/>
      <c r="JOO152" s="168"/>
      <c r="JYK152" s="168"/>
      <c r="KIG152" s="168"/>
      <c r="KSC152" s="168"/>
      <c r="LBY152" s="168"/>
      <c r="LLU152" s="168"/>
      <c r="LVQ152" s="168"/>
      <c r="MFM152" s="168"/>
      <c r="MPI152" s="168"/>
      <c r="MZE152" s="168"/>
      <c r="NJA152" s="168"/>
      <c r="NSW152" s="168"/>
      <c r="OCS152" s="168"/>
      <c r="OMO152" s="168"/>
      <c r="OWK152" s="168"/>
      <c r="PGG152" s="168"/>
      <c r="PQC152" s="168"/>
      <c r="PZY152" s="168"/>
      <c r="QJU152" s="168"/>
      <c r="QTQ152" s="168"/>
      <c r="RDM152" s="168"/>
      <c r="RNI152" s="168"/>
      <c r="RXE152" s="168"/>
      <c r="SHA152" s="168"/>
      <c r="SQW152" s="168"/>
      <c r="TAS152" s="168"/>
      <c r="TKO152" s="168"/>
      <c r="TUK152" s="168"/>
      <c r="UEG152" s="168"/>
      <c r="UOC152" s="168"/>
      <c r="UXY152" s="168"/>
      <c r="VHU152" s="168"/>
      <c r="VRQ152" s="168"/>
      <c r="WBM152" s="168"/>
      <c r="WLI152" s="168"/>
      <c r="WVE152" s="168"/>
    </row>
    <row r="153" spans="1:1021 1276:2045 2300:3069 3324:4093 4348:5117 5372:6141 6396:7165 7420:8189 8444:9213 9468:10237 10492:11261 11516:12285 12540:13309 13564:14333 14588:15357 15612:16125" s="47" customFormat="1" ht="30.2" customHeight="1" x14ac:dyDescent="0.2">
      <c r="A153" s="20" t="s">
        <v>512</v>
      </c>
      <c r="B153" s="33" t="s">
        <v>235</v>
      </c>
      <c r="C153" s="1" t="s">
        <v>173</v>
      </c>
      <c r="D153" s="6" t="s">
        <v>115</v>
      </c>
      <c r="E153" s="34"/>
      <c r="F153" s="43"/>
      <c r="G153" s="29"/>
      <c r="H153" s="46"/>
      <c r="I153" s="39"/>
      <c r="J153" s="39"/>
      <c r="K153" s="39"/>
      <c r="IS153" s="168"/>
      <c r="SO153" s="168"/>
      <c r="ACK153" s="168"/>
      <c r="AMG153" s="168"/>
      <c r="AWC153" s="168"/>
      <c r="BFY153" s="168"/>
      <c r="BPU153" s="168"/>
      <c r="BZQ153" s="168"/>
      <c r="CJM153" s="168"/>
      <c r="CTI153" s="168"/>
      <c r="DDE153" s="168"/>
      <c r="DNA153" s="168"/>
      <c r="DWW153" s="168"/>
      <c r="EGS153" s="168"/>
      <c r="EQO153" s="168"/>
      <c r="FAK153" s="168"/>
      <c r="FKG153" s="168"/>
      <c r="FUC153" s="168"/>
      <c r="GDY153" s="168"/>
      <c r="GNU153" s="168"/>
      <c r="GXQ153" s="168"/>
      <c r="HHM153" s="168"/>
      <c r="HRI153" s="168"/>
      <c r="IBE153" s="168"/>
      <c r="ILA153" s="168"/>
      <c r="IUW153" s="168"/>
      <c r="JES153" s="168"/>
      <c r="JOO153" s="168"/>
      <c r="JYK153" s="168"/>
      <c r="KIG153" s="168"/>
      <c r="KSC153" s="168"/>
      <c r="LBY153" s="168"/>
      <c r="LLU153" s="168"/>
      <c r="LVQ153" s="168"/>
      <c r="MFM153" s="168"/>
      <c r="MPI153" s="168"/>
      <c r="MZE153" s="168"/>
      <c r="NJA153" s="168"/>
      <c r="NSW153" s="168"/>
      <c r="OCS153" s="168"/>
      <c r="OMO153" s="168"/>
      <c r="OWK153" s="168"/>
      <c r="PGG153" s="168"/>
      <c r="PQC153" s="168"/>
      <c r="PZY153" s="168"/>
      <c r="QJU153" s="168"/>
      <c r="QTQ153" s="168"/>
      <c r="RDM153" s="168"/>
      <c r="RNI153" s="168"/>
      <c r="RXE153" s="168"/>
      <c r="SHA153" s="168"/>
      <c r="SQW153" s="168"/>
      <c r="TAS153" s="168"/>
      <c r="TKO153" s="168"/>
      <c r="TUK153" s="168"/>
      <c r="UEG153" s="168"/>
      <c r="UOC153" s="168"/>
      <c r="UXY153" s="168"/>
      <c r="VHU153" s="168"/>
      <c r="VRQ153" s="168"/>
      <c r="WBM153" s="168"/>
      <c r="WLI153" s="168"/>
      <c r="WVE153" s="168"/>
    </row>
    <row r="154" spans="1:1021 1276:2045 2300:3069 3324:4093 4348:5117 5372:6141 6396:7165 7420:8189 8444:9213 9468:10237 10492:11261 11516:12285 12540:13309 13564:14333 14588:15357 15612:16125" s="47" customFormat="1" ht="30.2" customHeight="1" x14ac:dyDescent="0.2">
      <c r="A154" s="48" t="s">
        <v>174</v>
      </c>
      <c r="B154" s="37" t="s">
        <v>30</v>
      </c>
      <c r="C154" s="1" t="s">
        <v>138</v>
      </c>
      <c r="D154" s="6"/>
      <c r="E154" s="34"/>
      <c r="F154" s="43"/>
      <c r="G154" s="29"/>
      <c r="H154" s="46"/>
      <c r="IS154" s="168"/>
      <c r="SO154" s="168"/>
      <c r="ACK154" s="168"/>
      <c r="AMG154" s="168"/>
      <c r="AWC154" s="168"/>
      <c r="BFY154" s="168"/>
      <c r="BPU154" s="168"/>
      <c r="BZQ154" s="168"/>
      <c r="CJM154" s="168"/>
      <c r="CTI154" s="168"/>
      <c r="DDE154" s="168"/>
      <c r="DNA154" s="168"/>
      <c r="DWW154" s="168"/>
      <c r="EGS154" s="168"/>
      <c r="EQO154" s="168"/>
      <c r="FAK154" s="168"/>
      <c r="FKG154" s="168"/>
      <c r="FUC154" s="168"/>
      <c r="GDY154" s="168"/>
      <c r="GNU154" s="168"/>
      <c r="GXQ154" s="168"/>
      <c r="HHM154" s="168"/>
      <c r="HRI154" s="168"/>
      <c r="IBE154" s="168"/>
      <c r="ILA154" s="168"/>
      <c r="IUW154" s="168"/>
      <c r="JES154" s="168"/>
      <c r="JOO154" s="168"/>
      <c r="JYK154" s="168"/>
      <c r="KIG154" s="168"/>
      <c r="KSC154" s="168"/>
      <c r="LBY154" s="168"/>
      <c r="LLU154" s="168"/>
      <c r="LVQ154" s="168"/>
      <c r="MFM154" s="168"/>
      <c r="MPI154" s="168"/>
      <c r="MZE154" s="168"/>
      <c r="NJA154" s="168"/>
      <c r="NSW154" s="168"/>
      <c r="OCS154" s="168"/>
      <c r="OMO154" s="168"/>
      <c r="OWK154" s="168"/>
      <c r="PGG154" s="168"/>
      <c r="PQC154" s="168"/>
      <c r="PZY154" s="168"/>
      <c r="QJU154" s="168"/>
      <c r="QTQ154" s="168"/>
      <c r="RDM154" s="168"/>
      <c r="RNI154" s="168"/>
      <c r="RXE154" s="168"/>
      <c r="SHA154" s="168"/>
      <c r="SQW154" s="168"/>
      <c r="TAS154" s="168"/>
      <c r="TKO154" s="168"/>
      <c r="TUK154" s="168"/>
      <c r="UEG154" s="168"/>
      <c r="UOC154" s="168"/>
      <c r="UXY154" s="168"/>
      <c r="VHU154" s="168"/>
      <c r="VRQ154" s="168"/>
      <c r="WBM154" s="168"/>
      <c r="WLI154" s="168"/>
      <c r="WVE154" s="168"/>
    </row>
    <row r="155" spans="1:1021 1276:2045 2300:3069 3324:4093 4348:5117 5372:6141 6396:7165 7420:8189 8444:9213 9468:10237 10492:11261 11516:12285 12540:13309 13564:14333 14588:15357 15612:16125" s="39" customFormat="1" ht="44.1" customHeight="1" x14ac:dyDescent="0.2">
      <c r="A155" s="77" t="s">
        <v>175</v>
      </c>
      <c r="B155" s="44" t="s">
        <v>97</v>
      </c>
      <c r="C155" s="1" t="s">
        <v>176</v>
      </c>
      <c r="D155" s="6"/>
      <c r="E155" s="34" t="s">
        <v>36</v>
      </c>
      <c r="F155" s="43">
        <v>3</v>
      </c>
      <c r="G155" s="38"/>
      <c r="H155" s="36">
        <f>ROUND(G155*F155,2)</f>
        <v>0</v>
      </c>
      <c r="I155" s="49"/>
      <c r="J155" s="49"/>
      <c r="K155" s="47"/>
      <c r="IS155" s="150"/>
      <c r="SO155" s="150"/>
      <c r="ACK155" s="150"/>
      <c r="AMG155" s="150"/>
      <c r="AWC155" s="150"/>
      <c r="BFY155" s="150"/>
      <c r="BPU155" s="150"/>
      <c r="BZQ155" s="150"/>
      <c r="CJM155" s="150"/>
      <c r="CTI155" s="150"/>
      <c r="DDE155" s="150"/>
      <c r="DNA155" s="150"/>
      <c r="DWW155" s="150"/>
      <c r="EGS155" s="150"/>
      <c r="EQO155" s="150"/>
      <c r="FAK155" s="150"/>
      <c r="FKG155" s="150"/>
      <c r="FUC155" s="150"/>
      <c r="GDY155" s="150"/>
      <c r="GNU155" s="150"/>
      <c r="GXQ155" s="150"/>
      <c r="HHM155" s="150"/>
      <c r="HRI155" s="150"/>
      <c r="IBE155" s="150"/>
      <c r="ILA155" s="150"/>
      <c r="IUW155" s="150"/>
      <c r="JES155" s="150"/>
      <c r="JOO155" s="150"/>
      <c r="JYK155" s="150"/>
      <c r="KIG155" s="150"/>
      <c r="KSC155" s="150"/>
      <c r="LBY155" s="150"/>
      <c r="LLU155" s="150"/>
      <c r="LVQ155" s="150"/>
      <c r="MFM155" s="150"/>
      <c r="MPI155" s="150"/>
      <c r="MZE155" s="150"/>
      <c r="NJA155" s="150"/>
      <c r="NSW155" s="150"/>
      <c r="OCS155" s="150"/>
      <c r="OMO155" s="150"/>
      <c r="OWK155" s="150"/>
      <c r="PGG155" s="150"/>
      <c r="PQC155" s="150"/>
      <c r="PZY155" s="150"/>
      <c r="QJU155" s="150"/>
      <c r="QTQ155" s="150"/>
      <c r="RDM155" s="150"/>
      <c r="RNI155" s="150"/>
      <c r="RXE155" s="150"/>
      <c r="SHA155" s="150"/>
      <c r="SQW155" s="150"/>
      <c r="TAS155" s="150"/>
      <c r="TKO155" s="150"/>
      <c r="TUK155" s="150"/>
      <c r="UEG155" s="150"/>
      <c r="UOC155" s="150"/>
      <c r="UXY155" s="150"/>
      <c r="VHU155" s="150"/>
      <c r="VRQ155" s="150"/>
      <c r="WBM155" s="150"/>
      <c r="WLI155" s="150"/>
      <c r="WVE155" s="150"/>
    </row>
    <row r="156" spans="1:1021 1276:2045 2300:3069 3324:4093 4348:5117 5372:6141 6396:7165 7420:8189 8444:9213 9468:10237 10492:11261 11516:12285 12540:13309 13564:14333 14588:15357 15612:16125" s="47" customFormat="1" ht="30.2" customHeight="1" x14ac:dyDescent="0.2">
      <c r="A156" s="41" t="s">
        <v>275</v>
      </c>
      <c r="B156" s="33" t="s">
        <v>236</v>
      </c>
      <c r="C156" s="1" t="s">
        <v>276</v>
      </c>
      <c r="D156" s="6" t="s">
        <v>115</v>
      </c>
      <c r="E156" s="34"/>
      <c r="F156" s="43"/>
      <c r="G156" s="29"/>
      <c r="H156" s="46"/>
      <c r="I156" s="39"/>
      <c r="J156" s="39"/>
      <c r="K156" s="39"/>
      <c r="IS156" s="168"/>
      <c r="SO156" s="168"/>
      <c r="ACK156" s="168"/>
      <c r="AMG156" s="168"/>
      <c r="AWC156" s="168"/>
      <c r="BFY156" s="168"/>
      <c r="BPU156" s="168"/>
      <c r="BZQ156" s="168"/>
      <c r="CJM156" s="168"/>
      <c r="CTI156" s="168"/>
      <c r="DDE156" s="168"/>
      <c r="DNA156" s="168"/>
      <c r="DWW156" s="168"/>
      <c r="EGS156" s="168"/>
      <c r="EQO156" s="168"/>
      <c r="FAK156" s="168"/>
      <c r="FKG156" s="168"/>
      <c r="FUC156" s="168"/>
      <c r="GDY156" s="168"/>
      <c r="GNU156" s="168"/>
      <c r="GXQ156" s="168"/>
      <c r="HHM156" s="168"/>
      <c r="HRI156" s="168"/>
      <c r="IBE156" s="168"/>
      <c r="ILA156" s="168"/>
      <c r="IUW156" s="168"/>
      <c r="JES156" s="168"/>
      <c r="JOO156" s="168"/>
      <c r="JYK156" s="168"/>
      <c r="KIG156" s="168"/>
      <c r="KSC156" s="168"/>
      <c r="LBY156" s="168"/>
      <c r="LLU156" s="168"/>
      <c r="LVQ156" s="168"/>
      <c r="MFM156" s="168"/>
      <c r="MPI156" s="168"/>
      <c r="MZE156" s="168"/>
      <c r="NJA156" s="168"/>
      <c r="NSW156" s="168"/>
      <c r="OCS156" s="168"/>
      <c r="OMO156" s="168"/>
      <c r="OWK156" s="168"/>
      <c r="PGG156" s="168"/>
      <c r="PQC156" s="168"/>
      <c r="PZY156" s="168"/>
      <c r="QJU156" s="168"/>
      <c r="QTQ156" s="168"/>
      <c r="RDM156" s="168"/>
      <c r="RNI156" s="168"/>
      <c r="RXE156" s="168"/>
      <c r="SHA156" s="168"/>
      <c r="SQW156" s="168"/>
      <c r="TAS156" s="168"/>
      <c r="TKO156" s="168"/>
      <c r="TUK156" s="168"/>
      <c r="UEG156" s="168"/>
      <c r="UOC156" s="168"/>
      <c r="UXY156" s="168"/>
      <c r="VHU156" s="168"/>
      <c r="VRQ156" s="168"/>
      <c r="WBM156" s="168"/>
      <c r="WLI156" s="168"/>
      <c r="WVE156" s="168"/>
    </row>
    <row r="157" spans="1:1021 1276:2045 2300:3069 3324:4093 4348:5117 5372:6141 6396:7165 7420:8189 8444:9213 9468:10237 10492:11261 11516:12285 12540:13309 13564:14333 14588:15357 15612:16125" s="39" customFormat="1" ht="30.2" customHeight="1" x14ac:dyDescent="0.2">
      <c r="A157" s="48" t="s">
        <v>330</v>
      </c>
      <c r="B157" s="37" t="s">
        <v>30</v>
      </c>
      <c r="C157" s="1" t="s">
        <v>331</v>
      </c>
      <c r="D157" s="6"/>
      <c r="E157" s="34"/>
      <c r="F157" s="43"/>
      <c r="G157" s="29"/>
      <c r="H157" s="46"/>
      <c r="I157" s="47"/>
      <c r="J157" s="47"/>
      <c r="K157" s="47"/>
      <c r="IS157" s="150"/>
      <c r="SO157" s="150"/>
      <c r="ACK157" s="150"/>
      <c r="AMG157" s="150"/>
      <c r="AWC157" s="150"/>
      <c r="BFY157" s="150"/>
      <c r="BPU157" s="150"/>
      <c r="BZQ157" s="150"/>
      <c r="CJM157" s="150"/>
      <c r="CTI157" s="150"/>
      <c r="DDE157" s="150"/>
      <c r="DNA157" s="150"/>
      <c r="DWW157" s="150"/>
      <c r="EGS157" s="150"/>
      <c r="EQO157" s="150"/>
      <c r="FAK157" s="150"/>
      <c r="FKG157" s="150"/>
      <c r="FUC157" s="150"/>
      <c r="GDY157" s="150"/>
      <c r="GNU157" s="150"/>
      <c r="GXQ157" s="150"/>
      <c r="HHM157" s="150"/>
      <c r="HRI157" s="150"/>
      <c r="IBE157" s="150"/>
      <c r="ILA157" s="150"/>
      <c r="IUW157" s="150"/>
      <c r="JES157" s="150"/>
      <c r="JOO157" s="150"/>
      <c r="JYK157" s="150"/>
      <c r="KIG157" s="150"/>
      <c r="KSC157" s="150"/>
      <c r="LBY157" s="150"/>
      <c r="LLU157" s="150"/>
      <c r="LVQ157" s="150"/>
      <c r="MFM157" s="150"/>
      <c r="MPI157" s="150"/>
      <c r="MZE157" s="150"/>
      <c r="NJA157" s="150"/>
      <c r="NSW157" s="150"/>
      <c r="OCS157" s="150"/>
      <c r="OMO157" s="150"/>
      <c r="OWK157" s="150"/>
      <c r="PGG157" s="150"/>
      <c r="PQC157" s="150"/>
      <c r="PZY157" s="150"/>
      <c r="QJU157" s="150"/>
      <c r="QTQ157" s="150"/>
      <c r="RDM157" s="150"/>
      <c r="RNI157" s="150"/>
      <c r="RXE157" s="150"/>
      <c r="SHA157" s="150"/>
      <c r="SQW157" s="150"/>
      <c r="TAS157" s="150"/>
      <c r="TKO157" s="150"/>
      <c r="TUK157" s="150"/>
      <c r="UEG157" s="150"/>
      <c r="UOC157" s="150"/>
      <c r="UXY157" s="150"/>
      <c r="VHU157" s="150"/>
      <c r="VRQ157" s="150"/>
      <c r="WBM157" s="150"/>
      <c r="WLI157" s="150"/>
      <c r="WVE157" s="150"/>
    </row>
    <row r="158" spans="1:1021 1276:2045 2300:3069 3324:4093 4348:5117 5372:6141 6396:7165 7420:8189 8444:9213 9468:10237 10492:11261 11516:12285 12540:13309 13564:14333 14588:15357 15612:16125" s="50" customFormat="1" ht="38.450000000000003" customHeight="1" x14ac:dyDescent="0.2">
      <c r="A158" s="48" t="s">
        <v>332</v>
      </c>
      <c r="B158" s="44" t="s">
        <v>97</v>
      </c>
      <c r="C158" s="1" t="s">
        <v>176</v>
      </c>
      <c r="D158" s="6"/>
      <c r="E158" s="34" t="s">
        <v>46</v>
      </c>
      <c r="F158" s="43">
        <v>4</v>
      </c>
      <c r="G158" s="38"/>
      <c r="H158" s="36">
        <f>ROUND(G158*F158,2)</f>
        <v>0</v>
      </c>
      <c r="I158" s="39"/>
      <c r="J158" s="39"/>
      <c r="K158" s="39"/>
      <c r="IS158" s="169"/>
      <c r="SO158" s="169"/>
      <c r="ACK158" s="169"/>
      <c r="AMG158" s="169"/>
      <c r="AWC158" s="169"/>
      <c r="BFY158" s="169"/>
      <c r="BPU158" s="169"/>
      <c r="BZQ158" s="169"/>
      <c r="CJM158" s="169"/>
      <c r="CTI158" s="169"/>
      <c r="DDE158" s="169"/>
      <c r="DNA158" s="169"/>
      <c r="DWW158" s="169"/>
      <c r="EGS158" s="169"/>
      <c r="EQO158" s="169"/>
      <c r="FAK158" s="169"/>
      <c r="FKG158" s="169"/>
      <c r="FUC158" s="169"/>
      <c r="GDY158" s="169"/>
      <c r="GNU158" s="169"/>
      <c r="GXQ158" s="169"/>
      <c r="HHM158" s="169"/>
      <c r="HRI158" s="169"/>
      <c r="IBE158" s="169"/>
      <c r="ILA158" s="169"/>
      <c r="IUW158" s="169"/>
      <c r="JES158" s="169"/>
      <c r="JOO158" s="169"/>
      <c r="JYK158" s="169"/>
      <c r="KIG158" s="169"/>
      <c r="KSC158" s="169"/>
      <c r="LBY158" s="169"/>
      <c r="LLU158" s="169"/>
      <c r="LVQ158" s="169"/>
      <c r="MFM158" s="169"/>
      <c r="MPI158" s="169"/>
      <c r="MZE158" s="169"/>
      <c r="NJA158" s="169"/>
      <c r="NSW158" s="169"/>
      <c r="OCS158" s="169"/>
      <c r="OMO158" s="169"/>
      <c r="OWK158" s="169"/>
      <c r="PGG158" s="169"/>
      <c r="PQC158" s="169"/>
      <c r="PZY158" s="169"/>
      <c r="QJU158" s="169"/>
      <c r="QTQ158" s="169"/>
      <c r="RDM158" s="169"/>
      <c r="RNI158" s="169"/>
      <c r="RXE158" s="169"/>
      <c r="SHA158" s="169"/>
      <c r="SQW158" s="169"/>
      <c r="TAS158" s="169"/>
      <c r="TKO158" s="169"/>
      <c r="TUK158" s="169"/>
      <c r="UEG158" s="169"/>
      <c r="UOC158" s="169"/>
      <c r="UXY158" s="169"/>
      <c r="VHU158" s="169"/>
      <c r="VRQ158" s="169"/>
      <c r="WBM158" s="169"/>
      <c r="WLI158" s="169"/>
      <c r="WVE158" s="169"/>
    </row>
    <row r="159" spans="1:1021 1276:2045 2300:3069 3324:4093 4348:5117 5372:6141 6396:7165 7420:8189 8444:9213 9468:10237 10492:11261 11516:12285 12540:13309 13564:14333 14588:15357 15612:16125" s="47" customFormat="1" ht="30.2" customHeight="1" x14ac:dyDescent="0.2">
      <c r="A159" s="20" t="s">
        <v>177</v>
      </c>
      <c r="B159" s="33" t="s">
        <v>282</v>
      </c>
      <c r="C159" s="17" t="s">
        <v>178</v>
      </c>
      <c r="D159" s="170" t="s">
        <v>513</v>
      </c>
      <c r="E159" s="34"/>
      <c r="F159" s="43"/>
      <c r="G159" s="29"/>
      <c r="H159" s="46"/>
      <c r="I159" s="50"/>
      <c r="J159" s="50"/>
      <c r="K159" s="50"/>
      <c r="IS159" s="168"/>
      <c r="SO159" s="168"/>
      <c r="ACK159" s="168"/>
      <c r="AMG159" s="168"/>
      <c r="AWC159" s="168"/>
      <c r="BFY159" s="168"/>
      <c r="BPU159" s="168"/>
      <c r="BZQ159" s="168"/>
      <c r="CJM159" s="168"/>
      <c r="CTI159" s="168"/>
      <c r="DDE159" s="168"/>
      <c r="DNA159" s="168"/>
      <c r="DWW159" s="168"/>
      <c r="EGS159" s="168"/>
      <c r="EQO159" s="168"/>
      <c r="FAK159" s="168"/>
      <c r="FKG159" s="168"/>
      <c r="FUC159" s="168"/>
      <c r="GDY159" s="168"/>
      <c r="GNU159" s="168"/>
      <c r="GXQ159" s="168"/>
      <c r="HHM159" s="168"/>
      <c r="HRI159" s="168"/>
      <c r="IBE159" s="168"/>
      <c r="ILA159" s="168"/>
      <c r="IUW159" s="168"/>
      <c r="JES159" s="168"/>
      <c r="JOO159" s="168"/>
      <c r="JYK159" s="168"/>
      <c r="KIG159" s="168"/>
      <c r="KSC159" s="168"/>
      <c r="LBY159" s="168"/>
      <c r="LLU159" s="168"/>
      <c r="LVQ159" s="168"/>
      <c r="MFM159" s="168"/>
      <c r="MPI159" s="168"/>
      <c r="MZE159" s="168"/>
      <c r="NJA159" s="168"/>
      <c r="NSW159" s="168"/>
      <c r="OCS159" s="168"/>
      <c r="OMO159" s="168"/>
      <c r="OWK159" s="168"/>
      <c r="PGG159" s="168"/>
      <c r="PQC159" s="168"/>
      <c r="PZY159" s="168"/>
      <c r="QJU159" s="168"/>
      <c r="QTQ159" s="168"/>
      <c r="RDM159" s="168"/>
      <c r="RNI159" s="168"/>
      <c r="RXE159" s="168"/>
      <c r="SHA159" s="168"/>
      <c r="SQW159" s="168"/>
      <c r="TAS159" s="168"/>
      <c r="TKO159" s="168"/>
      <c r="TUK159" s="168"/>
      <c r="UEG159" s="168"/>
      <c r="UOC159" s="168"/>
      <c r="UXY159" s="168"/>
      <c r="VHU159" s="168"/>
      <c r="VRQ159" s="168"/>
      <c r="WBM159" s="168"/>
      <c r="WLI159" s="168"/>
      <c r="WVE159" s="168"/>
    </row>
    <row r="160" spans="1:1021 1276:2045 2300:3069 3324:4093 4348:5117 5372:6141 6396:7165 7420:8189 8444:9213 9468:10237 10492:11261 11516:12285 12540:13309 13564:14333 14588:15357 15612:16125" s="51" customFormat="1" ht="44.1" customHeight="1" x14ac:dyDescent="0.2">
      <c r="A160" s="48" t="s">
        <v>179</v>
      </c>
      <c r="B160" s="66" t="s">
        <v>30</v>
      </c>
      <c r="C160" s="59" t="s">
        <v>121</v>
      </c>
      <c r="D160" s="60"/>
      <c r="E160" s="61" t="s">
        <v>46</v>
      </c>
      <c r="F160" s="274">
        <v>15</v>
      </c>
      <c r="G160" s="63"/>
      <c r="H160" s="64">
        <f>ROUND(G160*F160,2)</f>
        <v>0</v>
      </c>
      <c r="I160" s="49"/>
      <c r="J160" s="47"/>
      <c r="K160" s="47"/>
      <c r="IR160" s="171"/>
      <c r="IS160" s="171"/>
      <c r="SN160" s="171"/>
      <c r="SO160" s="171"/>
      <c r="ACJ160" s="171"/>
      <c r="ACK160" s="171"/>
      <c r="AMF160" s="171"/>
      <c r="AMG160" s="171"/>
      <c r="AWB160" s="171"/>
      <c r="AWC160" s="171"/>
      <c r="BFX160" s="171"/>
      <c r="BFY160" s="171"/>
      <c r="BPT160" s="171"/>
      <c r="BPU160" s="171"/>
      <c r="BZP160" s="171"/>
      <c r="BZQ160" s="171"/>
      <c r="CJL160" s="171"/>
      <c r="CJM160" s="171"/>
      <c r="CTH160" s="171"/>
      <c r="CTI160" s="171"/>
      <c r="DDD160" s="171"/>
      <c r="DDE160" s="171"/>
      <c r="DMZ160" s="171"/>
      <c r="DNA160" s="171"/>
      <c r="DWV160" s="171"/>
      <c r="DWW160" s="171"/>
      <c r="EGR160" s="171"/>
      <c r="EGS160" s="171"/>
      <c r="EQN160" s="171"/>
      <c r="EQO160" s="171"/>
      <c r="FAJ160" s="171"/>
      <c r="FAK160" s="171"/>
      <c r="FKF160" s="171"/>
      <c r="FKG160" s="171"/>
      <c r="FUB160" s="171"/>
      <c r="FUC160" s="171"/>
      <c r="GDX160" s="171"/>
      <c r="GDY160" s="171"/>
      <c r="GNT160" s="171"/>
      <c r="GNU160" s="171"/>
      <c r="GXP160" s="171"/>
      <c r="GXQ160" s="171"/>
      <c r="HHL160" s="171"/>
      <c r="HHM160" s="171"/>
      <c r="HRH160" s="171"/>
      <c r="HRI160" s="171"/>
      <c r="IBD160" s="171"/>
      <c r="IBE160" s="171"/>
      <c r="IKZ160" s="171"/>
      <c r="ILA160" s="171"/>
      <c r="IUV160" s="171"/>
      <c r="IUW160" s="171"/>
      <c r="JER160" s="171"/>
      <c r="JES160" s="171"/>
      <c r="JON160" s="171"/>
      <c r="JOO160" s="171"/>
      <c r="JYJ160" s="171"/>
      <c r="JYK160" s="171"/>
      <c r="KIF160" s="171"/>
      <c r="KIG160" s="171"/>
      <c r="KSB160" s="171"/>
      <c r="KSC160" s="171"/>
      <c r="LBX160" s="171"/>
      <c r="LBY160" s="171"/>
      <c r="LLT160" s="171"/>
      <c r="LLU160" s="171"/>
      <c r="LVP160" s="171"/>
      <c r="LVQ160" s="171"/>
      <c r="MFL160" s="171"/>
      <c r="MFM160" s="171"/>
      <c r="MPH160" s="171"/>
      <c r="MPI160" s="171"/>
      <c r="MZD160" s="171"/>
      <c r="MZE160" s="171"/>
      <c r="NIZ160" s="171"/>
      <c r="NJA160" s="171"/>
      <c r="NSV160" s="171"/>
      <c r="NSW160" s="171"/>
      <c r="OCR160" s="171"/>
      <c r="OCS160" s="171"/>
      <c r="OMN160" s="171"/>
      <c r="OMO160" s="171"/>
      <c r="OWJ160" s="171"/>
      <c r="OWK160" s="171"/>
      <c r="PGF160" s="171"/>
      <c r="PGG160" s="171"/>
      <c r="PQB160" s="171"/>
      <c r="PQC160" s="171"/>
      <c r="PZX160" s="171"/>
      <c r="PZY160" s="171"/>
      <c r="QJT160" s="171"/>
      <c r="QJU160" s="171"/>
      <c r="QTP160" s="171"/>
      <c r="QTQ160" s="171"/>
      <c r="RDL160" s="171"/>
      <c r="RDM160" s="171"/>
      <c r="RNH160" s="171"/>
      <c r="RNI160" s="171"/>
      <c r="RXD160" s="171"/>
      <c r="RXE160" s="171"/>
      <c r="SGZ160" s="171"/>
      <c r="SHA160" s="171"/>
      <c r="SQV160" s="171"/>
      <c r="SQW160" s="171"/>
      <c r="TAR160" s="171"/>
      <c r="TAS160" s="171"/>
      <c r="TKN160" s="171"/>
      <c r="TKO160" s="171"/>
      <c r="TUJ160" s="171"/>
      <c r="TUK160" s="171"/>
      <c r="UEF160" s="171"/>
      <c r="UEG160" s="171"/>
      <c r="UOB160" s="171"/>
      <c r="UOC160" s="171"/>
      <c r="UXX160" s="171"/>
      <c r="UXY160" s="171"/>
      <c r="VHT160" s="171"/>
      <c r="VHU160" s="171"/>
      <c r="VRP160" s="171"/>
      <c r="VRQ160" s="171"/>
      <c r="WBL160" s="171"/>
      <c r="WBM160" s="171"/>
      <c r="WLH160" s="171"/>
      <c r="WLI160" s="171"/>
      <c r="WVD160" s="171"/>
      <c r="WVE160" s="171"/>
    </row>
    <row r="161" spans="1:1021 1277:2045 2301:3069 3325:4093 4349:5117 5373:6141 6397:7165 7421:8189 8445:9213 9469:10237 10493:11261 11517:12285 12541:13309 13565:14333 14589:15357 15613:16125" s="39" customFormat="1" ht="44.1" customHeight="1" x14ac:dyDescent="0.2">
      <c r="A161" s="41" t="s">
        <v>76</v>
      </c>
      <c r="B161" s="33" t="s">
        <v>347</v>
      </c>
      <c r="C161" s="18" t="s">
        <v>202</v>
      </c>
      <c r="D161" s="19" t="s">
        <v>208</v>
      </c>
      <c r="E161" s="34"/>
      <c r="F161" s="43"/>
      <c r="G161" s="29"/>
      <c r="H161" s="46"/>
      <c r="I161" s="51"/>
      <c r="J161" s="51"/>
      <c r="K161" s="51"/>
      <c r="IS161" s="150"/>
      <c r="SO161" s="150"/>
      <c r="ACK161" s="150"/>
      <c r="AMG161" s="150"/>
      <c r="AWC161" s="150"/>
      <c r="BFY161" s="150"/>
      <c r="BPU161" s="150"/>
      <c r="BZQ161" s="150"/>
      <c r="CJM161" s="150"/>
      <c r="CTI161" s="150"/>
      <c r="DDE161" s="150"/>
      <c r="DNA161" s="150"/>
      <c r="DWW161" s="150"/>
      <c r="EGS161" s="150"/>
      <c r="EQO161" s="150"/>
      <c r="FAK161" s="150"/>
      <c r="FKG161" s="150"/>
      <c r="FUC161" s="150"/>
      <c r="GDY161" s="150"/>
      <c r="GNU161" s="150"/>
      <c r="GXQ161" s="150"/>
      <c r="HHM161" s="150"/>
      <c r="HRI161" s="150"/>
      <c r="IBE161" s="150"/>
      <c r="ILA161" s="150"/>
      <c r="IUW161" s="150"/>
      <c r="JES161" s="150"/>
      <c r="JOO161" s="150"/>
      <c r="JYK161" s="150"/>
      <c r="KIG161" s="150"/>
      <c r="KSC161" s="150"/>
      <c r="LBY161" s="150"/>
      <c r="LLU161" s="150"/>
      <c r="LVQ161" s="150"/>
      <c r="MFM161" s="150"/>
      <c r="MPI161" s="150"/>
      <c r="MZE161" s="150"/>
      <c r="NJA161" s="150"/>
      <c r="NSW161" s="150"/>
      <c r="OCS161" s="150"/>
      <c r="OMO161" s="150"/>
      <c r="OWK161" s="150"/>
      <c r="PGG161" s="150"/>
      <c r="PQC161" s="150"/>
      <c r="PZY161" s="150"/>
      <c r="QJU161" s="150"/>
      <c r="QTQ161" s="150"/>
      <c r="RDM161" s="150"/>
      <c r="RNI161" s="150"/>
      <c r="RXE161" s="150"/>
      <c r="SHA161" s="150"/>
      <c r="SQW161" s="150"/>
      <c r="TAS161" s="150"/>
      <c r="TKO161" s="150"/>
      <c r="TUK161" s="150"/>
      <c r="UEG161" s="150"/>
      <c r="UOC161" s="150"/>
      <c r="UXY161" s="150"/>
      <c r="VHU161" s="150"/>
      <c r="VRQ161" s="150"/>
      <c r="WBM161" s="150"/>
      <c r="WLI161" s="150"/>
      <c r="WVE161" s="150"/>
    </row>
    <row r="162" spans="1:1021 1277:2045 2301:3069 3325:4093 4349:5117 5373:6141 6397:7165 7421:8189 8445:9213 9469:10237 10493:11261 11517:12285 12541:13309 13565:14333 14589:15357 15613:16125" s="39" customFormat="1" ht="44.1" customHeight="1" x14ac:dyDescent="0.2">
      <c r="A162" s="41" t="s">
        <v>77</v>
      </c>
      <c r="B162" s="37" t="s">
        <v>30</v>
      </c>
      <c r="C162" s="1" t="s">
        <v>259</v>
      </c>
      <c r="D162" s="6"/>
      <c r="E162" s="34" t="s">
        <v>36</v>
      </c>
      <c r="F162" s="43">
        <v>4</v>
      </c>
      <c r="G162" s="38"/>
      <c r="H162" s="36">
        <f>ROUND(G162*F162,2)</f>
        <v>0</v>
      </c>
      <c r="IS162" s="150"/>
      <c r="SO162" s="150"/>
      <c r="ACK162" s="150"/>
      <c r="AMG162" s="150"/>
      <c r="AWC162" s="150"/>
      <c r="BFY162" s="150"/>
      <c r="BPU162" s="150"/>
      <c r="BZQ162" s="150"/>
      <c r="CJM162" s="150"/>
      <c r="CTI162" s="150"/>
      <c r="DDE162" s="150"/>
      <c r="DNA162" s="150"/>
      <c r="DWW162" s="150"/>
      <c r="EGS162" s="150"/>
      <c r="EQO162" s="150"/>
      <c r="FAK162" s="150"/>
      <c r="FKG162" s="150"/>
      <c r="FUC162" s="150"/>
      <c r="GDY162" s="150"/>
      <c r="GNU162" s="150"/>
      <c r="GXQ162" s="150"/>
      <c r="HHM162" s="150"/>
      <c r="HRI162" s="150"/>
      <c r="IBE162" s="150"/>
      <c r="ILA162" s="150"/>
      <c r="IUW162" s="150"/>
      <c r="JES162" s="150"/>
      <c r="JOO162" s="150"/>
      <c r="JYK162" s="150"/>
      <c r="KIG162" s="150"/>
      <c r="KSC162" s="150"/>
      <c r="LBY162" s="150"/>
      <c r="LLU162" s="150"/>
      <c r="LVQ162" s="150"/>
      <c r="MFM162" s="150"/>
      <c r="MPI162" s="150"/>
      <c r="MZE162" s="150"/>
      <c r="NJA162" s="150"/>
      <c r="NSW162" s="150"/>
      <c r="OCS162" s="150"/>
      <c r="OMO162" s="150"/>
      <c r="OWK162" s="150"/>
      <c r="PGG162" s="150"/>
      <c r="PQC162" s="150"/>
      <c r="PZY162" s="150"/>
      <c r="QJU162" s="150"/>
      <c r="QTQ162" s="150"/>
      <c r="RDM162" s="150"/>
      <c r="RNI162" s="150"/>
      <c r="RXE162" s="150"/>
      <c r="SHA162" s="150"/>
      <c r="SQW162" s="150"/>
      <c r="TAS162" s="150"/>
      <c r="TKO162" s="150"/>
      <c r="TUK162" s="150"/>
      <c r="UEG162" s="150"/>
      <c r="UOC162" s="150"/>
      <c r="UXY162" s="150"/>
      <c r="VHU162" s="150"/>
      <c r="VRQ162" s="150"/>
      <c r="WBM162" s="150"/>
      <c r="WLI162" s="150"/>
      <c r="WVE162" s="150"/>
    </row>
    <row r="163" spans="1:1021 1277:2045 2301:3069 3325:4093 4349:5117 5373:6141 6397:7165 7421:8189 8445:9213 9469:10237 10493:11261 11517:12285 12541:13309 13565:14333 14589:15357 15613:16125" s="39" customFormat="1" ht="44.1" customHeight="1" x14ac:dyDescent="0.2">
      <c r="A163" s="41" t="s">
        <v>78</v>
      </c>
      <c r="B163" s="37" t="s">
        <v>37</v>
      </c>
      <c r="C163" s="1" t="s">
        <v>260</v>
      </c>
      <c r="D163" s="6"/>
      <c r="E163" s="34" t="s">
        <v>36</v>
      </c>
      <c r="F163" s="43">
        <v>4</v>
      </c>
      <c r="G163" s="38"/>
      <c r="H163" s="36">
        <f>ROUND(G163*F163,2)</f>
        <v>0</v>
      </c>
      <c r="IS163" s="150"/>
      <c r="SO163" s="150"/>
      <c r="ACK163" s="150"/>
      <c r="AMG163" s="150"/>
      <c r="AWC163" s="150"/>
      <c r="BFY163" s="150"/>
      <c r="BPU163" s="150"/>
      <c r="BZQ163" s="150"/>
      <c r="CJM163" s="150"/>
      <c r="CTI163" s="150"/>
      <c r="DDE163" s="150"/>
      <c r="DNA163" s="150"/>
      <c r="DWW163" s="150"/>
      <c r="EGS163" s="150"/>
      <c r="EQO163" s="150"/>
      <c r="FAK163" s="150"/>
      <c r="FKG163" s="150"/>
      <c r="FUC163" s="150"/>
      <c r="GDY163" s="150"/>
      <c r="GNU163" s="150"/>
      <c r="GXQ163" s="150"/>
      <c r="HHM163" s="150"/>
      <c r="HRI163" s="150"/>
      <c r="IBE163" s="150"/>
      <c r="ILA163" s="150"/>
      <c r="IUW163" s="150"/>
      <c r="JES163" s="150"/>
      <c r="JOO163" s="150"/>
      <c r="JYK163" s="150"/>
      <c r="KIG163" s="150"/>
      <c r="KSC163" s="150"/>
      <c r="LBY163" s="150"/>
      <c r="LLU163" s="150"/>
      <c r="LVQ163" s="150"/>
      <c r="MFM163" s="150"/>
      <c r="MPI163" s="150"/>
      <c r="MZE163" s="150"/>
      <c r="NJA163" s="150"/>
      <c r="NSW163" s="150"/>
      <c r="OCS163" s="150"/>
      <c r="OMO163" s="150"/>
      <c r="OWK163" s="150"/>
      <c r="PGG163" s="150"/>
      <c r="PQC163" s="150"/>
      <c r="PZY163" s="150"/>
      <c r="QJU163" s="150"/>
      <c r="QTQ163" s="150"/>
      <c r="RDM163" s="150"/>
      <c r="RNI163" s="150"/>
      <c r="RXE163" s="150"/>
      <c r="SHA163" s="150"/>
      <c r="SQW163" s="150"/>
      <c r="TAS163" s="150"/>
      <c r="TKO163" s="150"/>
      <c r="TUK163" s="150"/>
      <c r="UEG163" s="150"/>
      <c r="UOC163" s="150"/>
      <c r="UXY163" s="150"/>
      <c r="VHU163" s="150"/>
      <c r="VRQ163" s="150"/>
      <c r="WBM163" s="150"/>
      <c r="WLI163" s="150"/>
      <c r="WVE163" s="150"/>
    </row>
    <row r="164" spans="1:1021 1277:2045 2301:3069 3325:4093 4349:5117 5373:6141 6397:7165 7421:8189 8445:9213 9469:10237 10493:11261 11517:12285 12541:13309 13565:14333 14589:15357 15613:16125" s="39" customFormat="1" ht="44.1" customHeight="1" x14ac:dyDescent="0.2">
      <c r="A164" s="41" t="s">
        <v>203</v>
      </c>
      <c r="B164" s="37" t="s">
        <v>47</v>
      </c>
      <c r="C164" s="1" t="s">
        <v>204</v>
      </c>
      <c r="D164" s="6"/>
      <c r="E164" s="34" t="s">
        <v>36</v>
      </c>
      <c r="F164" s="43">
        <v>16</v>
      </c>
      <c r="G164" s="38"/>
      <c r="H164" s="36">
        <f>ROUND(G164*F164,2)</f>
        <v>0</v>
      </c>
      <c r="IS164" s="150"/>
      <c r="SO164" s="150"/>
      <c r="ACK164" s="150"/>
      <c r="AMG164" s="150"/>
      <c r="AWC164" s="150"/>
      <c r="BFY164" s="150"/>
      <c r="BPU164" s="150"/>
      <c r="BZQ164" s="150"/>
      <c r="CJM164" s="150"/>
      <c r="CTI164" s="150"/>
      <c r="DDE164" s="150"/>
      <c r="DNA164" s="150"/>
      <c r="DWW164" s="150"/>
      <c r="EGS164" s="150"/>
      <c r="EQO164" s="150"/>
      <c r="FAK164" s="150"/>
      <c r="FKG164" s="150"/>
      <c r="FUC164" s="150"/>
      <c r="GDY164" s="150"/>
      <c r="GNU164" s="150"/>
      <c r="GXQ164" s="150"/>
      <c r="HHM164" s="150"/>
      <c r="HRI164" s="150"/>
      <c r="IBE164" s="150"/>
      <c r="ILA164" s="150"/>
      <c r="IUW164" s="150"/>
      <c r="JES164" s="150"/>
      <c r="JOO164" s="150"/>
      <c r="JYK164" s="150"/>
      <c r="KIG164" s="150"/>
      <c r="KSC164" s="150"/>
      <c r="LBY164" s="150"/>
      <c r="LLU164" s="150"/>
      <c r="LVQ164" s="150"/>
      <c r="MFM164" s="150"/>
      <c r="MPI164" s="150"/>
      <c r="MZE164" s="150"/>
      <c r="NJA164" s="150"/>
      <c r="NSW164" s="150"/>
      <c r="OCS164" s="150"/>
      <c r="OMO164" s="150"/>
      <c r="OWK164" s="150"/>
      <c r="PGG164" s="150"/>
      <c r="PQC164" s="150"/>
      <c r="PZY164" s="150"/>
      <c r="QJU164" s="150"/>
      <c r="QTQ164" s="150"/>
      <c r="RDM164" s="150"/>
      <c r="RNI164" s="150"/>
      <c r="RXE164" s="150"/>
      <c r="SHA164" s="150"/>
      <c r="SQW164" s="150"/>
      <c r="TAS164" s="150"/>
      <c r="TKO164" s="150"/>
      <c r="TUK164" s="150"/>
      <c r="UEG164" s="150"/>
      <c r="UOC164" s="150"/>
      <c r="UXY164" s="150"/>
      <c r="VHU164" s="150"/>
      <c r="VRQ164" s="150"/>
      <c r="WBM164" s="150"/>
      <c r="WLI164" s="150"/>
      <c r="WVE164" s="150"/>
    </row>
    <row r="165" spans="1:1021 1277:2045 2301:3069 3325:4093 4349:5117 5373:6141 6397:7165 7421:8189 8445:9213 9469:10237 10493:11261 11517:12285 12541:13309 13565:14333 14589:15357 15613:16125" s="51" customFormat="1" ht="39.950000000000003" customHeight="1" x14ac:dyDescent="0.2">
      <c r="A165" s="41" t="s">
        <v>205</v>
      </c>
      <c r="B165" s="37" t="s">
        <v>60</v>
      </c>
      <c r="C165" s="1" t="s">
        <v>206</v>
      </c>
      <c r="D165" s="6"/>
      <c r="E165" s="34" t="s">
        <v>36</v>
      </c>
      <c r="F165" s="43">
        <v>16</v>
      </c>
      <c r="G165" s="38"/>
      <c r="H165" s="36">
        <f>ROUND(G165*F165,2)</f>
        <v>0</v>
      </c>
      <c r="I165" s="39"/>
      <c r="J165" s="39"/>
      <c r="K165" s="39"/>
      <c r="IS165" s="171"/>
      <c r="SO165" s="171"/>
      <c r="ACK165" s="171"/>
      <c r="AMG165" s="171"/>
      <c r="AWC165" s="171"/>
      <c r="BFY165" s="171"/>
      <c r="BPU165" s="171"/>
      <c r="BZQ165" s="171"/>
      <c r="CJM165" s="171"/>
      <c r="CTI165" s="171"/>
      <c r="DDE165" s="171"/>
      <c r="DNA165" s="171"/>
      <c r="DWW165" s="171"/>
      <c r="EGS165" s="171"/>
      <c r="EQO165" s="171"/>
      <c r="FAK165" s="171"/>
      <c r="FKG165" s="171"/>
      <c r="FUC165" s="171"/>
      <c r="GDY165" s="171"/>
      <c r="GNU165" s="171"/>
      <c r="GXQ165" s="171"/>
      <c r="HHM165" s="171"/>
      <c r="HRI165" s="171"/>
      <c r="IBE165" s="171"/>
      <c r="ILA165" s="171"/>
      <c r="IUW165" s="171"/>
      <c r="JES165" s="171"/>
      <c r="JOO165" s="171"/>
      <c r="JYK165" s="171"/>
      <c r="KIG165" s="171"/>
      <c r="KSC165" s="171"/>
      <c r="LBY165" s="171"/>
      <c r="LLU165" s="171"/>
      <c r="LVQ165" s="171"/>
      <c r="MFM165" s="171"/>
      <c r="MPI165" s="171"/>
      <c r="MZE165" s="171"/>
      <c r="NJA165" s="171"/>
      <c r="NSW165" s="171"/>
      <c r="OCS165" s="171"/>
      <c r="OMO165" s="171"/>
      <c r="OWK165" s="171"/>
      <c r="PGG165" s="171"/>
      <c r="PQC165" s="171"/>
      <c r="PZY165" s="171"/>
      <c r="QJU165" s="171"/>
      <c r="QTQ165" s="171"/>
      <c r="RDM165" s="171"/>
      <c r="RNI165" s="171"/>
      <c r="RXE165" s="171"/>
      <c r="SHA165" s="171"/>
      <c r="SQW165" s="171"/>
      <c r="TAS165" s="171"/>
      <c r="TKO165" s="171"/>
      <c r="TUK165" s="171"/>
      <c r="UEG165" s="171"/>
      <c r="UOC165" s="171"/>
      <c r="UXY165" s="171"/>
      <c r="VHU165" s="171"/>
      <c r="VRQ165" s="171"/>
      <c r="WBM165" s="171"/>
      <c r="WLI165" s="171"/>
      <c r="WVE165" s="171"/>
    </row>
    <row r="166" spans="1:1021 1277:2045 2301:3069 3325:4093 4349:5117 5373:6141 6397:7165 7421:8189 8445:9213 9469:10237 10493:11261 11517:12285 12541:13309 13565:14333 14589:15357 15613:16125" s="51" customFormat="1" ht="30.2" customHeight="1" x14ac:dyDescent="0.2">
      <c r="A166" s="41" t="s">
        <v>333</v>
      </c>
      <c r="B166" s="33" t="s">
        <v>348</v>
      </c>
      <c r="C166" s="68" t="s">
        <v>334</v>
      </c>
      <c r="D166" s="6" t="s">
        <v>115</v>
      </c>
      <c r="E166" s="34"/>
      <c r="F166" s="43"/>
      <c r="G166" s="29"/>
      <c r="H166" s="46"/>
      <c r="IS166" s="171"/>
      <c r="SO166" s="171"/>
      <c r="ACK166" s="171"/>
      <c r="AMG166" s="171"/>
      <c r="AWC166" s="171"/>
      <c r="BFY166" s="171"/>
      <c r="BPU166" s="171"/>
      <c r="BZQ166" s="171"/>
      <c r="CJM166" s="171"/>
      <c r="CTI166" s="171"/>
      <c r="DDE166" s="171"/>
      <c r="DNA166" s="171"/>
      <c r="DWW166" s="171"/>
      <c r="EGS166" s="171"/>
      <c r="EQO166" s="171"/>
      <c r="FAK166" s="171"/>
      <c r="FKG166" s="171"/>
      <c r="FUC166" s="171"/>
      <c r="GDY166" s="171"/>
      <c r="GNU166" s="171"/>
      <c r="GXQ166" s="171"/>
      <c r="HHM166" s="171"/>
      <c r="HRI166" s="171"/>
      <c r="IBE166" s="171"/>
      <c r="ILA166" s="171"/>
      <c r="IUW166" s="171"/>
      <c r="JES166" s="171"/>
      <c r="JOO166" s="171"/>
      <c r="JYK166" s="171"/>
      <c r="KIG166" s="171"/>
      <c r="KSC166" s="171"/>
      <c r="LBY166" s="171"/>
      <c r="LLU166" s="171"/>
      <c r="LVQ166" s="171"/>
      <c r="MFM166" s="171"/>
      <c r="MPI166" s="171"/>
      <c r="MZE166" s="171"/>
      <c r="NJA166" s="171"/>
      <c r="NSW166" s="171"/>
      <c r="OCS166" s="171"/>
      <c r="OMO166" s="171"/>
      <c r="OWK166" s="171"/>
      <c r="PGG166" s="171"/>
      <c r="PQC166" s="171"/>
      <c r="PZY166" s="171"/>
      <c r="QJU166" s="171"/>
      <c r="QTQ166" s="171"/>
      <c r="RDM166" s="171"/>
      <c r="RNI166" s="171"/>
      <c r="RXE166" s="171"/>
      <c r="SHA166" s="171"/>
      <c r="SQW166" s="171"/>
      <c r="TAS166" s="171"/>
      <c r="TKO166" s="171"/>
      <c r="TUK166" s="171"/>
      <c r="UEG166" s="171"/>
      <c r="UOC166" s="171"/>
      <c r="UXY166" s="171"/>
      <c r="VHU166" s="171"/>
      <c r="VRQ166" s="171"/>
      <c r="WBM166" s="171"/>
      <c r="WLI166" s="171"/>
      <c r="WVE166" s="171"/>
    </row>
    <row r="167" spans="1:1021 1277:2045 2301:3069 3325:4093 4349:5117 5373:6141 6397:7165 7421:8189 8445:9213 9469:10237 10493:11261 11517:12285 12541:13309 13565:14333 14589:15357 15613:16125" s="31" customFormat="1" ht="36" customHeight="1" x14ac:dyDescent="0.2">
      <c r="A167" s="41" t="s">
        <v>335</v>
      </c>
      <c r="B167" s="37" t="s">
        <v>30</v>
      </c>
      <c r="C167" s="68" t="s">
        <v>336</v>
      </c>
      <c r="D167" s="6"/>
      <c r="E167" s="34" t="s">
        <v>36</v>
      </c>
      <c r="F167" s="43">
        <v>3</v>
      </c>
      <c r="G167" s="38"/>
      <c r="H167" s="36">
        <f>ROUND(G167*F167,2)</f>
        <v>0</v>
      </c>
      <c r="I167" s="51"/>
      <c r="J167" s="51"/>
      <c r="K167" s="51"/>
      <c r="IS167" s="149"/>
      <c r="SO167" s="149"/>
      <c r="ACK167" s="149"/>
      <c r="AMG167" s="149"/>
      <c r="AWC167" s="149"/>
      <c r="BFY167" s="149"/>
      <c r="BPU167" s="149"/>
      <c r="BZQ167" s="149"/>
      <c r="CJM167" s="149"/>
      <c r="CTI167" s="149"/>
      <c r="DDE167" s="149"/>
      <c r="DNA167" s="149"/>
      <c r="DWW167" s="149"/>
      <c r="EGS167" s="149"/>
      <c r="EQO167" s="149"/>
      <c r="FAK167" s="149"/>
      <c r="FKG167" s="149"/>
      <c r="FUC167" s="149"/>
      <c r="GDY167" s="149"/>
      <c r="GNU167" s="149"/>
      <c r="GXQ167" s="149"/>
      <c r="HHM167" s="149"/>
      <c r="HRI167" s="149"/>
      <c r="IBE167" s="149"/>
      <c r="ILA167" s="149"/>
      <c r="IUW167" s="149"/>
      <c r="JES167" s="149"/>
      <c r="JOO167" s="149"/>
      <c r="JYK167" s="149"/>
      <c r="KIG167" s="149"/>
      <c r="KSC167" s="149"/>
      <c r="LBY167" s="149"/>
      <c r="LLU167" s="149"/>
      <c r="LVQ167" s="149"/>
      <c r="MFM167" s="149"/>
      <c r="MPI167" s="149"/>
      <c r="MZE167" s="149"/>
      <c r="NJA167" s="149"/>
      <c r="NSW167" s="149"/>
      <c r="OCS167" s="149"/>
      <c r="OMO167" s="149"/>
      <c r="OWK167" s="149"/>
      <c r="PGG167" s="149"/>
      <c r="PQC167" s="149"/>
      <c r="PZY167" s="149"/>
      <c r="QJU167" s="149"/>
      <c r="QTQ167" s="149"/>
      <c r="RDM167" s="149"/>
      <c r="RNI167" s="149"/>
      <c r="RXE167" s="149"/>
      <c r="SHA167" s="149"/>
      <c r="SQW167" s="149"/>
      <c r="TAS167" s="149"/>
      <c r="TKO167" s="149"/>
      <c r="TUK167" s="149"/>
      <c r="UEG167" s="149"/>
      <c r="UOC167" s="149"/>
      <c r="UXY167" s="149"/>
      <c r="VHU167" s="149"/>
      <c r="VRQ167" s="149"/>
      <c r="WBM167" s="149"/>
      <c r="WLI167" s="149"/>
      <c r="WVE167" s="149"/>
    </row>
    <row r="168" spans="1:1021 1277:2045 2301:3069 3325:4093 4349:5117 5373:6141 6397:7165 7421:8189 8445:9213 9469:10237 10493:11261 11517:12285 12541:13309 13565:14333 14589:15357 15613:16125" s="108" customFormat="1" ht="43.5" customHeight="1" thickBot="1" x14ac:dyDescent="0.25">
      <c r="A168" s="116" t="s">
        <v>488</v>
      </c>
      <c r="B168" s="117" t="s">
        <v>349</v>
      </c>
      <c r="C168" s="118" t="s">
        <v>489</v>
      </c>
      <c r="D168" s="126" t="s">
        <v>115</v>
      </c>
      <c r="E168" s="120" t="s">
        <v>36</v>
      </c>
      <c r="F168" s="5">
        <v>1</v>
      </c>
      <c r="G168" s="122"/>
      <c r="H168" s="4">
        <f t="shared" ref="H168" si="17">ROUND(G168*F168,2)</f>
        <v>0</v>
      </c>
    </row>
    <row r="169" spans="1:1021 1277:2045 2301:3069 3325:4093 4349:5117 5373:6141 6397:7165 7421:8189 8445:9213 9469:10237 10493:11261 11517:12285 12541:13309 13565:14333 14589:15357 15613:16125" s="39" customFormat="1" ht="44.1" customHeight="1" thickTop="1" x14ac:dyDescent="0.25">
      <c r="A169" s="25"/>
      <c r="B169" s="26"/>
      <c r="C169" s="27" t="s">
        <v>21</v>
      </c>
      <c r="D169" s="28"/>
      <c r="E169" s="28"/>
      <c r="F169" s="28"/>
      <c r="G169" s="29"/>
      <c r="H169" s="30"/>
      <c r="I169" s="31"/>
      <c r="J169" s="31"/>
      <c r="K169" s="31"/>
      <c r="IS169" s="150"/>
      <c r="SO169" s="150"/>
      <c r="ACK169" s="150"/>
      <c r="AMG169" s="150"/>
      <c r="AWC169" s="150"/>
      <c r="BFY169" s="150"/>
      <c r="BPU169" s="150"/>
      <c r="BZQ169" s="150"/>
      <c r="CJM169" s="150"/>
      <c r="CTI169" s="150"/>
      <c r="DDE169" s="150"/>
      <c r="DNA169" s="150"/>
      <c r="DWW169" s="150"/>
      <c r="EGS169" s="150"/>
      <c r="EQO169" s="150"/>
      <c r="FAK169" s="150"/>
      <c r="FKG169" s="150"/>
      <c r="FUC169" s="150"/>
      <c r="GDY169" s="150"/>
      <c r="GNU169" s="150"/>
      <c r="GXQ169" s="150"/>
      <c r="HHM169" s="150"/>
      <c r="HRI169" s="150"/>
      <c r="IBE169" s="150"/>
      <c r="ILA169" s="150"/>
      <c r="IUW169" s="150"/>
      <c r="JES169" s="150"/>
      <c r="JOO169" s="150"/>
      <c r="JYK169" s="150"/>
      <c r="KIG169" s="150"/>
      <c r="KSC169" s="150"/>
      <c r="LBY169" s="150"/>
      <c r="LLU169" s="150"/>
      <c r="LVQ169" s="150"/>
      <c r="MFM169" s="150"/>
      <c r="MPI169" s="150"/>
      <c r="MZE169" s="150"/>
      <c r="NJA169" s="150"/>
      <c r="NSW169" s="150"/>
      <c r="OCS169" s="150"/>
      <c r="OMO169" s="150"/>
      <c r="OWK169" s="150"/>
      <c r="PGG169" s="150"/>
      <c r="PQC169" s="150"/>
      <c r="PZY169" s="150"/>
      <c r="QJU169" s="150"/>
      <c r="QTQ169" s="150"/>
      <c r="RDM169" s="150"/>
      <c r="RNI169" s="150"/>
      <c r="RXE169" s="150"/>
      <c r="SHA169" s="150"/>
      <c r="SQW169" s="150"/>
      <c r="TAS169" s="150"/>
      <c r="TKO169" s="150"/>
      <c r="TUK169" s="150"/>
      <c r="UEG169" s="150"/>
      <c r="UOC169" s="150"/>
      <c r="UXY169" s="150"/>
      <c r="VHU169" s="150"/>
      <c r="VRQ169" s="150"/>
      <c r="WBM169" s="150"/>
      <c r="WLI169" s="150"/>
      <c r="WVE169" s="150"/>
    </row>
    <row r="170" spans="1:1021 1277:2045 2301:3069 3325:4093 4349:5117 5373:6141 6397:7165 7421:8189 8445:9213 9469:10237 10493:11261 11517:12285 12541:13309 13565:14333 14589:15357 15613:16125" s="39" customFormat="1" ht="35.25" customHeight="1" x14ac:dyDescent="0.2">
      <c r="A170" s="41" t="s">
        <v>56</v>
      </c>
      <c r="B170" s="33" t="s">
        <v>350</v>
      </c>
      <c r="C170" s="1" t="s">
        <v>207</v>
      </c>
      <c r="D170" s="6" t="s">
        <v>208</v>
      </c>
      <c r="E170" s="34" t="s">
        <v>36</v>
      </c>
      <c r="F170" s="43">
        <v>35</v>
      </c>
      <c r="G170" s="38"/>
      <c r="H170" s="36">
        <f>ROUND(G170*F170,2)</f>
        <v>0</v>
      </c>
      <c r="IS170" s="150"/>
      <c r="SO170" s="150"/>
      <c r="ACK170" s="150"/>
      <c r="AMG170" s="150"/>
      <c r="AWC170" s="150"/>
      <c r="BFY170" s="150"/>
      <c r="BPU170" s="150"/>
      <c r="BZQ170" s="150"/>
      <c r="CJM170" s="150"/>
      <c r="CTI170" s="150"/>
      <c r="DDE170" s="150"/>
      <c r="DNA170" s="150"/>
      <c r="DWW170" s="150"/>
      <c r="EGS170" s="150"/>
      <c r="EQO170" s="150"/>
      <c r="FAK170" s="150"/>
      <c r="FKG170" s="150"/>
      <c r="FUC170" s="150"/>
      <c r="GDY170" s="150"/>
      <c r="GNU170" s="150"/>
      <c r="GXQ170" s="150"/>
      <c r="HHM170" s="150"/>
      <c r="HRI170" s="150"/>
      <c r="IBE170" s="150"/>
      <c r="ILA170" s="150"/>
      <c r="IUW170" s="150"/>
      <c r="JES170" s="150"/>
      <c r="JOO170" s="150"/>
      <c r="JYK170" s="150"/>
      <c r="KIG170" s="150"/>
      <c r="KSC170" s="150"/>
      <c r="LBY170" s="150"/>
      <c r="LLU170" s="150"/>
      <c r="LVQ170" s="150"/>
      <c r="MFM170" s="150"/>
      <c r="MPI170" s="150"/>
      <c r="MZE170" s="150"/>
      <c r="NJA170" s="150"/>
      <c r="NSW170" s="150"/>
      <c r="OCS170" s="150"/>
      <c r="OMO170" s="150"/>
      <c r="OWK170" s="150"/>
      <c r="PGG170" s="150"/>
      <c r="PQC170" s="150"/>
      <c r="PZY170" s="150"/>
      <c r="QJU170" s="150"/>
      <c r="QTQ170" s="150"/>
      <c r="RDM170" s="150"/>
      <c r="RNI170" s="150"/>
      <c r="RXE170" s="150"/>
      <c r="SHA170" s="150"/>
      <c r="SQW170" s="150"/>
      <c r="TAS170" s="150"/>
      <c r="TKO170" s="150"/>
      <c r="TUK170" s="150"/>
      <c r="UEG170" s="150"/>
      <c r="UOC170" s="150"/>
      <c r="UXY170" s="150"/>
      <c r="VHU170" s="150"/>
      <c r="VRQ170" s="150"/>
      <c r="WBM170" s="150"/>
      <c r="WLI170" s="150"/>
      <c r="WVE170" s="150"/>
    </row>
    <row r="171" spans="1:1021 1277:2045 2301:3069 3325:4093 4349:5117 5373:6141 6397:7165 7421:8189 8445:9213 9469:10237 10493:11261 11517:12285 12541:13309 13565:14333 14589:15357 15613:16125" s="39" customFormat="1" ht="30.2" customHeight="1" x14ac:dyDescent="0.2">
      <c r="A171" s="41" t="s">
        <v>69</v>
      </c>
      <c r="B171" s="33" t="s">
        <v>351</v>
      </c>
      <c r="C171" s="1" t="s">
        <v>79</v>
      </c>
      <c r="D171" s="6" t="s">
        <v>115</v>
      </c>
      <c r="E171" s="34"/>
      <c r="F171" s="43"/>
      <c r="G171" s="36"/>
      <c r="H171" s="46"/>
      <c r="IS171" s="150"/>
      <c r="SO171" s="150"/>
      <c r="ACK171" s="150"/>
      <c r="AMG171" s="150"/>
      <c r="AWC171" s="150"/>
      <c r="BFY171" s="150"/>
      <c r="BPU171" s="150"/>
      <c r="BZQ171" s="150"/>
      <c r="CJM171" s="150"/>
      <c r="CTI171" s="150"/>
      <c r="DDE171" s="150"/>
      <c r="DNA171" s="150"/>
      <c r="DWW171" s="150"/>
      <c r="EGS171" s="150"/>
      <c r="EQO171" s="150"/>
      <c r="FAK171" s="150"/>
      <c r="FKG171" s="150"/>
      <c r="FUC171" s="150"/>
      <c r="GDY171" s="150"/>
      <c r="GNU171" s="150"/>
      <c r="GXQ171" s="150"/>
      <c r="HHM171" s="150"/>
      <c r="HRI171" s="150"/>
      <c r="IBE171" s="150"/>
      <c r="ILA171" s="150"/>
      <c r="IUW171" s="150"/>
      <c r="JES171" s="150"/>
      <c r="JOO171" s="150"/>
      <c r="JYK171" s="150"/>
      <c r="KIG171" s="150"/>
      <c r="KSC171" s="150"/>
      <c r="LBY171" s="150"/>
      <c r="LLU171" s="150"/>
      <c r="LVQ171" s="150"/>
      <c r="MFM171" s="150"/>
      <c r="MPI171" s="150"/>
      <c r="MZE171" s="150"/>
      <c r="NJA171" s="150"/>
      <c r="NSW171" s="150"/>
      <c r="OCS171" s="150"/>
      <c r="OMO171" s="150"/>
      <c r="OWK171" s="150"/>
      <c r="PGG171" s="150"/>
      <c r="PQC171" s="150"/>
      <c r="PZY171" s="150"/>
      <c r="QJU171" s="150"/>
      <c r="QTQ171" s="150"/>
      <c r="RDM171" s="150"/>
      <c r="RNI171" s="150"/>
      <c r="RXE171" s="150"/>
      <c r="SHA171" s="150"/>
      <c r="SQW171" s="150"/>
      <c r="TAS171" s="150"/>
      <c r="TKO171" s="150"/>
      <c r="TUK171" s="150"/>
      <c r="UEG171" s="150"/>
      <c r="UOC171" s="150"/>
      <c r="UXY171" s="150"/>
      <c r="VHU171" s="150"/>
      <c r="VRQ171" s="150"/>
      <c r="WBM171" s="150"/>
      <c r="WLI171" s="150"/>
      <c r="WVE171" s="150"/>
    </row>
    <row r="172" spans="1:1021 1277:2045 2301:3069 3325:4093 4349:5117 5373:6141 6397:7165 7421:8189 8445:9213 9469:10237 10493:11261 11517:12285 12541:13309 13565:14333 14589:15357 15613:16125" s="39" customFormat="1" ht="30.2" customHeight="1" x14ac:dyDescent="0.2">
      <c r="A172" s="41" t="s">
        <v>80</v>
      </c>
      <c r="B172" s="37" t="s">
        <v>30</v>
      </c>
      <c r="C172" s="1" t="s">
        <v>127</v>
      </c>
      <c r="D172" s="6"/>
      <c r="E172" s="34" t="s">
        <v>70</v>
      </c>
      <c r="F172" s="52">
        <v>2</v>
      </c>
      <c r="G172" s="38"/>
      <c r="H172" s="36">
        <f>ROUND(G172*F172,2)</f>
        <v>0</v>
      </c>
      <c r="IS172" s="150"/>
      <c r="SO172" s="150"/>
      <c r="ACK172" s="150"/>
      <c r="AMG172" s="150"/>
      <c r="AWC172" s="150"/>
      <c r="BFY172" s="150"/>
      <c r="BPU172" s="150"/>
      <c r="BZQ172" s="150"/>
      <c r="CJM172" s="150"/>
      <c r="CTI172" s="150"/>
      <c r="DDE172" s="150"/>
      <c r="DNA172" s="150"/>
      <c r="DWW172" s="150"/>
      <c r="EGS172" s="150"/>
      <c r="EQO172" s="150"/>
      <c r="FAK172" s="150"/>
      <c r="FKG172" s="150"/>
      <c r="FUC172" s="150"/>
      <c r="GDY172" s="150"/>
      <c r="GNU172" s="150"/>
      <c r="GXQ172" s="150"/>
      <c r="HHM172" s="150"/>
      <c r="HRI172" s="150"/>
      <c r="IBE172" s="150"/>
      <c r="ILA172" s="150"/>
      <c r="IUW172" s="150"/>
      <c r="JES172" s="150"/>
      <c r="JOO172" s="150"/>
      <c r="JYK172" s="150"/>
      <c r="KIG172" s="150"/>
      <c r="KSC172" s="150"/>
      <c r="LBY172" s="150"/>
      <c r="LLU172" s="150"/>
      <c r="LVQ172" s="150"/>
      <c r="MFM172" s="150"/>
      <c r="MPI172" s="150"/>
      <c r="MZE172" s="150"/>
      <c r="NJA172" s="150"/>
      <c r="NSW172" s="150"/>
      <c r="OCS172" s="150"/>
      <c r="OMO172" s="150"/>
      <c r="OWK172" s="150"/>
      <c r="PGG172" s="150"/>
      <c r="PQC172" s="150"/>
      <c r="PZY172" s="150"/>
      <c r="QJU172" s="150"/>
      <c r="QTQ172" s="150"/>
      <c r="RDM172" s="150"/>
      <c r="RNI172" s="150"/>
      <c r="RXE172" s="150"/>
      <c r="SHA172" s="150"/>
      <c r="SQW172" s="150"/>
      <c r="TAS172" s="150"/>
      <c r="TKO172" s="150"/>
      <c r="TUK172" s="150"/>
      <c r="UEG172" s="150"/>
      <c r="UOC172" s="150"/>
      <c r="UXY172" s="150"/>
      <c r="VHU172" s="150"/>
      <c r="VRQ172" s="150"/>
      <c r="WBM172" s="150"/>
      <c r="WLI172" s="150"/>
      <c r="WVE172" s="150"/>
    </row>
    <row r="173" spans="1:1021 1277:2045 2301:3069 3325:4093 4349:5117 5373:6141 6397:7165 7421:8189 8445:9213 9469:10237 10493:11261 11517:12285 12541:13309 13565:14333 14589:15357 15613:16125" s="39" customFormat="1" ht="30.2" customHeight="1" x14ac:dyDescent="0.2">
      <c r="A173" s="41" t="s">
        <v>339</v>
      </c>
      <c r="B173" s="37" t="s">
        <v>37</v>
      </c>
      <c r="C173" s="1" t="s">
        <v>340</v>
      </c>
      <c r="D173" s="6"/>
      <c r="E173" s="34" t="s">
        <v>70</v>
      </c>
      <c r="F173" s="52">
        <v>1</v>
      </c>
      <c r="G173" s="38"/>
      <c r="H173" s="36">
        <f>ROUND(G173*F173,2)</f>
        <v>0</v>
      </c>
      <c r="IS173" s="150"/>
      <c r="SO173" s="150"/>
      <c r="ACK173" s="150"/>
      <c r="AMG173" s="150"/>
      <c r="AWC173" s="150"/>
      <c r="BFY173" s="150"/>
      <c r="BPU173" s="150"/>
      <c r="BZQ173" s="150"/>
      <c r="CJM173" s="150"/>
      <c r="CTI173" s="150"/>
      <c r="DDE173" s="150"/>
      <c r="DNA173" s="150"/>
      <c r="DWW173" s="150"/>
      <c r="EGS173" s="150"/>
      <c r="EQO173" s="150"/>
      <c r="FAK173" s="150"/>
      <c r="FKG173" s="150"/>
      <c r="FUC173" s="150"/>
      <c r="GDY173" s="150"/>
      <c r="GNU173" s="150"/>
      <c r="GXQ173" s="150"/>
      <c r="HHM173" s="150"/>
      <c r="HRI173" s="150"/>
      <c r="IBE173" s="150"/>
      <c r="ILA173" s="150"/>
      <c r="IUW173" s="150"/>
      <c r="JES173" s="150"/>
      <c r="JOO173" s="150"/>
      <c r="JYK173" s="150"/>
      <c r="KIG173" s="150"/>
      <c r="KSC173" s="150"/>
      <c r="LBY173" s="150"/>
      <c r="LLU173" s="150"/>
      <c r="LVQ173" s="150"/>
      <c r="MFM173" s="150"/>
      <c r="MPI173" s="150"/>
      <c r="MZE173" s="150"/>
      <c r="NJA173" s="150"/>
      <c r="NSW173" s="150"/>
      <c r="OCS173" s="150"/>
      <c r="OMO173" s="150"/>
      <c r="OWK173" s="150"/>
      <c r="PGG173" s="150"/>
      <c r="PQC173" s="150"/>
      <c r="PZY173" s="150"/>
      <c r="QJU173" s="150"/>
      <c r="QTQ173" s="150"/>
      <c r="RDM173" s="150"/>
      <c r="RNI173" s="150"/>
      <c r="RXE173" s="150"/>
      <c r="SHA173" s="150"/>
      <c r="SQW173" s="150"/>
      <c r="TAS173" s="150"/>
      <c r="TKO173" s="150"/>
      <c r="TUK173" s="150"/>
      <c r="UEG173" s="150"/>
      <c r="UOC173" s="150"/>
      <c r="UXY173" s="150"/>
      <c r="VHU173" s="150"/>
      <c r="VRQ173" s="150"/>
      <c r="WBM173" s="150"/>
      <c r="WLI173" s="150"/>
      <c r="WVE173" s="150"/>
    </row>
    <row r="174" spans="1:1021 1277:2045 2301:3069 3325:4093 4349:5117 5373:6141 6397:7165 7421:8189 8445:9213 9469:10237 10493:11261 11517:12285 12541:13309 13565:14333 14589:15357 15613:16125" s="39" customFormat="1" ht="30.2" customHeight="1" x14ac:dyDescent="0.2">
      <c r="A174" s="41" t="s">
        <v>57</v>
      </c>
      <c r="B174" s="33" t="s">
        <v>352</v>
      </c>
      <c r="C174" s="1" t="s">
        <v>209</v>
      </c>
      <c r="D174" s="6" t="s">
        <v>208</v>
      </c>
      <c r="E174" s="34"/>
      <c r="F174" s="43"/>
      <c r="G174" s="29"/>
      <c r="H174" s="46"/>
      <c r="I174" s="31"/>
      <c r="J174" s="31"/>
      <c r="K174" s="31"/>
      <c r="IS174" s="150"/>
      <c r="SO174" s="150"/>
      <c r="ACK174" s="150"/>
      <c r="AMG174" s="150"/>
      <c r="AWC174" s="150"/>
      <c r="BFY174" s="150"/>
      <c r="BPU174" s="150"/>
      <c r="BZQ174" s="150"/>
      <c r="CJM174" s="150"/>
      <c r="CTI174" s="150"/>
      <c r="DDE174" s="150"/>
      <c r="DNA174" s="150"/>
      <c r="DWW174" s="150"/>
      <c r="EGS174" s="150"/>
      <c r="EQO174" s="150"/>
      <c r="FAK174" s="150"/>
      <c r="FKG174" s="150"/>
      <c r="FUC174" s="150"/>
      <c r="GDY174" s="150"/>
      <c r="GNU174" s="150"/>
      <c r="GXQ174" s="150"/>
      <c r="HHM174" s="150"/>
      <c r="HRI174" s="150"/>
      <c r="IBE174" s="150"/>
      <c r="ILA174" s="150"/>
      <c r="IUW174" s="150"/>
      <c r="JES174" s="150"/>
      <c r="JOO174" s="150"/>
      <c r="JYK174" s="150"/>
      <c r="KIG174" s="150"/>
      <c r="KSC174" s="150"/>
      <c r="LBY174" s="150"/>
      <c r="LLU174" s="150"/>
      <c r="LVQ174" s="150"/>
      <c r="MFM174" s="150"/>
      <c r="MPI174" s="150"/>
      <c r="MZE174" s="150"/>
      <c r="NJA174" s="150"/>
      <c r="NSW174" s="150"/>
      <c r="OCS174" s="150"/>
      <c r="OMO174" s="150"/>
      <c r="OWK174" s="150"/>
      <c r="PGG174" s="150"/>
      <c r="PQC174" s="150"/>
      <c r="PZY174" s="150"/>
      <c r="QJU174" s="150"/>
      <c r="QTQ174" s="150"/>
      <c r="RDM174" s="150"/>
      <c r="RNI174" s="150"/>
      <c r="RXE174" s="150"/>
      <c r="SHA174" s="150"/>
      <c r="SQW174" s="150"/>
      <c r="TAS174" s="150"/>
      <c r="TKO174" s="150"/>
      <c r="TUK174" s="150"/>
      <c r="UEG174" s="150"/>
      <c r="UOC174" s="150"/>
      <c r="UXY174" s="150"/>
      <c r="VHU174" s="150"/>
      <c r="VRQ174" s="150"/>
      <c r="WBM174" s="150"/>
      <c r="WLI174" s="150"/>
      <c r="WVE174" s="150"/>
    </row>
    <row r="175" spans="1:1021 1277:2045 2301:3069 3325:4093 4349:5117 5373:6141 6397:7165 7421:8189 8445:9213 9469:10237 10493:11261 11517:12285 12541:13309 13565:14333 14589:15357 15613:16125" s="39" customFormat="1" ht="30.2" customHeight="1" x14ac:dyDescent="0.2">
      <c r="A175" s="41" t="s">
        <v>169</v>
      </c>
      <c r="B175" s="37" t="s">
        <v>30</v>
      </c>
      <c r="C175" s="1" t="s">
        <v>170</v>
      </c>
      <c r="D175" s="6"/>
      <c r="E175" s="34" t="s">
        <v>36</v>
      </c>
      <c r="F175" s="43">
        <v>5</v>
      </c>
      <c r="G175" s="38"/>
      <c r="H175" s="36">
        <f t="shared" ref="H175:H182" si="18">ROUND(G175*F175,2)</f>
        <v>0</v>
      </c>
      <c r="IS175" s="150"/>
      <c r="SO175" s="150"/>
      <c r="ACK175" s="150"/>
      <c r="AMG175" s="150"/>
      <c r="AWC175" s="150"/>
      <c r="BFY175" s="150"/>
      <c r="BPU175" s="150"/>
      <c r="BZQ175" s="150"/>
      <c r="CJM175" s="150"/>
      <c r="CTI175" s="150"/>
      <c r="DDE175" s="150"/>
      <c r="DNA175" s="150"/>
      <c r="DWW175" s="150"/>
      <c r="EGS175" s="150"/>
      <c r="EQO175" s="150"/>
      <c r="FAK175" s="150"/>
      <c r="FKG175" s="150"/>
      <c r="FUC175" s="150"/>
      <c r="GDY175" s="150"/>
      <c r="GNU175" s="150"/>
      <c r="GXQ175" s="150"/>
      <c r="HHM175" s="150"/>
      <c r="HRI175" s="150"/>
      <c r="IBE175" s="150"/>
      <c r="ILA175" s="150"/>
      <c r="IUW175" s="150"/>
      <c r="JES175" s="150"/>
      <c r="JOO175" s="150"/>
      <c r="JYK175" s="150"/>
      <c r="KIG175" s="150"/>
      <c r="KSC175" s="150"/>
      <c r="LBY175" s="150"/>
      <c r="LLU175" s="150"/>
      <c r="LVQ175" s="150"/>
      <c r="MFM175" s="150"/>
      <c r="MPI175" s="150"/>
      <c r="MZE175" s="150"/>
      <c r="NJA175" s="150"/>
      <c r="NSW175" s="150"/>
      <c r="OCS175" s="150"/>
      <c r="OMO175" s="150"/>
      <c r="OWK175" s="150"/>
      <c r="PGG175" s="150"/>
      <c r="PQC175" s="150"/>
      <c r="PZY175" s="150"/>
      <c r="QJU175" s="150"/>
      <c r="QTQ175" s="150"/>
      <c r="RDM175" s="150"/>
      <c r="RNI175" s="150"/>
      <c r="RXE175" s="150"/>
      <c r="SHA175" s="150"/>
      <c r="SQW175" s="150"/>
      <c r="TAS175" s="150"/>
      <c r="TKO175" s="150"/>
      <c r="TUK175" s="150"/>
      <c r="UEG175" s="150"/>
      <c r="UOC175" s="150"/>
      <c r="UXY175" s="150"/>
      <c r="VHU175" s="150"/>
      <c r="VRQ175" s="150"/>
      <c r="WBM175" s="150"/>
      <c r="WLI175" s="150"/>
      <c r="WVE175" s="150"/>
    </row>
    <row r="176" spans="1:1021 1277:2045 2301:3069 3325:4093 4349:5117 5373:6141 6397:7165 7421:8189 8445:9213 9469:10237 10493:11261 11517:12285 12541:13309 13565:14333 14589:15357 15613:16125" s="39" customFormat="1" ht="30.2" customHeight="1" x14ac:dyDescent="0.2">
      <c r="A176" s="41" t="s">
        <v>58</v>
      </c>
      <c r="B176" s="37" t="s">
        <v>37</v>
      </c>
      <c r="C176" s="1" t="s">
        <v>128</v>
      </c>
      <c r="D176" s="6"/>
      <c r="E176" s="34" t="s">
        <v>36</v>
      </c>
      <c r="F176" s="43">
        <v>14</v>
      </c>
      <c r="G176" s="38"/>
      <c r="H176" s="36">
        <f t="shared" si="18"/>
        <v>0</v>
      </c>
      <c r="IS176" s="150"/>
      <c r="SO176" s="150"/>
      <c r="ACK176" s="150"/>
      <c r="AMG176" s="150"/>
      <c r="AWC176" s="150"/>
      <c r="BFY176" s="150"/>
      <c r="BPU176" s="150"/>
      <c r="BZQ176" s="150"/>
      <c r="CJM176" s="150"/>
      <c r="CTI176" s="150"/>
      <c r="DDE176" s="150"/>
      <c r="DNA176" s="150"/>
      <c r="DWW176" s="150"/>
      <c r="EGS176" s="150"/>
      <c r="EQO176" s="150"/>
      <c r="FAK176" s="150"/>
      <c r="FKG176" s="150"/>
      <c r="FUC176" s="150"/>
      <c r="GDY176" s="150"/>
      <c r="GNU176" s="150"/>
      <c r="GXQ176" s="150"/>
      <c r="HHM176" s="150"/>
      <c r="HRI176" s="150"/>
      <c r="IBE176" s="150"/>
      <c r="ILA176" s="150"/>
      <c r="IUW176" s="150"/>
      <c r="JES176" s="150"/>
      <c r="JOO176" s="150"/>
      <c r="JYK176" s="150"/>
      <c r="KIG176" s="150"/>
      <c r="KSC176" s="150"/>
      <c r="LBY176" s="150"/>
      <c r="LLU176" s="150"/>
      <c r="LVQ176" s="150"/>
      <c r="MFM176" s="150"/>
      <c r="MPI176" s="150"/>
      <c r="MZE176" s="150"/>
      <c r="NJA176" s="150"/>
      <c r="NSW176" s="150"/>
      <c r="OCS176" s="150"/>
      <c r="OMO176" s="150"/>
      <c r="OWK176" s="150"/>
      <c r="PGG176" s="150"/>
      <c r="PQC176" s="150"/>
      <c r="PZY176" s="150"/>
      <c r="QJU176" s="150"/>
      <c r="QTQ176" s="150"/>
      <c r="RDM176" s="150"/>
      <c r="RNI176" s="150"/>
      <c r="RXE176" s="150"/>
      <c r="SHA176" s="150"/>
      <c r="SQW176" s="150"/>
      <c r="TAS176" s="150"/>
      <c r="TKO176" s="150"/>
      <c r="TUK176" s="150"/>
      <c r="UEG176" s="150"/>
      <c r="UOC176" s="150"/>
      <c r="UXY176" s="150"/>
      <c r="VHU176" s="150"/>
      <c r="VRQ176" s="150"/>
      <c r="WBM176" s="150"/>
      <c r="WLI176" s="150"/>
      <c r="WVE176" s="150"/>
    </row>
    <row r="177" spans="1:1021 1277:2045 2301:3069 3325:4093 4349:5117 5373:6141 6397:7165 7421:8189 8445:9213 9469:10237 10493:11261 11517:12285 12541:13309 13565:14333 14589:15357 15613:16125" s="39" customFormat="1" ht="30.2" customHeight="1" x14ac:dyDescent="0.2">
      <c r="A177" s="41" t="s">
        <v>171</v>
      </c>
      <c r="B177" s="37" t="s">
        <v>47</v>
      </c>
      <c r="C177" s="1" t="s">
        <v>172</v>
      </c>
      <c r="D177" s="6"/>
      <c r="E177" s="34" t="s">
        <v>36</v>
      </c>
      <c r="F177" s="43">
        <v>5</v>
      </c>
      <c r="G177" s="38"/>
      <c r="H177" s="36">
        <f t="shared" si="18"/>
        <v>0</v>
      </c>
      <c r="IS177" s="150"/>
      <c r="SO177" s="150"/>
      <c r="ACK177" s="150"/>
      <c r="AMG177" s="150"/>
      <c r="AWC177" s="150"/>
      <c r="BFY177" s="150"/>
      <c r="BPU177" s="150"/>
      <c r="BZQ177" s="150"/>
      <c r="CJM177" s="150"/>
      <c r="CTI177" s="150"/>
      <c r="DDE177" s="150"/>
      <c r="DNA177" s="150"/>
      <c r="DWW177" s="150"/>
      <c r="EGS177" s="150"/>
      <c r="EQO177" s="150"/>
      <c r="FAK177" s="150"/>
      <c r="FKG177" s="150"/>
      <c r="FUC177" s="150"/>
      <c r="GDY177" s="150"/>
      <c r="GNU177" s="150"/>
      <c r="GXQ177" s="150"/>
      <c r="HHM177" s="150"/>
      <c r="HRI177" s="150"/>
      <c r="IBE177" s="150"/>
      <c r="ILA177" s="150"/>
      <c r="IUW177" s="150"/>
      <c r="JES177" s="150"/>
      <c r="JOO177" s="150"/>
      <c r="JYK177" s="150"/>
      <c r="KIG177" s="150"/>
      <c r="KSC177" s="150"/>
      <c r="LBY177" s="150"/>
      <c r="LLU177" s="150"/>
      <c r="LVQ177" s="150"/>
      <c r="MFM177" s="150"/>
      <c r="MPI177" s="150"/>
      <c r="MZE177" s="150"/>
      <c r="NJA177" s="150"/>
      <c r="NSW177" s="150"/>
      <c r="OCS177" s="150"/>
      <c r="OMO177" s="150"/>
      <c r="OWK177" s="150"/>
      <c r="PGG177" s="150"/>
      <c r="PQC177" s="150"/>
      <c r="PZY177" s="150"/>
      <c r="QJU177" s="150"/>
      <c r="QTQ177" s="150"/>
      <c r="RDM177" s="150"/>
      <c r="RNI177" s="150"/>
      <c r="RXE177" s="150"/>
      <c r="SHA177" s="150"/>
      <c r="SQW177" s="150"/>
      <c r="TAS177" s="150"/>
      <c r="TKO177" s="150"/>
      <c r="TUK177" s="150"/>
      <c r="UEG177" s="150"/>
      <c r="UOC177" s="150"/>
      <c r="UXY177" s="150"/>
      <c r="VHU177" s="150"/>
      <c r="VRQ177" s="150"/>
      <c r="WBM177" s="150"/>
      <c r="WLI177" s="150"/>
      <c r="WVE177" s="150"/>
    </row>
    <row r="178" spans="1:1021 1277:2045 2301:3069 3325:4093 4349:5117 5373:6141 6397:7165 7421:8189 8445:9213 9469:10237 10493:11261 11517:12285 12541:13309 13565:14333 14589:15357 15613:16125" s="31" customFormat="1" ht="30.2" customHeight="1" x14ac:dyDescent="0.2">
      <c r="A178" s="41" t="s">
        <v>59</v>
      </c>
      <c r="B178" s="37" t="s">
        <v>60</v>
      </c>
      <c r="C178" s="1" t="s">
        <v>142</v>
      </c>
      <c r="D178" s="6"/>
      <c r="E178" s="34" t="s">
        <v>36</v>
      </c>
      <c r="F178" s="43">
        <v>5</v>
      </c>
      <c r="G178" s="38"/>
      <c r="H178" s="36">
        <f t="shared" si="18"/>
        <v>0</v>
      </c>
      <c r="I178" s="39"/>
      <c r="J178" s="39"/>
      <c r="K178" s="39"/>
      <c r="IS178" s="149"/>
      <c r="SO178" s="149"/>
      <c r="ACK178" s="149"/>
      <c r="AMG178" s="149"/>
      <c r="AWC178" s="149"/>
      <c r="BFY178" s="149"/>
      <c r="BPU178" s="149"/>
      <c r="BZQ178" s="149"/>
      <c r="CJM178" s="149"/>
      <c r="CTI178" s="149"/>
      <c r="DDE178" s="149"/>
      <c r="DNA178" s="149"/>
      <c r="DWW178" s="149"/>
      <c r="EGS178" s="149"/>
      <c r="EQO178" s="149"/>
      <c r="FAK178" s="149"/>
      <c r="FKG178" s="149"/>
      <c r="FUC178" s="149"/>
      <c r="GDY178" s="149"/>
      <c r="GNU178" s="149"/>
      <c r="GXQ178" s="149"/>
      <c r="HHM178" s="149"/>
      <c r="HRI178" s="149"/>
      <c r="IBE178" s="149"/>
      <c r="ILA178" s="149"/>
      <c r="IUW178" s="149"/>
      <c r="JES178" s="149"/>
      <c r="JOO178" s="149"/>
      <c r="JYK178" s="149"/>
      <c r="KIG178" s="149"/>
      <c r="KSC178" s="149"/>
      <c r="LBY178" s="149"/>
      <c r="LLU178" s="149"/>
      <c r="LVQ178" s="149"/>
      <c r="MFM178" s="149"/>
      <c r="MPI178" s="149"/>
      <c r="MZE178" s="149"/>
      <c r="NJA178" s="149"/>
      <c r="NSW178" s="149"/>
      <c r="OCS178" s="149"/>
      <c r="OMO178" s="149"/>
      <c r="OWK178" s="149"/>
      <c r="PGG178" s="149"/>
      <c r="PQC178" s="149"/>
      <c r="PZY178" s="149"/>
      <c r="QJU178" s="149"/>
      <c r="QTQ178" s="149"/>
      <c r="RDM178" s="149"/>
      <c r="RNI178" s="149"/>
      <c r="RXE178" s="149"/>
      <c r="SHA178" s="149"/>
      <c r="SQW178" s="149"/>
      <c r="TAS178" s="149"/>
      <c r="TKO178" s="149"/>
      <c r="TUK178" s="149"/>
      <c r="UEG178" s="149"/>
      <c r="UOC178" s="149"/>
      <c r="UXY178" s="149"/>
      <c r="VHU178" s="149"/>
      <c r="VRQ178" s="149"/>
      <c r="WBM178" s="149"/>
      <c r="WLI178" s="149"/>
      <c r="WVE178" s="149"/>
    </row>
    <row r="179" spans="1:1021 1277:2045 2301:3069 3325:4093 4349:5117 5373:6141 6397:7165 7421:8189 8445:9213 9469:10237 10493:11261 11517:12285 12541:13309 13565:14333 14589:15357 15613:16125" s="31" customFormat="1" ht="30.2" customHeight="1" x14ac:dyDescent="0.2">
      <c r="A179" s="41" t="s">
        <v>71</v>
      </c>
      <c r="B179" s="33" t="s">
        <v>353</v>
      </c>
      <c r="C179" s="1" t="s">
        <v>81</v>
      </c>
      <c r="D179" s="6" t="s">
        <v>208</v>
      </c>
      <c r="E179" s="34" t="s">
        <v>36</v>
      </c>
      <c r="F179" s="43">
        <v>8</v>
      </c>
      <c r="G179" s="38"/>
      <c r="H179" s="36">
        <f t="shared" si="18"/>
        <v>0</v>
      </c>
      <c r="IS179" s="149"/>
      <c r="SO179" s="149"/>
      <c r="ACK179" s="149"/>
      <c r="AMG179" s="149"/>
      <c r="AWC179" s="149"/>
      <c r="BFY179" s="149"/>
      <c r="BPU179" s="149"/>
      <c r="BZQ179" s="149"/>
      <c r="CJM179" s="149"/>
      <c r="CTI179" s="149"/>
      <c r="DDE179" s="149"/>
      <c r="DNA179" s="149"/>
      <c r="DWW179" s="149"/>
      <c r="EGS179" s="149"/>
      <c r="EQO179" s="149"/>
      <c r="FAK179" s="149"/>
      <c r="FKG179" s="149"/>
      <c r="FUC179" s="149"/>
      <c r="GDY179" s="149"/>
      <c r="GNU179" s="149"/>
      <c r="GXQ179" s="149"/>
      <c r="HHM179" s="149"/>
      <c r="HRI179" s="149"/>
      <c r="IBE179" s="149"/>
      <c r="ILA179" s="149"/>
      <c r="IUW179" s="149"/>
      <c r="JES179" s="149"/>
      <c r="JOO179" s="149"/>
      <c r="JYK179" s="149"/>
      <c r="KIG179" s="149"/>
      <c r="KSC179" s="149"/>
      <c r="LBY179" s="149"/>
      <c r="LLU179" s="149"/>
      <c r="LVQ179" s="149"/>
      <c r="MFM179" s="149"/>
      <c r="MPI179" s="149"/>
      <c r="MZE179" s="149"/>
      <c r="NJA179" s="149"/>
      <c r="NSW179" s="149"/>
      <c r="OCS179" s="149"/>
      <c r="OMO179" s="149"/>
      <c r="OWK179" s="149"/>
      <c r="PGG179" s="149"/>
      <c r="PQC179" s="149"/>
      <c r="PZY179" s="149"/>
      <c r="QJU179" s="149"/>
      <c r="QTQ179" s="149"/>
      <c r="RDM179" s="149"/>
      <c r="RNI179" s="149"/>
      <c r="RXE179" s="149"/>
      <c r="SHA179" s="149"/>
      <c r="SQW179" s="149"/>
      <c r="TAS179" s="149"/>
      <c r="TKO179" s="149"/>
      <c r="TUK179" s="149"/>
      <c r="UEG179" s="149"/>
      <c r="UOC179" s="149"/>
      <c r="UXY179" s="149"/>
      <c r="VHU179" s="149"/>
      <c r="VRQ179" s="149"/>
      <c r="WBM179" s="149"/>
      <c r="WLI179" s="149"/>
      <c r="WVE179" s="149"/>
    </row>
    <row r="180" spans="1:1021 1277:2045 2301:3069 3325:4093 4349:5117 5373:6141 6397:7165 7421:8189 8445:9213 9469:10237 10493:11261 11517:12285 12541:13309 13565:14333 14589:15357 15613:16125" s="39" customFormat="1" ht="30.2" customHeight="1" x14ac:dyDescent="0.2">
      <c r="A180" s="41" t="s">
        <v>72</v>
      </c>
      <c r="B180" s="33" t="s">
        <v>354</v>
      </c>
      <c r="C180" s="1" t="s">
        <v>82</v>
      </c>
      <c r="D180" s="6" t="s">
        <v>208</v>
      </c>
      <c r="E180" s="34" t="s">
        <v>36</v>
      </c>
      <c r="F180" s="43">
        <v>2</v>
      </c>
      <c r="G180" s="38"/>
      <c r="H180" s="36">
        <f t="shared" si="18"/>
        <v>0</v>
      </c>
      <c r="I180" s="31"/>
      <c r="J180" s="31"/>
      <c r="K180" s="31"/>
      <c r="IS180" s="150"/>
      <c r="SO180" s="150"/>
      <c r="ACK180" s="150"/>
      <c r="AMG180" s="150"/>
      <c r="AWC180" s="150"/>
      <c r="BFY180" s="150"/>
      <c r="BPU180" s="150"/>
      <c r="BZQ180" s="150"/>
      <c r="CJM180" s="150"/>
      <c r="CTI180" s="150"/>
      <c r="DDE180" s="150"/>
      <c r="DNA180" s="150"/>
      <c r="DWW180" s="150"/>
      <c r="EGS180" s="150"/>
      <c r="EQO180" s="150"/>
      <c r="FAK180" s="150"/>
      <c r="FKG180" s="150"/>
      <c r="FUC180" s="150"/>
      <c r="GDY180" s="150"/>
      <c r="GNU180" s="150"/>
      <c r="GXQ180" s="150"/>
      <c r="HHM180" s="150"/>
      <c r="HRI180" s="150"/>
      <c r="IBE180" s="150"/>
      <c r="ILA180" s="150"/>
      <c r="IUW180" s="150"/>
      <c r="JES180" s="150"/>
      <c r="JOO180" s="150"/>
      <c r="JYK180" s="150"/>
      <c r="KIG180" s="150"/>
      <c r="KSC180" s="150"/>
      <c r="LBY180" s="150"/>
      <c r="LLU180" s="150"/>
      <c r="LVQ180" s="150"/>
      <c r="MFM180" s="150"/>
      <c r="MPI180" s="150"/>
      <c r="MZE180" s="150"/>
      <c r="NJA180" s="150"/>
      <c r="NSW180" s="150"/>
      <c r="OCS180" s="150"/>
      <c r="OMO180" s="150"/>
      <c r="OWK180" s="150"/>
      <c r="PGG180" s="150"/>
      <c r="PQC180" s="150"/>
      <c r="PZY180" s="150"/>
      <c r="QJU180" s="150"/>
      <c r="QTQ180" s="150"/>
      <c r="RDM180" s="150"/>
      <c r="RNI180" s="150"/>
      <c r="RXE180" s="150"/>
      <c r="SHA180" s="150"/>
      <c r="SQW180" s="150"/>
      <c r="TAS180" s="150"/>
      <c r="TKO180" s="150"/>
      <c r="TUK180" s="150"/>
      <c r="UEG180" s="150"/>
      <c r="UOC180" s="150"/>
      <c r="UXY180" s="150"/>
      <c r="VHU180" s="150"/>
      <c r="VRQ180" s="150"/>
      <c r="WBM180" s="150"/>
      <c r="WLI180" s="150"/>
      <c r="WVE180" s="150"/>
    </row>
    <row r="181" spans="1:1021 1277:2045 2301:3069 3325:4093 4349:5117 5373:6141 6397:7165 7421:8189 8445:9213 9469:10237 10493:11261 11517:12285 12541:13309 13565:14333 14589:15357 15613:16125" s="39" customFormat="1" ht="30.2" customHeight="1" x14ac:dyDescent="0.2">
      <c r="A181" s="41" t="s">
        <v>73</v>
      </c>
      <c r="B181" s="33" t="s">
        <v>355</v>
      </c>
      <c r="C181" s="1" t="s">
        <v>83</v>
      </c>
      <c r="D181" s="6" t="s">
        <v>208</v>
      </c>
      <c r="E181" s="34" t="s">
        <v>36</v>
      </c>
      <c r="F181" s="43">
        <v>8</v>
      </c>
      <c r="G181" s="38"/>
      <c r="H181" s="36">
        <f t="shared" si="18"/>
        <v>0</v>
      </c>
      <c r="IS181" s="150"/>
      <c r="SO181" s="150"/>
      <c r="ACK181" s="150"/>
      <c r="AMG181" s="150"/>
      <c r="AWC181" s="150"/>
      <c r="BFY181" s="150"/>
      <c r="BPU181" s="150"/>
      <c r="BZQ181" s="150"/>
      <c r="CJM181" s="150"/>
      <c r="CTI181" s="150"/>
      <c r="DDE181" s="150"/>
      <c r="DNA181" s="150"/>
      <c r="DWW181" s="150"/>
      <c r="EGS181" s="150"/>
      <c r="EQO181" s="150"/>
      <c r="FAK181" s="150"/>
      <c r="FKG181" s="150"/>
      <c r="FUC181" s="150"/>
      <c r="GDY181" s="150"/>
      <c r="GNU181" s="150"/>
      <c r="GXQ181" s="150"/>
      <c r="HHM181" s="150"/>
      <c r="HRI181" s="150"/>
      <c r="IBE181" s="150"/>
      <c r="ILA181" s="150"/>
      <c r="IUW181" s="150"/>
      <c r="JES181" s="150"/>
      <c r="JOO181" s="150"/>
      <c r="JYK181" s="150"/>
      <c r="KIG181" s="150"/>
      <c r="KSC181" s="150"/>
      <c r="LBY181" s="150"/>
      <c r="LLU181" s="150"/>
      <c r="LVQ181" s="150"/>
      <c r="MFM181" s="150"/>
      <c r="MPI181" s="150"/>
      <c r="MZE181" s="150"/>
      <c r="NJA181" s="150"/>
      <c r="NSW181" s="150"/>
      <c r="OCS181" s="150"/>
      <c r="OMO181" s="150"/>
      <c r="OWK181" s="150"/>
      <c r="PGG181" s="150"/>
      <c r="PQC181" s="150"/>
      <c r="PZY181" s="150"/>
      <c r="QJU181" s="150"/>
      <c r="QTQ181" s="150"/>
      <c r="RDM181" s="150"/>
      <c r="RNI181" s="150"/>
      <c r="RXE181" s="150"/>
      <c r="SHA181" s="150"/>
      <c r="SQW181" s="150"/>
      <c r="TAS181" s="150"/>
      <c r="TKO181" s="150"/>
      <c r="TUK181" s="150"/>
      <c r="UEG181" s="150"/>
      <c r="UOC181" s="150"/>
      <c r="UXY181" s="150"/>
      <c r="VHU181" s="150"/>
      <c r="VRQ181" s="150"/>
      <c r="WBM181" s="150"/>
      <c r="WLI181" s="150"/>
      <c r="WVE181" s="150"/>
    </row>
    <row r="182" spans="1:1021 1277:2045 2301:3069 3325:4093 4349:5117 5373:6141 6397:7165 7421:8189 8445:9213 9469:10237 10493:11261 11517:12285 12541:13309 13565:14333 14589:15357 15613:16125" s="39" customFormat="1" ht="44.1" customHeight="1" thickBot="1" x14ac:dyDescent="0.25">
      <c r="A182" s="20" t="s">
        <v>232</v>
      </c>
      <c r="B182" s="58" t="s">
        <v>469</v>
      </c>
      <c r="C182" s="59" t="s">
        <v>234</v>
      </c>
      <c r="D182" s="60" t="s">
        <v>208</v>
      </c>
      <c r="E182" s="61" t="s">
        <v>36</v>
      </c>
      <c r="F182" s="67">
        <v>2</v>
      </c>
      <c r="G182" s="63"/>
      <c r="H182" s="64">
        <f t="shared" si="18"/>
        <v>0</v>
      </c>
      <c r="IS182" s="150"/>
      <c r="SO182" s="150"/>
      <c r="ACK182" s="150"/>
      <c r="AMG182" s="150"/>
      <c r="AWC182" s="150"/>
      <c r="BFY182" s="150"/>
      <c r="BPU182" s="150"/>
      <c r="BZQ182" s="150"/>
      <c r="CJM182" s="150"/>
      <c r="CTI182" s="150"/>
      <c r="DDE182" s="150"/>
      <c r="DNA182" s="150"/>
      <c r="DWW182" s="150"/>
      <c r="EGS182" s="150"/>
      <c r="EQO182" s="150"/>
      <c r="FAK182" s="150"/>
      <c r="FKG182" s="150"/>
      <c r="FUC182" s="150"/>
      <c r="GDY182" s="150"/>
      <c r="GNU182" s="150"/>
      <c r="GXQ182" s="150"/>
      <c r="HHM182" s="150"/>
      <c r="HRI182" s="150"/>
      <c r="IBE182" s="150"/>
      <c r="ILA182" s="150"/>
      <c r="IUW182" s="150"/>
      <c r="JES182" s="150"/>
      <c r="JOO182" s="150"/>
      <c r="JYK182" s="150"/>
      <c r="KIG182" s="150"/>
      <c r="KSC182" s="150"/>
      <c r="LBY182" s="150"/>
      <c r="LLU182" s="150"/>
      <c r="LVQ182" s="150"/>
      <c r="MFM182" s="150"/>
      <c r="MPI182" s="150"/>
      <c r="MZE182" s="150"/>
      <c r="NJA182" s="150"/>
      <c r="NSW182" s="150"/>
      <c r="OCS182" s="150"/>
      <c r="OMO182" s="150"/>
      <c r="OWK182" s="150"/>
      <c r="PGG182" s="150"/>
      <c r="PQC182" s="150"/>
      <c r="PZY182" s="150"/>
      <c r="QJU182" s="150"/>
      <c r="QTQ182" s="150"/>
      <c r="RDM182" s="150"/>
      <c r="RNI182" s="150"/>
      <c r="RXE182" s="150"/>
      <c r="SHA182" s="150"/>
      <c r="SQW182" s="150"/>
      <c r="TAS182" s="150"/>
      <c r="TKO182" s="150"/>
      <c r="TUK182" s="150"/>
      <c r="UEG182" s="150"/>
      <c r="UOC182" s="150"/>
      <c r="UXY182" s="150"/>
      <c r="VHU182" s="150"/>
      <c r="VRQ182" s="150"/>
      <c r="WBM182" s="150"/>
      <c r="WLI182" s="150"/>
      <c r="WVE182" s="150"/>
    </row>
    <row r="183" spans="1:1021 1277:2045 2301:3069 3325:4093 4349:5117 5373:6141 6397:7165 7421:8189 8445:9213 9469:10237 10493:11261 11517:12285 12541:13309 13565:14333 14589:15357 15613:16125" s="31" customFormat="1" ht="30.2" customHeight="1" thickTop="1" x14ac:dyDescent="0.25">
      <c r="A183" s="25"/>
      <c r="B183" s="26"/>
      <c r="C183" s="27" t="s">
        <v>22</v>
      </c>
      <c r="D183" s="28"/>
      <c r="E183" s="28"/>
      <c r="F183" s="28"/>
      <c r="G183" s="29"/>
      <c r="H183" s="30"/>
      <c r="IS183" s="149"/>
      <c r="SO183" s="149"/>
      <c r="ACK183" s="149"/>
      <c r="AMG183" s="149"/>
      <c r="AWC183" s="149"/>
      <c r="BFY183" s="149"/>
      <c r="BPU183" s="149"/>
      <c r="BZQ183" s="149"/>
      <c r="CJM183" s="149"/>
      <c r="CTI183" s="149"/>
      <c r="DDE183" s="149"/>
      <c r="DNA183" s="149"/>
      <c r="DWW183" s="149"/>
      <c r="EGS183" s="149"/>
      <c r="EQO183" s="149"/>
      <c r="FAK183" s="149"/>
      <c r="FKG183" s="149"/>
      <c r="FUC183" s="149"/>
      <c r="GDY183" s="149"/>
      <c r="GNU183" s="149"/>
      <c r="GXQ183" s="149"/>
      <c r="HHM183" s="149"/>
      <c r="HRI183" s="149"/>
      <c r="IBE183" s="149"/>
      <c r="ILA183" s="149"/>
      <c r="IUW183" s="149"/>
      <c r="JES183" s="149"/>
      <c r="JOO183" s="149"/>
      <c r="JYK183" s="149"/>
      <c r="KIG183" s="149"/>
      <c r="KSC183" s="149"/>
      <c r="LBY183" s="149"/>
      <c r="LLU183" s="149"/>
      <c r="LVQ183" s="149"/>
      <c r="MFM183" s="149"/>
      <c r="MPI183" s="149"/>
      <c r="MZE183" s="149"/>
      <c r="NJA183" s="149"/>
      <c r="NSW183" s="149"/>
      <c r="OCS183" s="149"/>
      <c r="OMO183" s="149"/>
      <c r="OWK183" s="149"/>
      <c r="PGG183" s="149"/>
      <c r="PQC183" s="149"/>
      <c r="PZY183" s="149"/>
      <c r="QJU183" s="149"/>
      <c r="QTQ183" s="149"/>
      <c r="RDM183" s="149"/>
      <c r="RNI183" s="149"/>
      <c r="RXE183" s="149"/>
      <c r="SHA183" s="149"/>
      <c r="SQW183" s="149"/>
      <c r="TAS183" s="149"/>
      <c r="TKO183" s="149"/>
      <c r="TUK183" s="149"/>
      <c r="UEG183" s="149"/>
      <c r="UOC183" s="149"/>
      <c r="UXY183" s="149"/>
      <c r="VHU183" s="149"/>
      <c r="VRQ183" s="149"/>
      <c r="WBM183" s="149"/>
      <c r="WLI183" s="149"/>
      <c r="WVE183" s="149"/>
    </row>
    <row r="184" spans="1:1021 1277:2045 2301:3069 3325:4093 4349:5117 5373:6141 6397:7165 7421:8189 8445:9213 9469:10237 10493:11261 11517:12285 12541:13309 13565:14333 14589:15357 15613:16125" s="39" customFormat="1" ht="30.2" customHeight="1" x14ac:dyDescent="0.2">
      <c r="A184" s="32" t="s">
        <v>61</v>
      </c>
      <c r="B184" s="33" t="s">
        <v>514</v>
      </c>
      <c r="C184" s="1" t="s">
        <v>62</v>
      </c>
      <c r="D184" s="6" t="s">
        <v>130</v>
      </c>
      <c r="E184" s="34"/>
      <c r="F184" s="35"/>
      <c r="G184" s="29"/>
      <c r="H184" s="36"/>
      <c r="I184" s="31"/>
      <c r="J184" s="31"/>
      <c r="K184" s="31"/>
      <c r="IS184" s="150"/>
      <c r="SO184" s="150"/>
      <c r="ACK184" s="150"/>
      <c r="AMG184" s="150"/>
      <c r="AWC184" s="150"/>
      <c r="BFY184" s="150"/>
      <c r="BPU184" s="150"/>
      <c r="BZQ184" s="150"/>
      <c r="CJM184" s="150"/>
      <c r="CTI184" s="150"/>
      <c r="DDE184" s="150"/>
      <c r="DNA184" s="150"/>
      <c r="DWW184" s="150"/>
      <c r="EGS184" s="150"/>
      <c r="EQO184" s="150"/>
      <c r="FAK184" s="150"/>
      <c r="FKG184" s="150"/>
      <c r="FUC184" s="150"/>
      <c r="GDY184" s="150"/>
      <c r="GNU184" s="150"/>
      <c r="GXQ184" s="150"/>
      <c r="HHM184" s="150"/>
      <c r="HRI184" s="150"/>
      <c r="IBE184" s="150"/>
      <c r="ILA184" s="150"/>
      <c r="IUW184" s="150"/>
      <c r="JES184" s="150"/>
      <c r="JOO184" s="150"/>
      <c r="JYK184" s="150"/>
      <c r="KIG184" s="150"/>
      <c r="KSC184" s="150"/>
      <c r="LBY184" s="150"/>
      <c r="LLU184" s="150"/>
      <c r="LVQ184" s="150"/>
      <c r="MFM184" s="150"/>
      <c r="MPI184" s="150"/>
      <c r="MZE184" s="150"/>
      <c r="NJA184" s="150"/>
      <c r="NSW184" s="150"/>
      <c r="OCS184" s="150"/>
      <c r="OMO184" s="150"/>
      <c r="OWK184" s="150"/>
      <c r="PGG184" s="150"/>
      <c r="PQC184" s="150"/>
      <c r="PZY184" s="150"/>
      <c r="QJU184" s="150"/>
      <c r="QTQ184" s="150"/>
      <c r="RDM184" s="150"/>
      <c r="RNI184" s="150"/>
      <c r="RXE184" s="150"/>
      <c r="SHA184" s="150"/>
      <c r="SQW184" s="150"/>
      <c r="TAS184" s="150"/>
      <c r="TKO184" s="150"/>
      <c r="TUK184" s="150"/>
      <c r="UEG184" s="150"/>
      <c r="UOC184" s="150"/>
      <c r="UXY184" s="150"/>
      <c r="VHU184" s="150"/>
      <c r="VRQ184" s="150"/>
      <c r="WBM184" s="150"/>
      <c r="WLI184" s="150"/>
      <c r="WVE184" s="150"/>
    </row>
    <row r="185" spans="1:1021 1277:2045 2301:3069 3325:4093 4349:5117 5373:6141 6397:7165 7421:8189 8445:9213 9469:10237 10493:11261 11517:12285 12541:13309 13565:14333 14589:15357 15613:16125" s="39" customFormat="1" ht="30.2" customHeight="1" x14ac:dyDescent="0.2">
      <c r="A185" s="32" t="s">
        <v>131</v>
      </c>
      <c r="B185" s="37" t="s">
        <v>30</v>
      </c>
      <c r="C185" s="1" t="s">
        <v>132</v>
      </c>
      <c r="D185" s="6"/>
      <c r="E185" s="34" t="s">
        <v>29</v>
      </c>
      <c r="F185" s="35">
        <v>700</v>
      </c>
      <c r="G185" s="38"/>
      <c r="H185" s="36">
        <f>ROUND(G185*F185,2)</f>
        <v>0</v>
      </c>
    </row>
    <row r="186" spans="1:1021 1277:2045 2301:3069 3325:4093 4349:5117 5373:6141 6397:7165 7421:8189 8445:9213 9469:10237 10493:11261 11517:12285 12541:13309 13565:14333 14589:15357 15613:16125" s="11" customFormat="1" ht="30.2" customHeight="1" x14ac:dyDescent="0.2">
      <c r="A186" s="32" t="s">
        <v>63</v>
      </c>
      <c r="B186" s="37" t="s">
        <v>37</v>
      </c>
      <c r="C186" s="1" t="s">
        <v>133</v>
      </c>
      <c r="D186" s="6"/>
      <c r="E186" s="34" t="s">
        <v>29</v>
      </c>
      <c r="F186" s="35">
        <v>1850</v>
      </c>
      <c r="G186" s="38"/>
      <c r="H186" s="36">
        <f>ROUND(G186*F186,2)</f>
        <v>0</v>
      </c>
      <c r="I186" s="39"/>
      <c r="J186" s="39"/>
      <c r="K186" s="39"/>
    </row>
    <row r="187" spans="1:1021 1277:2045 2301:3069 3325:4093 4349:5117 5373:6141 6397:7165 7421:8189 8445:9213 9469:10237 10493:11261 11517:12285 12541:13309 13565:14333 14589:15357 15613:16125" s="11" customFormat="1" ht="30.2" customHeight="1" thickBot="1" x14ac:dyDescent="0.25">
      <c r="A187" s="15"/>
      <c r="B187" s="172" t="s">
        <v>13</v>
      </c>
      <c r="C187" s="255" t="str">
        <f>C85</f>
        <v>Speers Road Rehabilitation - Elizabeth Rd to Winakwa Rd</v>
      </c>
      <c r="D187" s="256"/>
      <c r="E187" s="256"/>
      <c r="F187" s="257"/>
      <c r="G187" s="152" t="s">
        <v>16</v>
      </c>
      <c r="H187" s="152">
        <f>SUM(H87:H186)</f>
        <v>0</v>
      </c>
    </row>
    <row r="188" spans="1:1021 1277:2045 2301:3069 3325:4093 4349:5117 5373:6141 6397:7165 7421:8189 8445:9213 9469:10237 10493:11261 11517:12285 12541:13309 13565:14333 14589:15357 15613:16125" s="31" customFormat="1" ht="36" customHeight="1" thickTop="1" thickBot="1" x14ac:dyDescent="0.25">
      <c r="A188" s="8"/>
      <c r="B188" s="154" t="s">
        <v>356</v>
      </c>
      <c r="C188" s="271" t="s">
        <v>357</v>
      </c>
      <c r="D188" s="272"/>
      <c r="E188" s="272"/>
      <c r="F188" s="273"/>
      <c r="G188" s="29"/>
      <c r="H188" s="155" t="s">
        <v>2</v>
      </c>
      <c r="I188" s="11"/>
      <c r="J188" s="11"/>
      <c r="K188" s="11"/>
      <c r="IS188" s="149"/>
      <c r="SO188" s="149"/>
      <c r="ACK188" s="149"/>
      <c r="AMG188" s="149"/>
      <c r="AWC188" s="149"/>
      <c r="BFY188" s="149"/>
      <c r="BPU188" s="149"/>
      <c r="BZQ188" s="149"/>
      <c r="CJM188" s="149"/>
      <c r="CTI188" s="149"/>
      <c r="DDE188" s="149"/>
      <c r="DNA188" s="149"/>
      <c r="DWW188" s="149"/>
      <c r="EGS188" s="149"/>
      <c r="EQO188" s="149"/>
      <c r="FAK188" s="149"/>
      <c r="FKG188" s="149"/>
      <c r="FUC188" s="149"/>
      <c r="GDY188" s="149"/>
      <c r="GNU188" s="149"/>
      <c r="GXQ188" s="149"/>
      <c r="HHM188" s="149"/>
      <c r="HRI188" s="149"/>
      <c r="IBE188" s="149"/>
      <c r="ILA188" s="149"/>
      <c r="IUW188" s="149"/>
      <c r="JES188" s="149"/>
      <c r="JOO188" s="149"/>
      <c r="JYK188" s="149"/>
      <c r="KIG188" s="149"/>
      <c r="KSC188" s="149"/>
      <c r="LBY188" s="149"/>
      <c r="LLU188" s="149"/>
      <c r="LVQ188" s="149"/>
      <c r="MFM188" s="149"/>
      <c r="MPI188" s="149"/>
      <c r="MZE188" s="149"/>
      <c r="NJA188" s="149"/>
      <c r="NSW188" s="149"/>
      <c r="OCS188" s="149"/>
      <c r="OMO188" s="149"/>
      <c r="OWK188" s="149"/>
      <c r="PGG188" s="149"/>
      <c r="PQC188" s="149"/>
      <c r="PZY188" s="149"/>
      <c r="QJU188" s="149"/>
      <c r="QTQ188" s="149"/>
      <c r="RDM188" s="149"/>
      <c r="RNI188" s="149"/>
      <c r="RXE188" s="149"/>
      <c r="SHA188" s="149"/>
      <c r="SQW188" s="149"/>
      <c r="TAS188" s="149"/>
      <c r="TKO188" s="149"/>
      <c r="TUK188" s="149"/>
      <c r="UEG188" s="149"/>
      <c r="UOC188" s="149"/>
      <c r="UXY188" s="149"/>
      <c r="VHU188" s="149"/>
      <c r="VRQ188" s="149"/>
      <c r="WBM188" s="149"/>
      <c r="WLI188" s="149"/>
      <c r="WVE188" s="149"/>
    </row>
    <row r="189" spans="1:1021 1277:2045 2301:3069 3325:4093 4349:5117 5373:6141 6397:7165 7421:8189 8445:9213 9469:10237 10493:11261 11517:12285 12541:13309 13565:14333 14589:15357 15613:16125" s="31" customFormat="1" ht="30.2" customHeight="1" thickTop="1" x14ac:dyDescent="0.25">
      <c r="A189" s="25"/>
      <c r="B189" s="26"/>
      <c r="C189" s="27" t="s">
        <v>18</v>
      </c>
      <c r="D189" s="53"/>
      <c r="E189" s="53"/>
      <c r="F189" s="53"/>
      <c r="G189" s="29"/>
      <c r="H189" s="30"/>
      <c r="IS189" s="149"/>
      <c r="SO189" s="149"/>
      <c r="ACK189" s="149"/>
      <c r="AMG189" s="149"/>
      <c r="AWC189" s="149"/>
      <c r="BFY189" s="149"/>
      <c r="BPU189" s="149"/>
      <c r="BZQ189" s="149"/>
      <c r="CJM189" s="149"/>
      <c r="CTI189" s="149"/>
      <c r="DDE189" s="149"/>
      <c r="DNA189" s="149"/>
      <c r="DWW189" s="149"/>
      <c r="EGS189" s="149"/>
      <c r="EQO189" s="149"/>
      <c r="FAK189" s="149"/>
      <c r="FKG189" s="149"/>
      <c r="FUC189" s="149"/>
      <c r="GDY189" s="149"/>
      <c r="GNU189" s="149"/>
      <c r="GXQ189" s="149"/>
      <c r="HHM189" s="149"/>
      <c r="HRI189" s="149"/>
      <c r="IBE189" s="149"/>
      <c r="ILA189" s="149"/>
      <c r="IUW189" s="149"/>
      <c r="JES189" s="149"/>
      <c r="JOO189" s="149"/>
      <c r="JYK189" s="149"/>
      <c r="KIG189" s="149"/>
      <c r="KSC189" s="149"/>
      <c r="LBY189" s="149"/>
      <c r="LLU189" s="149"/>
      <c r="LVQ189" s="149"/>
      <c r="MFM189" s="149"/>
      <c r="MPI189" s="149"/>
      <c r="MZE189" s="149"/>
      <c r="NJA189" s="149"/>
      <c r="NSW189" s="149"/>
      <c r="OCS189" s="149"/>
      <c r="OMO189" s="149"/>
      <c r="OWK189" s="149"/>
      <c r="PGG189" s="149"/>
      <c r="PQC189" s="149"/>
      <c r="PZY189" s="149"/>
      <c r="QJU189" s="149"/>
      <c r="QTQ189" s="149"/>
      <c r="RDM189" s="149"/>
      <c r="RNI189" s="149"/>
      <c r="RXE189" s="149"/>
      <c r="SHA189" s="149"/>
      <c r="SQW189" s="149"/>
      <c r="TAS189" s="149"/>
      <c r="TKO189" s="149"/>
      <c r="TUK189" s="149"/>
      <c r="UEG189" s="149"/>
      <c r="UOC189" s="149"/>
      <c r="UXY189" s="149"/>
      <c r="VHU189" s="149"/>
      <c r="VRQ189" s="149"/>
      <c r="WBM189" s="149"/>
      <c r="WLI189" s="149"/>
      <c r="WVE189" s="149"/>
    </row>
    <row r="190" spans="1:1021 1277:2045 2301:3069 3325:4093 4349:5117 5373:6141 6397:7165 7421:8189 8445:9213 9469:10237 10493:11261 11517:12285 12541:13309 13565:14333 14589:15357 15613:16125" s="39" customFormat="1" ht="30.2" customHeight="1" x14ac:dyDescent="0.2">
      <c r="A190" s="41" t="s">
        <v>84</v>
      </c>
      <c r="B190" s="33" t="s">
        <v>181</v>
      </c>
      <c r="C190" s="1" t="s">
        <v>85</v>
      </c>
      <c r="D190" s="6" t="s">
        <v>286</v>
      </c>
      <c r="E190" s="34" t="s">
        <v>28</v>
      </c>
      <c r="F190" s="35">
        <v>50</v>
      </c>
      <c r="G190" s="38"/>
      <c r="H190" s="36">
        <f>ROUND(G190*F190,2)</f>
        <v>0</v>
      </c>
      <c r="I190" s="31"/>
      <c r="J190" s="31"/>
      <c r="K190" s="31"/>
      <c r="IS190" s="150"/>
      <c r="SO190" s="150"/>
      <c r="ACK190" s="150"/>
      <c r="AMG190" s="150"/>
      <c r="AWC190" s="150"/>
      <c r="BFY190" s="150"/>
      <c r="BPU190" s="150"/>
      <c r="BZQ190" s="150"/>
      <c r="CJM190" s="150"/>
      <c r="CTI190" s="150"/>
      <c r="DDE190" s="150"/>
      <c r="DNA190" s="150"/>
      <c r="DWW190" s="150"/>
      <c r="EGS190" s="150"/>
      <c r="EQO190" s="150"/>
      <c r="FAK190" s="150"/>
      <c r="FKG190" s="150"/>
      <c r="FUC190" s="150"/>
      <c r="GDY190" s="150"/>
      <c r="GNU190" s="150"/>
      <c r="GXQ190" s="150"/>
      <c r="HHM190" s="150"/>
      <c r="HRI190" s="150"/>
      <c r="IBE190" s="150"/>
      <c r="ILA190" s="150"/>
      <c r="IUW190" s="150"/>
      <c r="JES190" s="150"/>
      <c r="JOO190" s="150"/>
      <c r="JYK190" s="150"/>
      <c r="KIG190" s="150"/>
      <c r="KSC190" s="150"/>
      <c r="LBY190" s="150"/>
      <c r="LLU190" s="150"/>
      <c r="LVQ190" s="150"/>
      <c r="MFM190" s="150"/>
      <c r="MPI190" s="150"/>
      <c r="MZE190" s="150"/>
      <c r="NJA190" s="150"/>
      <c r="NSW190" s="150"/>
      <c r="OCS190" s="150"/>
      <c r="OMO190" s="150"/>
      <c r="OWK190" s="150"/>
      <c r="PGG190" s="150"/>
      <c r="PQC190" s="150"/>
      <c r="PZY190" s="150"/>
      <c r="QJU190" s="150"/>
      <c r="QTQ190" s="150"/>
      <c r="RDM190" s="150"/>
      <c r="RNI190" s="150"/>
      <c r="RXE190" s="150"/>
      <c r="SHA190" s="150"/>
      <c r="SQW190" s="150"/>
      <c r="TAS190" s="150"/>
      <c r="TKO190" s="150"/>
      <c r="TUK190" s="150"/>
      <c r="UEG190" s="150"/>
      <c r="UOC190" s="150"/>
      <c r="UXY190" s="150"/>
      <c r="VHU190" s="150"/>
      <c r="VRQ190" s="150"/>
      <c r="WBM190" s="150"/>
      <c r="WLI190" s="150"/>
      <c r="WVE190" s="150"/>
    </row>
    <row r="191" spans="1:1021 1277:2045 2301:3069 3325:4093 4349:5117 5373:6141 6397:7165 7421:8189 8445:9213 9469:10237 10493:11261 11517:12285 12541:13309 13565:14333 14589:15357 15613:16125" s="31" customFormat="1" ht="32.450000000000003" customHeight="1" x14ac:dyDescent="0.2">
      <c r="A191" s="42" t="s">
        <v>86</v>
      </c>
      <c r="B191" s="33" t="s">
        <v>182</v>
      </c>
      <c r="C191" s="1" t="s">
        <v>87</v>
      </c>
      <c r="D191" s="6" t="s">
        <v>286</v>
      </c>
      <c r="E191" s="34" t="s">
        <v>29</v>
      </c>
      <c r="F191" s="35">
        <v>55</v>
      </c>
      <c r="G191" s="38"/>
      <c r="H191" s="36">
        <f>ROUND(G191*F191,2)</f>
        <v>0</v>
      </c>
      <c r="I191" s="39"/>
      <c r="J191" s="39"/>
      <c r="K191" s="39"/>
      <c r="IS191" s="149"/>
      <c r="SO191" s="149"/>
      <c r="ACK191" s="149"/>
      <c r="AMG191" s="149"/>
      <c r="AWC191" s="149"/>
      <c r="BFY191" s="149"/>
      <c r="BPU191" s="149"/>
      <c r="BZQ191" s="149"/>
      <c r="CJM191" s="149"/>
      <c r="CTI191" s="149"/>
      <c r="DDE191" s="149"/>
      <c r="DNA191" s="149"/>
      <c r="DWW191" s="149"/>
      <c r="EGS191" s="149"/>
      <c r="EQO191" s="149"/>
      <c r="FAK191" s="149"/>
      <c r="FKG191" s="149"/>
      <c r="FUC191" s="149"/>
      <c r="GDY191" s="149"/>
      <c r="GNU191" s="149"/>
      <c r="GXQ191" s="149"/>
      <c r="HHM191" s="149"/>
      <c r="HRI191" s="149"/>
      <c r="IBE191" s="149"/>
      <c r="ILA191" s="149"/>
      <c r="IUW191" s="149"/>
      <c r="JES191" s="149"/>
      <c r="JOO191" s="149"/>
      <c r="JYK191" s="149"/>
      <c r="KIG191" s="149"/>
      <c r="KSC191" s="149"/>
      <c r="LBY191" s="149"/>
      <c r="LLU191" s="149"/>
      <c r="LVQ191" s="149"/>
      <c r="MFM191" s="149"/>
      <c r="MPI191" s="149"/>
      <c r="MZE191" s="149"/>
      <c r="NJA191" s="149"/>
      <c r="NSW191" s="149"/>
      <c r="OCS191" s="149"/>
      <c r="OMO191" s="149"/>
      <c r="OWK191" s="149"/>
      <c r="PGG191" s="149"/>
      <c r="PQC191" s="149"/>
      <c r="PZY191" s="149"/>
      <c r="QJU191" s="149"/>
      <c r="QTQ191" s="149"/>
      <c r="RDM191" s="149"/>
      <c r="RNI191" s="149"/>
      <c r="RXE191" s="149"/>
      <c r="SHA191" s="149"/>
      <c r="SQW191" s="149"/>
      <c r="TAS191" s="149"/>
      <c r="TKO191" s="149"/>
      <c r="TUK191" s="149"/>
      <c r="UEG191" s="149"/>
      <c r="UOC191" s="149"/>
      <c r="UXY191" s="149"/>
      <c r="VHU191" s="149"/>
      <c r="VRQ191" s="149"/>
      <c r="WBM191" s="149"/>
      <c r="WLI191" s="149"/>
      <c r="WVE191" s="149"/>
    </row>
    <row r="192" spans="1:1021 1277:2045 2301:3069 3325:4093 4349:5117 5373:6141 6397:7165 7421:8189 8445:9213 9469:10237 10493:11261 11517:12285 12541:13309 13565:14333 14589:15357 15613:16125" s="108" customFormat="1" ht="32.450000000000003" customHeight="1" x14ac:dyDescent="0.2">
      <c r="A192" s="123" t="s">
        <v>88</v>
      </c>
      <c r="B192" s="117" t="s">
        <v>183</v>
      </c>
      <c r="C192" s="118" t="s">
        <v>287</v>
      </c>
      <c r="D192" s="126" t="s">
        <v>286</v>
      </c>
      <c r="E192" s="120"/>
      <c r="F192" s="121"/>
      <c r="G192" s="127"/>
      <c r="H192" s="4"/>
    </row>
    <row r="193" spans="1:1021 1277:2045 2301:3069 3325:4093 4349:5117 5373:6141 6397:7165 7421:8189 8445:9213 9469:10237 10493:11261 11517:12285 12541:13309 13565:14333 14589:15357 15613:16125" s="108" customFormat="1" ht="30" customHeight="1" x14ac:dyDescent="0.2">
      <c r="A193" s="123" t="s">
        <v>290</v>
      </c>
      <c r="B193" s="125" t="s">
        <v>30</v>
      </c>
      <c r="C193" s="118" t="s">
        <v>291</v>
      </c>
      <c r="D193" s="126" t="s">
        <v>2</v>
      </c>
      <c r="E193" s="120" t="s">
        <v>31</v>
      </c>
      <c r="F193" s="121">
        <v>90</v>
      </c>
      <c r="G193" s="122"/>
      <c r="H193" s="4">
        <f t="shared" ref="H193" si="19">ROUND(G193*F193,2)</f>
        <v>0</v>
      </c>
    </row>
    <row r="194" spans="1:1021 1277:2045 2301:3069 3325:4093 4349:5117 5373:6141 6397:7165 7421:8189 8445:9213 9469:10237 10493:11261 11517:12285 12541:13309 13565:14333 14589:15357 15613:16125" s="108" customFormat="1" ht="38.450000000000003" customHeight="1" x14ac:dyDescent="0.2">
      <c r="A194" s="123" t="s">
        <v>32</v>
      </c>
      <c r="B194" s="117" t="s">
        <v>237</v>
      </c>
      <c r="C194" s="118" t="s">
        <v>33</v>
      </c>
      <c r="D194" s="126" t="s">
        <v>286</v>
      </c>
      <c r="E194" s="120"/>
      <c r="F194" s="121"/>
      <c r="G194" s="127"/>
      <c r="H194" s="4"/>
    </row>
    <row r="195" spans="1:1021 1277:2045 2301:3069 3325:4093 4349:5117 5373:6141 6397:7165 7421:8189 8445:9213 9469:10237 10493:11261 11517:12285 12541:13309 13565:14333 14589:15357 15613:16125" s="108" customFormat="1" ht="30" customHeight="1" x14ac:dyDescent="0.2">
      <c r="A195" s="123" t="s">
        <v>294</v>
      </c>
      <c r="B195" s="125" t="s">
        <v>30</v>
      </c>
      <c r="C195" s="118" t="s">
        <v>295</v>
      </c>
      <c r="D195" s="126" t="s">
        <v>2</v>
      </c>
      <c r="E195" s="120" t="s">
        <v>28</v>
      </c>
      <c r="F195" s="121">
        <v>20</v>
      </c>
      <c r="G195" s="122"/>
      <c r="H195" s="4">
        <f t="shared" ref="H195" si="20">ROUND(G195*F195,2)</f>
        <v>0</v>
      </c>
    </row>
    <row r="196" spans="1:1021 1277:2045 2301:3069 3325:4093 4349:5117 5373:6141 6397:7165 7421:8189 8445:9213 9469:10237 10493:11261 11517:12285 12541:13309 13565:14333 14589:15357 15613:16125" s="39" customFormat="1" ht="44.1" customHeight="1" x14ac:dyDescent="0.2">
      <c r="A196" s="41" t="s">
        <v>34</v>
      </c>
      <c r="B196" s="33" t="s">
        <v>238</v>
      </c>
      <c r="C196" s="1" t="s">
        <v>35</v>
      </c>
      <c r="D196" s="6" t="s">
        <v>286</v>
      </c>
      <c r="E196" s="34" t="s">
        <v>29</v>
      </c>
      <c r="F196" s="35">
        <v>690</v>
      </c>
      <c r="G196" s="38"/>
      <c r="H196" s="36">
        <f>ROUND(G196*F196,2)</f>
        <v>0</v>
      </c>
      <c r="IS196" s="150"/>
      <c r="SO196" s="150"/>
      <c r="ACK196" s="150"/>
      <c r="AMG196" s="150"/>
      <c r="AWC196" s="150"/>
      <c r="BFY196" s="150"/>
      <c r="BPU196" s="150"/>
      <c r="BZQ196" s="150"/>
      <c r="CJM196" s="150"/>
      <c r="CTI196" s="150"/>
      <c r="DDE196" s="150"/>
      <c r="DNA196" s="150"/>
      <c r="DWW196" s="150"/>
      <c r="EGS196" s="150"/>
      <c r="EQO196" s="150"/>
      <c r="FAK196" s="150"/>
      <c r="FKG196" s="150"/>
      <c r="FUC196" s="150"/>
      <c r="GDY196" s="150"/>
      <c r="GNU196" s="150"/>
      <c r="GXQ196" s="150"/>
      <c r="HHM196" s="150"/>
      <c r="HRI196" s="150"/>
      <c r="IBE196" s="150"/>
      <c r="ILA196" s="150"/>
      <c r="IUW196" s="150"/>
      <c r="JES196" s="150"/>
      <c r="JOO196" s="150"/>
      <c r="JYK196" s="150"/>
      <c r="KIG196" s="150"/>
      <c r="KSC196" s="150"/>
      <c r="LBY196" s="150"/>
      <c r="LLU196" s="150"/>
      <c r="LVQ196" s="150"/>
      <c r="MFM196" s="150"/>
      <c r="MPI196" s="150"/>
      <c r="MZE196" s="150"/>
      <c r="NJA196" s="150"/>
      <c r="NSW196" s="150"/>
      <c r="OCS196" s="150"/>
      <c r="OMO196" s="150"/>
      <c r="OWK196" s="150"/>
      <c r="PGG196" s="150"/>
      <c r="PQC196" s="150"/>
      <c r="PZY196" s="150"/>
      <c r="QJU196" s="150"/>
      <c r="QTQ196" s="150"/>
      <c r="RDM196" s="150"/>
      <c r="RNI196" s="150"/>
      <c r="RXE196" s="150"/>
      <c r="SHA196" s="150"/>
      <c r="SQW196" s="150"/>
      <c r="TAS196" s="150"/>
      <c r="TKO196" s="150"/>
      <c r="TUK196" s="150"/>
      <c r="UEG196" s="150"/>
      <c r="UOC196" s="150"/>
      <c r="UXY196" s="150"/>
      <c r="VHU196" s="150"/>
      <c r="VRQ196" s="150"/>
      <c r="WBM196" s="150"/>
      <c r="WLI196" s="150"/>
      <c r="WVE196" s="150"/>
    </row>
    <row r="197" spans="1:1021 1277:2045 2301:3069 3325:4093 4349:5117 5373:6141 6397:7165 7421:8189 8445:9213 9469:10237 10493:11261 11517:12285 12541:13309 13565:14333 14589:15357 15613:16125" s="108" customFormat="1" ht="38.450000000000003" customHeight="1" x14ac:dyDescent="0.2">
      <c r="A197" s="123" t="s">
        <v>91</v>
      </c>
      <c r="B197" s="117" t="s">
        <v>239</v>
      </c>
      <c r="C197" s="118" t="s">
        <v>297</v>
      </c>
      <c r="D197" s="126" t="s">
        <v>298</v>
      </c>
      <c r="E197" s="120"/>
      <c r="F197" s="121"/>
      <c r="G197" s="4"/>
      <c r="H197" s="4"/>
    </row>
    <row r="198" spans="1:1021 1277:2045 2301:3069 3325:4093 4349:5117 5373:6141 6397:7165 7421:8189 8445:9213 9469:10237 10493:11261 11517:12285 12541:13309 13565:14333 14589:15357 15613:16125" s="108" customFormat="1" ht="30" customHeight="1" thickBot="1" x14ac:dyDescent="0.25">
      <c r="A198" s="123" t="s">
        <v>299</v>
      </c>
      <c r="B198" s="125" t="s">
        <v>30</v>
      </c>
      <c r="C198" s="118" t="s">
        <v>300</v>
      </c>
      <c r="D198" s="126" t="s">
        <v>2</v>
      </c>
      <c r="E198" s="120" t="s">
        <v>29</v>
      </c>
      <c r="F198" s="121">
        <v>55</v>
      </c>
      <c r="G198" s="122"/>
      <c r="H198" s="4">
        <f t="shared" ref="H198" si="21">ROUND(G198*F198,2)</f>
        <v>0</v>
      </c>
    </row>
    <row r="199" spans="1:1021 1277:2045 2301:3069 3325:4093 4349:5117 5373:6141 6397:7165 7421:8189 8445:9213 9469:10237 10493:11261 11517:12285 12541:13309 13565:14333 14589:15357 15613:16125" s="39" customFormat="1" ht="30.2" customHeight="1" thickTop="1" x14ac:dyDescent="0.25">
      <c r="A199" s="25"/>
      <c r="B199" s="54"/>
      <c r="C199" s="27" t="s">
        <v>143</v>
      </c>
      <c r="D199" s="28"/>
      <c r="E199" s="28"/>
      <c r="F199" s="28"/>
      <c r="G199" s="4"/>
      <c r="H199" s="30"/>
      <c r="I199" s="31"/>
      <c r="J199" s="31"/>
      <c r="K199" s="31"/>
      <c r="IS199" s="150"/>
      <c r="SO199" s="150"/>
      <c r="ACK199" s="150"/>
      <c r="AMG199" s="150"/>
      <c r="AWC199" s="150"/>
      <c r="BFY199" s="150"/>
      <c r="BPU199" s="150"/>
      <c r="BZQ199" s="150"/>
      <c r="CJM199" s="150"/>
      <c r="CTI199" s="150"/>
      <c r="DDE199" s="150"/>
      <c r="DNA199" s="150"/>
      <c r="DWW199" s="150"/>
      <c r="EGS199" s="150"/>
      <c r="EQO199" s="150"/>
      <c r="FAK199" s="150"/>
      <c r="FKG199" s="150"/>
      <c r="FUC199" s="150"/>
      <c r="GDY199" s="150"/>
      <c r="GNU199" s="150"/>
      <c r="GXQ199" s="150"/>
      <c r="HHM199" s="150"/>
      <c r="HRI199" s="150"/>
      <c r="IBE199" s="150"/>
      <c r="ILA199" s="150"/>
      <c r="IUW199" s="150"/>
      <c r="JES199" s="150"/>
      <c r="JOO199" s="150"/>
      <c r="JYK199" s="150"/>
      <c r="KIG199" s="150"/>
      <c r="KSC199" s="150"/>
      <c r="LBY199" s="150"/>
      <c r="LLU199" s="150"/>
      <c r="LVQ199" s="150"/>
      <c r="MFM199" s="150"/>
      <c r="MPI199" s="150"/>
      <c r="MZE199" s="150"/>
      <c r="NJA199" s="150"/>
      <c r="NSW199" s="150"/>
      <c r="OCS199" s="150"/>
      <c r="OMO199" s="150"/>
      <c r="OWK199" s="150"/>
      <c r="PGG199" s="150"/>
      <c r="PQC199" s="150"/>
      <c r="PZY199" s="150"/>
      <c r="QJU199" s="150"/>
      <c r="QTQ199" s="150"/>
      <c r="RDM199" s="150"/>
      <c r="RNI199" s="150"/>
      <c r="RXE199" s="150"/>
      <c r="SHA199" s="150"/>
      <c r="SQW199" s="150"/>
      <c r="TAS199" s="150"/>
      <c r="TKO199" s="150"/>
      <c r="TUK199" s="150"/>
      <c r="UEG199" s="150"/>
      <c r="UOC199" s="150"/>
      <c r="UXY199" s="150"/>
      <c r="VHU199" s="150"/>
      <c r="VRQ199" s="150"/>
      <c r="WBM199" s="150"/>
      <c r="WLI199" s="150"/>
      <c r="WVE199" s="150"/>
    </row>
    <row r="200" spans="1:1021 1277:2045 2301:3069 3325:4093 4349:5117 5373:6141 6397:7165 7421:8189 8445:9213 9469:10237 10493:11261 11517:12285 12541:13309 13565:14333 14589:15357 15613:16125" s="124" customFormat="1" ht="43.9" customHeight="1" x14ac:dyDescent="0.2">
      <c r="A200" s="133" t="s">
        <v>490</v>
      </c>
      <c r="B200" s="117" t="s">
        <v>240</v>
      </c>
      <c r="C200" s="118" t="s">
        <v>491</v>
      </c>
      <c r="D200" s="126" t="s">
        <v>146</v>
      </c>
      <c r="E200" s="120"/>
      <c r="F200" s="121"/>
      <c r="G200" s="127"/>
      <c r="H200" s="4"/>
    </row>
    <row r="201" spans="1:1021 1277:2045 2301:3069 3325:4093 4349:5117 5373:6141 6397:7165 7421:8189 8445:9213 9469:10237 10493:11261 11517:12285 12541:13309 13565:14333 14589:15357 15613:16125" s="124" customFormat="1" ht="43.9" customHeight="1" x14ac:dyDescent="0.2">
      <c r="A201" s="133" t="s">
        <v>492</v>
      </c>
      <c r="B201" s="134" t="s">
        <v>30</v>
      </c>
      <c r="C201" s="135" t="s">
        <v>406</v>
      </c>
      <c r="D201" s="136" t="s">
        <v>2</v>
      </c>
      <c r="E201" s="137" t="s">
        <v>29</v>
      </c>
      <c r="F201" s="138">
        <v>85</v>
      </c>
      <c r="G201" s="139"/>
      <c r="H201" s="140">
        <f>ROUND(G201*F201,2)</f>
        <v>0</v>
      </c>
    </row>
    <row r="202" spans="1:1021 1277:2045 2301:3069 3325:4093 4349:5117 5373:6141 6397:7165 7421:8189 8445:9213 9469:10237 10493:11261 11517:12285 12541:13309 13565:14333 14589:15357 15613:16125" s="124" customFormat="1" ht="43.9" customHeight="1" x14ac:dyDescent="0.2">
      <c r="A202" s="133" t="s">
        <v>493</v>
      </c>
      <c r="B202" s="173" t="s">
        <v>241</v>
      </c>
      <c r="C202" s="118" t="s">
        <v>494</v>
      </c>
      <c r="D202" s="126" t="s">
        <v>146</v>
      </c>
      <c r="E202" s="120"/>
      <c r="F202" s="121"/>
      <c r="G202" s="127"/>
      <c r="H202" s="4"/>
    </row>
    <row r="203" spans="1:1021 1277:2045 2301:3069 3325:4093 4349:5117 5373:6141 6397:7165 7421:8189 8445:9213 9469:10237 10493:11261 11517:12285 12541:13309 13565:14333 14589:15357 15613:16125" s="124" customFormat="1" ht="43.9" customHeight="1" x14ac:dyDescent="0.2">
      <c r="A203" s="133" t="s">
        <v>495</v>
      </c>
      <c r="B203" s="125" t="s">
        <v>30</v>
      </c>
      <c r="C203" s="118" t="s">
        <v>305</v>
      </c>
      <c r="D203" s="126" t="s">
        <v>2</v>
      </c>
      <c r="E203" s="120" t="s">
        <v>29</v>
      </c>
      <c r="F203" s="121">
        <v>10</v>
      </c>
      <c r="G203" s="122"/>
      <c r="H203" s="4">
        <f t="shared" ref="H203:H206" si="22">ROUND(G203*F203,2)</f>
        <v>0</v>
      </c>
    </row>
    <row r="204" spans="1:1021 1277:2045 2301:3069 3325:4093 4349:5117 5373:6141 6397:7165 7421:8189 8445:9213 9469:10237 10493:11261 11517:12285 12541:13309 13565:14333 14589:15357 15613:16125" s="124" customFormat="1" ht="43.9" customHeight="1" x14ac:dyDescent="0.2">
      <c r="A204" s="133" t="s">
        <v>496</v>
      </c>
      <c r="B204" s="125" t="s">
        <v>37</v>
      </c>
      <c r="C204" s="118" t="s">
        <v>306</v>
      </c>
      <c r="D204" s="126" t="s">
        <v>2</v>
      </c>
      <c r="E204" s="120" t="s">
        <v>29</v>
      </c>
      <c r="F204" s="121">
        <v>320</v>
      </c>
      <c r="G204" s="122"/>
      <c r="H204" s="4">
        <f t="shared" si="22"/>
        <v>0</v>
      </c>
    </row>
    <row r="205" spans="1:1021 1277:2045 2301:3069 3325:4093 4349:5117 5373:6141 6397:7165 7421:8189 8445:9213 9469:10237 10493:11261 11517:12285 12541:13309 13565:14333 14589:15357 15613:16125" s="124" customFormat="1" ht="43.9" customHeight="1" x14ac:dyDescent="0.2">
      <c r="A205" s="133" t="s">
        <v>497</v>
      </c>
      <c r="B205" s="125" t="s">
        <v>47</v>
      </c>
      <c r="C205" s="118" t="s">
        <v>307</v>
      </c>
      <c r="D205" s="126" t="s">
        <v>2</v>
      </c>
      <c r="E205" s="120" t="s">
        <v>29</v>
      </c>
      <c r="F205" s="121">
        <v>30</v>
      </c>
      <c r="G205" s="122"/>
      <c r="H205" s="4">
        <f t="shared" si="22"/>
        <v>0</v>
      </c>
    </row>
    <row r="206" spans="1:1021 1277:2045 2301:3069 3325:4093 4349:5117 5373:6141 6397:7165 7421:8189 8445:9213 9469:10237 10493:11261 11517:12285 12541:13309 13565:14333 14589:15357 15613:16125" s="124" customFormat="1" ht="43.9" customHeight="1" x14ac:dyDescent="0.2">
      <c r="A206" s="133" t="s">
        <v>498</v>
      </c>
      <c r="B206" s="125" t="s">
        <v>60</v>
      </c>
      <c r="C206" s="118" t="s">
        <v>308</v>
      </c>
      <c r="D206" s="126" t="s">
        <v>2</v>
      </c>
      <c r="E206" s="120" t="s">
        <v>29</v>
      </c>
      <c r="F206" s="121">
        <v>80</v>
      </c>
      <c r="G206" s="122"/>
      <c r="H206" s="4">
        <f t="shared" si="22"/>
        <v>0</v>
      </c>
    </row>
    <row r="207" spans="1:1021 1277:2045 2301:3069 3325:4093 4349:5117 5373:6141 6397:7165 7421:8189 8445:9213 9469:10237 10493:11261 11517:12285 12541:13309 13565:14333 14589:15357 15613:16125" ht="36.75" customHeight="1" x14ac:dyDescent="0.2">
      <c r="A207" s="32"/>
      <c r="B207" s="33" t="s">
        <v>242</v>
      </c>
      <c r="C207" s="55" t="s">
        <v>344</v>
      </c>
      <c r="D207" s="6" t="s">
        <v>437</v>
      </c>
      <c r="E207" s="34" t="s">
        <v>29</v>
      </c>
      <c r="F207" s="35">
        <v>180</v>
      </c>
      <c r="G207" s="56"/>
      <c r="H207" s="57">
        <f>ROUND(G207*F207,2)</f>
        <v>0</v>
      </c>
      <c r="IS207" s="162"/>
      <c r="SO207" s="162"/>
      <c r="ACK207" s="162"/>
      <c r="AMG207" s="162"/>
      <c r="AWC207" s="162"/>
      <c r="BFY207" s="162"/>
      <c r="BPU207" s="162"/>
      <c r="BZQ207" s="162"/>
      <c r="CJM207" s="162"/>
      <c r="CTI207" s="162"/>
      <c r="DDE207" s="162"/>
      <c r="DNA207" s="162"/>
      <c r="DWW207" s="162"/>
      <c r="EGS207" s="162"/>
      <c r="EQO207" s="162"/>
      <c r="FAK207" s="162"/>
      <c r="FKG207" s="162"/>
      <c r="FUC207" s="162"/>
      <c r="GDY207" s="162"/>
      <c r="GNU207" s="162"/>
      <c r="GXQ207" s="162"/>
      <c r="HHM207" s="162"/>
      <c r="HRI207" s="162"/>
      <c r="IBE207" s="162"/>
      <c r="ILA207" s="162"/>
      <c r="IUW207" s="162"/>
      <c r="JES207" s="162"/>
      <c r="JOO207" s="162"/>
      <c r="JYK207" s="162"/>
      <c r="KIG207" s="162"/>
      <c r="KSC207" s="162"/>
      <c r="LBY207" s="162"/>
      <c r="LLU207" s="162"/>
      <c r="LVQ207" s="162"/>
      <c r="MFM207" s="162"/>
      <c r="MPI207" s="162"/>
      <c r="MZE207" s="162"/>
      <c r="NJA207" s="162"/>
      <c r="NSW207" s="162"/>
      <c r="OCS207" s="162"/>
      <c r="OMO207" s="162"/>
      <c r="OWK207" s="162"/>
      <c r="PGG207" s="162"/>
      <c r="PQC207" s="162"/>
      <c r="PZY207" s="162"/>
      <c r="QJU207" s="162"/>
      <c r="QTQ207" s="162"/>
      <c r="RDM207" s="162"/>
      <c r="RNI207" s="162"/>
      <c r="RXE207" s="162"/>
      <c r="SHA207" s="162"/>
      <c r="SQW207" s="162"/>
      <c r="TAS207" s="162"/>
      <c r="TKO207" s="162"/>
      <c r="TUK207" s="162"/>
      <c r="UEG207" s="162"/>
      <c r="UOC207" s="162"/>
      <c r="UXY207" s="162"/>
      <c r="VHU207" s="162"/>
      <c r="VRQ207" s="162"/>
      <c r="WBM207" s="162"/>
      <c r="WLI207" s="162"/>
      <c r="WVE207" s="162"/>
    </row>
    <row r="208" spans="1:1021 1277:2045 2301:3069 3325:4093 4349:5117 5373:6141 6397:7165 7421:8189 8445:9213 9469:10237 10493:11261 11517:12285 12541:13309 13565:14333 14589:15357 15613:16125" s="39" customFormat="1" ht="30.2" customHeight="1" x14ac:dyDescent="0.2">
      <c r="A208" s="32" t="s">
        <v>38</v>
      </c>
      <c r="B208" s="33" t="s">
        <v>243</v>
      </c>
      <c r="C208" s="1" t="s">
        <v>39</v>
      </c>
      <c r="D208" s="6" t="s">
        <v>146</v>
      </c>
      <c r="E208" s="34"/>
      <c r="F208" s="35"/>
      <c r="G208" s="127"/>
      <c r="H208" s="36"/>
      <c r="IS208" s="150"/>
      <c r="SO208" s="150"/>
      <c r="ACK208" s="150"/>
      <c r="AMG208" s="150"/>
      <c r="AWC208" s="150"/>
      <c r="BFY208" s="150"/>
      <c r="BPU208" s="150"/>
      <c r="BZQ208" s="150"/>
      <c r="CJM208" s="150"/>
      <c r="CTI208" s="150"/>
      <c r="DDE208" s="150"/>
      <c r="DNA208" s="150"/>
      <c r="DWW208" s="150"/>
      <c r="EGS208" s="150"/>
      <c r="EQO208" s="150"/>
      <c r="FAK208" s="150"/>
      <c r="FKG208" s="150"/>
      <c r="FUC208" s="150"/>
      <c r="GDY208" s="150"/>
      <c r="GNU208" s="150"/>
      <c r="GXQ208" s="150"/>
      <c r="HHM208" s="150"/>
      <c r="HRI208" s="150"/>
      <c r="IBE208" s="150"/>
      <c r="ILA208" s="150"/>
      <c r="IUW208" s="150"/>
      <c r="JES208" s="150"/>
      <c r="JOO208" s="150"/>
      <c r="JYK208" s="150"/>
      <c r="KIG208" s="150"/>
      <c r="KSC208" s="150"/>
      <c r="LBY208" s="150"/>
      <c r="LLU208" s="150"/>
      <c r="LVQ208" s="150"/>
      <c r="MFM208" s="150"/>
      <c r="MPI208" s="150"/>
      <c r="MZE208" s="150"/>
      <c r="NJA208" s="150"/>
      <c r="NSW208" s="150"/>
      <c r="OCS208" s="150"/>
      <c r="OMO208" s="150"/>
      <c r="OWK208" s="150"/>
      <c r="PGG208" s="150"/>
      <c r="PQC208" s="150"/>
      <c r="PZY208" s="150"/>
      <c r="QJU208" s="150"/>
      <c r="QTQ208" s="150"/>
      <c r="RDM208" s="150"/>
      <c r="RNI208" s="150"/>
      <c r="RXE208" s="150"/>
      <c r="SHA208" s="150"/>
      <c r="SQW208" s="150"/>
      <c r="TAS208" s="150"/>
      <c r="TKO208" s="150"/>
      <c r="TUK208" s="150"/>
      <c r="UEG208" s="150"/>
      <c r="UOC208" s="150"/>
      <c r="UXY208" s="150"/>
      <c r="VHU208" s="150"/>
      <c r="VRQ208" s="150"/>
      <c r="WBM208" s="150"/>
      <c r="WLI208" s="150"/>
      <c r="WVE208" s="150"/>
    </row>
    <row r="209" spans="1:1021 1277:2045 2301:3069 3325:4093 4349:5117 5373:6141 6397:7165 7421:8189 8445:9213 9469:10237 10493:11261 11517:12285 12541:13309 13565:14333 14589:15357 15613:16125" s="39" customFormat="1" ht="30.2" customHeight="1" x14ac:dyDescent="0.2">
      <c r="A209" s="32" t="s">
        <v>40</v>
      </c>
      <c r="B209" s="37" t="s">
        <v>30</v>
      </c>
      <c r="C209" s="1" t="s">
        <v>41</v>
      </c>
      <c r="D209" s="6" t="s">
        <v>2</v>
      </c>
      <c r="E209" s="34" t="s">
        <v>36</v>
      </c>
      <c r="F209" s="35">
        <v>725</v>
      </c>
      <c r="G209" s="38"/>
      <c r="H209" s="36">
        <f>ROUND(G209*F209,2)</f>
        <v>0</v>
      </c>
      <c r="IS209" s="150"/>
      <c r="SO209" s="150"/>
      <c r="ACK209" s="150"/>
      <c r="AMG209" s="150"/>
      <c r="AWC209" s="150"/>
      <c r="BFY209" s="150"/>
      <c r="BPU209" s="150"/>
      <c r="BZQ209" s="150"/>
      <c r="CJM209" s="150"/>
      <c r="CTI209" s="150"/>
      <c r="DDE209" s="150"/>
      <c r="DNA209" s="150"/>
      <c r="DWW209" s="150"/>
      <c r="EGS209" s="150"/>
      <c r="EQO209" s="150"/>
      <c r="FAK209" s="150"/>
      <c r="FKG209" s="150"/>
      <c r="FUC209" s="150"/>
      <c r="GDY209" s="150"/>
      <c r="GNU209" s="150"/>
      <c r="GXQ209" s="150"/>
      <c r="HHM209" s="150"/>
      <c r="HRI209" s="150"/>
      <c r="IBE209" s="150"/>
      <c r="ILA209" s="150"/>
      <c r="IUW209" s="150"/>
      <c r="JES209" s="150"/>
      <c r="JOO209" s="150"/>
      <c r="JYK209" s="150"/>
      <c r="KIG209" s="150"/>
      <c r="KSC209" s="150"/>
      <c r="LBY209" s="150"/>
      <c r="LLU209" s="150"/>
      <c r="LVQ209" s="150"/>
      <c r="MFM209" s="150"/>
      <c r="MPI209" s="150"/>
      <c r="MZE209" s="150"/>
      <c r="NJA209" s="150"/>
      <c r="NSW209" s="150"/>
      <c r="OCS209" s="150"/>
      <c r="OMO209" s="150"/>
      <c r="OWK209" s="150"/>
      <c r="PGG209" s="150"/>
      <c r="PQC209" s="150"/>
      <c r="PZY209" s="150"/>
      <c r="QJU209" s="150"/>
      <c r="QTQ209" s="150"/>
      <c r="RDM209" s="150"/>
      <c r="RNI209" s="150"/>
      <c r="RXE209" s="150"/>
      <c r="SHA209" s="150"/>
      <c r="SQW209" s="150"/>
      <c r="TAS209" s="150"/>
      <c r="TKO209" s="150"/>
      <c r="TUK209" s="150"/>
      <c r="UEG209" s="150"/>
      <c r="UOC209" s="150"/>
      <c r="UXY209" s="150"/>
      <c r="VHU209" s="150"/>
      <c r="VRQ209" s="150"/>
      <c r="WBM209" s="150"/>
      <c r="WLI209" s="150"/>
      <c r="WVE209" s="150"/>
    </row>
    <row r="210" spans="1:1021 1277:2045 2301:3069 3325:4093 4349:5117 5373:6141 6397:7165 7421:8189 8445:9213 9469:10237 10493:11261 11517:12285 12541:13309 13565:14333 14589:15357 15613:16125" s="39" customFormat="1" ht="30.2" customHeight="1" x14ac:dyDescent="0.2">
      <c r="A210" s="32" t="s">
        <v>42</v>
      </c>
      <c r="B210" s="33" t="s">
        <v>244</v>
      </c>
      <c r="C210" s="1" t="s">
        <v>43</v>
      </c>
      <c r="D210" s="6" t="s">
        <v>146</v>
      </c>
      <c r="E210" s="34"/>
      <c r="F210" s="35"/>
      <c r="G210" s="127"/>
      <c r="H210" s="36"/>
      <c r="IS210" s="150"/>
      <c r="SO210" s="150"/>
      <c r="ACK210" s="150"/>
      <c r="AMG210" s="150"/>
      <c r="AWC210" s="150"/>
      <c r="BFY210" s="150"/>
      <c r="BPU210" s="150"/>
      <c r="BZQ210" s="150"/>
      <c r="CJM210" s="150"/>
      <c r="CTI210" s="150"/>
      <c r="DDE210" s="150"/>
      <c r="DNA210" s="150"/>
      <c r="DWW210" s="150"/>
      <c r="EGS210" s="150"/>
      <c r="EQO210" s="150"/>
      <c r="FAK210" s="150"/>
      <c r="FKG210" s="150"/>
      <c r="FUC210" s="150"/>
      <c r="GDY210" s="150"/>
      <c r="GNU210" s="150"/>
      <c r="GXQ210" s="150"/>
      <c r="HHM210" s="150"/>
      <c r="HRI210" s="150"/>
      <c r="IBE210" s="150"/>
      <c r="ILA210" s="150"/>
      <c r="IUW210" s="150"/>
      <c r="JES210" s="150"/>
      <c r="JOO210" s="150"/>
      <c r="JYK210" s="150"/>
      <c r="KIG210" s="150"/>
      <c r="KSC210" s="150"/>
      <c r="LBY210" s="150"/>
      <c r="LLU210" s="150"/>
      <c r="LVQ210" s="150"/>
      <c r="MFM210" s="150"/>
      <c r="MPI210" s="150"/>
      <c r="MZE210" s="150"/>
      <c r="NJA210" s="150"/>
      <c r="NSW210" s="150"/>
      <c r="OCS210" s="150"/>
      <c r="OMO210" s="150"/>
      <c r="OWK210" s="150"/>
      <c r="PGG210" s="150"/>
      <c r="PQC210" s="150"/>
      <c r="PZY210" s="150"/>
      <c r="QJU210" s="150"/>
      <c r="QTQ210" s="150"/>
      <c r="RDM210" s="150"/>
      <c r="RNI210" s="150"/>
      <c r="RXE210" s="150"/>
      <c r="SHA210" s="150"/>
      <c r="SQW210" s="150"/>
      <c r="TAS210" s="150"/>
      <c r="TKO210" s="150"/>
      <c r="TUK210" s="150"/>
      <c r="UEG210" s="150"/>
      <c r="UOC210" s="150"/>
      <c r="UXY210" s="150"/>
      <c r="VHU210" s="150"/>
      <c r="VRQ210" s="150"/>
      <c r="WBM210" s="150"/>
      <c r="WLI210" s="150"/>
      <c r="WVE210" s="150"/>
    </row>
    <row r="211" spans="1:1021 1277:2045 2301:3069 3325:4093 4349:5117 5373:6141 6397:7165 7421:8189 8445:9213 9469:10237 10493:11261 11517:12285 12541:13309 13565:14333 14589:15357 15613:16125" s="31" customFormat="1" ht="44.1" customHeight="1" x14ac:dyDescent="0.2">
      <c r="A211" s="32" t="s">
        <v>44</v>
      </c>
      <c r="B211" s="37" t="s">
        <v>30</v>
      </c>
      <c r="C211" s="1" t="s">
        <v>45</v>
      </c>
      <c r="D211" s="6" t="s">
        <v>2</v>
      </c>
      <c r="E211" s="34" t="s">
        <v>36</v>
      </c>
      <c r="F211" s="35">
        <v>1210</v>
      </c>
      <c r="G211" s="38"/>
      <c r="H211" s="36">
        <f>ROUND(G211*F211,2)</f>
        <v>0</v>
      </c>
      <c r="I211" s="39"/>
      <c r="J211" s="39"/>
      <c r="K211" s="39"/>
      <c r="IS211" s="149"/>
      <c r="SO211" s="149"/>
      <c r="ACK211" s="149"/>
      <c r="AMG211" s="149"/>
      <c r="AWC211" s="149"/>
      <c r="BFY211" s="149"/>
      <c r="BPU211" s="149"/>
      <c r="BZQ211" s="149"/>
      <c r="CJM211" s="149"/>
      <c r="CTI211" s="149"/>
      <c r="DDE211" s="149"/>
      <c r="DNA211" s="149"/>
      <c r="DWW211" s="149"/>
      <c r="EGS211" s="149"/>
      <c r="EQO211" s="149"/>
      <c r="FAK211" s="149"/>
      <c r="FKG211" s="149"/>
      <c r="FUC211" s="149"/>
      <c r="GDY211" s="149"/>
      <c r="GNU211" s="149"/>
      <c r="GXQ211" s="149"/>
      <c r="HHM211" s="149"/>
      <c r="HRI211" s="149"/>
      <c r="IBE211" s="149"/>
      <c r="ILA211" s="149"/>
      <c r="IUW211" s="149"/>
      <c r="JES211" s="149"/>
      <c r="JOO211" s="149"/>
      <c r="JYK211" s="149"/>
      <c r="KIG211" s="149"/>
      <c r="KSC211" s="149"/>
      <c r="LBY211" s="149"/>
      <c r="LLU211" s="149"/>
      <c r="LVQ211" s="149"/>
      <c r="MFM211" s="149"/>
      <c r="MPI211" s="149"/>
      <c r="MZE211" s="149"/>
      <c r="NJA211" s="149"/>
      <c r="NSW211" s="149"/>
      <c r="OCS211" s="149"/>
      <c r="OMO211" s="149"/>
      <c r="OWK211" s="149"/>
      <c r="PGG211" s="149"/>
      <c r="PQC211" s="149"/>
      <c r="PZY211" s="149"/>
      <c r="QJU211" s="149"/>
      <c r="QTQ211" s="149"/>
      <c r="RDM211" s="149"/>
      <c r="RNI211" s="149"/>
      <c r="RXE211" s="149"/>
      <c r="SHA211" s="149"/>
      <c r="SQW211" s="149"/>
      <c r="TAS211" s="149"/>
      <c r="TKO211" s="149"/>
      <c r="TUK211" s="149"/>
      <c r="UEG211" s="149"/>
      <c r="UOC211" s="149"/>
      <c r="UXY211" s="149"/>
      <c r="VHU211" s="149"/>
      <c r="VRQ211" s="149"/>
      <c r="WBM211" s="149"/>
      <c r="WLI211" s="149"/>
      <c r="WVE211" s="149"/>
    </row>
    <row r="212" spans="1:1021 1277:2045 2301:3069 3325:4093 4349:5117 5373:6141 6397:7165 7421:8189 8445:9213 9469:10237 10493:11261 11517:12285 12541:13309 13565:14333 14589:15357 15613:16125" s="108" customFormat="1" ht="43.9" customHeight="1" x14ac:dyDescent="0.2">
      <c r="A212" s="133" t="s">
        <v>450</v>
      </c>
      <c r="B212" s="117" t="s">
        <v>245</v>
      </c>
      <c r="C212" s="118" t="s">
        <v>451</v>
      </c>
      <c r="D212" s="126" t="s">
        <v>95</v>
      </c>
      <c r="E212" s="120"/>
      <c r="F212" s="121"/>
      <c r="G212" s="127"/>
      <c r="H212" s="4"/>
    </row>
    <row r="213" spans="1:1021 1277:2045 2301:3069 3325:4093 4349:5117 5373:6141 6397:7165 7421:8189 8445:9213 9469:10237 10493:11261 11517:12285 12541:13309 13565:14333 14589:15357 15613:16125" s="124" customFormat="1" ht="30" customHeight="1" x14ac:dyDescent="0.2">
      <c r="A213" s="133" t="s">
        <v>452</v>
      </c>
      <c r="B213" s="125" t="s">
        <v>30</v>
      </c>
      <c r="C213" s="118" t="s">
        <v>96</v>
      </c>
      <c r="D213" s="126" t="s">
        <v>185</v>
      </c>
      <c r="E213" s="120"/>
      <c r="F213" s="121"/>
      <c r="G213" s="127"/>
      <c r="H213" s="4"/>
    </row>
    <row r="214" spans="1:1021 1277:2045 2301:3069 3325:4093 4349:5117 5373:6141 6397:7165 7421:8189 8445:9213 9469:10237 10493:11261 11517:12285 12541:13309 13565:14333 14589:15357 15613:16125" s="124" customFormat="1" ht="30" customHeight="1" x14ac:dyDescent="0.2">
      <c r="A214" s="133" t="s">
        <v>453</v>
      </c>
      <c r="B214" s="145" t="s">
        <v>97</v>
      </c>
      <c r="C214" s="118" t="s">
        <v>454</v>
      </c>
      <c r="D214" s="126"/>
      <c r="E214" s="120" t="s">
        <v>29</v>
      </c>
      <c r="F214" s="121">
        <v>25</v>
      </c>
      <c r="G214" s="122"/>
      <c r="H214" s="4">
        <f t="shared" ref="H214:H218" si="23">ROUND(G214*F214,2)</f>
        <v>0</v>
      </c>
    </row>
    <row r="215" spans="1:1021 1277:2045 2301:3069 3325:4093 4349:5117 5373:6141 6397:7165 7421:8189 8445:9213 9469:10237 10493:11261 11517:12285 12541:13309 13565:14333 14589:15357 15613:16125" s="124" customFormat="1" ht="30" customHeight="1" x14ac:dyDescent="0.2">
      <c r="A215" s="133" t="s">
        <v>455</v>
      </c>
      <c r="B215" s="145" t="s">
        <v>98</v>
      </c>
      <c r="C215" s="118" t="s">
        <v>456</v>
      </c>
      <c r="D215" s="126"/>
      <c r="E215" s="120" t="s">
        <v>29</v>
      </c>
      <c r="F215" s="121">
        <v>185</v>
      </c>
      <c r="G215" s="122"/>
      <c r="H215" s="4">
        <f t="shared" si="23"/>
        <v>0</v>
      </c>
    </row>
    <row r="216" spans="1:1021 1277:2045 2301:3069 3325:4093 4349:5117 5373:6141 6397:7165 7421:8189 8445:9213 9469:10237 10493:11261 11517:12285 12541:13309 13565:14333 14589:15357 15613:16125" s="124" customFormat="1" ht="30" customHeight="1" x14ac:dyDescent="0.2">
      <c r="A216" s="133" t="s">
        <v>457</v>
      </c>
      <c r="B216" s="145" t="s">
        <v>441</v>
      </c>
      <c r="C216" s="118" t="s">
        <v>458</v>
      </c>
      <c r="D216" s="126" t="s">
        <v>2</v>
      </c>
      <c r="E216" s="120" t="s">
        <v>29</v>
      </c>
      <c r="F216" s="121">
        <v>110</v>
      </c>
      <c r="G216" s="122"/>
      <c r="H216" s="4">
        <f t="shared" si="23"/>
        <v>0</v>
      </c>
    </row>
    <row r="217" spans="1:1021 1277:2045 2301:3069 3325:4093 4349:5117 5373:6141 6397:7165 7421:8189 8445:9213 9469:10237 10493:11261 11517:12285 12541:13309 13565:14333 14589:15357 15613:16125" s="124" customFormat="1" ht="30" customHeight="1" x14ac:dyDescent="0.2">
      <c r="A217" s="133" t="s">
        <v>459</v>
      </c>
      <c r="B217" s="125" t="s">
        <v>37</v>
      </c>
      <c r="C217" s="118" t="s">
        <v>460</v>
      </c>
      <c r="D217" s="126" t="s">
        <v>2</v>
      </c>
      <c r="E217" s="120"/>
      <c r="F217" s="121"/>
      <c r="G217" s="4"/>
      <c r="H217" s="174"/>
    </row>
    <row r="218" spans="1:1021 1277:2045 2301:3069 3325:4093 4349:5117 5373:6141 6397:7165 7421:8189 8445:9213 9469:10237 10493:11261 11517:12285 12541:13309 13565:14333 14589:15357 15613:16125" s="124" customFormat="1" ht="30" customHeight="1" x14ac:dyDescent="0.2">
      <c r="A218" s="133" t="s">
        <v>461</v>
      </c>
      <c r="B218" s="175" t="s">
        <v>97</v>
      </c>
      <c r="C218" s="135" t="s">
        <v>456</v>
      </c>
      <c r="D218" s="136"/>
      <c r="E218" s="137" t="s">
        <v>29</v>
      </c>
      <c r="F218" s="138">
        <v>30</v>
      </c>
      <c r="G218" s="139"/>
      <c r="H218" s="140">
        <f t="shared" si="23"/>
        <v>0</v>
      </c>
    </row>
    <row r="219" spans="1:1021 1277:2045 2301:3069 3325:4093 4349:5117 5373:6141 6397:7165 7421:8189 8445:9213 9469:10237 10493:11261 11517:12285 12541:13309 13565:14333 14589:15357 15613:16125" s="39" customFormat="1" ht="30.2" customHeight="1" x14ac:dyDescent="0.2">
      <c r="A219" s="32" t="s">
        <v>99</v>
      </c>
      <c r="B219" s="33" t="s">
        <v>246</v>
      </c>
      <c r="C219" s="1" t="s">
        <v>48</v>
      </c>
      <c r="D219" s="6" t="s">
        <v>188</v>
      </c>
      <c r="E219" s="34"/>
      <c r="F219" s="35"/>
      <c r="G219" s="4"/>
      <c r="H219" s="36"/>
      <c r="IS219" s="150"/>
      <c r="SO219" s="150"/>
      <c r="ACK219" s="150"/>
      <c r="AMG219" s="150"/>
      <c r="AWC219" s="150"/>
      <c r="BFY219" s="150"/>
      <c r="BPU219" s="150"/>
      <c r="BZQ219" s="150"/>
      <c r="CJM219" s="150"/>
      <c r="CTI219" s="150"/>
      <c r="DDE219" s="150"/>
      <c r="DNA219" s="150"/>
      <c r="DWW219" s="150"/>
      <c r="EGS219" s="150"/>
      <c r="EQO219" s="150"/>
      <c r="FAK219" s="150"/>
      <c r="FKG219" s="150"/>
      <c r="FUC219" s="150"/>
      <c r="GDY219" s="150"/>
      <c r="GNU219" s="150"/>
      <c r="GXQ219" s="150"/>
      <c r="HHM219" s="150"/>
      <c r="HRI219" s="150"/>
      <c r="IBE219" s="150"/>
      <c r="ILA219" s="150"/>
      <c r="IUW219" s="150"/>
      <c r="JES219" s="150"/>
      <c r="JOO219" s="150"/>
      <c r="JYK219" s="150"/>
      <c r="KIG219" s="150"/>
      <c r="KSC219" s="150"/>
      <c r="LBY219" s="150"/>
      <c r="LLU219" s="150"/>
      <c r="LVQ219" s="150"/>
      <c r="MFM219" s="150"/>
      <c r="MPI219" s="150"/>
      <c r="MZE219" s="150"/>
      <c r="NJA219" s="150"/>
      <c r="NSW219" s="150"/>
      <c r="OCS219" s="150"/>
      <c r="OMO219" s="150"/>
      <c r="OWK219" s="150"/>
      <c r="PGG219" s="150"/>
      <c r="PQC219" s="150"/>
      <c r="PZY219" s="150"/>
      <c r="QJU219" s="150"/>
      <c r="QTQ219" s="150"/>
      <c r="RDM219" s="150"/>
      <c r="RNI219" s="150"/>
      <c r="RXE219" s="150"/>
      <c r="SHA219" s="150"/>
      <c r="SQW219" s="150"/>
      <c r="TAS219" s="150"/>
      <c r="TKO219" s="150"/>
      <c r="TUK219" s="150"/>
      <c r="UEG219" s="150"/>
      <c r="UOC219" s="150"/>
      <c r="UXY219" s="150"/>
      <c r="VHU219" s="150"/>
      <c r="VRQ219" s="150"/>
      <c r="WBM219" s="150"/>
      <c r="WLI219" s="150"/>
      <c r="WVE219" s="150"/>
    </row>
    <row r="220" spans="1:1021 1277:2045 2301:3069 3325:4093 4349:5117 5373:6141 6397:7165 7421:8189 8445:9213 9469:10237 10493:11261 11517:12285 12541:13309 13565:14333 14589:15357 15613:16125" s="39" customFormat="1" ht="30.2" customHeight="1" x14ac:dyDescent="0.2">
      <c r="A220" s="163" t="s">
        <v>507</v>
      </c>
      <c r="B220" s="37" t="s">
        <v>30</v>
      </c>
      <c r="C220" s="1" t="s">
        <v>318</v>
      </c>
      <c r="D220" s="6" t="s">
        <v>258</v>
      </c>
      <c r="E220" s="34"/>
      <c r="F220" s="35"/>
      <c r="G220" s="4"/>
      <c r="H220" s="36"/>
      <c r="IS220" s="150"/>
      <c r="SO220" s="150"/>
      <c r="ACK220" s="150"/>
      <c r="AMG220" s="150"/>
      <c r="AWC220" s="150"/>
      <c r="BFY220" s="150"/>
      <c r="BPU220" s="150"/>
      <c r="BZQ220" s="150"/>
      <c r="CJM220" s="150"/>
      <c r="CTI220" s="150"/>
      <c r="DDE220" s="150"/>
      <c r="DNA220" s="150"/>
      <c r="DWW220" s="150"/>
      <c r="EGS220" s="150"/>
      <c r="EQO220" s="150"/>
      <c r="FAK220" s="150"/>
      <c r="FKG220" s="150"/>
      <c r="FUC220" s="150"/>
      <c r="GDY220" s="150"/>
      <c r="GNU220" s="150"/>
      <c r="GXQ220" s="150"/>
      <c r="HHM220" s="150"/>
      <c r="HRI220" s="150"/>
      <c r="IBE220" s="150"/>
      <c r="ILA220" s="150"/>
      <c r="IUW220" s="150"/>
      <c r="JES220" s="150"/>
      <c r="JOO220" s="150"/>
      <c r="JYK220" s="150"/>
      <c r="KIG220" s="150"/>
      <c r="KSC220" s="150"/>
      <c r="LBY220" s="150"/>
      <c r="LLU220" s="150"/>
      <c r="LVQ220" s="150"/>
      <c r="MFM220" s="150"/>
      <c r="MPI220" s="150"/>
      <c r="MZE220" s="150"/>
      <c r="NJA220" s="150"/>
      <c r="NSW220" s="150"/>
      <c r="OCS220" s="150"/>
      <c r="OMO220" s="150"/>
      <c r="OWK220" s="150"/>
      <c r="PGG220" s="150"/>
      <c r="PQC220" s="150"/>
      <c r="PZY220" s="150"/>
      <c r="QJU220" s="150"/>
      <c r="QTQ220" s="150"/>
      <c r="RDM220" s="150"/>
      <c r="RNI220" s="150"/>
      <c r="RXE220" s="150"/>
      <c r="SHA220" s="150"/>
      <c r="SQW220" s="150"/>
      <c r="TAS220" s="150"/>
      <c r="TKO220" s="150"/>
      <c r="TUK220" s="150"/>
      <c r="UEG220" s="150"/>
      <c r="UOC220" s="150"/>
      <c r="UXY220" s="150"/>
      <c r="VHU220" s="150"/>
      <c r="VRQ220" s="150"/>
      <c r="WBM220" s="150"/>
      <c r="WLI220" s="150"/>
      <c r="WVE220" s="150"/>
    </row>
    <row r="221" spans="1:1021 1277:2045 2301:3069 3325:4093 4349:5117 5373:6141 6397:7165 7421:8189 8445:9213 9469:10237 10493:11261 11517:12285 12541:13309 13565:14333 14589:15357 15613:16125" s="39" customFormat="1" ht="30.2" customHeight="1" x14ac:dyDescent="0.2">
      <c r="A221" s="163" t="s">
        <v>508</v>
      </c>
      <c r="B221" s="44" t="s">
        <v>97</v>
      </c>
      <c r="C221" s="1" t="s">
        <v>261</v>
      </c>
      <c r="D221" s="6"/>
      <c r="E221" s="34" t="s">
        <v>46</v>
      </c>
      <c r="F221" s="35">
        <v>45</v>
      </c>
      <c r="G221" s="38"/>
      <c r="H221" s="36">
        <f>ROUND(G221*F221,2)</f>
        <v>0</v>
      </c>
      <c r="IS221" s="150"/>
      <c r="SO221" s="150"/>
      <c r="ACK221" s="150"/>
      <c r="AMG221" s="150"/>
      <c r="AWC221" s="150"/>
      <c r="BFY221" s="150"/>
      <c r="BPU221" s="150"/>
      <c r="BZQ221" s="150"/>
      <c r="CJM221" s="150"/>
      <c r="CTI221" s="150"/>
      <c r="DDE221" s="150"/>
      <c r="DNA221" s="150"/>
      <c r="DWW221" s="150"/>
      <c r="EGS221" s="150"/>
      <c r="EQO221" s="150"/>
      <c r="FAK221" s="150"/>
      <c r="FKG221" s="150"/>
      <c r="FUC221" s="150"/>
      <c r="GDY221" s="150"/>
      <c r="GNU221" s="150"/>
      <c r="GXQ221" s="150"/>
      <c r="HHM221" s="150"/>
      <c r="HRI221" s="150"/>
      <c r="IBE221" s="150"/>
      <c r="ILA221" s="150"/>
      <c r="IUW221" s="150"/>
      <c r="JES221" s="150"/>
      <c r="JOO221" s="150"/>
      <c r="JYK221" s="150"/>
      <c r="KIG221" s="150"/>
      <c r="KSC221" s="150"/>
      <c r="LBY221" s="150"/>
      <c r="LLU221" s="150"/>
      <c r="LVQ221" s="150"/>
      <c r="MFM221" s="150"/>
      <c r="MPI221" s="150"/>
      <c r="MZE221" s="150"/>
      <c r="NJA221" s="150"/>
      <c r="NSW221" s="150"/>
      <c r="OCS221" s="150"/>
      <c r="OMO221" s="150"/>
      <c r="OWK221" s="150"/>
      <c r="PGG221" s="150"/>
      <c r="PQC221" s="150"/>
      <c r="PZY221" s="150"/>
      <c r="QJU221" s="150"/>
      <c r="QTQ221" s="150"/>
      <c r="RDM221" s="150"/>
      <c r="RNI221" s="150"/>
      <c r="RXE221" s="150"/>
      <c r="SHA221" s="150"/>
      <c r="SQW221" s="150"/>
      <c r="TAS221" s="150"/>
      <c r="TKO221" s="150"/>
      <c r="TUK221" s="150"/>
      <c r="UEG221" s="150"/>
      <c r="UOC221" s="150"/>
      <c r="UXY221" s="150"/>
      <c r="VHU221" s="150"/>
      <c r="VRQ221" s="150"/>
      <c r="WBM221" s="150"/>
      <c r="WLI221" s="150"/>
      <c r="WVE221" s="150"/>
    </row>
    <row r="222" spans="1:1021 1277:2045 2301:3069 3325:4093 4349:5117 5373:6141 6397:7165 7421:8189 8445:9213 9469:10237 10493:11261 11517:12285 12541:13309 13565:14333 14589:15357 15613:16125" s="39" customFormat="1" ht="30.2" customHeight="1" x14ac:dyDescent="0.2">
      <c r="A222" s="163" t="s">
        <v>509</v>
      </c>
      <c r="B222" s="44" t="s">
        <v>98</v>
      </c>
      <c r="C222" s="1" t="s">
        <v>319</v>
      </c>
      <c r="D222" s="6"/>
      <c r="E222" s="34" t="s">
        <v>46</v>
      </c>
      <c r="F222" s="35">
        <v>75</v>
      </c>
      <c r="G222" s="38"/>
      <c r="H222" s="36">
        <f>ROUND(G222*F222,2)</f>
        <v>0</v>
      </c>
      <c r="IS222" s="150"/>
      <c r="SO222" s="150"/>
      <c r="ACK222" s="150"/>
      <c r="AMG222" s="150"/>
      <c r="AWC222" s="150"/>
      <c r="BFY222" s="150"/>
      <c r="BPU222" s="150"/>
      <c r="BZQ222" s="150"/>
      <c r="CJM222" s="150"/>
      <c r="CTI222" s="150"/>
      <c r="DDE222" s="150"/>
      <c r="DNA222" s="150"/>
      <c r="DWW222" s="150"/>
      <c r="EGS222" s="150"/>
      <c r="EQO222" s="150"/>
      <c r="FAK222" s="150"/>
      <c r="FKG222" s="150"/>
      <c r="FUC222" s="150"/>
      <c r="GDY222" s="150"/>
      <c r="GNU222" s="150"/>
      <c r="GXQ222" s="150"/>
      <c r="HHM222" s="150"/>
      <c r="HRI222" s="150"/>
      <c r="IBE222" s="150"/>
      <c r="ILA222" s="150"/>
      <c r="IUW222" s="150"/>
      <c r="JES222" s="150"/>
      <c r="JOO222" s="150"/>
      <c r="JYK222" s="150"/>
      <c r="KIG222" s="150"/>
      <c r="KSC222" s="150"/>
      <c r="LBY222" s="150"/>
      <c r="LLU222" s="150"/>
      <c r="LVQ222" s="150"/>
      <c r="MFM222" s="150"/>
      <c r="MPI222" s="150"/>
      <c r="MZE222" s="150"/>
      <c r="NJA222" s="150"/>
      <c r="NSW222" s="150"/>
      <c r="OCS222" s="150"/>
      <c r="OMO222" s="150"/>
      <c r="OWK222" s="150"/>
      <c r="PGG222" s="150"/>
      <c r="PQC222" s="150"/>
      <c r="PZY222" s="150"/>
      <c r="QJU222" s="150"/>
      <c r="QTQ222" s="150"/>
      <c r="RDM222" s="150"/>
      <c r="RNI222" s="150"/>
      <c r="RXE222" s="150"/>
      <c r="SHA222" s="150"/>
      <c r="SQW222" s="150"/>
      <c r="TAS222" s="150"/>
      <c r="TKO222" s="150"/>
      <c r="TUK222" s="150"/>
      <c r="UEG222" s="150"/>
      <c r="UOC222" s="150"/>
      <c r="UXY222" s="150"/>
      <c r="VHU222" s="150"/>
      <c r="VRQ222" s="150"/>
      <c r="WBM222" s="150"/>
      <c r="WLI222" s="150"/>
      <c r="WVE222" s="150"/>
    </row>
    <row r="223" spans="1:1021 1277:2045 2301:3069 3325:4093 4349:5117 5373:6141 6397:7165 7421:8189 8445:9213 9469:10237 10493:11261 11517:12285 12541:13309 13565:14333 14589:15357 15613:16125" s="39" customFormat="1" ht="30.2" customHeight="1" x14ac:dyDescent="0.2">
      <c r="A223" s="163" t="s">
        <v>510</v>
      </c>
      <c r="B223" s="44" t="s">
        <v>441</v>
      </c>
      <c r="C223" s="118" t="s">
        <v>321</v>
      </c>
      <c r="D223" s="6"/>
      <c r="E223" s="34" t="s">
        <v>46</v>
      </c>
      <c r="F223" s="35">
        <v>120</v>
      </c>
      <c r="G223" s="38"/>
      <c r="H223" s="36">
        <f>ROUND(G223*F223,2)</f>
        <v>0</v>
      </c>
      <c r="IS223" s="150"/>
      <c r="SO223" s="150"/>
      <c r="ACK223" s="150"/>
      <c r="AMG223" s="150"/>
      <c r="AWC223" s="150"/>
      <c r="BFY223" s="150"/>
      <c r="BPU223" s="150"/>
      <c r="BZQ223" s="150"/>
      <c r="CJM223" s="150"/>
      <c r="CTI223" s="150"/>
      <c r="DDE223" s="150"/>
      <c r="DNA223" s="150"/>
      <c r="DWW223" s="150"/>
      <c r="EGS223" s="150"/>
      <c r="EQO223" s="150"/>
      <c r="FAK223" s="150"/>
      <c r="FKG223" s="150"/>
      <c r="FUC223" s="150"/>
      <c r="GDY223" s="150"/>
      <c r="GNU223" s="150"/>
      <c r="GXQ223" s="150"/>
      <c r="HHM223" s="150"/>
      <c r="HRI223" s="150"/>
      <c r="IBE223" s="150"/>
      <c r="ILA223" s="150"/>
      <c r="IUW223" s="150"/>
      <c r="JES223" s="150"/>
      <c r="JOO223" s="150"/>
      <c r="JYK223" s="150"/>
      <c r="KIG223" s="150"/>
      <c r="KSC223" s="150"/>
      <c r="LBY223" s="150"/>
      <c r="LLU223" s="150"/>
      <c r="LVQ223" s="150"/>
      <c r="MFM223" s="150"/>
      <c r="MPI223" s="150"/>
      <c r="MZE223" s="150"/>
      <c r="NJA223" s="150"/>
      <c r="NSW223" s="150"/>
      <c r="OCS223" s="150"/>
      <c r="OMO223" s="150"/>
      <c r="OWK223" s="150"/>
      <c r="PGG223" s="150"/>
      <c r="PQC223" s="150"/>
      <c r="PZY223" s="150"/>
      <c r="QJU223" s="150"/>
      <c r="QTQ223" s="150"/>
      <c r="RDM223" s="150"/>
      <c r="RNI223" s="150"/>
      <c r="RXE223" s="150"/>
      <c r="SHA223" s="150"/>
      <c r="SQW223" s="150"/>
      <c r="TAS223" s="150"/>
      <c r="TKO223" s="150"/>
      <c r="TUK223" s="150"/>
      <c r="UEG223" s="150"/>
      <c r="UOC223" s="150"/>
      <c r="UXY223" s="150"/>
      <c r="VHU223" s="150"/>
      <c r="VRQ223" s="150"/>
      <c r="WBM223" s="150"/>
      <c r="WLI223" s="150"/>
      <c r="WVE223" s="150"/>
    </row>
    <row r="224" spans="1:1021 1277:2045 2301:3069 3325:4093 4349:5117 5373:6141 6397:7165 7421:8189 8445:9213 9469:10237 10493:11261 11517:12285 12541:13309 13565:14333 14589:15357 15613:16125" s="45" customFormat="1" ht="36" customHeight="1" x14ac:dyDescent="0.2">
      <c r="A224" s="32" t="s">
        <v>511</v>
      </c>
      <c r="B224" s="37" t="s">
        <v>37</v>
      </c>
      <c r="C224" s="1" t="s">
        <v>190</v>
      </c>
      <c r="D224" s="6" t="s">
        <v>101</v>
      </c>
      <c r="E224" s="34" t="s">
        <v>46</v>
      </c>
      <c r="F224" s="35">
        <v>60</v>
      </c>
      <c r="G224" s="38"/>
      <c r="H224" s="36">
        <f>ROUND(G224*F224,2)</f>
        <v>0</v>
      </c>
      <c r="I224" s="39"/>
      <c r="J224" s="39"/>
      <c r="K224" s="39"/>
      <c r="IS224" s="176"/>
      <c r="SO224" s="176"/>
      <c r="ACK224" s="176"/>
      <c r="AMG224" s="176"/>
      <c r="AWC224" s="176"/>
      <c r="BFY224" s="176"/>
      <c r="BPU224" s="176"/>
      <c r="BZQ224" s="176"/>
      <c r="CJM224" s="176"/>
      <c r="CTI224" s="176"/>
      <c r="DDE224" s="176"/>
      <c r="DNA224" s="176"/>
      <c r="DWW224" s="176"/>
      <c r="EGS224" s="176"/>
      <c r="EQO224" s="176"/>
      <c r="FAK224" s="176"/>
      <c r="FKG224" s="176"/>
      <c r="FUC224" s="176"/>
      <c r="GDY224" s="176"/>
      <c r="GNU224" s="176"/>
      <c r="GXQ224" s="176"/>
      <c r="HHM224" s="176"/>
      <c r="HRI224" s="176"/>
      <c r="IBE224" s="176"/>
      <c r="ILA224" s="176"/>
      <c r="IUW224" s="176"/>
      <c r="JES224" s="176"/>
      <c r="JOO224" s="176"/>
      <c r="JYK224" s="176"/>
      <c r="KIG224" s="176"/>
      <c r="KSC224" s="176"/>
      <c r="LBY224" s="176"/>
      <c r="LLU224" s="176"/>
      <c r="LVQ224" s="176"/>
      <c r="MFM224" s="176"/>
      <c r="MPI224" s="176"/>
      <c r="MZE224" s="176"/>
      <c r="NJA224" s="176"/>
      <c r="NSW224" s="176"/>
      <c r="OCS224" s="176"/>
      <c r="OMO224" s="176"/>
      <c r="OWK224" s="176"/>
      <c r="PGG224" s="176"/>
      <c r="PQC224" s="176"/>
      <c r="PZY224" s="176"/>
      <c r="QJU224" s="176"/>
      <c r="QTQ224" s="176"/>
      <c r="RDM224" s="176"/>
      <c r="RNI224" s="176"/>
      <c r="RXE224" s="176"/>
      <c r="SHA224" s="176"/>
      <c r="SQW224" s="176"/>
      <c r="TAS224" s="176"/>
      <c r="TKO224" s="176"/>
      <c r="TUK224" s="176"/>
      <c r="UEG224" s="176"/>
      <c r="UOC224" s="176"/>
      <c r="UXY224" s="176"/>
      <c r="VHU224" s="176"/>
      <c r="VRQ224" s="176"/>
      <c r="WBM224" s="176"/>
      <c r="WLI224" s="176"/>
      <c r="WVE224" s="176"/>
    </row>
    <row r="225" spans="1:1021 1277:2045 2301:3069 3325:4093 4349:5117 5373:6141 6397:7165 7421:8189 8445:9213 9469:10237 10493:11261 11517:12285 12541:13309 13565:14333 14589:15357 15613:16125" s="39" customFormat="1" ht="44.1" customHeight="1" x14ac:dyDescent="0.2">
      <c r="A225" s="32" t="s">
        <v>147</v>
      </c>
      <c r="B225" s="37" t="s">
        <v>47</v>
      </c>
      <c r="C225" s="1" t="s">
        <v>102</v>
      </c>
      <c r="D225" s="6" t="s">
        <v>103</v>
      </c>
      <c r="E225" s="34" t="s">
        <v>46</v>
      </c>
      <c r="F225" s="35">
        <v>155</v>
      </c>
      <c r="G225" s="38"/>
      <c r="H225" s="36">
        <f>ROUND(G225*F225,2)</f>
        <v>0</v>
      </c>
      <c r="I225" s="45"/>
      <c r="J225" s="45"/>
      <c r="K225" s="45"/>
      <c r="IS225" s="150"/>
      <c r="SO225" s="150"/>
      <c r="ACK225" s="150"/>
      <c r="AMG225" s="150"/>
      <c r="AWC225" s="150"/>
      <c r="BFY225" s="150"/>
      <c r="BPU225" s="150"/>
      <c r="BZQ225" s="150"/>
      <c r="CJM225" s="150"/>
      <c r="CTI225" s="150"/>
      <c r="DDE225" s="150"/>
      <c r="DNA225" s="150"/>
      <c r="DWW225" s="150"/>
      <c r="EGS225" s="150"/>
      <c r="EQO225" s="150"/>
      <c r="FAK225" s="150"/>
      <c r="FKG225" s="150"/>
      <c r="FUC225" s="150"/>
      <c r="GDY225" s="150"/>
      <c r="GNU225" s="150"/>
      <c r="GXQ225" s="150"/>
      <c r="HHM225" s="150"/>
      <c r="HRI225" s="150"/>
      <c r="IBE225" s="150"/>
      <c r="ILA225" s="150"/>
      <c r="IUW225" s="150"/>
      <c r="JES225" s="150"/>
      <c r="JOO225" s="150"/>
      <c r="JYK225" s="150"/>
      <c r="KIG225" s="150"/>
      <c r="KSC225" s="150"/>
      <c r="LBY225" s="150"/>
      <c r="LLU225" s="150"/>
      <c r="LVQ225" s="150"/>
      <c r="MFM225" s="150"/>
      <c r="MPI225" s="150"/>
      <c r="MZE225" s="150"/>
      <c r="NJA225" s="150"/>
      <c r="NSW225" s="150"/>
      <c r="OCS225" s="150"/>
      <c r="OMO225" s="150"/>
      <c r="OWK225" s="150"/>
      <c r="PGG225" s="150"/>
      <c r="PQC225" s="150"/>
      <c r="PZY225" s="150"/>
      <c r="QJU225" s="150"/>
      <c r="QTQ225" s="150"/>
      <c r="RDM225" s="150"/>
      <c r="RNI225" s="150"/>
      <c r="RXE225" s="150"/>
      <c r="SHA225" s="150"/>
      <c r="SQW225" s="150"/>
      <c r="TAS225" s="150"/>
      <c r="TKO225" s="150"/>
      <c r="TUK225" s="150"/>
      <c r="UEG225" s="150"/>
      <c r="UOC225" s="150"/>
      <c r="UXY225" s="150"/>
      <c r="VHU225" s="150"/>
      <c r="VRQ225" s="150"/>
      <c r="WBM225" s="150"/>
      <c r="WLI225" s="150"/>
      <c r="WVE225" s="150"/>
    </row>
    <row r="226" spans="1:1021 1277:2045 2301:3069 3325:4093 4349:5117 5373:6141 6397:7165 7421:8189 8445:9213 9469:10237 10493:11261 11517:12285 12541:13309 13565:14333 14589:15357 15613:16125" s="39" customFormat="1" ht="30.2" customHeight="1" x14ac:dyDescent="0.2">
      <c r="A226" s="32" t="s">
        <v>148</v>
      </c>
      <c r="B226" s="33" t="s">
        <v>247</v>
      </c>
      <c r="C226" s="1" t="s">
        <v>149</v>
      </c>
      <c r="D226" s="6" t="s">
        <v>481</v>
      </c>
      <c r="E226" s="65"/>
      <c r="F226" s="35"/>
      <c r="G226" s="4"/>
      <c r="H226" s="36"/>
      <c r="IS226" s="150"/>
      <c r="SO226" s="150"/>
      <c r="ACK226" s="150"/>
      <c r="AMG226" s="150"/>
      <c r="AWC226" s="150"/>
      <c r="BFY226" s="150"/>
      <c r="BPU226" s="150"/>
      <c r="BZQ226" s="150"/>
      <c r="CJM226" s="150"/>
      <c r="CTI226" s="150"/>
      <c r="DDE226" s="150"/>
      <c r="DNA226" s="150"/>
      <c r="DWW226" s="150"/>
      <c r="EGS226" s="150"/>
      <c r="EQO226" s="150"/>
      <c r="FAK226" s="150"/>
      <c r="FKG226" s="150"/>
      <c r="FUC226" s="150"/>
      <c r="GDY226" s="150"/>
      <c r="GNU226" s="150"/>
      <c r="GXQ226" s="150"/>
      <c r="HHM226" s="150"/>
      <c r="HRI226" s="150"/>
      <c r="IBE226" s="150"/>
      <c r="ILA226" s="150"/>
      <c r="IUW226" s="150"/>
      <c r="JES226" s="150"/>
      <c r="JOO226" s="150"/>
      <c r="JYK226" s="150"/>
      <c r="KIG226" s="150"/>
      <c r="KSC226" s="150"/>
      <c r="LBY226" s="150"/>
      <c r="LLU226" s="150"/>
      <c r="LVQ226" s="150"/>
      <c r="MFM226" s="150"/>
      <c r="MPI226" s="150"/>
      <c r="MZE226" s="150"/>
      <c r="NJA226" s="150"/>
      <c r="NSW226" s="150"/>
      <c r="OCS226" s="150"/>
      <c r="OMO226" s="150"/>
      <c r="OWK226" s="150"/>
      <c r="PGG226" s="150"/>
      <c r="PQC226" s="150"/>
      <c r="PZY226" s="150"/>
      <c r="QJU226" s="150"/>
      <c r="QTQ226" s="150"/>
      <c r="RDM226" s="150"/>
      <c r="RNI226" s="150"/>
      <c r="RXE226" s="150"/>
      <c r="SHA226" s="150"/>
      <c r="SQW226" s="150"/>
      <c r="TAS226" s="150"/>
      <c r="TKO226" s="150"/>
      <c r="TUK226" s="150"/>
      <c r="UEG226" s="150"/>
      <c r="UOC226" s="150"/>
      <c r="UXY226" s="150"/>
      <c r="VHU226" s="150"/>
      <c r="VRQ226" s="150"/>
      <c r="WBM226" s="150"/>
      <c r="WLI226" s="150"/>
      <c r="WVE226" s="150"/>
    </row>
    <row r="227" spans="1:1021 1277:2045 2301:3069 3325:4093 4349:5117 5373:6141 6397:7165 7421:8189 8445:9213 9469:10237 10493:11261 11517:12285 12541:13309 13565:14333 14589:15357 15613:16125" s="39" customFormat="1" ht="30.2" customHeight="1" x14ac:dyDescent="0.2">
      <c r="A227" s="32" t="s">
        <v>194</v>
      </c>
      <c r="B227" s="37" t="s">
        <v>30</v>
      </c>
      <c r="C227" s="1" t="s">
        <v>195</v>
      </c>
      <c r="D227" s="6"/>
      <c r="E227" s="34"/>
      <c r="F227" s="35"/>
      <c r="G227" s="4"/>
      <c r="H227" s="36"/>
      <c r="IS227" s="150"/>
      <c r="SO227" s="150"/>
      <c r="ACK227" s="150"/>
      <c r="AMG227" s="150"/>
      <c r="AWC227" s="150"/>
      <c r="BFY227" s="150"/>
      <c r="BPU227" s="150"/>
      <c r="BZQ227" s="150"/>
      <c r="CJM227" s="150"/>
      <c r="CTI227" s="150"/>
      <c r="DDE227" s="150"/>
      <c r="DNA227" s="150"/>
      <c r="DWW227" s="150"/>
      <c r="EGS227" s="150"/>
      <c r="EQO227" s="150"/>
      <c r="FAK227" s="150"/>
      <c r="FKG227" s="150"/>
      <c r="FUC227" s="150"/>
      <c r="GDY227" s="150"/>
      <c r="GNU227" s="150"/>
      <c r="GXQ227" s="150"/>
      <c r="HHM227" s="150"/>
      <c r="HRI227" s="150"/>
      <c r="IBE227" s="150"/>
      <c r="ILA227" s="150"/>
      <c r="IUW227" s="150"/>
      <c r="JES227" s="150"/>
      <c r="JOO227" s="150"/>
      <c r="JYK227" s="150"/>
      <c r="KIG227" s="150"/>
      <c r="KSC227" s="150"/>
      <c r="LBY227" s="150"/>
      <c r="LLU227" s="150"/>
      <c r="LVQ227" s="150"/>
      <c r="MFM227" s="150"/>
      <c r="MPI227" s="150"/>
      <c r="MZE227" s="150"/>
      <c r="NJA227" s="150"/>
      <c r="NSW227" s="150"/>
      <c r="OCS227" s="150"/>
      <c r="OMO227" s="150"/>
      <c r="OWK227" s="150"/>
      <c r="PGG227" s="150"/>
      <c r="PQC227" s="150"/>
      <c r="PZY227" s="150"/>
      <c r="QJU227" s="150"/>
      <c r="QTQ227" s="150"/>
      <c r="RDM227" s="150"/>
      <c r="RNI227" s="150"/>
      <c r="RXE227" s="150"/>
      <c r="SHA227" s="150"/>
      <c r="SQW227" s="150"/>
      <c r="TAS227" s="150"/>
      <c r="TKO227" s="150"/>
      <c r="TUK227" s="150"/>
      <c r="UEG227" s="150"/>
      <c r="UOC227" s="150"/>
      <c r="UXY227" s="150"/>
      <c r="VHU227" s="150"/>
      <c r="VRQ227" s="150"/>
      <c r="WBM227" s="150"/>
      <c r="WLI227" s="150"/>
      <c r="WVE227" s="150"/>
    </row>
    <row r="228" spans="1:1021 1277:2045 2301:3069 3325:4093 4349:5117 5373:6141 6397:7165 7421:8189 8445:9213 9469:10237 10493:11261 11517:12285 12541:13309 13565:14333 14589:15357 15613:16125" s="39" customFormat="1" ht="30.2" customHeight="1" x14ac:dyDescent="0.2">
      <c r="A228" s="32" t="s">
        <v>150</v>
      </c>
      <c r="B228" s="44" t="s">
        <v>97</v>
      </c>
      <c r="C228" s="1" t="s">
        <v>111</v>
      </c>
      <c r="D228" s="6"/>
      <c r="E228" s="34" t="s">
        <v>31</v>
      </c>
      <c r="F228" s="35">
        <v>525</v>
      </c>
      <c r="G228" s="38"/>
      <c r="H228" s="36">
        <f>ROUND(G228*F228,2)</f>
        <v>0</v>
      </c>
      <c r="IS228" s="150"/>
      <c r="SO228" s="150"/>
      <c r="ACK228" s="150"/>
      <c r="AMG228" s="150"/>
      <c r="AWC228" s="150"/>
      <c r="BFY228" s="150"/>
      <c r="BPU228" s="150"/>
      <c r="BZQ228" s="150"/>
      <c r="CJM228" s="150"/>
      <c r="CTI228" s="150"/>
      <c r="DDE228" s="150"/>
      <c r="DNA228" s="150"/>
      <c r="DWW228" s="150"/>
      <c r="EGS228" s="150"/>
      <c r="EQO228" s="150"/>
      <c r="FAK228" s="150"/>
      <c r="FKG228" s="150"/>
      <c r="FUC228" s="150"/>
      <c r="GDY228" s="150"/>
      <c r="GNU228" s="150"/>
      <c r="GXQ228" s="150"/>
      <c r="HHM228" s="150"/>
      <c r="HRI228" s="150"/>
      <c r="IBE228" s="150"/>
      <c r="ILA228" s="150"/>
      <c r="IUW228" s="150"/>
      <c r="JES228" s="150"/>
      <c r="JOO228" s="150"/>
      <c r="JYK228" s="150"/>
      <c r="KIG228" s="150"/>
      <c r="KSC228" s="150"/>
      <c r="LBY228" s="150"/>
      <c r="LLU228" s="150"/>
      <c r="LVQ228" s="150"/>
      <c r="MFM228" s="150"/>
      <c r="MPI228" s="150"/>
      <c r="MZE228" s="150"/>
      <c r="NJA228" s="150"/>
      <c r="NSW228" s="150"/>
      <c r="OCS228" s="150"/>
      <c r="OMO228" s="150"/>
      <c r="OWK228" s="150"/>
      <c r="PGG228" s="150"/>
      <c r="PQC228" s="150"/>
      <c r="PZY228" s="150"/>
      <c r="QJU228" s="150"/>
      <c r="QTQ228" s="150"/>
      <c r="RDM228" s="150"/>
      <c r="RNI228" s="150"/>
      <c r="RXE228" s="150"/>
      <c r="SHA228" s="150"/>
      <c r="SQW228" s="150"/>
      <c r="TAS228" s="150"/>
      <c r="TKO228" s="150"/>
      <c r="TUK228" s="150"/>
      <c r="UEG228" s="150"/>
      <c r="UOC228" s="150"/>
      <c r="UXY228" s="150"/>
      <c r="VHU228" s="150"/>
      <c r="VRQ228" s="150"/>
      <c r="WBM228" s="150"/>
      <c r="WLI228" s="150"/>
      <c r="WVE228" s="150"/>
    </row>
    <row r="229" spans="1:1021 1277:2045 2301:3069 3325:4093 4349:5117 5373:6141 6397:7165 7421:8189 8445:9213 9469:10237 10493:11261 11517:12285 12541:13309 13565:14333 14589:15357 15613:16125" s="39" customFormat="1" ht="30.2" customHeight="1" x14ac:dyDescent="0.2">
      <c r="A229" s="32" t="s">
        <v>151</v>
      </c>
      <c r="B229" s="37" t="s">
        <v>37</v>
      </c>
      <c r="C229" s="1" t="s">
        <v>68</v>
      </c>
      <c r="D229" s="6"/>
      <c r="E229" s="34"/>
      <c r="F229" s="35"/>
      <c r="G229" s="4"/>
      <c r="H229" s="36"/>
      <c r="IS229" s="150"/>
      <c r="SO229" s="150"/>
      <c r="ACK229" s="150"/>
      <c r="AMG229" s="150"/>
      <c r="AWC229" s="150"/>
      <c r="BFY229" s="150"/>
      <c r="BPU229" s="150"/>
      <c r="BZQ229" s="150"/>
      <c r="CJM229" s="150"/>
      <c r="CTI229" s="150"/>
      <c r="DDE229" s="150"/>
      <c r="DNA229" s="150"/>
      <c r="DWW229" s="150"/>
      <c r="EGS229" s="150"/>
      <c r="EQO229" s="150"/>
      <c r="FAK229" s="150"/>
      <c r="FKG229" s="150"/>
      <c r="FUC229" s="150"/>
      <c r="GDY229" s="150"/>
      <c r="GNU229" s="150"/>
      <c r="GXQ229" s="150"/>
      <c r="HHM229" s="150"/>
      <c r="HRI229" s="150"/>
      <c r="IBE229" s="150"/>
      <c r="ILA229" s="150"/>
      <c r="IUW229" s="150"/>
      <c r="JES229" s="150"/>
      <c r="JOO229" s="150"/>
      <c r="JYK229" s="150"/>
      <c r="KIG229" s="150"/>
      <c r="KSC229" s="150"/>
      <c r="LBY229" s="150"/>
      <c r="LLU229" s="150"/>
      <c r="LVQ229" s="150"/>
      <c r="MFM229" s="150"/>
      <c r="MPI229" s="150"/>
      <c r="MZE229" s="150"/>
      <c r="NJA229" s="150"/>
      <c r="NSW229" s="150"/>
      <c r="OCS229" s="150"/>
      <c r="OMO229" s="150"/>
      <c r="OWK229" s="150"/>
      <c r="PGG229" s="150"/>
      <c r="PQC229" s="150"/>
      <c r="PZY229" s="150"/>
      <c r="QJU229" s="150"/>
      <c r="QTQ229" s="150"/>
      <c r="RDM229" s="150"/>
      <c r="RNI229" s="150"/>
      <c r="RXE229" s="150"/>
      <c r="SHA229" s="150"/>
      <c r="SQW229" s="150"/>
      <c r="TAS229" s="150"/>
      <c r="TKO229" s="150"/>
      <c r="TUK229" s="150"/>
      <c r="UEG229" s="150"/>
      <c r="UOC229" s="150"/>
      <c r="UXY229" s="150"/>
      <c r="VHU229" s="150"/>
      <c r="VRQ229" s="150"/>
      <c r="WBM229" s="150"/>
      <c r="WLI229" s="150"/>
      <c r="WVE229" s="150"/>
    </row>
    <row r="230" spans="1:1021 1277:2045 2301:3069 3325:4093 4349:5117 5373:6141 6397:7165 7421:8189 8445:9213 9469:10237 10493:11261 11517:12285 12541:13309 13565:14333 14589:15357 15613:16125" s="31" customFormat="1" ht="30.2" customHeight="1" x14ac:dyDescent="0.2">
      <c r="A230" s="32" t="s">
        <v>152</v>
      </c>
      <c r="B230" s="44" t="s">
        <v>97</v>
      </c>
      <c r="C230" s="1" t="s">
        <v>111</v>
      </c>
      <c r="D230" s="6"/>
      <c r="E230" s="34" t="s">
        <v>31</v>
      </c>
      <c r="F230" s="35">
        <v>195</v>
      </c>
      <c r="G230" s="38"/>
      <c r="H230" s="36">
        <f>ROUND(G230*F230,2)</f>
        <v>0</v>
      </c>
      <c r="I230" s="39"/>
      <c r="J230" s="39"/>
      <c r="K230" s="39"/>
      <c r="IS230" s="149"/>
      <c r="SO230" s="149"/>
      <c r="ACK230" s="149"/>
      <c r="AMG230" s="149"/>
      <c r="AWC230" s="149"/>
      <c r="BFY230" s="149"/>
      <c r="BPU230" s="149"/>
      <c r="BZQ230" s="149"/>
      <c r="CJM230" s="149"/>
      <c r="CTI230" s="149"/>
      <c r="DDE230" s="149"/>
      <c r="DNA230" s="149"/>
      <c r="DWW230" s="149"/>
      <c r="EGS230" s="149"/>
      <c r="EQO230" s="149"/>
      <c r="FAK230" s="149"/>
      <c r="FKG230" s="149"/>
      <c r="FUC230" s="149"/>
      <c r="GDY230" s="149"/>
      <c r="GNU230" s="149"/>
      <c r="GXQ230" s="149"/>
      <c r="HHM230" s="149"/>
      <c r="HRI230" s="149"/>
      <c r="IBE230" s="149"/>
      <c r="ILA230" s="149"/>
      <c r="IUW230" s="149"/>
      <c r="JES230" s="149"/>
      <c r="JOO230" s="149"/>
      <c r="JYK230" s="149"/>
      <c r="KIG230" s="149"/>
      <c r="KSC230" s="149"/>
      <c r="LBY230" s="149"/>
      <c r="LLU230" s="149"/>
      <c r="LVQ230" s="149"/>
      <c r="MFM230" s="149"/>
      <c r="MPI230" s="149"/>
      <c r="MZE230" s="149"/>
      <c r="NJA230" s="149"/>
      <c r="NSW230" s="149"/>
      <c r="OCS230" s="149"/>
      <c r="OMO230" s="149"/>
      <c r="OWK230" s="149"/>
      <c r="PGG230" s="149"/>
      <c r="PQC230" s="149"/>
      <c r="PZY230" s="149"/>
      <c r="QJU230" s="149"/>
      <c r="QTQ230" s="149"/>
      <c r="RDM230" s="149"/>
      <c r="RNI230" s="149"/>
      <c r="RXE230" s="149"/>
      <c r="SHA230" s="149"/>
      <c r="SQW230" s="149"/>
      <c r="TAS230" s="149"/>
      <c r="TKO230" s="149"/>
      <c r="TUK230" s="149"/>
      <c r="UEG230" s="149"/>
      <c r="UOC230" s="149"/>
      <c r="UXY230" s="149"/>
      <c r="VHU230" s="149"/>
      <c r="VRQ230" s="149"/>
      <c r="WBM230" s="149"/>
      <c r="WLI230" s="149"/>
      <c r="WVE230" s="149"/>
    </row>
    <row r="231" spans="1:1021 1277:2045 2301:3069 3325:4093 4349:5117 5373:6141 6397:7165 7421:8189 8445:9213 9469:10237 10493:11261 11517:12285 12541:13309 13565:14333 14589:15357 15613:16125" s="39" customFormat="1" ht="30.2" customHeight="1" x14ac:dyDescent="0.2">
      <c r="A231" s="32" t="s">
        <v>104</v>
      </c>
      <c r="B231" s="33" t="s">
        <v>248</v>
      </c>
      <c r="C231" s="1" t="s">
        <v>105</v>
      </c>
      <c r="D231" s="6" t="s">
        <v>196</v>
      </c>
      <c r="E231" s="34"/>
      <c r="F231" s="35"/>
      <c r="G231" s="4"/>
      <c r="H231" s="36"/>
      <c r="I231" s="31"/>
      <c r="J231" s="31"/>
      <c r="K231" s="31"/>
      <c r="IS231" s="150"/>
      <c r="SO231" s="150"/>
      <c r="ACK231" s="150"/>
      <c r="AMG231" s="150"/>
      <c r="AWC231" s="150"/>
      <c r="BFY231" s="150"/>
      <c r="BPU231" s="150"/>
      <c r="BZQ231" s="150"/>
      <c r="CJM231" s="150"/>
      <c r="CTI231" s="150"/>
      <c r="DDE231" s="150"/>
      <c r="DNA231" s="150"/>
      <c r="DWW231" s="150"/>
      <c r="EGS231" s="150"/>
      <c r="EQO231" s="150"/>
      <c r="FAK231" s="150"/>
      <c r="FKG231" s="150"/>
      <c r="FUC231" s="150"/>
      <c r="GDY231" s="150"/>
      <c r="GNU231" s="150"/>
      <c r="GXQ231" s="150"/>
      <c r="HHM231" s="150"/>
      <c r="HRI231" s="150"/>
      <c r="IBE231" s="150"/>
      <c r="ILA231" s="150"/>
      <c r="IUW231" s="150"/>
      <c r="JES231" s="150"/>
      <c r="JOO231" s="150"/>
      <c r="JYK231" s="150"/>
      <c r="KIG231" s="150"/>
      <c r="KSC231" s="150"/>
      <c r="LBY231" s="150"/>
      <c r="LLU231" s="150"/>
      <c r="LVQ231" s="150"/>
      <c r="MFM231" s="150"/>
      <c r="MPI231" s="150"/>
      <c r="MZE231" s="150"/>
      <c r="NJA231" s="150"/>
      <c r="NSW231" s="150"/>
      <c r="OCS231" s="150"/>
      <c r="OMO231" s="150"/>
      <c r="OWK231" s="150"/>
      <c r="PGG231" s="150"/>
      <c r="PQC231" s="150"/>
      <c r="PZY231" s="150"/>
      <c r="QJU231" s="150"/>
      <c r="QTQ231" s="150"/>
      <c r="RDM231" s="150"/>
      <c r="RNI231" s="150"/>
      <c r="RXE231" s="150"/>
      <c r="SHA231" s="150"/>
      <c r="SQW231" s="150"/>
      <c r="TAS231" s="150"/>
      <c r="TKO231" s="150"/>
      <c r="TUK231" s="150"/>
      <c r="UEG231" s="150"/>
      <c r="UOC231" s="150"/>
      <c r="UXY231" s="150"/>
      <c r="VHU231" s="150"/>
      <c r="VRQ231" s="150"/>
      <c r="WBM231" s="150"/>
      <c r="WLI231" s="150"/>
      <c r="WVE231" s="150"/>
    </row>
    <row r="232" spans="1:1021 1277:2045 2301:3069 3325:4093 4349:5117 5373:6141 6397:7165 7421:8189 8445:9213 9469:10237 10493:11261 11517:12285 12541:13309 13565:14333 14589:15357 15613:16125" s="39" customFormat="1" ht="30.2" customHeight="1" x14ac:dyDescent="0.2">
      <c r="A232" s="32" t="s">
        <v>106</v>
      </c>
      <c r="B232" s="37" t="s">
        <v>30</v>
      </c>
      <c r="C232" s="1" t="s">
        <v>197</v>
      </c>
      <c r="D232" s="6" t="s">
        <v>2</v>
      </c>
      <c r="E232" s="34" t="s">
        <v>29</v>
      </c>
      <c r="F232" s="35">
        <v>1650</v>
      </c>
      <c r="G232" s="38"/>
      <c r="H232" s="36">
        <f>ROUND(G232*F232,2)</f>
        <v>0</v>
      </c>
      <c r="IS232" s="150"/>
      <c r="SO232" s="150"/>
      <c r="ACK232" s="150"/>
      <c r="AMG232" s="150"/>
      <c r="AWC232" s="150"/>
      <c r="BFY232" s="150"/>
      <c r="BPU232" s="150"/>
      <c r="BZQ232" s="150"/>
      <c r="CJM232" s="150"/>
      <c r="CTI232" s="150"/>
      <c r="DDE232" s="150"/>
      <c r="DNA232" s="150"/>
      <c r="DWW232" s="150"/>
      <c r="EGS232" s="150"/>
      <c r="EQO232" s="150"/>
      <c r="FAK232" s="150"/>
      <c r="FKG232" s="150"/>
      <c r="FUC232" s="150"/>
      <c r="GDY232" s="150"/>
      <c r="GNU232" s="150"/>
      <c r="GXQ232" s="150"/>
      <c r="HHM232" s="150"/>
      <c r="HRI232" s="150"/>
      <c r="IBE232" s="150"/>
      <c r="ILA232" s="150"/>
      <c r="IUW232" s="150"/>
      <c r="JES232" s="150"/>
      <c r="JOO232" s="150"/>
      <c r="JYK232" s="150"/>
      <c r="KIG232" s="150"/>
      <c r="KSC232" s="150"/>
      <c r="LBY232" s="150"/>
      <c r="LLU232" s="150"/>
      <c r="LVQ232" s="150"/>
      <c r="MFM232" s="150"/>
      <c r="MPI232" s="150"/>
      <c r="MZE232" s="150"/>
      <c r="NJA232" s="150"/>
      <c r="NSW232" s="150"/>
      <c r="OCS232" s="150"/>
      <c r="OMO232" s="150"/>
      <c r="OWK232" s="150"/>
      <c r="PGG232" s="150"/>
      <c r="PQC232" s="150"/>
      <c r="PZY232" s="150"/>
      <c r="QJU232" s="150"/>
      <c r="QTQ232" s="150"/>
      <c r="RDM232" s="150"/>
      <c r="RNI232" s="150"/>
      <c r="RXE232" s="150"/>
      <c r="SHA232" s="150"/>
      <c r="SQW232" s="150"/>
      <c r="TAS232" s="150"/>
      <c r="TKO232" s="150"/>
      <c r="TUK232" s="150"/>
      <c r="UEG232" s="150"/>
      <c r="UOC232" s="150"/>
      <c r="UXY232" s="150"/>
      <c r="VHU232" s="150"/>
      <c r="VRQ232" s="150"/>
      <c r="WBM232" s="150"/>
      <c r="WLI232" s="150"/>
      <c r="WVE232" s="150"/>
    </row>
    <row r="233" spans="1:1021 1277:2045 2301:3069 3325:4093 4349:5117 5373:6141 6397:7165 7421:8189 8445:9213 9469:10237 10493:11261 11517:12285 12541:13309 13565:14333 14589:15357 15613:16125" s="39" customFormat="1" ht="30.2" customHeight="1" x14ac:dyDescent="0.2">
      <c r="A233" s="32" t="s">
        <v>198</v>
      </c>
      <c r="B233" s="37" t="s">
        <v>37</v>
      </c>
      <c r="C233" s="1" t="s">
        <v>199</v>
      </c>
      <c r="D233" s="6" t="s">
        <v>2</v>
      </c>
      <c r="E233" s="34" t="s">
        <v>29</v>
      </c>
      <c r="F233" s="35">
        <v>850</v>
      </c>
      <c r="G233" s="38"/>
      <c r="H233" s="36">
        <f>ROUND(G233*F233,2)</f>
        <v>0</v>
      </c>
      <c r="IS233" s="150"/>
      <c r="SO233" s="150"/>
      <c r="ACK233" s="150"/>
      <c r="AMG233" s="150"/>
      <c r="AWC233" s="150"/>
      <c r="BFY233" s="150"/>
      <c r="BPU233" s="150"/>
      <c r="BZQ233" s="150"/>
      <c r="CJM233" s="150"/>
      <c r="CTI233" s="150"/>
      <c r="DDE233" s="150"/>
      <c r="DNA233" s="150"/>
      <c r="DWW233" s="150"/>
      <c r="EGS233" s="150"/>
      <c r="EQO233" s="150"/>
      <c r="FAK233" s="150"/>
      <c r="FKG233" s="150"/>
      <c r="FUC233" s="150"/>
      <c r="GDY233" s="150"/>
      <c r="GNU233" s="150"/>
      <c r="GXQ233" s="150"/>
      <c r="HHM233" s="150"/>
      <c r="HRI233" s="150"/>
      <c r="IBE233" s="150"/>
      <c r="ILA233" s="150"/>
      <c r="IUW233" s="150"/>
      <c r="JES233" s="150"/>
      <c r="JOO233" s="150"/>
      <c r="JYK233" s="150"/>
      <c r="KIG233" s="150"/>
      <c r="KSC233" s="150"/>
      <c r="LBY233" s="150"/>
      <c r="LLU233" s="150"/>
      <c r="LVQ233" s="150"/>
      <c r="MFM233" s="150"/>
      <c r="MPI233" s="150"/>
      <c r="MZE233" s="150"/>
      <c r="NJA233" s="150"/>
      <c r="NSW233" s="150"/>
      <c r="OCS233" s="150"/>
      <c r="OMO233" s="150"/>
      <c r="OWK233" s="150"/>
      <c r="PGG233" s="150"/>
      <c r="PQC233" s="150"/>
      <c r="PZY233" s="150"/>
      <c r="QJU233" s="150"/>
      <c r="QTQ233" s="150"/>
      <c r="RDM233" s="150"/>
      <c r="RNI233" s="150"/>
      <c r="RXE233" s="150"/>
      <c r="SHA233" s="150"/>
      <c r="SQW233" s="150"/>
      <c r="TAS233" s="150"/>
      <c r="TKO233" s="150"/>
      <c r="TUK233" s="150"/>
      <c r="UEG233" s="150"/>
      <c r="UOC233" s="150"/>
      <c r="UXY233" s="150"/>
      <c r="VHU233" s="150"/>
      <c r="VRQ233" s="150"/>
      <c r="WBM233" s="150"/>
      <c r="WLI233" s="150"/>
      <c r="WVE233" s="150"/>
    </row>
    <row r="234" spans="1:1021 1277:2045 2301:3069 3325:4093 4349:5117 5373:6141 6397:7165 7421:8189 8445:9213 9469:10237 10493:11261 11517:12285 12541:13309 13565:14333 14589:15357 15613:16125" s="31" customFormat="1" ht="44.1" customHeight="1" x14ac:dyDescent="0.2">
      <c r="A234" s="32" t="s">
        <v>107</v>
      </c>
      <c r="B234" s="33" t="s">
        <v>470</v>
      </c>
      <c r="C234" s="1" t="s">
        <v>108</v>
      </c>
      <c r="D234" s="6" t="s">
        <v>153</v>
      </c>
      <c r="E234" s="34" t="s">
        <v>36</v>
      </c>
      <c r="F234" s="43">
        <v>29</v>
      </c>
      <c r="G234" s="38"/>
      <c r="H234" s="36">
        <f>ROUND(G234*F234,2)</f>
        <v>0</v>
      </c>
      <c r="I234" s="39"/>
      <c r="J234" s="39"/>
      <c r="K234" s="39"/>
      <c r="IS234" s="149"/>
      <c r="SO234" s="149"/>
      <c r="ACK234" s="149"/>
      <c r="AMG234" s="149"/>
      <c r="AWC234" s="149"/>
      <c r="BFY234" s="149"/>
      <c r="BPU234" s="149"/>
      <c r="BZQ234" s="149"/>
      <c r="CJM234" s="149"/>
      <c r="CTI234" s="149"/>
      <c r="DDE234" s="149"/>
      <c r="DNA234" s="149"/>
      <c r="DWW234" s="149"/>
      <c r="EGS234" s="149"/>
      <c r="EQO234" s="149"/>
      <c r="FAK234" s="149"/>
      <c r="FKG234" s="149"/>
      <c r="FUC234" s="149"/>
      <c r="GDY234" s="149"/>
      <c r="GNU234" s="149"/>
      <c r="GXQ234" s="149"/>
      <c r="HHM234" s="149"/>
      <c r="HRI234" s="149"/>
      <c r="IBE234" s="149"/>
      <c r="ILA234" s="149"/>
      <c r="IUW234" s="149"/>
      <c r="JES234" s="149"/>
      <c r="JOO234" s="149"/>
      <c r="JYK234" s="149"/>
      <c r="KIG234" s="149"/>
      <c r="KSC234" s="149"/>
      <c r="LBY234" s="149"/>
      <c r="LLU234" s="149"/>
      <c r="LVQ234" s="149"/>
      <c r="MFM234" s="149"/>
      <c r="MPI234" s="149"/>
      <c r="MZE234" s="149"/>
      <c r="NJA234" s="149"/>
      <c r="NSW234" s="149"/>
      <c r="OCS234" s="149"/>
      <c r="OMO234" s="149"/>
      <c r="OWK234" s="149"/>
      <c r="PGG234" s="149"/>
      <c r="PQC234" s="149"/>
      <c r="PZY234" s="149"/>
      <c r="QJU234" s="149"/>
      <c r="QTQ234" s="149"/>
      <c r="RDM234" s="149"/>
      <c r="RNI234" s="149"/>
      <c r="RXE234" s="149"/>
      <c r="SHA234" s="149"/>
      <c r="SQW234" s="149"/>
      <c r="TAS234" s="149"/>
      <c r="TKO234" s="149"/>
      <c r="TUK234" s="149"/>
      <c r="UEG234" s="149"/>
      <c r="UOC234" s="149"/>
      <c r="UXY234" s="149"/>
      <c r="VHU234" s="149"/>
      <c r="VRQ234" s="149"/>
      <c r="WBM234" s="149"/>
      <c r="WLI234" s="149"/>
      <c r="WVE234" s="149"/>
    </row>
    <row r="235" spans="1:1021 1277:2045 2301:3069 3325:4093 4349:5117 5373:6141 6397:7165 7421:8189 8445:9213 9469:10237 10493:11261 11517:12285 12541:13309 13565:14333 14589:15357 15613:16125" s="31" customFormat="1" ht="44.1" customHeight="1" x14ac:dyDescent="0.2">
      <c r="A235" s="41" t="s">
        <v>49</v>
      </c>
      <c r="B235" s="33" t="s">
        <v>249</v>
      </c>
      <c r="C235" s="1" t="s">
        <v>50</v>
      </c>
      <c r="D235" s="6" t="s">
        <v>155</v>
      </c>
      <c r="E235" s="34"/>
      <c r="F235" s="43"/>
      <c r="G235" s="29"/>
      <c r="H235" s="46"/>
      <c r="IS235" s="149"/>
      <c r="SO235" s="149"/>
      <c r="ACK235" s="149"/>
      <c r="AMG235" s="149"/>
      <c r="AWC235" s="149"/>
      <c r="BFY235" s="149"/>
      <c r="BPU235" s="149"/>
      <c r="BZQ235" s="149"/>
      <c r="CJM235" s="149"/>
      <c r="CTI235" s="149"/>
      <c r="DDE235" s="149"/>
      <c r="DNA235" s="149"/>
      <c r="DWW235" s="149"/>
      <c r="EGS235" s="149"/>
      <c r="EQO235" s="149"/>
      <c r="FAK235" s="149"/>
      <c r="FKG235" s="149"/>
      <c r="FUC235" s="149"/>
      <c r="GDY235" s="149"/>
      <c r="GNU235" s="149"/>
      <c r="GXQ235" s="149"/>
      <c r="HHM235" s="149"/>
      <c r="HRI235" s="149"/>
      <c r="IBE235" s="149"/>
      <c r="ILA235" s="149"/>
      <c r="IUW235" s="149"/>
      <c r="JES235" s="149"/>
      <c r="JOO235" s="149"/>
      <c r="JYK235" s="149"/>
      <c r="KIG235" s="149"/>
      <c r="KSC235" s="149"/>
      <c r="LBY235" s="149"/>
      <c r="LLU235" s="149"/>
      <c r="LVQ235" s="149"/>
      <c r="MFM235" s="149"/>
      <c r="MPI235" s="149"/>
      <c r="MZE235" s="149"/>
      <c r="NJA235" s="149"/>
      <c r="NSW235" s="149"/>
      <c r="OCS235" s="149"/>
      <c r="OMO235" s="149"/>
      <c r="OWK235" s="149"/>
      <c r="PGG235" s="149"/>
      <c r="PQC235" s="149"/>
      <c r="PZY235" s="149"/>
      <c r="QJU235" s="149"/>
      <c r="QTQ235" s="149"/>
      <c r="RDM235" s="149"/>
      <c r="RNI235" s="149"/>
      <c r="RXE235" s="149"/>
      <c r="SHA235" s="149"/>
      <c r="SQW235" s="149"/>
      <c r="TAS235" s="149"/>
      <c r="TKO235" s="149"/>
      <c r="TUK235" s="149"/>
      <c r="UEG235" s="149"/>
      <c r="UOC235" s="149"/>
      <c r="UXY235" s="149"/>
      <c r="VHU235" s="149"/>
      <c r="VRQ235" s="149"/>
      <c r="WBM235" s="149"/>
      <c r="WLI235" s="149"/>
      <c r="WVE235" s="149"/>
    </row>
    <row r="236" spans="1:1021 1277:2045 2301:3069 3325:4093 4349:5117 5373:6141 6397:7165 7421:8189 8445:9213 9469:10237 10493:11261 11517:12285 12541:13309 13565:14333 14589:15357 15613:16125" s="31" customFormat="1" ht="36" customHeight="1" thickBot="1" x14ac:dyDescent="0.25">
      <c r="A236" s="41" t="s">
        <v>263</v>
      </c>
      <c r="B236" s="37" t="s">
        <v>30</v>
      </c>
      <c r="C236" s="1" t="s">
        <v>264</v>
      </c>
      <c r="D236" s="6" t="s">
        <v>2</v>
      </c>
      <c r="E236" s="34" t="s">
        <v>29</v>
      </c>
      <c r="F236" s="43">
        <v>55</v>
      </c>
      <c r="G236" s="38"/>
      <c r="H236" s="36">
        <f>ROUND(G236*F236,2)</f>
        <v>0</v>
      </c>
      <c r="IS236" s="149"/>
      <c r="SO236" s="149"/>
      <c r="ACK236" s="149"/>
      <c r="AMG236" s="149"/>
      <c r="AWC236" s="149"/>
      <c r="BFY236" s="149"/>
      <c r="BPU236" s="149"/>
      <c r="BZQ236" s="149"/>
      <c r="CJM236" s="149"/>
      <c r="CTI236" s="149"/>
      <c r="DDE236" s="149"/>
      <c r="DNA236" s="149"/>
      <c r="DWW236" s="149"/>
      <c r="EGS236" s="149"/>
      <c r="EQO236" s="149"/>
      <c r="FAK236" s="149"/>
      <c r="FKG236" s="149"/>
      <c r="FUC236" s="149"/>
      <c r="GDY236" s="149"/>
      <c r="GNU236" s="149"/>
      <c r="GXQ236" s="149"/>
      <c r="HHM236" s="149"/>
      <c r="HRI236" s="149"/>
      <c r="IBE236" s="149"/>
      <c r="ILA236" s="149"/>
      <c r="IUW236" s="149"/>
      <c r="JES236" s="149"/>
      <c r="JOO236" s="149"/>
      <c r="JYK236" s="149"/>
      <c r="KIG236" s="149"/>
      <c r="KSC236" s="149"/>
      <c r="LBY236" s="149"/>
      <c r="LLU236" s="149"/>
      <c r="LVQ236" s="149"/>
      <c r="MFM236" s="149"/>
      <c r="MPI236" s="149"/>
      <c r="MZE236" s="149"/>
      <c r="NJA236" s="149"/>
      <c r="NSW236" s="149"/>
      <c r="OCS236" s="149"/>
      <c r="OMO236" s="149"/>
      <c r="OWK236" s="149"/>
      <c r="PGG236" s="149"/>
      <c r="PQC236" s="149"/>
      <c r="PZY236" s="149"/>
      <c r="QJU236" s="149"/>
      <c r="QTQ236" s="149"/>
      <c r="RDM236" s="149"/>
      <c r="RNI236" s="149"/>
      <c r="RXE236" s="149"/>
      <c r="SHA236" s="149"/>
      <c r="SQW236" s="149"/>
      <c r="TAS236" s="149"/>
      <c r="TKO236" s="149"/>
      <c r="TUK236" s="149"/>
      <c r="UEG236" s="149"/>
      <c r="UOC236" s="149"/>
      <c r="UXY236" s="149"/>
      <c r="VHU236" s="149"/>
      <c r="VRQ236" s="149"/>
      <c r="WBM236" s="149"/>
      <c r="WLI236" s="149"/>
      <c r="WVE236" s="149"/>
    </row>
    <row r="237" spans="1:1021 1277:2045 2301:3069 3325:4093 4349:5117 5373:6141 6397:7165 7421:8189 8445:9213 9469:10237 10493:11261 11517:12285 12541:13309 13565:14333 14589:15357 15613:16125" s="31" customFormat="1" ht="37.35" customHeight="1" thickTop="1" x14ac:dyDescent="0.25">
      <c r="A237" s="25"/>
      <c r="B237" s="26"/>
      <c r="C237" s="27" t="s">
        <v>20</v>
      </c>
      <c r="D237" s="28"/>
      <c r="E237" s="28"/>
      <c r="F237" s="28"/>
      <c r="G237" s="29"/>
      <c r="H237" s="30"/>
      <c r="IS237" s="149"/>
      <c r="SO237" s="149"/>
      <c r="ACK237" s="149"/>
      <c r="AMG237" s="149"/>
      <c r="AWC237" s="149"/>
      <c r="BFY237" s="149"/>
      <c r="BPU237" s="149"/>
      <c r="BZQ237" s="149"/>
      <c r="CJM237" s="149"/>
      <c r="CTI237" s="149"/>
      <c r="DDE237" s="149"/>
      <c r="DNA237" s="149"/>
      <c r="DWW237" s="149"/>
      <c r="EGS237" s="149"/>
      <c r="EQO237" s="149"/>
      <c r="FAK237" s="149"/>
      <c r="FKG237" s="149"/>
      <c r="FUC237" s="149"/>
      <c r="GDY237" s="149"/>
      <c r="GNU237" s="149"/>
      <c r="GXQ237" s="149"/>
      <c r="HHM237" s="149"/>
      <c r="HRI237" s="149"/>
      <c r="IBE237" s="149"/>
      <c r="ILA237" s="149"/>
      <c r="IUW237" s="149"/>
      <c r="JES237" s="149"/>
      <c r="JOO237" s="149"/>
      <c r="JYK237" s="149"/>
      <c r="KIG237" s="149"/>
      <c r="KSC237" s="149"/>
      <c r="LBY237" s="149"/>
      <c r="LLU237" s="149"/>
      <c r="LVQ237" s="149"/>
      <c r="MFM237" s="149"/>
      <c r="MPI237" s="149"/>
      <c r="MZE237" s="149"/>
      <c r="NJA237" s="149"/>
      <c r="NSW237" s="149"/>
      <c r="OCS237" s="149"/>
      <c r="OMO237" s="149"/>
      <c r="OWK237" s="149"/>
      <c r="PGG237" s="149"/>
      <c r="PQC237" s="149"/>
      <c r="PZY237" s="149"/>
      <c r="QJU237" s="149"/>
      <c r="QTQ237" s="149"/>
      <c r="RDM237" s="149"/>
      <c r="RNI237" s="149"/>
      <c r="RXE237" s="149"/>
      <c r="SHA237" s="149"/>
      <c r="SQW237" s="149"/>
      <c r="TAS237" s="149"/>
      <c r="TKO237" s="149"/>
      <c r="TUK237" s="149"/>
      <c r="UEG237" s="149"/>
      <c r="UOC237" s="149"/>
      <c r="UXY237" s="149"/>
      <c r="VHU237" s="149"/>
      <c r="VRQ237" s="149"/>
      <c r="WBM237" s="149"/>
      <c r="WLI237" s="149"/>
      <c r="WVE237" s="149"/>
    </row>
    <row r="238" spans="1:1021 1277:2045 2301:3069 3325:4093 4349:5117 5373:6141 6397:7165 7421:8189 8445:9213 9469:10237 10493:11261 11517:12285 12541:13309 13565:14333 14589:15357 15613:16125" s="31" customFormat="1" ht="30.2" customHeight="1" x14ac:dyDescent="0.2">
      <c r="A238" s="41" t="s">
        <v>113</v>
      </c>
      <c r="B238" s="33" t="s">
        <v>250</v>
      </c>
      <c r="C238" s="1" t="s">
        <v>114</v>
      </c>
      <c r="D238" s="6" t="s">
        <v>115</v>
      </c>
      <c r="E238" s="34"/>
      <c r="F238" s="43"/>
      <c r="G238" s="29"/>
      <c r="H238" s="46"/>
      <c r="IS238" s="149"/>
      <c r="SO238" s="149"/>
      <c r="ACK238" s="149"/>
      <c r="AMG238" s="149"/>
      <c r="AWC238" s="149"/>
      <c r="BFY238" s="149"/>
      <c r="BPU238" s="149"/>
      <c r="BZQ238" s="149"/>
      <c r="CJM238" s="149"/>
      <c r="CTI238" s="149"/>
      <c r="DDE238" s="149"/>
      <c r="DNA238" s="149"/>
      <c r="DWW238" s="149"/>
      <c r="EGS238" s="149"/>
      <c r="EQO238" s="149"/>
      <c r="FAK238" s="149"/>
      <c r="FKG238" s="149"/>
      <c r="FUC238" s="149"/>
      <c r="GDY238" s="149"/>
      <c r="GNU238" s="149"/>
      <c r="GXQ238" s="149"/>
      <c r="HHM238" s="149"/>
      <c r="HRI238" s="149"/>
      <c r="IBE238" s="149"/>
      <c r="ILA238" s="149"/>
      <c r="IUW238" s="149"/>
      <c r="JES238" s="149"/>
      <c r="JOO238" s="149"/>
      <c r="JYK238" s="149"/>
      <c r="KIG238" s="149"/>
      <c r="KSC238" s="149"/>
      <c r="LBY238" s="149"/>
      <c r="LLU238" s="149"/>
      <c r="LVQ238" s="149"/>
      <c r="MFM238" s="149"/>
      <c r="MPI238" s="149"/>
      <c r="MZE238" s="149"/>
      <c r="NJA238" s="149"/>
      <c r="NSW238" s="149"/>
      <c r="OCS238" s="149"/>
      <c r="OMO238" s="149"/>
      <c r="OWK238" s="149"/>
      <c r="PGG238" s="149"/>
      <c r="PQC238" s="149"/>
      <c r="PZY238" s="149"/>
      <c r="QJU238" s="149"/>
      <c r="QTQ238" s="149"/>
      <c r="RDM238" s="149"/>
      <c r="RNI238" s="149"/>
      <c r="RXE238" s="149"/>
      <c r="SHA238" s="149"/>
      <c r="SQW238" s="149"/>
      <c r="TAS238" s="149"/>
      <c r="TKO238" s="149"/>
      <c r="TUK238" s="149"/>
      <c r="UEG238" s="149"/>
      <c r="UOC238" s="149"/>
      <c r="UXY238" s="149"/>
      <c r="VHU238" s="149"/>
      <c r="VRQ238" s="149"/>
      <c r="WBM238" s="149"/>
      <c r="WLI238" s="149"/>
      <c r="WVE238" s="149"/>
    </row>
    <row r="239" spans="1:1021 1277:2045 2301:3069 3325:4093 4349:5117 5373:6141 6397:7165 7421:8189 8445:9213 9469:10237 10493:11261 11517:12285 12541:13309 13565:14333 14589:15357 15613:16125" s="39" customFormat="1" ht="30.2" customHeight="1" x14ac:dyDescent="0.2">
      <c r="A239" s="48" t="s">
        <v>328</v>
      </c>
      <c r="B239" s="66" t="s">
        <v>30</v>
      </c>
      <c r="C239" s="59" t="s">
        <v>156</v>
      </c>
      <c r="D239" s="60"/>
      <c r="E239" s="61" t="s">
        <v>36</v>
      </c>
      <c r="F239" s="67">
        <v>2</v>
      </c>
      <c r="G239" s="63"/>
      <c r="H239" s="64">
        <f>ROUND(G239*F239,2)</f>
        <v>0</v>
      </c>
      <c r="I239" s="31"/>
      <c r="J239" s="31"/>
      <c r="K239" s="31"/>
      <c r="IS239" s="150"/>
      <c r="SO239" s="150"/>
      <c r="ACK239" s="150"/>
      <c r="AMG239" s="150"/>
      <c r="AWC239" s="150"/>
      <c r="BFY239" s="150"/>
      <c r="BPU239" s="150"/>
      <c r="BZQ239" s="150"/>
      <c r="CJM239" s="150"/>
      <c r="CTI239" s="150"/>
      <c r="DDE239" s="150"/>
      <c r="DNA239" s="150"/>
      <c r="DWW239" s="150"/>
      <c r="EGS239" s="150"/>
      <c r="EQO239" s="150"/>
      <c r="FAK239" s="150"/>
      <c r="FKG239" s="150"/>
      <c r="FUC239" s="150"/>
      <c r="GDY239" s="150"/>
      <c r="GNU239" s="150"/>
      <c r="GXQ239" s="150"/>
      <c r="HHM239" s="150"/>
      <c r="HRI239" s="150"/>
      <c r="IBE239" s="150"/>
      <c r="ILA239" s="150"/>
      <c r="IUW239" s="150"/>
      <c r="JES239" s="150"/>
      <c r="JOO239" s="150"/>
      <c r="JYK239" s="150"/>
      <c r="KIG239" s="150"/>
      <c r="KSC239" s="150"/>
      <c r="LBY239" s="150"/>
      <c r="LLU239" s="150"/>
      <c r="LVQ239" s="150"/>
      <c r="MFM239" s="150"/>
      <c r="MPI239" s="150"/>
      <c r="MZE239" s="150"/>
      <c r="NJA239" s="150"/>
      <c r="NSW239" s="150"/>
      <c r="OCS239" s="150"/>
      <c r="OMO239" s="150"/>
      <c r="OWK239" s="150"/>
      <c r="PGG239" s="150"/>
      <c r="PQC239" s="150"/>
      <c r="PZY239" s="150"/>
      <c r="QJU239" s="150"/>
      <c r="QTQ239" s="150"/>
      <c r="RDM239" s="150"/>
      <c r="RNI239" s="150"/>
      <c r="RXE239" s="150"/>
      <c r="SHA239" s="150"/>
      <c r="SQW239" s="150"/>
      <c r="TAS239" s="150"/>
      <c r="TKO239" s="150"/>
      <c r="TUK239" s="150"/>
      <c r="UEG239" s="150"/>
      <c r="UOC239" s="150"/>
      <c r="UXY239" s="150"/>
      <c r="VHU239" s="150"/>
      <c r="VRQ239" s="150"/>
      <c r="WBM239" s="150"/>
      <c r="WLI239" s="150"/>
      <c r="WVE239" s="150"/>
    </row>
    <row r="240" spans="1:1021 1277:2045 2301:3069 3325:4093 4349:5117 5373:6141 6397:7165 7421:8189 8445:9213 9469:10237 10493:11261 11517:12285 12541:13309 13565:14333 14589:15357 15613:16125" s="39" customFormat="1" ht="30.2" customHeight="1" x14ac:dyDescent="0.2">
      <c r="A240" s="41" t="s">
        <v>117</v>
      </c>
      <c r="B240" s="33" t="s">
        <v>251</v>
      </c>
      <c r="C240" s="1" t="s">
        <v>119</v>
      </c>
      <c r="D240" s="6" t="s">
        <v>115</v>
      </c>
      <c r="E240" s="34"/>
      <c r="F240" s="43"/>
      <c r="G240" s="29"/>
      <c r="H240" s="46"/>
      <c r="IS240" s="150"/>
      <c r="SO240" s="150"/>
      <c r="ACK240" s="150"/>
      <c r="AMG240" s="150"/>
      <c r="AWC240" s="150"/>
      <c r="BFY240" s="150"/>
      <c r="BPU240" s="150"/>
      <c r="BZQ240" s="150"/>
      <c r="CJM240" s="150"/>
      <c r="CTI240" s="150"/>
      <c r="DDE240" s="150"/>
      <c r="DNA240" s="150"/>
      <c r="DWW240" s="150"/>
      <c r="EGS240" s="150"/>
      <c r="EQO240" s="150"/>
      <c r="FAK240" s="150"/>
      <c r="FKG240" s="150"/>
      <c r="FUC240" s="150"/>
      <c r="GDY240" s="150"/>
      <c r="GNU240" s="150"/>
      <c r="GXQ240" s="150"/>
      <c r="HHM240" s="150"/>
      <c r="HRI240" s="150"/>
      <c r="IBE240" s="150"/>
      <c r="ILA240" s="150"/>
      <c r="IUW240" s="150"/>
      <c r="JES240" s="150"/>
      <c r="JOO240" s="150"/>
      <c r="JYK240" s="150"/>
      <c r="KIG240" s="150"/>
      <c r="KSC240" s="150"/>
      <c r="LBY240" s="150"/>
      <c r="LLU240" s="150"/>
      <c r="LVQ240" s="150"/>
      <c r="MFM240" s="150"/>
      <c r="MPI240" s="150"/>
      <c r="MZE240" s="150"/>
      <c r="NJA240" s="150"/>
      <c r="NSW240" s="150"/>
      <c r="OCS240" s="150"/>
      <c r="OMO240" s="150"/>
      <c r="OWK240" s="150"/>
      <c r="PGG240" s="150"/>
      <c r="PQC240" s="150"/>
      <c r="PZY240" s="150"/>
      <c r="QJU240" s="150"/>
      <c r="QTQ240" s="150"/>
      <c r="RDM240" s="150"/>
      <c r="RNI240" s="150"/>
      <c r="RXE240" s="150"/>
      <c r="SHA240" s="150"/>
      <c r="SQW240" s="150"/>
      <c r="TAS240" s="150"/>
      <c r="TKO240" s="150"/>
      <c r="TUK240" s="150"/>
      <c r="UEG240" s="150"/>
      <c r="UOC240" s="150"/>
      <c r="UXY240" s="150"/>
      <c r="VHU240" s="150"/>
      <c r="VRQ240" s="150"/>
      <c r="WBM240" s="150"/>
      <c r="WLI240" s="150"/>
      <c r="WVE240" s="150"/>
    </row>
    <row r="241" spans="1:1021 1277:2045 2301:3069 3325:4093 4349:5117 5373:6141 6397:7165 7421:8189 8445:9213 9469:10237 10493:11261 11517:12285 12541:13309 13565:14333 14589:15357 15613:16125" s="39" customFormat="1" ht="44.1" customHeight="1" x14ac:dyDescent="0.2">
      <c r="A241" s="41" t="s">
        <v>120</v>
      </c>
      <c r="B241" s="37" t="s">
        <v>30</v>
      </c>
      <c r="C241" s="1" t="s">
        <v>121</v>
      </c>
      <c r="D241" s="6"/>
      <c r="E241" s="34"/>
      <c r="F241" s="43"/>
      <c r="G241" s="29"/>
      <c r="H241" s="46"/>
      <c r="IS241" s="150"/>
      <c r="SO241" s="150"/>
      <c r="ACK241" s="150"/>
      <c r="AMG241" s="150"/>
      <c r="AWC241" s="150"/>
      <c r="BFY241" s="150"/>
      <c r="BPU241" s="150"/>
      <c r="BZQ241" s="150"/>
      <c r="CJM241" s="150"/>
      <c r="CTI241" s="150"/>
      <c r="DDE241" s="150"/>
      <c r="DNA241" s="150"/>
      <c r="DWW241" s="150"/>
      <c r="EGS241" s="150"/>
      <c r="EQO241" s="150"/>
      <c r="FAK241" s="150"/>
      <c r="FKG241" s="150"/>
      <c r="FUC241" s="150"/>
      <c r="GDY241" s="150"/>
      <c r="GNU241" s="150"/>
      <c r="GXQ241" s="150"/>
      <c r="HHM241" s="150"/>
      <c r="HRI241" s="150"/>
      <c r="IBE241" s="150"/>
      <c r="ILA241" s="150"/>
      <c r="IUW241" s="150"/>
      <c r="JES241" s="150"/>
      <c r="JOO241" s="150"/>
      <c r="JYK241" s="150"/>
      <c r="KIG241" s="150"/>
      <c r="KSC241" s="150"/>
      <c r="LBY241" s="150"/>
      <c r="LLU241" s="150"/>
      <c r="LVQ241" s="150"/>
      <c r="MFM241" s="150"/>
      <c r="MPI241" s="150"/>
      <c r="MZE241" s="150"/>
      <c r="NJA241" s="150"/>
      <c r="NSW241" s="150"/>
      <c r="OCS241" s="150"/>
      <c r="OMO241" s="150"/>
      <c r="OWK241" s="150"/>
      <c r="PGG241" s="150"/>
      <c r="PQC241" s="150"/>
      <c r="PZY241" s="150"/>
      <c r="QJU241" s="150"/>
      <c r="QTQ241" s="150"/>
      <c r="RDM241" s="150"/>
      <c r="RNI241" s="150"/>
      <c r="RXE241" s="150"/>
      <c r="SHA241" s="150"/>
      <c r="SQW241" s="150"/>
      <c r="TAS241" s="150"/>
      <c r="TKO241" s="150"/>
      <c r="TUK241" s="150"/>
      <c r="UEG241" s="150"/>
      <c r="UOC241" s="150"/>
      <c r="UXY241" s="150"/>
      <c r="VHU241" s="150"/>
      <c r="VRQ241" s="150"/>
      <c r="WBM241" s="150"/>
      <c r="WLI241" s="150"/>
      <c r="WVE241" s="150"/>
    </row>
    <row r="242" spans="1:1021 1277:2045 2301:3069 3325:4093 4349:5117 5373:6141 6397:7165 7421:8189 8445:9213 9469:10237 10493:11261 11517:12285 12541:13309 13565:14333 14589:15357 15613:16125" s="51" customFormat="1" ht="44.1" customHeight="1" x14ac:dyDescent="0.2">
      <c r="A242" s="41" t="s">
        <v>122</v>
      </c>
      <c r="B242" s="44" t="s">
        <v>97</v>
      </c>
      <c r="C242" s="1" t="s">
        <v>358</v>
      </c>
      <c r="D242" s="6"/>
      <c r="E242" s="34" t="s">
        <v>46</v>
      </c>
      <c r="F242" s="43">
        <v>15</v>
      </c>
      <c r="G242" s="38"/>
      <c r="H242" s="36">
        <f>ROUND(G242*F242,2)</f>
        <v>0</v>
      </c>
      <c r="I242" s="39"/>
      <c r="J242" s="39"/>
      <c r="K242" s="39"/>
      <c r="IS242" s="171"/>
      <c r="SO242" s="171"/>
      <c r="ACK242" s="171"/>
      <c r="AMG242" s="171"/>
      <c r="AWC242" s="171"/>
      <c r="BFY242" s="171"/>
      <c r="BPU242" s="171"/>
      <c r="BZQ242" s="171"/>
      <c r="CJM242" s="171"/>
      <c r="CTI242" s="171"/>
      <c r="DDE242" s="171"/>
      <c r="DNA242" s="171"/>
      <c r="DWW242" s="171"/>
      <c r="EGS242" s="171"/>
      <c r="EQO242" s="171"/>
      <c r="FAK242" s="171"/>
      <c r="FKG242" s="171"/>
      <c r="FUC242" s="171"/>
      <c r="GDY242" s="171"/>
      <c r="GNU242" s="171"/>
      <c r="GXQ242" s="171"/>
      <c r="HHM242" s="171"/>
      <c r="HRI242" s="171"/>
      <c r="IBE242" s="171"/>
      <c r="ILA242" s="171"/>
      <c r="IUW242" s="171"/>
      <c r="JES242" s="171"/>
      <c r="JOO242" s="171"/>
      <c r="JYK242" s="171"/>
      <c r="KIG242" s="171"/>
      <c r="KSC242" s="171"/>
      <c r="LBY242" s="171"/>
      <c r="LLU242" s="171"/>
      <c r="LVQ242" s="171"/>
      <c r="MFM242" s="171"/>
      <c r="MPI242" s="171"/>
      <c r="MZE242" s="171"/>
      <c r="NJA242" s="171"/>
      <c r="NSW242" s="171"/>
      <c r="OCS242" s="171"/>
      <c r="OMO242" s="171"/>
      <c r="OWK242" s="171"/>
      <c r="PGG242" s="171"/>
      <c r="PQC242" s="171"/>
      <c r="PZY242" s="171"/>
      <c r="QJU242" s="171"/>
      <c r="QTQ242" s="171"/>
      <c r="RDM242" s="171"/>
      <c r="RNI242" s="171"/>
      <c r="RXE242" s="171"/>
      <c r="SHA242" s="171"/>
      <c r="SQW242" s="171"/>
      <c r="TAS242" s="171"/>
      <c r="TKO242" s="171"/>
      <c r="TUK242" s="171"/>
      <c r="UEG242" s="171"/>
      <c r="UOC242" s="171"/>
      <c r="UXY242" s="171"/>
      <c r="VHU242" s="171"/>
      <c r="VRQ242" s="171"/>
      <c r="WBM242" s="171"/>
      <c r="WLI242" s="171"/>
      <c r="WVE242" s="171"/>
    </row>
    <row r="243" spans="1:1021 1277:2045 2301:3069 3325:4093 4349:5117 5373:6141 6397:7165 7421:8189 8445:9213 9469:10237 10493:11261 11517:12285 12541:13309 13565:14333 14589:15357 15613:16125" s="39" customFormat="1" ht="44.1" customHeight="1" x14ac:dyDescent="0.2">
      <c r="A243" s="41" t="s">
        <v>76</v>
      </c>
      <c r="B243" s="33" t="s">
        <v>252</v>
      </c>
      <c r="C243" s="68" t="s">
        <v>202</v>
      </c>
      <c r="D243" s="6" t="s">
        <v>208</v>
      </c>
      <c r="E243" s="34"/>
      <c r="F243" s="43"/>
      <c r="G243" s="29"/>
      <c r="H243" s="46"/>
      <c r="I243" s="51"/>
      <c r="J243" s="51"/>
      <c r="K243" s="51"/>
      <c r="IS243" s="150"/>
      <c r="SO243" s="150"/>
      <c r="ACK243" s="150"/>
      <c r="AMG243" s="150"/>
      <c r="AWC243" s="150"/>
      <c r="BFY243" s="150"/>
      <c r="BPU243" s="150"/>
      <c r="BZQ243" s="150"/>
      <c r="CJM243" s="150"/>
      <c r="CTI243" s="150"/>
      <c r="DDE243" s="150"/>
      <c r="DNA243" s="150"/>
      <c r="DWW243" s="150"/>
      <c r="EGS243" s="150"/>
      <c r="EQO243" s="150"/>
      <c r="FAK243" s="150"/>
      <c r="FKG243" s="150"/>
      <c r="FUC243" s="150"/>
      <c r="GDY243" s="150"/>
      <c r="GNU243" s="150"/>
      <c r="GXQ243" s="150"/>
      <c r="HHM243" s="150"/>
      <c r="HRI243" s="150"/>
      <c r="IBE243" s="150"/>
      <c r="ILA243" s="150"/>
      <c r="IUW243" s="150"/>
      <c r="JES243" s="150"/>
      <c r="JOO243" s="150"/>
      <c r="JYK243" s="150"/>
      <c r="KIG243" s="150"/>
      <c r="KSC243" s="150"/>
      <c r="LBY243" s="150"/>
      <c r="LLU243" s="150"/>
      <c r="LVQ243" s="150"/>
      <c r="MFM243" s="150"/>
      <c r="MPI243" s="150"/>
      <c r="MZE243" s="150"/>
      <c r="NJA243" s="150"/>
      <c r="NSW243" s="150"/>
      <c r="OCS243" s="150"/>
      <c r="OMO243" s="150"/>
      <c r="OWK243" s="150"/>
      <c r="PGG243" s="150"/>
      <c r="PQC243" s="150"/>
      <c r="PZY243" s="150"/>
      <c r="QJU243" s="150"/>
      <c r="QTQ243" s="150"/>
      <c r="RDM243" s="150"/>
      <c r="RNI243" s="150"/>
      <c r="RXE243" s="150"/>
      <c r="SHA243" s="150"/>
      <c r="SQW243" s="150"/>
      <c r="TAS243" s="150"/>
      <c r="TKO243" s="150"/>
      <c r="TUK243" s="150"/>
      <c r="UEG243" s="150"/>
      <c r="UOC243" s="150"/>
      <c r="UXY243" s="150"/>
      <c r="VHU243" s="150"/>
      <c r="VRQ243" s="150"/>
      <c r="WBM243" s="150"/>
      <c r="WLI243" s="150"/>
      <c r="WVE243" s="150"/>
    </row>
    <row r="244" spans="1:1021 1277:2045 2301:3069 3325:4093 4349:5117 5373:6141 6397:7165 7421:8189 8445:9213 9469:10237 10493:11261 11517:12285 12541:13309 13565:14333 14589:15357 15613:16125" s="39" customFormat="1" ht="44.1" customHeight="1" x14ac:dyDescent="0.2">
      <c r="A244" s="41" t="s">
        <v>77</v>
      </c>
      <c r="B244" s="37" t="s">
        <v>30</v>
      </c>
      <c r="C244" s="1" t="s">
        <v>259</v>
      </c>
      <c r="D244" s="6"/>
      <c r="E244" s="34" t="s">
        <v>36</v>
      </c>
      <c r="F244" s="43">
        <v>2</v>
      </c>
      <c r="G244" s="38"/>
      <c r="H244" s="36">
        <f>ROUND(G244*F244,2)</f>
        <v>0</v>
      </c>
      <c r="IS244" s="150"/>
      <c r="SO244" s="150"/>
      <c r="ACK244" s="150"/>
      <c r="AMG244" s="150"/>
      <c r="AWC244" s="150"/>
      <c r="BFY244" s="150"/>
      <c r="BPU244" s="150"/>
      <c r="BZQ244" s="150"/>
      <c r="CJM244" s="150"/>
      <c r="CTI244" s="150"/>
      <c r="DDE244" s="150"/>
      <c r="DNA244" s="150"/>
      <c r="DWW244" s="150"/>
      <c r="EGS244" s="150"/>
      <c r="EQO244" s="150"/>
      <c r="FAK244" s="150"/>
      <c r="FKG244" s="150"/>
      <c r="FUC244" s="150"/>
      <c r="GDY244" s="150"/>
      <c r="GNU244" s="150"/>
      <c r="GXQ244" s="150"/>
      <c r="HHM244" s="150"/>
      <c r="HRI244" s="150"/>
      <c r="IBE244" s="150"/>
      <c r="ILA244" s="150"/>
      <c r="IUW244" s="150"/>
      <c r="JES244" s="150"/>
      <c r="JOO244" s="150"/>
      <c r="JYK244" s="150"/>
      <c r="KIG244" s="150"/>
      <c r="KSC244" s="150"/>
      <c r="LBY244" s="150"/>
      <c r="LLU244" s="150"/>
      <c r="LVQ244" s="150"/>
      <c r="MFM244" s="150"/>
      <c r="MPI244" s="150"/>
      <c r="MZE244" s="150"/>
      <c r="NJA244" s="150"/>
      <c r="NSW244" s="150"/>
      <c r="OCS244" s="150"/>
      <c r="OMO244" s="150"/>
      <c r="OWK244" s="150"/>
      <c r="PGG244" s="150"/>
      <c r="PQC244" s="150"/>
      <c r="PZY244" s="150"/>
      <c r="QJU244" s="150"/>
      <c r="QTQ244" s="150"/>
      <c r="RDM244" s="150"/>
      <c r="RNI244" s="150"/>
      <c r="RXE244" s="150"/>
      <c r="SHA244" s="150"/>
      <c r="SQW244" s="150"/>
      <c r="TAS244" s="150"/>
      <c r="TKO244" s="150"/>
      <c r="TUK244" s="150"/>
      <c r="UEG244" s="150"/>
      <c r="UOC244" s="150"/>
      <c r="UXY244" s="150"/>
      <c r="VHU244" s="150"/>
      <c r="VRQ244" s="150"/>
      <c r="WBM244" s="150"/>
      <c r="WLI244" s="150"/>
      <c r="WVE244" s="150"/>
    </row>
    <row r="245" spans="1:1021 1277:2045 2301:3069 3325:4093 4349:5117 5373:6141 6397:7165 7421:8189 8445:9213 9469:10237 10493:11261 11517:12285 12541:13309 13565:14333 14589:15357 15613:16125" s="51" customFormat="1" ht="30.2" customHeight="1" x14ac:dyDescent="0.2">
      <c r="A245" s="41" t="s">
        <v>78</v>
      </c>
      <c r="B245" s="37" t="s">
        <v>37</v>
      </c>
      <c r="C245" s="1" t="s">
        <v>260</v>
      </c>
      <c r="D245" s="6"/>
      <c r="E245" s="34" t="s">
        <v>36</v>
      </c>
      <c r="F245" s="43">
        <v>2</v>
      </c>
      <c r="G245" s="38"/>
      <c r="H245" s="36">
        <f>ROUND(G245*F245,2)</f>
        <v>0</v>
      </c>
      <c r="I245" s="39"/>
      <c r="J245" s="39"/>
      <c r="K245" s="39"/>
      <c r="IS245" s="171"/>
      <c r="SO245" s="171"/>
      <c r="ACK245" s="171"/>
      <c r="AMG245" s="171"/>
      <c r="AWC245" s="171"/>
      <c r="BFY245" s="171"/>
      <c r="BPU245" s="171"/>
      <c r="BZQ245" s="171"/>
      <c r="CJM245" s="171"/>
      <c r="CTI245" s="171"/>
      <c r="DDE245" s="171"/>
      <c r="DNA245" s="171"/>
      <c r="DWW245" s="171"/>
      <c r="EGS245" s="171"/>
      <c r="EQO245" s="171"/>
      <c r="FAK245" s="171"/>
      <c r="FKG245" s="171"/>
      <c r="FUC245" s="171"/>
      <c r="GDY245" s="171"/>
      <c r="GNU245" s="171"/>
      <c r="GXQ245" s="171"/>
      <c r="HHM245" s="171"/>
      <c r="HRI245" s="171"/>
      <c r="IBE245" s="171"/>
      <c r="ILA245" s="171"/>
      <c r="IUW245" s="171"/>
      <c r="JES245" s="171"/>
      <c r="JOO245" s="171"/>
      <c r="JYK245" s="171"/>
      <c r="KIG245" s="171"/>
      <c r="KSC245" s="171"/>
      <c r="LBY245" s="171"/>
      <c r="LLU245" s="171"/>
      <c r="LVQ245" s="171"/>
      <c r="MFM245" s="171"/>
      <c r="MPI245" s="171"/>
      <c r="MZE245" s="171"/>
      <c r="NJA245" s="171"/>
      <c r="NSW245" s="171"/>
      <c r="OCS245" s="171"/>
      <c r="OMO245" s="171"/>
      <c r="OWK245" s="171"/>
      <c r="PGG245" s="171"/>
      <c r="PQC245" s="171"/>
      <c r="PZY245" s="171"/>
      <c r="QJU245" s="171"/>
      <c r="QTQ245" s="171"/>
      <c r="RDM245" s="171"/>
      <c r="RNI245" s="171"/>
      <c r="RXE245" s="171"/>
      <c r="SHA245" s="171"/>
      <c r="SQW245" s="171"/>
      <c r="TAS245" s="171"/>
      <c r="TKO245" s="171"/>
      <c r="TUK245" s="171"/>
      <c r="UEG245" s="171"/>
      <c r="UOC245" s="171"/>
      <c r="UXY245" s="171"/>
      <c r="VHU245" s="171"/>
      <c r="VRQ245" s="171"/>
      <c r="WBM245" s="171"/>
      <c r="WLI245" s="171"/>
      <c r="WVE245" s="171"/>
    </row>
    <row r="246" spans="1:1021 1277:2045 2301:3069 3325:4093 4349:5117 5373:6141 6397:7165 7421:8189 8445:9213 9469:10237 10493:11261 11517:12285 12541:13309 13565:14333 14589:15357 15613:16125" s="51" customFormat="1" ht="30.2" customHeight="1" x14ac:dyDescent="0.2">
      <c r="A246" s="41" t="s">
        <v>159</v>
      </c>
      <c r="B246" s="33" t="s">
        <v>253</v>
      </c>
      <c r="C246" s="68" t="s">
        <v>160</v>
      </c>
      <c r="D246" s="6" t="s">
        <v>115</v>
      </c>
      <c r="E246" s="34"/>
      <c r="F246" s="43"/>
      <c r="G246" s="29"/>
      <c r="H246" s="46"/>
      <c r="IS246" s="171"/>
      <c r="SO246" s="171"/>
      <c r="ACK246" s="171"/>
      <c r="AMG246" s="171"/>
      <c r="AWC246" s="171"/>
      <c r="BFY246" s="171"/>
      <c r="BPU246" s="171"/>
      <c r="BZQ246" s="171"/>
      <c r="CJM246" s="171"/>
      <c r="CTI246" s="171"/>
      <c r="DDE246" s="171"/>
      <c r="DNA246" s="171"/>
      <c r="DWW246" s="171"/>
      <c r="EGS246" s="171"/>
      <c r="EQO246" s="171"/>
      <c r="FAK246" s="171"/>
      <c r="FKG246" s="171"/>
      <c r="FUC246" s="171"/>
      <c r="GDY246" s="171"/>
      <c r="GNU246" s="171"/>
      <c r="GXQ246" s="171"/>
      <c r="HHM246" s="171"/>
      <c r="HRI246" s="171"/>
      <c r="IBE246" s="171"/>
      <c r="ILA246" s="171"/>
      <c r="IUW246" s="171"/>
      <c r="JES246" s="171"/>
      <c r="JOO246" s="171"/>
      <c r="JYK246" s="171"/>
      <c r="KIG246" s="171"/>
      <c r="KSC246" s="171"/>
      <c r="LBY246" s="171"/>
      <c r="LLU246" s="171"/>
      <c r="LVQ246" s="171"/>
      <c r="MFM246" s="171"/>
      <c r="MPI246" s="171"/>
      <c r="MZE246" s="171"/>
      <c r="NJA246" s="171"/>
      <c r="NSW246" s="171"/>
      <c r="OCS246" s="171"/>
      <c r="OMO246" s="171"/>
      <c r="OWK246" s="171"/>
      <c r="PGG246" s="171"/>
      <c r="PQC246" s="171"/>
      <c r="PZY246" s="171"/>
      <c r="QJU246" s="171"/>
      <c r="QTQ246" s="171"/>
      <c r="RDM246" s="171"/>
      <c r="RNI246" s="171"/>
      <c r="RXE246" s="171"/>
      <c r="SHA246" s="171"/>
      <c r="SQW246" s="171"/>
      <c r="TAS246" s="171"/>
      <c r="TKO246" s="171"/>
      <c r="TUK246" s="171"/>
      <c r="UEG246" s="171"/>
      <c r="UOC246" s="171"/>
      <c r="UXY246" s="171"/>
      <c r="VHU246" s="171"/>
      <c r="VRQ246" s="171"/>
      <c r="WBM246" s="171"/>
      <c r="WLI246" s="171"/>
      <c r="WVE246" s="171"/>
    </row>
    <row r="247" spans="1:1021 1277:2045 2301:3069 3325:4093 4349:5117 5373:6141 6397:7165 7421:8189 8445:9213 9469:10237 10493:11261 11517:12285 12541:13309 13565:14333 14589:15357 15613:16125" s="51" customFormat="1" ht="39.950000000000003" customHeight="1" x14ac:dyDescent="0.2">
      <c r="A247" s="41" t="s">
        <v>161</v>
      </c>
      <c r="B247" s="37" t="s">
        <v>30</v>
      </c>
      <c r="C247" s="68" t="s">
        <v>162</v>
      </c>
      <c r="D247" s="6"/>
      <c r="E247" s="34" t="s">
        <v>36</v>
      </c>
      <c r="F247" s="43">
        <v>2</v>
      </c>
      <c r="G247" s="38"/>
      <c r="H247" s="36">
        <f>ROUND(G247*F247,2)</f>
        <v>0</v>
      </c>
      <c r="IS247" s="171"/>
      <c r="SO247" s="171"/>
      <c r="ACK247" s="171"/>
      <c r="AMG247" s="171"/>
      <c r="AWC247" s="171"/>
      <c r="BFY247" s="171"/>
      <c r="BPU247" s="171"/>
      <c r="BZQ247" s="171"/>
      <c r="CJM247" s="171"/>
      <c r="CTI247" s="171"/>
      <c r="DDE247" s="171"/>
      <c r="DNA247" s="171"/>
      <c r="DWW247" s="171"/>
      <c r="EGS247" s="171"/>
      <c r="EQO247" s="171"/>
      <c r="FAK247" s="171"/>
      <c r="FKG247" s="171"/>
      <c r="FUC247" s="171"/>
      <c r="GDY247" s="171"/>
      <c r="GNU247" s="171"/>
      <c r="GXQ247" s="171"/>
      <c r="HHM247" s="171"/>
      <c r="HRI247" s="171"/>
      <c r="IBE247" s="171"/>
      <c r="ILA247" s="171"/>
      <c r="IUW247" s="171"/>
      <c r="JES247" s="171"/>
      <c r="JOO247" s="171"/>
      <c r="JYK247" s="171"/>
      <c r="KIG247" s="171"/>
      <c r="KSC247" s="171"/>
      <c r="LBY247" s="171"/>
      <c r="LLU247" s="171"/>
      <c r="LVQ247" s="171"/>
      <c r="MFM247" s="171"/>
      <c r="MPI247" s="171"/>
      <c r="MZE247" s="171"/>
      <c r="NJA247" s="171"/>
      <c r="NSW247" s="171"/>
      <c r="OCS247" s="171"/>
      <c r="OMO247" s="171"/>
      <c r="OWK247" s="171"/>
      <c r="PGG247" s="171"/>
      <c r="PQC247" s="171"/>
      <c r="PZY247" s="171"/>
      <c r="QJU247" s="171"/>
      <c r="QTQ247" s="171"/>
      <c r="RDM247" s="171"/>
      <c r="RNI247" s="171"/>
      <c r="RXE247" s="171"/>
      <c r="SHA247" s="171"/>
      <c r="SQW247" s="171"/>
      <c r="TAS247" s="171"/>
      <c r="TKO247" s="171"/>
      <c r="TUK247" s="171"/>
      <c r="UEG247" s="171"/>
      <c r="UOC247" s="171"/>
      <c r="UXY247" s="171"/>
      <c r="VHU247" s="171"/>
      <c r="VRQ247" s="171"/>
      <c r="WBM247" s="171"/>
      <c r="WLI247" s="171"/>
      <c r="WVE247" s="171"/>
    </row>
    <row r="248" spans="1:1021 1277:2045 2301:3069 3325:4093 4349:5117 5373:6141 6397:7165 7421:8189 8445:9213 9469:10237 10493:11261 11517:12285 12541:13309 13565:14333 14589:15357 15613:16125" s="51" customFormat="1" ht="30.2" customHeight="1" x14ac:dyDescent="0.2">
      <c r="A248" s="41" t="s">
        <v>333</v>
      </c>
      <c r="B248" s="33" t="s">
        <v>254</v>
      </c>
      <c r="C248" s="68" t="s">
        <v>334</v>
      </c>
      <c r="D248" s="6" t="s">
        <v>115</v>
      </c>
      <c r="E248" s="34"/>
      <c r="F248" s="43"/>
      <c r="G248" s="29"/>
      <c r="H248" s="46"/>
      <c r="IS248" s="171"/>
      <c r="SO248" s="171"/>
      <c r="ACK248" s="171"/>
      <c r="AMG248" s="171"/>
      <c r="AWC248" s="171"/>
      <c r="BFY248" s="171"/>
      <c r="BPU248" s="171"/>
      <c r="BZQ248" s="171"/>
      <c r="CJM248" s="171"/>
      <c r="CTI248" s="171"/>
      <c r="DDE248" s="171"/>
      <c r="DNA248" s="171"/>
      <c r="DWW248" s="171"/>
      <c r="EGS248" s="171"/>
      <c r="EQO248" s="171"/>
      <c r="FAK248" s="171"/>
      <c r="FKG248" s="171"/>
      <c r="FUC248" s="171"/>
      <c r="GDY248" s="171"/>
      <c r="GNU248" s="171"/>
      <c r="GXQ248" s="171"/>
      <c r="HHM248" s="171"/>
      <c r="HRI248" s="171"/>
      <c r="IBE248" s="171"/>
      <c r="ILA248" s="171"/>
      <c r="IUW248" s="171"/>
      <c r="JES248" s="171"/>
      <c r="JOO248" s="171"/>
      <c r="JYK248" s="171"/>
      <c r="KIG248" s="171"/>
      <c r="KSC248" s="171"/>
      <c r="LBY248" s="171"/>
      <c r="LLU248" s="171"/>
      <c r="LVQ248" s="171"/>
      <c r="MFM248" s="171"/>
      <c r="MPI248" s="171"/>
      <c r="MZE248" s="171"/>
      <c r="NJA248" s="171"/>
      <c r="NSW248" s="171"/>
      <c r="OCS248" s="171"/>
      <c r="OMO248" s="171"/>
      <c r="OWK248" s="171"/>
      <c r="PGG248" s="171"/>
      <c r="PQC248" s="171"/>
      <c r="PZY248" s="171"/>
      <c r="QJU248" s="171"/>
      <c r="QTQ248" s="171"/>
      <c r="RDM248" s="171"/>
      <c r="RNI248" s="171"/>
      <c r="RXE248" s="171"/>
      <c r="SHA248" s="171"/>
      <c r="SQW248" s="171"/>
      <c r="TAS248" s="171"/>
      <c r="TKO248" s="171"/>
      <c r="TUK248" s="171"/>
      <c r="UEG248" s="171"/>
      <c r="UOC248" s="171"/>
      <c r="UXY248" s="171"/>
      <c r="VHU248" s="171"/>
      <c r="VRQ248" s="171"/>
      <c r="WBM248" s="171"/>
      <c r="WLI248" s="171"/>
      <c r="WVE248" s="171"/>
    </row>
    <row r="249" spans="1:1021 1277:2045 2301:3069 3325:4093 4349:5117 5373:6141 6397:7165 7421:8189 8445:9213 9469:10237 10493:11261 11517:12285 12541:13309 13565:14333 14589:15357 15613:16125" s="31" customFormat="1" ht="36" customHeight="1" thickBot="1" x14ac:dyDescent="0.25">
      <c r="A249" s="41" t="s">
        <v>335</v>
      </c>
      <c r="B249" s="37" t="s">
        <v>30</v>
      </c>
      <c r="C249" s="68" t="s">
        <v>336</v>
      </c>
      <c r="D249" s="6"/>
      <c r="E249" s="34" t="s">
        <v>36</v>
      </c>
      <c r="F249" s="43">
        <v>1</v>
      </c>
      <c r="G249" s="38"/>
      <c r="H249" s="36">
        <f>ROUND(G249*F249,2)</f>
        <v>0</v>
      </c>
      <c r="I249" s="51"/>
      <c r="J249" s="51"/>
      <c r="K249" s="51"/>
      <c r="IS249" s="149"/>
      <c r="SO249" s="149"/>
      <c r="ACK249" s="149"/>
      <c r="AMG249" s="149"/>
      <c r="AWC249" s="149"/>
      <c r="BFY249" s="149"/>
      <c r="BPU249" s="149"/>
      <c r="BZQ249" s="149"/>
      <c r="CJM249" s="149"/>
      <c r="CTI249" s="149"/>
      <c r="DDE249" s="149"/>
      <c r="DNA249" s="149"/>
      <c r="DWW249" s="149"/>
      <c r="EGS249" s="149"/>
      <c r="EQO249" s="149"/>
      <c r="FAK249" s="149"/>
      <c r="FKG249" s="149"/>
      <c r="FUC249" s="149"/>
      <c r="GDY249" s="149"/>
      <c r="GNU249" s="149"/>
      <c r="GXQ249" s="149"/>
      <c r="HHM249" s="149"/>
      <c r="HRI249" s="149"/>
      <c r="IBE249" s="149"/>
      <c r="ILA249" s="149"/>
      <c r="IUW249" s="149"/>
      <c r="JES249" s="149"/>
      <c r="JOO249" s="149"/>
      <c r="JYK249" s="149"/>
      <c r="KIG249" s="149"/>
      <c r="KSC249" s="149"/>
      <c r="LBY249" s="149"/>
      <c r="LLU249" s="149"/>
      <c r="LVQ249" s="149"/>
      <c r="MFM249" s="149"/>
      <c r="MPI249" s="149"/>
      <c r="MZE249" s="149"/>
      <c r="NJA249" s="149"/>
      <c r="NSW249" s="149"/>
      <c r="OCS249" s="149"/>
      <c r="OMO249" s="149"/>
      <c r="OWK249" s="149"/>
      <c r="PGG249" s="149"/>
      <c r="PQC249" s="149"/>
      <c r="PZY249" s="149"/>
      <c r="QJU249" s="149"/>
      <c r="QTQ249" s="149"/>
      <c r="RDM249" s="149"/>
      <c r="RNI249" s="149"/>
      <c r="RXE249" s="149"/>
      <c r="SHA249" s="149"/>
      <c r="SQW249" s="149"/>
      <c r="TAS249" s="149"/>
      <c r="TKO249" s="149"/>
      <c r="TUK249" s="149"/>
      <c r="UEG249" s="149"/>
      <c r="UOC249" s="149"/>
      <c r="UXY249" s="149"/>
      <c r="VHU249" s="149"/>
      <c r="VRQ249" s="149"/>
      <c r="WBM249" s="149"/>
      <c r="WLI249" s="149"/>
      <c r="WVE249" s="149"/>
    </row>
    <row r="250" spans="1:1021 1277:2045 2301:3069 3325:4093 4349:5117 5373:6141 6397:7165 7421:8189 8445:9213 9469:10237 10493:11261 11517:12285 12541:13309 13565:14333 14589:15357 15613:16125" s="39" customFormat="1" ht="44.1" customHeight="1" thickTop="1" x14ac:dyDescent="0.25">
      <c r="A250" s="25"/>
      <c r="B250" s="26"/>
      <c r="C250" s="27" t="s">
        <v>21</v>
      </c>
      <c r="D250" s="28"/>
      <c r="E250" s="28"/>
      <c r="F250" s="28"/>
      <c r="G250" s="29"/>
      <c r="H250" s="30"/>
      <c r="I250" s="31"/>
      <c r="J250" s="31"/>
      <c r="K250" s="31"/>
      <c r="IS250" s="150"/>
      <c r="SO250" s="150"/>
      <c r="ACK250" s="150"/>
      <c r="AMG250" s="150"/>
      <c r="AWC250" s="150"/>
      <c r="BFY250" s="150"/>
      <c r="BPU250" s="150"/>
      <c r="BZQ250" s="150"/>
      <c r="CJM250" s="150"/>
      <c r="CTI250" s="150"/>
      <c r="DDE250" s="150"/>
      <c r="DNA250" s="150"/>
      <c r="DWW250" s="150"/>
      <c r="EGS250" s="150"/>
      <c r="EQO250" s="150"/>
      <c r="FAK250" s="150"/>
      <c r="FKG250" s="150"/>
      <c r="FUC250" s="150"/>
      <c r="GDY250" s="150"/>
      <c r="GNU250" s="150"/>
      <c r="GXQ250" s="150"/>
      <c r="HHM250" s="150"/>
      <c r="HRI250" s="150"/>
      <c r="IBE250" s="150"/>
      <c r="ILA250" s="150"/>
      <c r="IUW250" s="150"/>
      <c r="JES250" s="150"/>
      <c r="JOO250" s="150"/>
      <c r="JYK250" s="150"/>
      <c r="KIG250" s="150"/>
      <c r="KSC250" s="150"/>
      <c r="LBY250" s="150"/>
      <c r="LLU250" s="150"/>
      <c r="LVQ250" s="150"/>
      <c r="MFM250" s="150"/>
      <c r="MPI250" s="150"/>
      <c r="MZE250" s="150"/>
      <c r="NJA250" s="150"/>
      <c r="NSW250" s="150"/>
      <c r="OCS250" s="150"/>
      <c r="OMO250" s="150"/>
      <c r="OWK250" s="150"/>
      <c r="PGG250" s="150"/>
      <c r="PQC250" s="150"/>
      <c r="PZY250" s="150"/>
      <c r="QJU250" s="150"/>
      <c r="QTQ250" s="150"/>
      <c r="RDM250" s="150"/>
      <c r="RNI250" s="150"/>
      <c r="RXE250" s="150"/>
      <c r="SHA250" s="150"/>
      <c r="SQW250" s="150"/>
      <c r="TAS250" s="150"/>
      <c r="TKO250" s="150"/>
      <c r="TUK250" s="150"/>
      <c r="UEG250" s="150"/>
      <c r="UOC250" s="150"/>
      <c r="UXY250" s="150"/>
      <c r="VHU250" s="150"/>
      <c r="VRQ250" s="150"/>
      <c r="WBM250" s="150"/>
      <c r="WLI250" s="150"/>
      <c r="WVE250" s="150"/>
    </row>
    <row r="251" spans="1:1021 1277:2045 2301:3069 3325:4093 4349:5117 5373:6141 6397:7165 7421:8189 8445:9213 9469:10237 10493:11261 11517:12285 12541:13309 13565:14333 14589:15357 15613:16125" s="39" customFormat="1" ht="36" customHeight="1" x14ac:dyDescent="0.2">
      <c r="A251" s="41" t="s">
        <v>56</v>
      </c>
      <c r="B251" s="33" t="s">
        <v>255</v>
      </c>
      <c r="C251" s="1" t="s">
        <v>207</v>
      </c>
      <c r="D251" s="6" t="s">
        <v>208</v>
      </c>
      <c r="E251" s="34" t="s">
        <v>36</v>
      </c>
      <c r="F251" s="43">
        <v>6</v>
      </c>
      <c r="G251" s="38"/>
      <c r="H251" s="36">
        <f>ROUND(G251*F251,2)</f>
        <v>0</v>
      </c>
      <c r="IS251" s="150"/>
      <c r="SO251" s="150"/>
      <c r="ACK251" s="150"/>
      <c r="AMG251" s="150"/>
      <c r="AWC251" s="150"/>
      <c r="BFY251" s="150"/>
      <c r="BPU251" s="150"/>
      <c r="BZQ251" s="150"/>
      <c r="CJM251" s="150"/>
      <c r="CTI251" s="150"/>
      <c r="DDE251" s="150"/>
      <c r="DNA251" s="150"/>
      <c r="DWW251" s="150"/>
      <c r="EGS251" s="150"/>
      <c r="EQO251" s="150"/>
      <c r="FAK251" s="150"/>
      <c r="FKG251" s="150"/>
      <c r="FUC251" s="150"/>
      <c r="GDY251" s="150"/>
      <c r="GNU251" s="150"/>
      <c r="GXQ251" s="150"/>
      <c r="HHM251" s="150"/>
      <c r="HRI251" s="150"/>
      <c r="IBE251" s="150"/>
      <c r="ILA251" s="150"/>
      <c r="IUW251" s="150"/>
      <c r="JES251" s="150"/>
      <c r="JOO251" s="150"/>
      <c r="JYK251" s="150"/>
      <c r="KIG251" s="150"/>
      <c r="KSC251" s="150"/>
      <c r="LBY251" s="150"/>
      <c r="LLU251" s="150"/>
      <c r="LVQ251" s="150"/>
      <c r="MFM251" s="150"/>
      <c r="MPI251" s="150"/>
      <c r="MZE251" s="150"/>
      <c r="NJA251" s="150"/>
      <c r="NSW251" s="150"/>
      <c r="OCS251" s="150"/>
      <c r="OMO251" s="150"/>
      <c r="OWK251" s="150"/>
      <c r="PGG251" s="150"/>
      <c r="PQC251" s="150"/>
      <c r="PZY251" s="150"/>
      <c r="QJU251" s="150"/>
      <c r="QTQ251" s="150"/>
      <c r="RDM251" s="150"/>
      <c r="RNI251" s="150"/>
      <c r="RXE251" s="150"/>
      <c r="SHA251" s="150"/>
      <c r="SQW251" s="150"/>
      <c r="TAS251" s="150"/>
      <c r="TKO251" s="150"/>
      <c r="TUK251" s="150"/>
      <c r="UEG251" s="150"/>
      <c r="UOC251" s="150"/>
      <c r="UXY251" s="150"/>
      <c r="VHU251" s="150"/>
      <c r="VRQ251" s="150"/>
      <c r="WBM251" s="150"/>
      <c r="WLI251" s="150"/>
      <c r="WVE251" s="150"/>
    </row>
    <row r="252" spans="1:1021 1277:2045 2301:3069 3325:4093 4349:5117 5373:6141 6397:7165 7421:8189 8445:9213 9469:10237 10493:11261 11517:12285 12541:13309 13565:14333 14589:15357 15613:16125" s="39" customFormat="1" ht="30.2" customHeight="1" x14ac:dyDescent="0.2">
      <c r="A252" s="41" t="s">
        <v>69</v>
      </c>
      <c r="B252" s="33" t="s">
        <v>256</v>
      </c>
      <c r="C252" s="1" t="s">
        <v>79</v>
      </c>
      <c r="D252" s="6" t="s">
        <v>115</v>
      </c>
      <c r="E252" s="34"/>
      <c r="F252" s="43"/>
      <c r="G252" s="36"/>
      <c r="H252" s="46"/>
      <c r="IS252" s="150"/>
      <c r="SO252" s="150"/>
      <c r="ACK252" s="150"/>
      <c r="AMG252" s="150"/>
      <c r="AWC252" s="150"/>
      <c r="BFY252" s="150"/>
      <c r="BPU252" s="150"/>
      <c r="BZQ252" s="150"/>
      <c r="CJM252" s="150"/>
      <c r="CTI252" s="150"/>
      <c r="DDE252" s="150"/>
      <c r="DNA252" s="150"/>
      <c r="DWW252" s="150"/>
      <c r="EGS252" s="150"/>
      <c r="EQO252" s="150"/>
      <c r="FAK252" s="150"/>
      <c r="FKG252" s="150"/>
      <c r="FUC252" s="150"/>
      <c r="GDY252" s="150"/>
      <c r="GNU252" s="150"/>
      <c r="GXQ252" s="150"/>
      <c r="HHM252" s="150"/>
      <c r="HRI252" s="150"/>
      <c r="IBE252" s="150"/>
      <c r="ILA252" s="150"/>
      <c r="IUW252" s="150"/>
      <c r="JES252" s="150"/>
      <c r="JOO252" s="150"/>
      <c r="JYK252" s="150"/>
      <c r="KIG252" s="150"/>
      <c r="KSC252" s="150"/>
      <c r="LBY252" s="150"/>
      <c r="LLU252" s="150"/>
      <c r="LVQ252" s="150"/>
      <c r="MFM252" s="150"/>
      <c r="MPI252" s="150"/>
      <c r="MZE252" s="150"/>
      <c r="NJA252" s="150"/>
      <c r="NSW252" s="150"/>
      <c r="OCS252" s="150"/>
      <c r="OMO252" s="150"/>
      <c r="OWK252" s="150"/>
      <c r="PGG252" s="150"/>
      <c r="PQC252" s="150"/>
      <c r="PZY252" s="150"/>
      <c r="QJU252" s="150"/>
      <c r="QTQ252" s="150"/>
      <c r="RDM252" s="150"/>
      <c r="RNI252" s="150"/>
      <c r="RXE252" s="150"/>
      <c r="SHA252" s="150"/>
      <c r="SQW252" s="150"/>
      <c r="TAS252" s="150"/>
      <c r="TKO252" s="150"/>
      <c r="TUK252" s="150"/>
      <c r="UEG252" s="150"/>
      <c r="UOC252" s="150"/>
      <c r="UXY252" s="150"/>
      <c r="VHU252" s="150"/>
      <c r="VRQ252" s="150"/>
      <c r="WBM252" s="150"/>
      <c r="WLI252" s="150"/>
      <c r="WVE252" s="150"/>
    </row>
    <row r="253" spans="1:1021 1277:2045 2301:3069 3325:4093 4349:5117 5373:6141 6397:7165 7421:8189 8445:9213 9469:10237 10493:11261 11517:12285 12541:13309 13565:14333 14589:15357 15613:16125" s="39" customFormat="1" ht="30.2" customHeight="1" x14ac:dyDescent="0.2">
      <c r="A253" s="41" t="s">
        <v>80</v>
      </c>
      <c r="B253" s="37" t="s">
        <v>30</v>
      </c>
      <c r="C253" s="1" t="s">
        <v>127</v>
      </c>
      <c r="D253" s="6"/>
      <c r="E253" s="34" t="s">
        <v>70</v>
      </c>
      <c r="F253" s="52">
        <v>1</v>
      </c>
      <c r="G253" s="38"/>
      <c r="H253" s="36">
        <f>ROUND(G253*F253,2)</f>
        <v>0</v>
      </c>
      <c r="IS253" s="150"/>
      <c r="SO253" s="150"/>
      <c r="ACK253" s="150"/>
      <c r="AMG253" s="150"/>
      <c r="AWC253" s="150"/>
      <c r="BFY253" s="150"/>
      <c r="BPU253" s="150"/>
      <c r="BZQ253" s="150"/>
      <c r="CJM253" s="150"/>
      <c r="CTI253" s="150"/>
      <c r="DDE253" s="150"/>
      <c r="DNA253" s="150"/>
      <c r="DWW253" s="150"/>
      <c r="EGS253" s="150"/>
      <c r="EQO253" s="150"/>
      <c r="FAK253" s="150"/>
      <c r="FKG253" s="150"/>
      <c r="FUC253" s="150"/>
      <c r="GDY253" s="150"/>
      <c r="GNU253" s="150"/>
      <c r="GXQ253" s="150"/>
      <c r="HHM253" s="150"/>
      <c r="HRI253" s="150"/>
      <c r="IBE253" s="150"/>
      <c r="ILA253" s="150"/>
      <c r="IUW253" s="150"/>
      <c r="JES253" s="150"/>
      <c r="JOO253" s="150"/>
      <c r="JYK253" s="150"/>
      <c r="KIG253" s="150"/>
      <c r="KSC253" s="150"/>
      <c r="LBY253" s="150"/>
      <c r="LLU253" s="150"/>
      <c r="LVQ253" s="150"/>
      <c r="MFM253" s="150"/>
      <c r="MPI253" s="150"/>
      <c r="MZE253" s="150"/>
      <c r="NJA253" s="150"/>
      <c r="NSW253" s="150"/>
      <c r="OCS253" s="150"/>
      <c r="OMO253" s="150"/>
      <c r="OWK253" s="150"/>
      <c r="PGG253" s="150"/>
      <c r="PQC253" s="150"/>
      <c r="PZY253" s="150"/>
      <c r="QJU253" s="150"/>
      <c r="QTQ253" s="150"/>
      <c r="RDM253" s="150"/>
      <c r="RNI253" s="150"/>
      <c r="RXE253" s="150"/>
      <c r="SHA253" s="150"/>
      <c r="SQW253" s="150"/>
      <c r="TAS253" s="150"/>
      <c r="TKO253" s="150"/>
      <c r="TUK253" s="150"/>
      <c r="UEG253" s="150"/>
      <c r="UOC253" s="150"/>
      <c r="UXY253" s="150"/>
      <c r="VHU253" s="150"/>
      <c r="VRQ253" s="150"/>
      <c r="WBM253" s="150"/>
      <c r="WLI253" s="150"/>
      <c r="WVE253" s="150"/>
    </row>
    <row r="254" spans="1:1021 1277:2045 2301:3069 3325:4093 4349:5117 5373:6141 6397:7165 7421:8189 8445:9213 9469:10237 10493:11261 11517:12285 12541:13309 13565:14333 14589:15357 15613:16125" s="31" customFormat="1" ht="30.2" customHeight="1" x14ac:dyDescent="0.2">
      <c r="A254" s="41" t="s">
        <v>339</v>
      </c>
      <c r="B254" s="37" t="s">
        <v>37</v>
      </c>
      <c r="C254" s="1" t="s">
        <v>340</v>
      </c>
      <c r="D254" s="6"/>
      <c r="E254" s="34" t="s">
        <v>70</v>
      </c>
      <c r="F254" s="52">
        <v>0.5</v>
      </c>
      <c r="G254" s="38"/>
      <c r="H254" s="36">
        <f>ROUND(G254*F254,2)</f>
        <v>0</v>
      </c>
      <c r="I254" s="39"/>
      <c r="J254" s="39"/>
      <c r="K254" s="39"/>
      <c r="IS254" s="149"/>
      <c r="SO254" s="149"/>
      <c r="ACK254" s="149"/>
      <c r="AMG254" s="149"/>
      <c r="AWC254" s="149"/>
      <c r="BFY254" s="149"/>
      <c r="BPU254" s="149"/>
      <c r="BZQ254" s="149"/>
      <c r="CJM254" s="149"/>
      <c r="CTI254" s="149"/>
      <c r="DDE254" s="149"/>
      <c r="DNA254" s="149"/>
      <c r="DWW254" s="149"/>
      <c r="EGS254" s="149"/>
      <c r="EQO254" s="149"/>
      <c r="FAK254" s="149"/>
      <c r="FKG254" s="149"/>
      <c r="FUC254" s="149"/>
      <c r="GDY254" s="149"/>
      <c r="GNU254" s="149"/>
      <c r="GXQ254" s="149"/>
      <c r="HHM254" s="149"/>
      <c r="HRI254" s="149"/>
      <c r="IBE254" s="149"/>
      <c r="ILA254" s="149"/>
      <c r="IUW254" s="149"/>
      <c r="JES254" s="149"/>
      <c r="JOO254" s="149"/>
      <c r="JYK254" s="149"/>
      <c r="KIG254" s="149"/>
      <c r="KSC254" s="149"/>
      <c r="LBY254" s="149"/>
      <c r="LLU254" s="149"/>
      <c r="LVQ254" s="149"/>
      <c r="MFM254" s="149"/>
      <c r="MPI254" s="149"/>
      <c r="MZE254" s="149"/>
      <c r="NJA254" s="149"/>
      <c r="NSW254" s="149"/>
      <c r="OCS254" s="149"/>
      <c r="OMO254" s="149"/>
      <c r="OWK254" s="149"/>
      <c r="PGG254" s="149"/>
      <c r="PQC254" s="149"/>
      <c r="PZY254" s="149"/>
      <c r="QJU254" s="149"/>
      <c r="QTQ254" s="149"/>
      <c r="RDM254" s="149"/>
      <c r="RNI254" s="149"/>
      <c r="RXE254" s="149"/>
      <c r="SHA254" s="149"/>
      <c r="SQW254" s="149"/>
      <c r="TAS254" s="149"/>
      <c r="TKO254" s="149"/>
      <c r="TUK254" s="149"/>
      <c r="UEG254" s="149"/>
      <c r="UOC254" s="149"/>
      <c r="UXY254" s="149"/>
      <c r="VHU254" s="149"/>
      <c r="VRQ254" s="149"/>
      <c r="WBM254" s="149"/>
      <c r="WLI254" s="149"/>
      <c r="WVE254" s="149"/>
    </row>
    <row r="255" spans="1:1021 1277:2045 2301:3069 3325:4093 4349:5117 5373:6141 6397:7165 7421:8189 8445:9213 9469:10237 10493:11261 11517:12285 12541:13309 13565:14333 14589:15357 15613:16125" s="39" customFormat="1" ht="30.2" customHeight="1" x14ac:dyDescent="0.2">
      <c r="A255" s="41" t="s">
        <v>57</v>
      </c>
      <c r="B255" s="33" t="s">
        <v>257</v>
      </c>
      <c r="C255" s="1" t="s">
        <v>209</v>
      </c>
      <c r="D255" s="6" t="s">
        <v>208</v>
      </c>
      <c r="E255" s="34"/>
      <c r="F255" s="43"/>
      <c r="G255" s="29"/>
      <c r="H255" s="46"/>
      <c r="I255" s="31"/>
      <c r="J255" s="31"/>
      <c r="K255" s="31"/>
      <c r="IS255" s="150"/>
      <c r="SO255" s="150"/>
      <c r="ACK255" s="150"/>
      <c r="AMG255" s="150"/>
      <c r="AWC255" s="150"/>
      <c r="BFY255" s="150"/>
      <c r="BPU255" s="150"/>
      <c r="BZQ255" s="150"/>
      <c r="CJM255" s="150"/>
      <c r="CTI255" s="150"/>
      <c r="DDE255" s="150"/>
      <c r="DNA255" s="150"/>
      <c r="DWW255" s="150"/>
      <c r="EGS255" s="150"/>
      <c r="EQO255" s="150"/>
      <c r="FAK255" s="150"/>
      <c r="FKG255" s="150"/>
      <c r="FUC255" s="150"/>
      <c r="GDY255" s="150"/>
      <c r="GNU255" s="150"/>
      <c r="GXQ255" s="150"/>
      <c r="HHM255" s="150"/>
      <c r="HRI255" s="150"/>
      <c r="IBE255" s="150"/>
      <c r="ILA255" s="150"/>
      <c r="IUW255" s="150"/>
      <c r="JES255" s="150"/>
      <c r="JOO255" s="150"/>
      <c r="JYK255" s="150"/>
      <c r="KIG255" s="150"/>
      <c r="KSC255" s="150"/>
      <c r="LBY255" s="150"/>
      <c r="LLU255" s="150"/>
      <c r="LVQ255" s="150"/>
      <c r="MFM255" s="150"/>
      <c r="MPI255" s="150"/>
      <c r="MZE255" s="150"/>
      <c r="NJA255" s="150"/>
      <c r="NSW255" s="150"/>
      <c r="OCS255" s="150"/>
      <c r="OMO255" s="150"/>
      <c r="OWK255" s="150"/>
      <c r="PGG255" s="150"/>
      <c r="PQC255" s="150"/>
      <c r="PZY255" s="150"/>
      <c r="QJU255" s="150"/>
      <c r="QTQ255" s="150"/>
      <c r="RDM255" s="150"/>
      <c r="RNI255" s="150"/>
      <c r="RXE255" s="150"/>
      <c r="SHA255" s="150"/>
      <c r="SQW255" s="150"/>
      <c r="TAS255" s="150"/>
      <c r="TKO255" s="150"/>
      <c r="TUK255" s="150"/>
      <c r="UEG255" s="150"/>
      <c r="UOC255" s="150"/>
      <c r="UXY255" s="150"/>
      <c r="VHU255" s="150"/>
      <c r="VRQ255" s="150"/>
      <c r="WBM255" s="150"/>
      <c r="WLI255" s="150"/>
      <c r="WVE255" s="150"/>
    </row>
    <row r="256" spans="1:1021 1277:2045 2301:3069 3325:4093 4349:5117 5373:6141 6397:7165 7421:8189 8445:9213 9469:10237 10493:11261 11517:12285 12541:13309 13565:14333 14589:15357 15613:16125" s="39" customFormat="1" ht="30.2" customHeight="1" x14ac:dyDescent="0.2">
      <c r="A256" s="41" t="s">
        <v>169</v>
      </c>
      <c r="B256" s="37" t="s">
        <v>30</v>
      </c>
      <c r="C256" s="1" t="s">
        <v>170</v>
      </c>
      <c r="D256" s="6"/>
      <c r="E256" s="34" t="s">
        <v>36</v>
      </c>
      <c r="F256" s="43">
        <v>2</v>
      </c>
      <c r="G256" s="38"/>
      <c r="H256" s="36">
        <f t="shared" ref="H256:H263" si="24">ROUND(G256*F256,2)</f>
        <v>0</v>
      </c>
      <c r="IS256" s="150"/>
      <c r="SO256" s="150"/>
      <c r="ACK256" s="150"/>
      <c r="AMG256" s="150"/>
      <c r="AWC256" s="150"/>
      <c r="BFY256" s="150"/>
      <c r="BPU256" s="150"/>
      <c r="BZQ256" s="150"/>
      <c r="CJM256" s="150"/>
      <c r="CTI256" s="150"/>
      <c r="DDE256" s="150"/>
      <c r="DNA256" s="150"/>
      <c r="DWW256" s="150"/>
      <c r="EGS256" s="150"/>
      <c r="EQO256" s="150"/>
      <c r="FAK256" s="150"/>
      <c r="FKG256" s="150"/>
      <c r="FUC256" s="150"/>
      <c r="GDY256" s="150"/>
      <c r="GNU256" s="150"/>
      <c r="GXQ256" s="150"/>
      <c r="HHM256" s="150"/>
      <c r="HRI256" s="150"/>
      <c r="IBE256" s="150"/>
      <c r="ILA256" s="150"/>
      <c r="IUW256" s="150"/>
      <c r="JES256" s="150"/>
      <c r="JOO256" s="150"/>
      <c r="JYK256" s="150"/>
      <c r="KIG256" s="150"/>
      <c r="KSC256" s="150"/>
      <c r="LBY256" s="150"/>
      <c r="LLU256" s="150"/>
      <c r="LVQ256" s="150"/>
      <c r="MFM256" s="150"/>
      <c r="MPI256" s="150"/>
      <c r="MZE256" s="150"/>
      <c r="NJA256" s="150"/>
      <c r="NSW256" s="150"/>
      <c r="OCS256" s="150"/>
      <c r="OMO256" s="150"/>
      <c r="OWK256" s="150"/>
      <c r="PGG256" s="150"/>
      <c r="PQC256" s="150"/>
      <c r="PZY256" s="150"/>
      <c r="QJU256" s="150"/>
      <c r="QTQ256" s="150"/>
      <c r="RDM256" s="150"/>
      <c r="RNI256" s="150"/>
      <c r="RXE256" s="150"/>
      <c r="SHA256" s="150"/>
      <c r="SQW256" s="150"/>
      <c r="TAS256" s="150"/>
      <c r="TKO256" s="150"/>
      <c r="TUK256" s="150"/>
      <c r="UEG256" s="150"/>
      <c r="UOC256" s="150"/>
      <c r="UXY256" s="150"/>
      <c r="VHU256" s="150"/>
      <c r="VRQ256" s="150"/>
      <c r="WBM256" s="150"/>
      <c r="WLI256" s="150"/>
      <c r="WVE256" s="150"/>
    </row>
    <row r="257" spans="1:1021 1277:2045 2301:3069 3325:4093 4349:5117 5373:6141 6397:7165 7421:8189 8445:9213 9469:10237 10493:11261 11517:12285 12541:13309 13565:14333 14589:15357 15613:16125" s="39" customFormat="1" ht="30.2" customHeight="1" x14ac:dyDescent="0.2">
      <c r="A257" s="41" t="s">
        <v>58</v>
      </c>
      <c r="B257" s="37" t="s">
        <v>37</v>
      </c>
      <c r="C257" s="1" t="s">
        <v>128</v>
      </c>
      <c r="D257" s="6"/>
      <c r="E257" s="34" t="s">
        <v>36</v>
      </c>
      <c r="F257" s="43">
        <v>4</v>
      </c>
      <c r="G257" s="38"/>
      <c r="H257" s="36">
        <f t="shared" si="24"/>
        <v>0</v>
      </c>
      <c r="IS257" s="150"/>
      <c r="SO257" s="150"/>
      <c r="ACK257" s="150"/>
      <c r="AMG257" s="150"/>
      <c r="AWC257" s="150"/>
      <c r="BFY257" s="150"/>
      <c r="BPU257" s="150"/>
      <c r="BZQ257" s="150"/>
      <c r="CJM257" s="150"/>
      <c r="CTI257" s="150"/>
      <c r="DDE257" s="150"/>
      <c r="DNA257" s="150"/>
      <c r="DWW257" s="150"/>
      <c r="EGS257" s="150"/>
      <c r="EQO257" s="150"/>
      <c r="FAK257" s="150"/>
      <c r="FKG257" s="150"/>
      <c r="FUC257" s="150"/>
      <c r="GDY257" s="150"/>
      <c r="GNU257" s="150"/>
      <c r="GXQ257" s="150"/>
      <c r="HHM257" s="150"/>
      <c r="HRI257" s="150"/>
      <c r="IBE257" s="150"/>
      <c r="ILA257" s="150"/>
      <c r="IUW257" s="150"/>
      <c r="JES257" s="150"/>
      <c r="JOO257" s="150"/>
      <c r="JYK257" s="150"/>
      <c r="KIG257" s="150"/>
      <c r="KSC257" s="150"/>
      <c r="LBY257" s="150"/>
      <c r="LLU257" s="150"/>
      <c r="LVQ257" s="150"/>
      <c r="MFM257" s="150"/>
      <c r="MPI257" s="150"/>
      <c r="MZE257" s="150"/>
      <c r="NJA257" s="150"/>
      <c r="NSW257" s="150"/>
      <c r="OCS257" s="150"/>
      <c r="OMO257" s="150"/>
      <c r="OWK257" s="150"/>
      <c r="PGG257" s="150"/>
      <c r="PQC257" s="150"/>
      <c r="PZY257" s="150"/>
      <c r="QJU257" s="150"/>
      <c r="QTQ257" s="150"/>
      <c r="RDM257" s="150"/>
      <c r="RNI257" s="150"/>
      <c r="RXE257" s="150"/>
      <c r="SHA257" s="150"/>
      <c r="SQW257" s="150"/>
      <c r="TAS257" s="150"/>
      <c r="TKO257" s="150"/>
      <c r="TUK257" s="150"/>
      <c r="UEG257" s="150"/>
      <c r="UOC257" s="150"/>
      <c r="UXY257" s="150"/>
      <c r="VHU257" s="150"/>
      <c r="VRQ257" s="150"/>
      <c r="WBM257" s="150"/>
      <c r="WLI257" s="150"/>
      <c r="WVE257" s="150"/>
    </row>
    <row r="258" spans="1:1021 1277:2045 2301:3069 3325:4093 4349:5117 5373:6141 6397:7165 7421:8189 8445:9213 9469:10237 10493:11261 11517:12285 12541:13309 13565:14333 14589:15357 15613:16125" s="39" customFormat="1" ht="30.2" customHeight="1" x14ac:dyDescent="0.2">
      <c r="A258" s="41" t="s">
        <v>171</v>
      </c>
      <c r="B258" s="37" t="s">
        <v>47</v>
      </c>
      <c r="C258" s="1" t="s">
        <v>172</v>
      </c>
      <c r="D258" s="6"/>
      <c r="E258" s="34" t="s">
        <v>36</v>
      </c>
      <c r="F258" s="43">
        <v>1</v>
      </c>
      <c r="G258" s="38"/>
      <c r="H258" s="36">
        <f t="shared" si="24"/>
        <v>0</v>
      </c>
      <c r="IS258" s="150"/>
      <c r="SO258" s="150"/>
      <c r="ACK258" s="150"/>
      <c r="AMG258" s="150"/>
      <c r="AWC258" s="150"/>
      <c r="BFY258" s="150"/>
      <c r="BPU258" s="150"/>
      <c r="BZQ258" s="150"/>
      <c r="CJM258" s="150"/>
      <c r="CTI258" s="150"/>
      <c r="DDE258" s="150"/>
      <c r="DNA258" s="150"/>
      <c r="DWW258" s="150"/>
      <c r="EGS258" s="150"/>
      <c r="EQO258" s="150"/>
      <c r="FAK258" s="150"/>
      <c r="FKG258" s="150"/>
      <c r="FUC258" s="150"/>
      <c r="GDY258" s="150"/>
      <c r="GNU258" s="150"/>
      <c r="GXQ258" s="150"/>
      <c r="HHM258" s="150"/>
      <c r="HRI258" s="150"/>
      <c r="IBE258" s="150"/>
      <c r="ILA258" s="150"/>
      <c r="IUW258" s="150"/>
      <c r="JES258" s="150"/>
      <c r="JOO258" s="150"/>
      <c r="JYK258" s="150"/>
      <c r="KIG258" s="150"/>
      <c r="KSC258" s="150"/>
      <c r="LBY258" s="150"/>
      <c r="LLU258" s="150"/>
      <c r="LVQ258" s="150"/>
      <c r="MFM258" s="150"/>
      <c r="MPI258" s="150"/>
      <c r="MZE258" s="150"/>
      <c r="NJA258" s="150"/>
      <c r="NSW258" s="150"/>
      <c r="OCS258" s="150"/>
      <c r="OMO258" s="150"/>
      <c r="OWK258" s="150"/>
      <c r="PGG258" s="150"/>
      <c r="PQC258" s="150"/>
      <c r="PZY258" s="150"/>
      <c r="QJU258" s="150"/>
      <c r="QTQ258" s="150"/>
      <c r="RDM258" s="150"/>
      <c r="RNI258" s="150"/>
      <c r="RXE258" s="150"/>
      <c r="SHA258" s="150"/>
      <c r="SQW258" s="150"/>
      <c r="TAS258" s="150"/>
      <c r="TKO258" s="150"/>
      <c r="TUK258" s="150"/>
      <c r="UEG258" s="150"/>
      <c r="UOC258" s="150"/>
      <c r="UXY258" s="150"/>
      <c r="VHU258" s="150"/>
      <c r="VRQ258" s="150"/>
      <c r="WBM258" s="150"/>
      <c r="WLI258" s="150"/>
      <c r="WVE258" s="150"/>
    </row>
    <row r="259" spans="1:1021 1277:2045 2301:3069 3325:4093 4349:5117 5373:6141 6397:7165 7421:8189 8445:9213 9469:10237 10493:11261 11517:12285 12541:13309 13565:14333 14589:15357 15613:16125" s="31" customFormat="1" ht="30.2" customHeight="1" x14ac:dyDescent="0.2">
      <c r="A259" s="41" t="s">
        <v>59</v>
      </c>
      <c r="B259" s="37" t="s">
        <v>60</v>
      </c>
      <c r="C259" s="1" t="s">
        <v>142</v>
      </c>
      <c r="D259" s="6"/>
      <c r="E259" s="34" t="s">
        <v>36</v>
      </c>
      <c r="F259" s="43">
        <v>1</v>
      </c>
      <c r="G259" s="38"/>
      <c r="H259" s="36">
        <f t="shared" si="24"/>
        <v>0</v>
      </c>
      <c r="I259" s="39"/>
      <c r="J259" s="39"/>
      <c r="K259" s="39"/>
      <c r="IS259" s="149"/>
      <c r="SO259" s="149"/>
      <c r="ACK259" s="149"/>
      <c r="AMG259" s="149"/>
      <c r="AWC259" s="149"/>
      <c r="BFY259" s="149"/>
      <c r="BPU259" s="149"/>
      <c r="BZQ259" s="149"/>
      <c r="CJM259" s="149"/>
      <c r="CTI259" s="149"/>
      <c r="DDE259" s="149"/>
      <c r="DNA259" s="149"/>
      <c r="DWW259" s="149"/>
      <c r="EGS259" s="149"/>
      <c r="EQO259" s="149"/>
      <c r="FAK259" s="149"/>
      <c r="FKG259" s="149"/>
      <c r="FUC259" s="149"/>
      <c r="GDY259" s="149"/>
      <c r="GNU259" s="149"/>
      <c r="GXQ259" s="149"/>
      <c r="HHM259" s="149"/>
      <c r="HRI259" s="149"/>
      <c r="IBE259" s="149"/>
      <c r="ILA259" s="149"/>
      <c r="IUW259" s="149"/>
      <c r="JES259" s="149"/>
      <c r="JOO259" s="149"/>
      <c r="JYK259" s="149"/>
      <c r="KIG259" s="149"/>
      <c r="KSC259" s="149"/>
      <c r="LBY259" s="149"/>
      <c r="LLU259" s="149"/>
      <c r="LVQ259" s="149"/>
      <c r="MFM259" s="149"/>
      <c r="MPI259" s="149"/>
      <c r="MZE259" s="149"/>
      <c r="NJA259" s="149"/>
      <c r="NSW259" s="149"/>
      <c r="OCS259" s="149"/>
      <c r="OMO259" s="149"/>
      <c r="OWK259" s="149"/>
      <c r="PGG259" s="149"/>
      <c r="PQC259" s="149"/>
      <c r="PZY259" s="149"/>
      <c r="QJU259" s="149"/>
      <c r="QTQ259" s="149"/>
      <c r="RDM259" s="149"/>
      <c r="RNI259" s="149"/>
      <c r="RXE259" s="149"/>
      <c r="SHA259" s="149"/>
      <c r="SQW259" s="149"/>
      <c r="TAS259" s="149"/>
      <c r="TKO259" s="149"/>
      <c r="TUK259" s="149"/>
      <c r="UEG259" s="149"/>
      <c r="UOC259" s="149"/>
      <c r="UXY259" s="149"/>
      <c r="VHU259" s="149"/>
      <c r="VRQ259" s="149"/>
      <c r="WBM259" s="149"/>
      <c r="WLI259" s="149"/>
      <c r="WVE259" s="149"/>
    </row>
    <row r="260" spans="1:1021 1277:2045 2301:3069 3325:4093 4349:5117 5373:6141 6397:7165 7421:8189 8445:9213 9469:10237 10493:11261 11517:12285 12541:13309 13565:14333 14589:15357 15613:16125" s="31" customFormat="1" ht="30.2" customHeight="1" x14ac:dyDescent="0.2">
      <c r="A260" s="41" t="s">
        <v>71</v>
      </c>
      <c r="B260" s="33" t="s">
        <v>277</v>
      </c>
      <c r="C260" s="1" t="s">
        <v>81</v>
      </c>
      <c r="D260" s="6" t="s">
        <v>208</v>
      </c>
      <c r="E260" s="34" t="s">
        <v>36</v>
      </c>
      <c r="F260" s="43">
        <v>3</v>
      </c>
      <c r="G260" s="38"/>
      <c r="H260" s="36">
        <f t="shared" si="24"/>
        <v>0</v>
      </c>
      <c r="IS260" s="149"/>
      <c r="SO260" s="149"/>
      <c r="ACK260" s="149"/>
      <c r="AMG260" s="149"/>
      <c r="AWC260" s="149"/>
      <c r="BFY260" s="149"/>
      <c r="BPU260" s="149"/>
      <c r="BZQ260" s="149"/>
      <c r="CJM260" s="149"/>
      <c r="CTI260" s="149"/>
      <c r="DDE260" s="149"/>
      <c r="DNA260" s="149"/>
      <c r="DWW260" s="149"/>
      <c r="EGS260" s="149"/>
      <c r="EQO260" s="149"/>
      <c r="FAK260" s="149"/>
      <c r="FKG260" s="149"/>
      <c r="FUC260" s="149"/>
      <c r="GDY260" s="149"/>
      <c r="GNU260" s="149"/>
      <c r="GXQ260" s="149"/>
      <c r="HHM260" s="149"/>
      <c r="HRI260" s="149"/>
      <c r="IBE260" s="149"/>
      <c r="ILA260" s="149"/>
      <c r="IUW260" s="149"/>
      <c r="JES260" s="149"/>
      <c r="JOO260" s="149"/>
      <c r="JYK260" s="149"/>
      <c r="KIG260" s="149"/>
      <c r="KSC260" s="149"/>
      <c r="LBY260" s="149"/>
      <c r="LLU260" s="149"/>
      <c r="LVQ260" s="149"/>
      <c r="MFM260" s="149"/>
      <c r="MPI260" s="149"/>
      <c r="MZE260" s="149"/>
      <c r="NJA260" s="149"/>
      <c r="NSW260" s="149"/>
      <c r="OCS260" s="149"/>
      <c r="OMO260" s="149"/>
      <c r="OWK260" s="149"/>
      <c r="PGG260" s="149"/>
      <c r="PQC260" s="149"/>
      <c r="PZY260" s="149"/>
      <c r="QJU260" s="149"/>
      <c r="QTQ260" s="149"/>
      <c r="RDM260" s="149"/>
      <c r="RNI260" s="149"/>
      <c r="RXE260" s="149"/>
      <c r="SHA260" s="149"/>
      <c r="SQW260" s="149"/>
      <c r="TAS260" s="149"/>
      <c r="TKO260" s="149"/>
      <c r="TUK260" s="149"/>
      <c r="UEG260" s="149"/>
      <c r="UOC260" s="149"/>
      <c r="UXY260" s="149"/>
      <c r="VHU260" s="149"/>
      <c r="VRQ260" s="149"/>
      <c r="WBM260" s="149"/>
      <c r="WLI260" s="149"/>
      <c r="WVE260" s="149"/>
    </row>
    <row r="261" spans="1:1021 1277:2045 2301:3069 3325:4093 4349:5117 5373:6141 6397:7165 7421:8189 8445:9213 9469:10237 10493:11261 11517:12285 12541:13309 13565:14333 14589:15357 15613:16125" s="39" customFormat="1" ht="30.2" customHeight="1" x14ac:dyDescent="0.2">
      <c r="A261" s="41" t="s">
        <v>72</v>
      </c>
      <c r="B261" s="33" t="s">
        <v>278</v>
      </c>
      <c r="C261" s="1" t="s">
        <v>82</v>
      </c>
      <c r="D261" s="6" t="s">
        <v>208</v>
      </c>
      <c r="E261" s="34" t="s">
        <v>36</v>
      </c>
      <c r="F261" s="43">
        <v>1</v>
      </c>
      <c r="G261" s="38"/>
      <c r="H261" s="36">
        <f t="shared" si="24"/>
        <v>0</v>
      </c>
      <c r="I261" s="31"/>
      <c r="J261" s="31"/>
      <c r="K261" s="31"/>
      <c r="IS261" s="150"/>
      <c r="SO261" s="150"/>
      <c r="ACK261" s="150"/>
      <c r="AMG261" s="150"/>
      <c r="AWC261" s="150"/>
      <c r="BFY261" s="150"/>
      <c r="BPU261" s="150"/>
      <c r="BZQ261" s="150"/>
      <c r="CJM261" s="150"/>
      <c r="CTI261" s="150"/>
      <c r="DDE261" s="150"/>
      <c r="DNA261" s="150"/>
      <c r="DWW261" s="150"/>
      <c r="EGS261" s="150"/>
      <c r="EQO261" s="150"/>
      <c r="FAK261" s="150"/>
      <c r="FKG261" s="150"/>
      <c r="FUC261" s="150"/>
      <c r="GDY261" s="150"/>
      <c r="GNU261" s="150"/>
      <c r="GXQ261" s="150"/>
      <c r="HHM261" s="150"/>
      <c r="HRI261" s="150"/>
      <c r="IBE261" s="150"/>
      <c r="ILA261" s="150"/>
      <c r="IUW261" s="150"/>
      <c r="JES261" s="150"/>
      <c r="JOO261" s="150"/>
      <c r="JYK261" s="150"/>
      <c r="KIG261" s="150"/>
      <c r="KSC261" s="150"/>
      <c r="LBY261" s="150"/>
      <c r="LLU261" s="150"/>
      <c r="LVQ261" s="150"/>
      <c r="MFM261" s="150"/>
      <c r="MPI261" s="150"/>
      <c r="MZE261" s="150"/>
      <c r="NJA261" s="150"/>
      <c r="NSW261" s="150"/>
      <c r="OCS261" s="150"/>
      <c r="OMO261" s="150"/>
      <c r="OWK261" s="150"/>
      <c r="PGG261" s="150"/>
      <c r="PQC261" s="150"/>
      <c r="PZY261" s="150"/>
      <c r="QJU261" s="150"/>
      <c r="QTQ261" s="150"/>
      <c r="RDM261" s="150"/>
      <c r="RNI261" s="150"/>
      <c r="RXE261" s="150"/>
      <c r="SHA261" s="150"/>
      <c r="SQW261" s="150"/>
      <c r="TAS261" s="150"/>
      <c r="TKO261" s="150"/>
      <c r="TUK261" s="150"/>
      <c r="UEG261" s="150"/>
      <c r="UOC261" s="150"/>
      <c r="UXY261" s="150"/>
      <c r="VHU261" s="150"/>
      <c r="VRQ261" s="150"/>
      <c r="WBM261" s="150"/>
      <c r="WLI261" s="150"/>
      <c r="WVE261" s="150"/>
    </row>
    <row r="262" spans="1:1021 1277:2045 2301:3069 3325:4093 4349:5117 5373:6141 6397:7165 7421:8189 8445:9213 9469:10237 10493:11261 11517:12285 12541:13309 13565:14333 14589:15357 15613:16125" s="39" customFormat="1" ht="30.2" customHeight="1" x14ac:dyDescent="0.2">
      <c r="A262" s="41" t="s">
        <v>73</v>
      </c>
      <c r="B262" s="33" t="s">
        <v>279</v>
      </c>
      <c r="C262" s="1" t="s">
        <v>83</v>
      </c>
      <c r="D262" s="6" t="s">
        <v>208</v>
      </c>
      <c r="E262" s="34" t="s">
        <v>36</v>
      </c>
      <c r="F262" s="43">
        <v>1</v>
      </c>
      <c r="G262" s="38"/>
      <c r="H262" s="36">
        <f t="shared" si="24"/>
        <v>0</v>
      </c>
      <c r="IS262" s="150"/>
      <c r="SO262" s="150"/>
      <c r="ACK262" s="150"/>
      <c r="AMG262" s="150"/>
      <c r="AWC262" s="150"/>
      <c r="BFY262" s="150"/>
      <c r="BPU262" s="150"/>
      <c r="BZQ262" s="150"/>
      <c r="CJM262" s="150"/>
      <c r="CTI262" s="150"/>
      <c r="DDE262" s="150"/>
      <c r="DNA262" s="150"/>
      <c r="DWW262" s="150"/>
      <c r="EGS262" s="150"/>
      <c r="EQO262" s="150"/>
      <c r="FAK262" s="150"/>
      <c r="FKG262" s="150"/>
      <c r="FUC262" s="150"/>
      <c r="GDY262" s="150"/>
      <c r="GNU262" s="150"/>
      <c r="GXQ262" s="150"/>
      <c r="HHM262" s="150"/>
      <c r="HRI262" s="150"/>
      <c r="IBE262" s="150"/>
      <c r="ILA262" s="150"/>
      <c r="IUW262" s="150"/>
      <c r="JES262" s="150"/>
      <c r="JOO262" s="150"/>
      <c r="JYK262" s="150"/>
      <c r="KIG262" s="150"/>
      <c r="KSC262" s="150"/>
      <c r="LBY262" s="150"/>
      <c r="LLU262" s="150"/>
      <c r="LVQ262" s="150"/>
      <c r="MFM262" s="150"/>
      <c r="MPI262" s="150"/>
      <c r="MZE262" s="150"/>
      <c r="NJA262" s="150"/>
      <c r="NSW262" s="150"/>
      <c r="OCS262" s="150"/>
      <c r="OMO262" s="150"/>
      <c r="OWK262" s="150"/>
      <c r="PGG262" s="150"/>
      <c r="PQC262" s="150"/>
      <c r="PZY262" s="150"/>
      <c r="QJU262" s="150"/>
      <c r="QTQ262" s="150"/>
      <c r="RDM262" s="150"/>
      <c r="RNI262" s="150"/>
      <c r="RXE262" s="150"/>
      <c r="SHA262" s="150"/>
      <c r="SQW262" s="150"/>
      <c r="TAS262" s="150"/>
      <c r="TKO262" s="150"/>
      <c r="TUK262" s="150"/>
      <c r="UEG262" s="150"/>
      <c r="UOC262" s="150"/>
      <c r="UXY262" s="150"/>
      <c r="VHU262" s="150"/>
      <c r="VRQ262" s="150"/>
      <c r="WBM262" s="150"/>
      <c r="WLI262" s="150"/>
      <c r="WVE262" s="150"/>
    </row>
    <row r="263" spans="1:1021 1277:2045 2301:3069 3325:4093 4349:5117 5373:6141 6397:7165 7421:8189 8445:9213 9469:10237 10493:11261 11517:12285 12541:13309 13565:14333 14589:15357 15613:16125" s="31" customFormat="1" ht="36" customHeight="1" thickBot="1" x14ac:dyDescent="0.25">
      <c r="A263" s="20" t="s">
        <v>232</v>
      </c>
      <c r="B263" s="58" t="s">
        <v>280</v>
      </c>
      <c r="C263" s="59" t="s">
        <v>234</v>
      </c>
      <c r="D263" s="60" t="s">
        <v>208</v>
      </c>
      <c r="E263" s="61" t="s">
        <v>36</v>
      </c>
      <c r="F263" s="67">
        <v>1</v>
      </c>
      <c r="G263" s="63"/>
      <c r="H263" s="64">
        <f t="shared" si="24"/>
        <v>0</v>
      </c>
      <c r="I263" s="39"/>
      <c r="J263" s="39"/>
      <c r="K263" s="39"/>
      <c r="IS263" s="149"/>
      <c r="SO263" s="149"/>
      <c r="ACK263" s="149"/>
      <c r="AMG263" s="149"/>
      <c r="AWC263" s="149"/>
      <c r="BFY263" s="149"/>
      <c r="BPU263" s="149"/>
      <c r="BZQ263" s="149"/>
      <c r="CJM263" s="149"/>
      <c r="CTI263" s="149"/>
      <c r="DDE263" s="149"/>
      <c r="DNA263" s="149"/>
      <c r="DWW263" s="149"/>
      <c r="EGS263" s="149"/>
      <c r="EQO263" s="149"/>
      <c r="FAK263" s="149"/>
      <c r="FKG263" s="149"/>
      <c r="FUC263" s="149"/>
      <c r="GDY263" s="149"/>
      <c r="GNU263" s="149"/>
      <c r="GXQ263" s="149"/>
      <c r="HHM263" s="149"/>
      <c r="HRI263" s="149"/>
      <c r="IBE263" s="149"/>
      <c r="ILA263" s="149"/>
      <c r="IUW263" s="149"/>
      <c r="JES263" s="149"/>
      <c r="JOO263" s="149"/>
      <c r="JYK263" s="149"/>
      <c r="KIG263" s="149"/>
      <c r="KSC263" s="149"/>
      <c r="LBY263" s="149"/>
      <c r="LLU263" s="149"/>
      <c r="LVQ263" s="149"/>
      <c r="MFM263" s="149"/>
      <c r="MPI263" s="149"/>
      <c r="MZE263" s="149"/>
      <c r="NJA263" s="149"/>
      <c r="NSW263" s="149"/>
      <c r="OCS263" s="149"/>
      <c r="OMO263" s="149"/>
      <c r="OWK263" s="149"/>
      <c r="PGG263" s="149"/>
      <c r="PQC263" s="149"/>
      <c r="PZY263" s="149"/>
      <c r="QJU263" s="149"/>
      <c r="QTQ263" s="149"/>
      <c r="RDM263" s="149"/>
      <c r="RNI263" s="149"/>
      <c r="RXE263" s="149"/>
      <c r="SHA263" s="149"/>
      <c r="SQW263" s="149"/>
      <c r="TAS263" s="149"/>
      <c r="TKO263" s="149"/>
      <c r="TUK263" s="149"/>
      <c r="UEG263" s="149"/>
      <c r="UOC263" s="149"/>
      <c r="UXY263" s="149"/>
      <c r="VHU263" s="149"/>
      <c r="VRQ263" s="149"/>
      <c r="WBM263" s="149"/>
      <c r="WLI263" s="149"/>
      <c r="WVE263" s="149"/>
    </row>
    <row r="264" spans="1:1021 1277:2045 2301:3069 3325:4093 4349:5117 5373:6141 6397:7165 7421:8189 8445:9213 9469:10237 10493:11261 11517:12285 12541:13309 13565:14333 14589:15357 15613:16125" s="31" customFormat="1" ht="30.2" customHeight="1" thickTop="1" x14ac:dyDescent="0.25">
      <c r="A264" s="25"/>
      <c r="B264" s="26"/>
      <c r="C264" s="27" t="s">
        <v>22</v>
      </c>
      <c r="D264" s="28"/>
      <c r="E264" s="28"/>
      <c r="F264" s="28"/>
      <c r="G264" s="29"/>
      <c r="H264" s="30"/>
      <c r="IS264" s="149"/>
      <c r="SO264" s="149"/>
      <c r="ACK264" s="149"/>
      <c r="AMG264" s="149"/>
      <c r="AWC264" s="149"/>
      <c r="BFY264" s="149"/>
      <c r="BPU264" s="149"/>
      <c r="BZQ264" s="149"/>
      <c r="CJM264" s="149"/>
      <c r="CTI264" s="149"/>
      <c r="DDE264" s="149"/>
      <c r="DNA264" s="149"/>
      <c r="DWW264" s="149"/>
      <c r="EGS264" s="149"/>
      <c r="EQO264" s="149"/>
      <c r="FAK264" s="149"/>
      <c r="FKG264" s="149"/>
      <c r="FUC264" s="149"/>
      <c r="GDY264" s="149"/>
      <c r="GNU264" s="149"/>
      <c r="GXQ264" s="149"/>
      <c r="HHM264" s="149"/>
      <c r="HRI264" s="149"/>
      <c r="IBE264" s="149"/>
      <c r="ILA264" s="149"/>
      <c r="IUW264" s="149"/>
      <c r="JES264" s="149"/>
      <c r="JOO264" s="149"/>
      <c r="JYK264" s="149"/>
      <c r="KIG264" s="149"/>
      <c r="KSC264" s="149"/>
      <c r="LBY264" s="149"/>
      <c r="LLU264" s="149"/>
      <c r="LVQ264" s="149"/>
      <c r="MFM264" s="149"/>
      <c r="MPI264" s="149"/>
      <c r="MZE264" s="149"/>
      <c r="NJA264" s="149"/>
      <c r="NSW264" s="149"/>
      <c r="OCS264" s="149"/>
      <c r="OMO264" s="149"/>
      <c r="OWK264" s="149"/>
      <c r="PGG264" s="149"/>
      <c r="PQC264" s="149"/>
      <c r="PZY264" s="149"/>
      <c r="QJU264" s="149"/>
      <c r="QTQ264" s="149"/>
      <c r="RDM264" s="149"/>
      <c r="RNI264" s="149"/>
      <c r="RXE264" s="149"/>
      <c r="SHA264" s="149"/>
      <c r="SQW264" s="149"/>
      <c r="TAS264" s="149"/>
      <c r="TKO264" s="149"/>
      <c r="TUK264" s="149"/>
      <c r="UEG264" s="149"/>
      <c r="UOC264" s="149"/>
      <c r="UXY264" s="149"/>
      <c r="VHU264" s="149"/>
      <c r="VRQ264" s="149"/>
      <c r="WBM264" s="149"/>
      <c r="WLI264" s="149"/>
      <c r="WVE264" s="149"/>
    </row>
    <row r="265" spans="1:1021 1277:2045 2301:3069 3325:4093 4349:5117 5373:6141 6397:7165 7421:8189 8445:9213 9469:10237 10493:11261 11517:12285 12541:13309 13565:14333 14589:15357 15613:16125" s="39" customFormat="1" ht="30.2" customHeight="1" x14ac:dyDescent="0.2">
      <c r="A265" s="32" t="s">
        <v>61</v>
      </c>
      <c r="B265" s="33" t="s">
        <v>281</v>
      </c>
      <c r="C265" s="1" t="s">
        <v>62</v>
      </c>
      <c r="D265" s="6" t="s">
        <v>130</v>
      </c>
      <c r="E265" s="34"/>
      <c r="F265" s="35"/>
      <c r="G265" s="29"/>
      <c r="H265" s="36"/>
      <c r="I265" s="31"/>
      <c r="J265" s="31"/>
      <c r="K265" s="31"/>
      <c r="IS265" s="150"/>
      <c r="SO265" s="150"/>
      <c r="ACK265" s="150"/>
      <c r="AMG265" s="150"/>
      <c r="AWC265" s="150"/>
      <c r="BFY265" s="150"/>
      <c r="BPU265" s="150"/>
      <c r="BZQ265" s="150"/>
      <c r="CJM265" s="150"/>
      <c r="CTI265" s="150"/>
      <c r="DDE265" s="150"/>
      <c r="DNA265" s="150"/>
      <c r="DWW265" s="150"/>
      <c r="EGS265" s="150"/>
      <c r="EQO265" s="150"/>
      <c r="FAK265" s="150"/>
      <c r="FKG265" s="150"/>
      <c r="FUC265" s="150"/>
      <c r="GDY265" s="150"/>
      <c r="GNU265" s="150"/>
      <c r="GXQ265" s="150"/>
      <c r="HHM265" s="150"/>
      <c r="HRI265" s="150"/>
      <c r="IBE265" s="150"/>
      <c r="ILA265" s="150"/>
      <c r="IUW265" s="150"/>
      <c r="JES265" s="150"/>
      <c r="JOO265" s="150"/>
      <c r="JYK265" s="150"/>
      <c r="KIG265" s="150"/>
      <c r="KSC265" s="150"/>
      <c r="LBY265" s="150"/>
      <c r="LLU265" s="150"/>
      <c r="LVQ265" s="150"/>
      <c r="MFM265" s="150"/>
      <c r="MPI265" s="150"/>
      <c r="MZE265" s="150"/>
      <c r="NJA265" s="150"/>
      <c r="NSW265" s="150"/>
      <c r="OCS265" s="150"/>
      <c r="OMO265" s="150"/>
      <c r="OWK265" s="150"/>
      <c r="PGG265" s="150"/>
      <c r="PQC265" s="150"/>
      <c r="PZY265" s="150"/>
      <c r="QJU265" s="150"/>
      <c r="QTQ265" s="150"/>
      <c r="RDM265" s="150"/>
      <c r="RNI265" s="150"/>
      <c r="RXE265" s="150"/>
      <c r="SHA265" s="150"/>
      <c r="SQW265" s="150"/>
      <c r="TAS265" s="150"/>
      <c r="TKO265" s="150"/>
      <c r="TUK265" s="150"/>
      <c r="UEG265" s="150"/>
      <c r="UOC265" s="150"/>
      <c r="UXY265" s="150"/>
      <c r="VHU265" s="150"/>
      <c r="VRQ265" s="150"/>
      <c r="WBM265" s="150"/>
      <c r="WLI265" s="150"/>
      <c r="WVE265" s="150"/>
    </row>
    <row r="266" spans="1:1021 1277:2045 2301:3069 3325:4093 4349:5117 5373:6141 6397:7165 7421:8189 8445:9213 9469:10237 10493:11261 11517:12285 12541:13309 13565:14333 14589:15357 15613:16125" s="39" customFormat="1" ht="30.2" customHeight="1" x14ac:dyDescent="0.2">
      <c r="A266" s="32" t="s">
        <v>131</v>
      </c>
      <c r="B266" s="37" t="s">
        <v>30</v>
      </c>
      <c r="C266" s="1" t="s">
        <v>132</v>
      </c>
      <c r="D266" s="6"/>
      <c r="E266" s="34" t="s">
        <v>29</v>
      </c>
      <c r="F266" s="35">
        <v>265</v>
      </c>
      <c r="G266" s="38"/>
      <c r="H266" s="36">
        <f>ROUND(G266*F266,2)</f>
        <v>0</v>
      </c>
      <c r="IS266" s="150"/>
      <c r="SO266" s="150"/>
      <c r="ACK266" s="150"/>
      <c r="AMG266" s="150"/>
      <c r="AWC266" s="150"/>
      <c r="BFY266" s="150"/>
      <c r="BPU266" s="150"/>
      <c r="BZQ266" s="150"/>
      <c r="CJM266" s="150"/>
      <c r="CTI266" s="150"/>
      <c r="DDE266" s="150"/>
      <c r="DNA266" s="150"/>
      <c r="DWW266" s="150"/>
      <c r="EGS266" s="150"/>
      <c r="EQO266" s="150"/>
      <c r="FAK266" s="150"/>
      <c r="FKG266" s="150"/>
      <c r="FUC266" s="150"/>
      <c r="GDY266" s="150"/>
      <c r="GNU266" s="150"/>
      <c r="GXQ266" s="150"/>
      <c r="HHM266" s="150"/>
      <c r="HRI266" s="150"/>
      <c r="IBE266" s="150"/>
      <c r="ILA266" s="150"/>
      <c r="IUW266" s="150"/>
      <c r="JES266" s="150"/>
      <c r="JOO266" s="150"/>
      <c r="JYK266" s="150"/>
      <c r="KIG266" s="150"/>
      <c r="KSC266" s="150"/>
      <c r="LBY266" s="150"/>
      <c r="LLU266" s="150"/>
      <c r="LVQ266" s="150"/>
      <c r="MFM266" s="150"/>
      <c r="MPI266" s="150"/>
      <c r="MZE266" s="150"/>
      <c r="NJA266" s="150"/>
      <c r="NSW266" s="150"/>
      <c r="OCS266" s="150"/>
      <c r="OMO266" s="150"/>
      <c r="OWK266" s="150"/>
      <c r="PGG266" s="150"/>
      <c r="PQC266" s="150"/>
      <c r="PZY266" s="150"/>
      <c r="QJU266" s="150"/>
      <c r="QTQ266" s="150"/>
      <c r="RDM266" s="150"/>
      <c r="RNI266" s="150"/>
      <c r="RXE266" s="150"/>
      <c r="SHA266" s="150"/>
      <c r="SQW266" s="150"/>
      <c r="TAS266" s="150"/>
      <c r="TKO266" s="150"/>
      <c r="TUK266" s="150"/>
      <c r="UEG266" s="150"/>
      <c r="UOC266" s="150"/>
      <c r="UXY266" s="150"/>
      <c r="VHU266" s="150"/>
      <c r="VRQ266" s="150"/>
      <c r="WBM266" s="150"/>
      <c r="WLI266" s="150"/>
      <c r="WVE266" s="150"/>
    </row>
    <row r="267" spans="1:1021 1277:2045 2301:3069 3325:4093 4349:5117 5373:6141 6397:7165 7421:8189 8445:9213 9469:10237 10493:11261 11517:12285 12541:13309 13565:14333 14589:15357 15613:16125" s="11" customFormat="1" ht="30.2" customHeight="1" x14ac:dyDescent="0.2">
      <c r="A267" s="32" t="s">
        <v>63</v>
      </c>
      <c r="B267" s="37" t="s">
        <v>37</v>
      </c>
      <c r="C267" s="1" t="s">
        <v>133</v>
      </c>
      <c r="D267" s="6"/>
      <c r="E267" s="34" t="s">
        <v>29</v>
      </c>
      <c r="F267" s="35">
        <v>425</v>
      </c>
      <c r="G267" s="38"/>
      <c r="H267" s="36">
        <f>ROUND(G267*F267,2)</f>
        <v>0</v>
      </c>
      <c r="I267" s="39"/>
      <c r="J267" s="39"/>
      <c r="K267" s="39"/>
      <c r="IS267" s="177"/>
      <c r="SO267" s="177"/>
      <c r="ACK267" s="177"/>
      <c r="AMG267" s="177"/>
      <c r="AWC267" s="177"/>
      <c r="BFY267" s="177"/>
      <c r="BPU267" s="177"/>
      <c r="BZQ267" s="177"/>
      <c r="CJM267" s="177"/>
      <c r="CTI267" s="177"/>
      <c r="DDE267" s="177"/>
      <c r="DNA267" s="177"/>
      <c r="DWW267" s="177"/>
      <c r="EGS267" s="177"/>
      <c r="EQO267" s="177"/>
      <c r="FAK267" s="177"/>
      <c r="FKG267" s="177"/>
      <c r="FUC267" s="177"/>
      <c r="GDY267" s="177"/>
      <c r="GNU267" s="177"/>
      <c r="GXQ267" s="177"/>
      <c r="HHM267" s="177"/>
      <c r="HRI267" s="177"/>
      <c r="IBE267" s="177"/>
      <c r="ILA267" s="177"/>
      <c r="IUW267" s="177"/>
      <c r="JES267" s="177"/>
      <c r="JOO267" s="177"/>
      <c r="JYK267" s="177"/>
      <c r="KIG267" s="177"/>
      <c r="KSC267" s="177"/>
      <c r="LBY267" s="177"/>
      <c r="LLU267" s="177"/>
      <c r="LVQ267" s="177"/>
      <c r="MFM267" s="177"/>
      <c r="MPI267" s="177"/>
      <c r="MZE267" s="177"/>
      <c r="NJA267" s="177"/>
      <c r="NSW267" s="177"/>
      <c r="OCS267" s="177"/>
      <c r="OMO267" s="177"/>
      <c r="OWK267" s="177"/>
      <c r="PGG267" s="177"/>
      <c r="PQC267" s="177"/>
      <c r="PZY267" s="177"/>
      <c r="QJU267" s="177"/>
      <c r="QTQ267" s="177"/>
      <c r="RDM267" s="177"/>
      <c r="RNI267" s="177"/>
      <c r="RXE267" s="177"/>
      <c r="SHA267" s="177"/>
      <c r="SQW267" s="177"/>
      <c r="TAS267" s="177"/>
      <c r="TKO267" s="177"/>
      <c r="TUK267" s="177"/>
      <c r="UEG267" s="177"/>
      <c r="UOC267" s="177"/>
      <c r="UXY267" s="177"/>
      <c r="VHU267" s="177"/>
      <c r="VRQ267" s="177"/>
      <c r="WBM267" s="177"/>
      <c r="WLI267" s="177"/>
      <c r="WVE267" s="177"/>
    </row>
    <row r="268" spans="1:1021 1277:2045 2301:3069 3325:4093 4349:5117 5373:6141 6397:7165 7421:8189 8445:9213 9469:10237 10493:11261 11517:12285 12541:13309 13565:14333 14589:15357 15613:16125" s="11" customFormat="1" ht="30.2" customHeight="1" thickBot="1" x14ac:dyDescent="0.25">
      <c r="A268" s="15"/>
      <c r="B268" s="172" t="s">
        <v>14</v>
      </c>
      <c r="C268" s="255" t="str">
        <f>C188</f>
        <v>Des Meurons Street Rehabilitation - Carriere Ave to Morier Ave</v>
      </c>
      <c r="D268" s="256"/>
      <c r="E268" s="256"/>
      <c r="F268" s="257"/>
      <c r="G268" s="178" t="s">
        <v>16</v>
      </c>
      <c r="H268" s="152">
        <f>SUM(H188:H267)</f>
        <v>0</v>
      </c>
      <c r="IS268" s="177"/>
      <c r="SO268" s="177"/>
      <c r="ACK268" s="177"/>
      <c r="AMG268" s="177"/>
      <c r="AWC268" s="177"/>
      <c r="BFY268" s="177"/>
      <c r="BPU268" s="177"/>
      <c r="BZQ268" s="177"/>
      <c r="CJM268" s="177"/>
      <c r="CTI268" s="177"/>
      <c r="DDE268" s="177"/>
      <c r="DNA268" s="177"/>
      <c r="DWW268" s="177"/>
      <c r="EGS268" s="177"/>
      <c r="EQO268" s="177"/>
      <c r="FAK268" s="177"/>
      <c r="FKG268" s="177"/>
      <c r="FUC268" s="177"/>
      <c r="GDY268" s="177"/>
      <c r="GNU268" s="177"/>
      <c r="GXQ268" s="177"/>
      <c r="HHM268" s="177"/>
      <c r="HRI268" s="177"/>
      <c r="IBE268" s="177"/>
      <c r="ILA268" s="177"/>
      <c r="IUW268" s="177"/>
      <c r="JES268" s="177"/>
      <c r="JOO268" s="177"/>
      <c r="JYK268" s="177"/>
      <c r="KIG268" s="177"/>
      <c r="KSC268" s="177"/>
      <c r="LBY268" s="177"/>
      <c r="LLU268" s="177"/>
      <c r="LVQ268" s="177"/>
      <c r="MFM268" s="177"/>
      <c r="MPI268" s="177"/>
      <c r="MZE268" s="177"/>
      <c r="NJA268" s="177"/>
      <c r="NSW268" s="177"/>
      <c r="OCS268" s="177"/>
      <c r="OMO268" s="177"/>
      <c r="OWK268" s="177"/>
      <c r="PGG268" s="177"/>
      <c r="PQC268" s="177"/>
      <c r="PZY268" s="177"/>
      <c r="QJU268" s="177"/>
      <c r="QTQ268" s="177"/>
      <c r="RDM268" s="177"/>
      <c r="RNI268" s="177"/>
      <c r="RXE268" s="177"/>
      <c r="SHA268" s="177"/>
      <c r="SQW268" s="177"/>
      <c r="TAS268" s="177"/>
      <c r="TKO268" s="177"/>
      <c r="TUK268" s="177"/>
      <c r="UEG268" s="177"/>
      <c r="UOC268" s="177"/>
      <c r="UXY268" s="177"/>
      <c r="VHU268" s="177"/>
      <c r="VRQ268" s="177"/>
      <c r="WBM268" s="177"/>
      <c r="WLI268" s="177"/>
      <c r="WVE268" s="177"/>
    </row>
    <row r="269" spans="1:1021 1277:2045 2301:3069 3325:4093 4349:5117 5373:6141 6397:7165 7421:8189 8445:9213 9469:10237 10493:11261 11517:12285 12541:13309 13565:14333 14589:15357 15613:16125" s="11" customFormat="1" ht="30" customHeight="1" thickTop="1" x14ac:dyDescent="0.2">
      <c r="A269" s="8"/>
      <c r="B269" s="179" t="s">
        <v>15</v>
      </c>
      <c r="C269" s="246" t="s">
        <v>400</v>
      </c>
      <c r="D269" s="258"/>
      <c r="E269" s="258"/>
      <c r="F269" s="258"/>
      <c r="G269" s="180"/>
      <c r="H269" s="181"/>
    </row>
    <row r="270" spans="1:1021 1277:2045 2301:3069 3325:4093 4349:5117 5373:6141 6397:7165 7421:8189 8445:9213 9469:10237 10493:11261 11517:12285 12541:13309 13565:14333 14589:15357 15613:16125" s="11" customFormat="1" ht="30" customHeight="1" x14ac:dyDescent="0.2">
      <c r="A270" s="182"/>
      <c r="B270" s="179"/>
      <c r="C270" s="183" t="s">
        <v>499</v>
      </c>
      <c r="D270" s="79"/>
      <c r="E270" s="79"/>
      <c r="F270" s="79"/>
      <c r="G270" s="184"/>
      <c r="H270" s="182"/>
    </row>
    <row r="271" spans="1:1021 1277:2045 2301:3069 3325:4093 4349:5117 5373:6141 6397:7165 7421:8189 8445:9213 9469:10237 10493:11261 11517:12285 12541:13309 13565:14333 14589:15357 15613:16125" s="146" customFormat="1" ht="30" customHeight="1" x14ac:dyDescent="0.2">
      <c r="A271" s="116" t="s">
        <v>165</v>
      </c>
      <c r="B271" s="185" t="s">
        <v>369</v>
      </c>
      <c r="C271" s="147" t="s">
        <v>166</v>
      </c>
      <c r="D271" s="128" t="s">
        <v>423</v>
      </c>
      <c r="E271" s="120"/>
      <c r="F271" s="186"/>
      <c r="G271" s="4"/>
      <c r="H271" s="4"/>
    </row>
    <row r="272" spans="1:1021 1277:2045 2301:3069 3325:4093 4349:5117 5373:6141 6397:7165 7421:8189 8445:9213 9469:10237 10493:11261 11517:12285 12541:13309 13565:14333 14589:15357 15613:16125" s="146" customFormat="1" ht="51" customHeight="1" x14ac:dyDescent="0.2">
      <c r="A272" s="116" t="s">
        <v>167</v>
      </c>
      <c r="B272" s="187" t="s">
        <v>30</v>
      </c>
      <c r="C272" s="188" t="s">
        <v>168</v>
      </c>
      <c r="D272" s="128"/>
      <c r="E272" s="120" t="s">
        <v>29</v>
      </c>
      <c r="F272" s="5">
        <v>40</v>
      </c>
      <c r="G272" s="38"/>
      <c r="H272" s="4">
        <f>ROUND(G272*F272,2)</f>
        <v>0</v>
      </c>
    </row>
    <row r="273" spans="1:1021 1277:2045 2301:3069 3325:4093 4349:5117 5373:6141 6397:7165 7421:8189 8445:9213 9469:10237 10493:11261 11517:12285 12541:13309 13565:14333 14589:15357 15613:16125" ht="36" customHeight="1" x14ac:dyDescent="0.2">
      <c r="A273" s="189"/>
      <c r="B273" s="190"/>
      <c r="C273" s="183" t="s">
        <v>359</v>
      </c>
      <c r="D273" s="191"/>
      <c r="E273" s="192" t="s">
        <v>2</v>
      </c>
      <c r="F273" s="193" t="s">
        <v>2</v>
      </c>
      <c r="G273" s="194"/>
      <c r="H273" s="195"/>
    </row>
    <row r="274" spans="1:1021 1277:2045 2301:3069 3325:4093 4349:5117 5373:6141 6397:7165 7421:8189 8445:9213 9469:10237 10493:11261 11517:12285 12541:13309 13565:14333 14589:15357 15613:16125" ht="36" customHeight="1" x14ac:dyDescent="0.2">
      <c r="A274" s="189"/>
      <c r="B274" s="33" t="s">
        <v>370</v>
      </c>
      <c r="C274" s="1" t="s">
        <v>360</v>
      </c>
      <c r="D274" s="6"/>
      <c r="E274" s="34"/>
      <c r="F274" s="43"/>
      <c r="G274" s="36"/>
      <c r="H274" s="46"/>
    </row>
    <row r="275" spans="1:1021 1277:2045 2301:3069 3325:4093 4349:5117 5373:6141 6397:7165 7421:8189 8445:9213 9469:10237 10493:11261 11517:12285 12541:13309 13565:14333 14589:15357 15613:16125" ht="36" customHeight="1" x14ac:dyDescent="0.2">
      <c r="A275" s="189"/>
      <c r="B275" s="37" t="s">
        <v>361</v>
      </c>
      <c r="C275" s="1" t="s">
        <v>362</v>
      </c>
      <c r="D275" s="6" t="s">
        <v>115</v>
      </c>
      <c r="E275" s="34"/>
      <c r="F275" s="43"/>
      <c r="G275" s="36"/>
      <c r="H275" s="36"/>
    </row>
    <row r="276" spans="1:1021 1277:2045 2301:3069 3325:4093 4349:5117 5373:6141 6397:7165 7421:8189 8445:9213 9469:10237 10493:11261 11517:12285 12541:13309 13565:14333 14589:15357 15613:16125" ht="36" customHeight="1" x14ac:dyDescent="0.2">
      <c r="A276" s="189"/>
      <c r="B276" s="44" t="s">
        <v>97</v>
      </c>
      <c r="C276" s="1" t="s">
        <v>363</v>
      </c>
      <c r="D276" s="6"/>
      <c r="E276" s="34" t="s">
        <v>364</v>
      </c>
      <c r="F276" s="52">
        <v>5.5</v>
      </c>
      <c r="G276" s="38"/>
      <c r="H276" s="36">
        <f t="shared" ref="H276" si="25">ROUND(G276*F276,2)</f>
        <v>0</v>
      </c>
    </row>
    <row r="277" spans="1:1021 1277:2045 2301:3069 3325:4093 4349:5117 5373:6141 6397:7165 7421:8189 8445:9213 9469:10237 10493:11261 11517:12285 12541:13309 13565:14333 14589:15357 15613:16125" ht="36" customHeight="1" x14ac:dyDescent="0.2">
      <c r="A277" s="189"/>
      <c r="B277" s="190"/>
      <c r="C277" s="183" t="s">
        <v>365</v>
      </c>
      <c r="D277" s="191"/>
      <c r="E277" s="196"/>
      <c r="F277" s="197"/>
      <c r="G277" s="194"/>
      <c r="H277" s="36"/>
    </row>
    <row r="278" spans="1:1021 1277:2045 2301:3069 3325:4093 4349:5117 5373:6141 6397:7165 7421:8189 8445:9213 9469:10237 10493:11261 11517:12285 12541:13309 13565:14333 14589:15357 15613:16125" s="39" customFormat="1" ht="30.2" customHeight="1" x14ac:dyDescent="0.2">
      <c r="A278" s="41" t="s">
        <v>69</v>
      </c>
      <c r="B278" s="33" t="s">
        <v>371</v>
      </c>
      <c r="C278" s="1" t="s">
        <v>79</v>
      </c>
      <c r="D278" s="6" t="s">
        <v>115</v>
      </c>
      <c r="E278" s="34"/>
      <c r="F278" s="43"/>
      <c r="G278" s="36"/>
      <c r="H278" s="36"/>
      <c r="IS278" s="150"/>
      <c r="SO278" s="150"/>
      <c r="ACK278" s="150"/>
      <c r="AMG278" s="150"/>
      <c r="AWC278" s="150"/>
      <c r="BFY278" s="150"/>
      <c r="BPU278" s="150"/>
      <c r="BZQ278" s="150"/>
      <c r="CJM278" s="150"/>
      <c r="CTI278" s="150"/>
      <c r="DDE278" s="150"/>
      <c r="DNA278" s="150"/>
      <c r="DWW278" s="150"/>
      <c r="EGS278" s="150"/>
      <c r="EQO278" s="150"/>
      <c r="FAK278" s="150"/>
      <c r="FKG278" s="150"/>
      <c r="FUC278" s="150"/>
      <c r="GDY278" s="150"/>
      <c r="GNU278" s="150"/>
      <c r="GXQ278" s="150"/>
      <c r="HHM278" s="150"/>
      <c r="HRI278" s="150"/>
      <c r="IBE278" s="150"/>
      <c r="ILA278" s="150"/>
      <c r="IUW278" s="150"/>
      <c r="JES278" s="150"/>
      <c r="JOO278" s="150"/>
      <c r="JYK278" s="150"/>
      <c r="KIG278" s="150"/>
      <c r="KSC278" s="150"/>
      <c r="LBY278" s="150"/>
      <c r="LLU278" s="150"/>
      <c r="LVQ278" s="150"/>
      <c r="MFM278" s="150"/>
      <c r="MPI278" s="150"/>
      <c r="MZE278" s="150"/>
      <c r="NJA278" s="150"/>
      <c r="NSW278" s="150"/>
      <c r="OCS278" s="150"/>
      <c r="OMO278" s="150"/>
      <c r="OWK278" s="150"/>
      <c r="PGG278" s="150"/>
      <c r="PQC278" s="150"/>
      <c r="PZY278" s="150"/>
      <c r="QJU278" s="150"/>
      <c r="QTQ278" s="150"/>
      <c r="RDM278" s="150"/>
      <c r="RNI278" s="150"/>
      <c r="RXE278" s="150"/>
      <c r="SHA278" s="150"/>
      <c r="SQW278" s="150"/>
      <c r="TAS278" s="150"/>
      <c r="TKO278" s="150"/>
      <c r="TUK278" s="150"/>
      <c r="UEG278" s="150"/>
      <c r="UOC278" s="150"/>
      <c r="UXY278" s="150"/>
      <c r="VHU278" s="150"/>
      <c r="VRQ278" s="150"/>
      <c r="WBM278" s="150"/>
      <c r="WLI278" s="150"/>
      <c r="WVE278" s="150"/>
    </row>
    <row r="279" spans="1:1021 1277:2045 2301:3069 3325:4093 4349:5117 5373:6141 6397:7165 7421:8189 8445:9213 9469:10237 10493:11261 11517:12285 12541:13309 13565:14333 14589:15357 15613:16125" s="39" customFormat="1" ht="30.2" customHeight="1" x14ac:dyDescent="0.2">
      <c r="A279" s="41" t="s">
        <v>80</v>
      </c>
      <c r="B279" s="37" t="s">
        <v>30</v>
      </c>
      <c r="C279" s="1" t="s">
        <v>127</v>
      </c>
      <c r="D279" s="6"/>
      <c r="E279" s="34" t="s">
        <v>70</v>
      </c>
      <c r="F279" s="52">
        <v>2.5</v>
      </c>
      <c r="G279" s="38"/>
      <c r="H279" s="36">
        <f>ROUND(G279*F279,2)</f>
        <v>0</v>
      </c>
      <c r="IS279" s="150"/>
      <c r="SO279" s="150"/>
      <c r="ACK279" s="150"/>
      <c r="AMG279" s="150"/>
      <c r="AWC279" s="150"/>
      <c r="BFY279" s="150"/>
      <c r="BPU279" s="150"/>
      <c r="BZQ279" s="150"/>
      <c r="CJM279" s="150"/>
      <c r="CTI279" s="150"/>
      <c r="DDE279" s="150"/>
      <c r="DNA279" s="150"/>
      <c r="DWW279" s="150"/>
      <c r="EGS279" s="150"/>
      <c r="EQO279" s="150"/>
      <c r="FAK279" s="150"/>
      <c r="FKG279" s="150"/>
      <c r="FUC279" s="150"/>
      <c r="GDY279" s="150"/>
      <c r="GNU279" s="150"/>
      <c r="GXQ279" s="150"/>
      <c r="HHM279" s="150"/>
      <c r="HRI279" s="150"/>
      <c r="IBE279" s="150"/>
      <c r="ILA279" s="150"/>
      <c r="IUW279" s="150"/>
      <c r="JES279" s="150"/>
      <c r="JOO279" s="150"/>
      <c r="JYK279" s="150"/>
      <c r="KIG279" s="150"/>
      <c r="KSC279" s="150"/>
      <c r="LBY279" s="150"/>
      <c r="LLU279" s="150"/>
      <c r="LVQ279" s="150"/>
      <c r="MFM279" s="150"/>
      <c r="MPI279" s="150"/>
      <c r="MZE279" s="150"/>
      <c r="NJA279" s="150"/>
      <c r="NSW279" s="150"/>
      <c r="OCS279" s="150"/>
      <c r="OMO279" s="150"/>
      <c r="OWK279" s="150"/>
      <c r="PGG279" s="150"/>
      <c r="PQC279" s="150"/>
      <c r="PZY279" s="150"/>
      <c r="QJU279" s="150"/>
      <c r="QTQ279" s="150"/>
      <c r="RDM279" s="150"/>
      <c r="RNI279" s="150"/>
      <c r="RXE279" s="150"/>
      <c r="SHA279" s="150"/>
      <c r="SQW279" s="150"/>
      <c r="TAS279" s="150"/>
      <c r="TKO279" s="150"/>
      <c r="TUK279" s="150"/>
      <c r="UEG279" s="150"/>
      <c r="UOC279" s="150"/>
      <c r="UXY279" s="150"/>
      <c r="VHU279" s="150"/>
      <c r="VRQ279" s="150"/>
      <c r="WBM279" s="150"/>
      <c r="WLI279" s="150"/>
      <c r="WVE279" s="150"/>
    </row>
    <row r="280" spans="1:1021 1277:2045 2301:3069 3325:4093 4349:5117 5373:6141 6397:7165 7421:8189 8445:9213 9469:10237 10493:11261 11517:12285 12541:13309 13565:14333 14589:15357 15613:16125" ht="36" customHeight="1" x14ac:dyDescent="0.2">
      <c r="A280" s="189"/>
      <c r="B280" s="198"/>
      <c r="C280" s="183" t="s">
        <v>372</v>
      </c>
      <c r="D280" s="191"/>
      <c r="E280" s="199"/>
      <c r="F280" s="193"/>
      <c r="G280" s="194"/>
      <c r="H280" s="195"/>
    </row>
    <row r="281" spans="1:1021 1277:2045 2301:3069 3325:4093 4349:5117 5373:6141 6397:7165 7421:8189 8445:9213 9469:10237 10493:11261 11517:12285 12541:13309 13565:14333 14589:15357 15613:16125" ht="36" customHeight="1" x14ac:dyDescent="0.2">
      <c r="A281" s="189"/>
      <c r="B281" s="33" t="s">
        <v>184</v>
      </c>
      <c r="C281" s="1" t="s">
        <v>366</v>
      </c>
      <c r="D281" s="6" t="s">
        <v>462</v>
      </c>
      <c r="E281" s="34" t="s">
        <v>36</v>
      </c>
      <c r="F281" s="43">
        <v>1</v>
      </c>
      <c r="G281" s="38"/>
      <c r="H281" s="36">
        <f>ROUND(G281*F281,2)</f>
        <v>0</v>
      </c>
    </row>
    <row r="282" spans="1:1021 1277:2045 2301:3069 3325:4093 4349:5117 5373:6141 6397:7165 7421:8189 8445:9213 9469:10237 10493:11261 11517:12285 12541:13309 13565:14333 14589:15357 15613:16125" ht="36" customHeight="1" x14ac:dyDescent="0.2">
      <c r="A282" s="189"/>
      <c r="B282" s="33" t="s">
        <v>471</v>
      </c>
      <c r="C282" s="1" t="s">
        <v>367</v>
      </c>
      <c r="D282" s="6" t="s">
        <v>115</v>
      </c>
      <c r="E282" s="34" t="s">
        <v>368</v>
      </c>
      <c r="F282" s="52">
        <v>0.2</v>
      </c>
      <c r="G282" s="38"/>
      <c r="H282" s="36">
        <f>ROUND(G282*F282,2)</f>
        <v>0</v>
      </c>
    </row>
    <row r="283" spans="1:1021 1277:2045 2301:3069 3325:4093 4349:5117 5373:6141 6397:7165 7421:8189 8445:9213 9469:10237 10493:11261 11517:12285 12541:13309 13565:14333 14589:15357 15613:16125" ht="36" customHeight="1" x14ac:dyDescent="0.2">
      <c r="A283" s="189"/>
      <c r="B283" s="200"/>
      <c r="C283" s="201" t="s">
        <v>397</v>
      </c>
      <c r="D283" s="197"/>
      <c r="E283" s="202"/>
      <c r="F283" s="197"/>
      <c r="G283" s="194"/>
      <c r="H283" s="203"/>
    </row>
    <row r="284" spans="1:1021 1277:2045 2301:3069 3325:4093 4349:5117 5373:6141 6397:7165 7421:8189 8445:9213 9469:10237 10493:11261 11517:12285 12541:13309 13565:14333 14589:15357 15613:16125" s="39" customFormat="1" ht="30.2" customHeight="1" x14ac:dyDescent="0.2">
      <c r="A284" s="41" t="s">
        <v>69</v>
      </c>
      <c r="B284" s="33" t="s">
        <v>472</v>
      </c>
      <c r="C284" s="1" t="s">
        <v>79</v>
      </c>
      <c r="D284" s="6" t="s">
        <v>115</v>
      </c>
      <c r="E284" s="34"/>
      <c r="F284" s="43"/>
      <c r="G284" s="36"/>
      <c r="H284" s="46"/>
      <c r="IS284" s="150"/>
      <c r="SO284" s="150"/>
      <c r="ACK284" s="150"/>
      <c r="AMG284" s="150"/>
      <c r="AWC284" s="150"/>
      <c r="BFY284" s="150"/>
      <c r="BPU284" s="150"/>
      <c r="BZQ284" s="150"/>
      <c r="CJM284" s="150"/>
      <c r="CTI284" s="150"/>
      <c r="DDE284" s="150"/>
      <c r="DNA284" s="150"/>
      <c r="DWW284" s="150"/>
      <c r="EGS284" s="150"/>
      <c r="EQO284" s="150"/>
      <c r="FAK284" s="150"/>
      <c r="FKG284" s="150"/>
      <c r="FUC284" s="150"/>
      <c r="GDY284" s="150"/>
      <c r="GNU284" s="150"/>
      <c r="GXQ284" s="150"/>
      <c r="HHM284" s="150"/>
      <c r="HRI284" s="150"/>
      <c r="IBE284" s="150"/>
      <c r="ILA284" s="150"/>
      <c r="IUW284" s="150"/>
      <c r="JES284" s="150"/>
      <c r="JOO284" s="150"/>
      <c r="JYK284" s="150"/>
      <c r="KIG284" s="150"/>
      <c r="KSC284" s="150"/>
      <c r="LBY284" s="150"/>
      <c r="LLU284" s="150"/>
      <c r="LVQ284" s="150"/>
      <c r="MFM284" s="150"/>
      <c r="MPI284" s="150"/>
      <c r="MZE284" s="150"/>
      <c r="NJA284" s="150"/>
      <c r="NSW284" s="150"/>
      <c r="OCS284" s="150"/>
      <c r="OMO284" s="150"/>
      <c r="OWK284" s="150"/>
      <c r="PGG284" s="150"/>
      <c r="PQC284" s="150"/>
      <c r="PZY284" s="150"/>
      <c r="QJU284" s="150"/>
      <c r="QTQ284" s="150"/>
      <c r="RDM284" s="150"/>
      <c r="RNI284" s="150"/>
      <c r="RXE284" s="150"/>
      <c r="SHA284" s="150"/>
      <c r="SQW284" s="150"/>
      <c r="TAS284" s="150"/>
      <c r="TKO284" s="150"/>
      <c r="TUK284" s="150"/>
      <c r="UEG284" s="150"/>
      <c r="UOC284" s="150"/>
      <c r="UXY284" s="150"/>
      <c r="VHU284" s="150"/>
      <c r="VRQ284" s="150"/>
      <c r="WBM284" s="150"/>
      <c r="WLI284" s="150"/>
      <c r="WVE284" s="150"/>
    </row>
    <row r="285" spans="1:1021 1277:2045 2301:3069 3325:4093 4349:5117 5373:6141 6397:7165 7421:8189 8445:9213 9469:10237 10493:11261 11517:12285 12541:13309 13565:14333 14589:15357 15613:16125" s="39" customFormat="1" ht="30.2" customHeight="1" x14ac:dyDescent="0.2">
      <c r="A285" s="41" t="s">
        <v>80</v>
      </c>
      <c r="B285" s="66" t="s">
        <v>30</v>
      </c>
      <c r="C285" s="59" t="s">
        <v>127</v>
      </c>
      <c r="D285" s="60"/>
      <c r="E285" s="61" t="s">
        <v>70</v>
      </c>
      <c r="F285" s="78">
        <v>0.15</v>
      </c>
      <c r="G285" s="63"/>
      <c r="H285" s="64">
        <f>ROUND(G285*F285,2)</f>
        <v>0</v>
      </c>
      <c r="IS285" s="150"/>
      <c r="SO285" s="150"/>
      <c r="ACK285" s="150"/>
      <c r="AMG285" s="150"/>
      <c r="AWC285" s="150"/>
      <c r="BFY285" s="150"/>
      <c r="BPU285" s="150"/>
      <c r="BZQ285" s="150"/>
      <c r="CJM285" s="150"/>
      <c r="CTI285" s="150"/>
      <c r="DDE285" s="150"/>
      <c r="DNA285" s="150"/>
      <c r="DWW285" s="150"/>
      <c r="EGS285" s="150"/>
      <c r="EQO285" s="150"/>
      <c r="FAK285" s="150"/>
      <c r="FKG285" s="150"/>
      <c r="FUC285" s="150"/>
      <c r="GDY285" s="150"/>
      <c r="GNU285" s="150"/>
      <c r="GXQ285" s="150"/>
      <c r="HHM285" s="150"/>
      <c r="HRI285" s="150"/>
      <c r="IBE285" s="150"/>
      <c r="ILA285" s="150"/>
      <c r="IUW285" s="150"/>
      <c r="JES285" s="150"/>
      <c r="JOO285" s="150"/>
      <c r="JYK285" s="150"/>
      <c r="KIG285" s="150"/>
      <c r="KSC285" s="150"/>
      <c r="LBY285" s="150"/>
      <c r="LLU285" s="150"/>
      <c r="LVQ285" s="150"/>
      <c r="MFM285" s="150"/>
      <c r="MPI285" s="150"/>
      <c r="MZE285" s="150"/>
      <c r="NJA285" s="150"/>
      <c r="NSW285" s="150"/>
      <c r="OCS285" s="150"/>
      <c r="OMO285" s="150"/>
      <c r="OWK285" s="150"/>
      <c r="PGG285" s="150"/>
      <c r="PQC285" s="150"/>
      <c r="PZY285" s="150"/>
      <c r="QJU285" s="150"/>
      <c r="QTQ285" s="150"/>
      <c r="RDM285" s="150"/>
      <c r="RNI285" s="150"/>
      <c r="RXE285" s="150"/>
      <c r="SHA285" s="150"/>
      <c r="SQW285" s="150"/>
      <c r="TAS285" s="150"/>
      <c r="TKO285" s="150"/>
      <c r="TUK285" s="150"/>
      <c r="UEG285" s="150"/>
      <c r="UOC285" s="150"/>
      <c r="UXY285" s="150"/>
      <c r="VHU285" s="150"/>
      <c r="VRQ285" s="150"/>
      <c r="WBM285" s="150"/>
      <c r="WLI285" s="150"/>
      <c r="WVE285" s="150"/>
    </row>
    <row r="286" spans="1:1021 1277:2045 2301:3069 3325:4093 4349:5117 5373:6141 6397:7165 7421:8189 8445:9213 9469:10237 10493:11261 11517:12285 12541:13309 13565:14333 14589:15357 15613:16125" ht="36" customHeight="1" x14ac:dyDescent="0.2">
      <c r="A286" s="189"/>
      <c r="B286" s="204"/>
      <c r="C286" s="201" t="s">
        <v>447</v>
      </c>
      <c r="D286" s="197"/>
      <c r="E286" s="205"/>
      <c r="F286" s="193"/>
      <c r="G286" s="194"/>
      <c r="H286" s="203"/>
    </row>
    <row r="287" spans="1:1021 1277:2045 2301:3069 3325:4093 4349:5117 5373:6141 6397:7165 7421:8189 8445:9213 9469:10237 10493:11261 11517:12285 12541:13309 13565:14333 14589:15357 15613:16125" s="39" customFormat="1" ht="44.1" customHeight="1" x14ac:dyDescent="0.2">
      <c r="A287" s="41" t="s">
        <v>76</v>
      </c>
      <c r="B287" s="33" t="s">
        <v>473</v>
      </c>
      <c r="C287" s="68" t="s">
        <v>202</v>
      </c>
      <c r="D287" s="6" t="s">
        <v>208</v>
      </c>
      <c r="E287" s="34"/>
      <c r="F287" s="43"/>
      <c r="G287" s="29"/>
      <c r="H287" s="46"/>
      <c r="I287" s="51"/>
      <c r="J287" s="51"/>
      <c r="K287" s="51"/>
      <c r="IS287" s="150"/>
      <c r="SO287" s="150"/>
      <c r="ACK287" s="150"/>
      <c r="AMG287" s="150"/>
      <c r="AWC287" s="150"/>
      <c r="BFY287" s="150"/>
      <c r="BPU287" s="150"/>
      <c r="BZQ287" s="150"/>
      <c r="CJM287" s="150"/>
      <c r="CTI287" s="150"/>
      <c r="DDE287" s="150"/>
      <c r="DNA287" s="150"/>
      <c r="DWW287" s="150"/>
      <c r="EGS287" s="150"/>
      <c r="EQO287" s="150"/>
      <c r="FAK287" s="150"/>
      <c r="FKG287" s="150"/>
      <c r="FUC287" s="150"/>
      <c r="GDY287" s="150"/>
      <c r="GNU287" s="150"/>
      <c r="GXQ287" s="150"/>
      <c r="HHM287" s="150"/>
      <c r="HRI287" s="150"/>
      <c r="IBE287" s="150"/>
      <c r="ILA287" s="150"/>
      <c r="IUW287" s="150"/>
      <c r="JES287" s="150"/>
      <c r="JOO287" s="150"/>
      <c r="JYK287" s="150"/>
      <c r="KIG287" s="150"/>
      <c r="KSC287" s="150"/>
      <c r="LBY287" s="150"/>
      <c r="LLU287" s="150"/>
      <c r="LVQ287" s="150"/>
      <c r="MFM287" s="150"/>
      <c r="MPI287" s="150"/>
      <c r="MZE287" s="150"/>
      <c r="NJA287" s="150"/>
      <c r="NSW287" s="150"/>
      <c r="OCS287" s="150"/>
      <c r="OMO287" s="150"/>
      <c r="OWK287" s="150"/>
      <c r="PGG287" s="150"/>
      <c r="PQC287" s="150"/>
      <c r="PZY287" s="150"/>
      <c r="QJU287" s="150"/>
      <c r="QTQ287" s="150"/>
      <c r="RDM287" s="150"/>
      <c r="RNI287" s="150"/>
      <c r="RXE287" s="150"/>
      <c r="SHA287" s="150"/>
      <c r="SQW287" s="150"/>
      <c r="TAS287" s="150"/>
      <c r="TKO287" s="150"/>
      <c r="TUK287" s="150"/>
      <c r="UEG287" s="150"/>
      <c r="UOC287" s="150"/>
      <c r="UXY287" s="150"/>
      <c r="VHU287" s="150"/>
      <c r="VRQ287" s="150"/>
      <c r="WBM287" s="150"/>
      <c r="WLI287" s="150"/>
      <c r="WVE287" s="150"/>
    </row>
    <row r="288" spans="1:1021 1277:2045 2301:3069 3325:4093 4349:5117 5373:6141 6397:7165 7421:8189 8445:9213 9469:10237 10493:11261 11517:12285 12541:13309 13565:14333 14589:15357 15613:16125" s="39" customFormat="1" ht="44.1" customHeight="1" x14ac:dyDescent="0.2">
      <c r="A288" s="41" t="s">
        <v>77</v>
      </c>
      <c r="B288" s="37" t="s">
        <v>30</v>
      </c>
      <c r="C288" s="1" t="s">
        <v>259</v>
      </c>
      <c r="D288" s="6"/>
      <c r="E288" s="34" t="s">
        <v>36</v>
      </c>
      <c r="F288" s="43">
        <v>1</v>
      </c>
      <c r="G288" s="38"/>
      <c r="H288" s="36">
        <f>ROUND(G288*F288,2)</f>
        <v>0</v>
      </c>
      <c r="IS288" s="150"/>
      <c r="SO288" s="150"/>
      <c r="ACK288" s="150"/>
      <c r="AMG288" s="150"/>
      <c r="AWC288" s="150"/>
      <c r="BFY288" s="150"/>
      <c r="BPU288" s="150"/>
      <c r="BZQ288" s="150"/>
      <c r="CJM288" s="150"/>
      <c r="CTI288" s="150"/>
      <c r="DDE288" s="150"/>
      <c r="DNA288" s="150"/>
      <c r="DWW288" s="150"/>
      <c r="EGS288" s="150"/>
      <c r="EQO288" s="150"/>
      <c r="FAK288" s="150"/>
      <c r="FKG288" s="150"/>
      <c r="FUC288" s="150"/>
      <c r="GDY288" s="150"/>
      <c r="GNU288" s="150"/>
      <c r="GXQ288" s="150"/>
      <c r="HHM288" s="150"/>
      <c r="HRI288" s="150"/>
      <c r="IBE288" s="150"/>
      <c r="ILA288" s="150"/>
      <c r="IUW288" s="150"/>
      <c r="JES288" s="150"/>
      <c r="JOO288" s="150"/>
      <c r="JYK288" s="150"/>
      <c r="KIG288" s="150"/>
      <c r="KSC288" s="150"/>
      <c r="LBY288" s="150"/>
      <c r="LLU288" s="150"/>
      <c r="LVQ288" s="150"/>
      <c r="MFM288" s="150"/>
      <c r="MPI288" s="150"/>
      <c r="MZE288" s="150"/>
      <c r="NJA288" s="150"/>
      <c r="NSW288" s="150"/>
      <c r="OCS288" s="150"/>
      <c r="OMO288" s="150"/>
      <c r="OWK288" s="150"/>
      <c r="PGG288" s="150"/>
      <c r="PQC288" s="150"/>
      <c r="PZY288" s="150"/>
      <c r="QJU288" s="150"/>
      <c r="QTQ288" s="150"/>
      <c r="RDM288" s="150"/>
      <c r="RNI288" s="150"/>
      <c r="RXE288" s="150"/>
      <c r="SHA288" s="150"/>
      <c r="SQW288" s="150"/>
      <c r="TAS288" s="150"/>
      <c r="TKO288" s="150"/>
      <c r="TUK288" s="150"/>
      <c r="UEG288" s="150"/>
      <c r="UOC288" s="150"/>
      <c r="UXY288" s="150"/>
      <c r="VHU288" s="150"/>
      <c r="VRQ288" s="150"/>
      <c r="WBM288" s="150"/>
      <c r="WLI288" s="150"/>
      <c r="WVE288" s="150"/>
    </row>
    <row r="289" spans="1:1021 1276:2045 2300:3069 3324:4093 4348:5117 5372:6141 6396:7165 7420:8189 8444:9213 9468:10237 10492:11261 11516:12285 12540:13309 13564:14333 14588:15357 15612:16125" s="51" customFormat="1" ht="30.2" customHeight="1" x14ac:dyDescent="0.2">
      <c r="A289" s="41" t="s">
        <v>78</v>
      </c>
      <c r="B289" s="37" t="s">
        <v>37</v>
      </c>
      <c r="C289" s="1" t="s">
        <v>260</v>
      </c>
      <c r="D289" s="6"/>
      <c r="E289" s="34" t="s">
        <v>36</v>
      </c>
      <c r="F289" s="43">
        <v>1</v>
      </c>
      <c r="G289" s="38"/>
      <c r="H289" s="36">
        <f>ROUND(G289*F289,2)</f>
        <v>0</v>
      </c>
      <c r="I289" s="39"/>
      <c r="J289" s="39"/>
      <c r="K289" s="39"/>
      <c r="IS289" s="171"/>
      <c r="SO289" s="171"/>
      <c r="ACK289" s="171"/>
      <c r="AMG289" s="171"/>
      <c r="AWC289" s="171"/>
      <c r="BFY289" s="171"/>
      <c r="BPU289" s="171"/>
      <c r="BZQ289" s="171"/>
      <c r="CJM289" s="171"/>
      <c r="CTI289" s="171"/>
      <c r="DDE289" s="171"/>
      <c r="DNA289" s="171"/>
      <c r="DWW289" s="171"/>
      <c r="EGS289" s="171"/>
      <c r="EQO289" s="171"/>
      <c r="FAK289" s="171"/>
      <c r="FKG289" s="171"/>
      <c r="FUC289" s="171"/>
      <c r="GDY289" s="171"/>
      <c r="GNU289" s="171"/>
      <c r="GXQ289" s="171"/>
      <c r="HHM289" s="171"/>
      <c r="HRI289" s="171"/>
      <c r="IBE289" s="171"/>
      <c r="ILA289" s="171"/>
      <c r="IUW289" s="171"/>
      <c r="JES289" s="171"/>
      <c r="JOO289" s="171"/>
      <c r="JYK289" s="171"/>
      <c r="KIG289" s="171"/>
      <c r="KSC289" s="171"/>
      <c r="LBY289" s="171"/>
      <c r="LLU289" s="171"/>
      <c r="LVQ289" s="171"/>
      <c r="MFM289" s="171"/>
      <c r="MPI289" s="171"/>
      <c r="MZE289" s="171"/>
      <c r="NJA289" s="171"/>
      <c r="NSW289" s="171"/>
      <c r="OCS289" s="171"/>
      <c r="OMO289" s="171"/>
      <c r="OWK289" s="171"/>
      <c r="PGG289" s="171"/>
      <c r="PQC289" s="171"/>
      <c r="PZY289" s="171"/>
      <c r="QJU289" s="171"/>
      <c r="QTQ289" s="171"/>
      <c r="RDM289" s="171"/>
      <c r="RNI289" s="171"/>
      <c r="RXE289" s="171"/>
      <c r="SHA289" s="171"/>
      <c r="SQW289" s="171"/>
      <c r="TAS289" s="171"/>
      <c r="TKO289" s="171"/>
      <c r="TUK289" s="171"/>
      <c r="UEG289" s="171"/>
      <c r="UOC289" s="171"/>
      <c r="UXY289" s="171"/>
      <c r="VHU289" s="171"/>
      <c r="VRQ289" s="171"/>
      <c r="WBM289" s="171"/>
      <c r="WLI289" s="171"/>
      <c r="WVE289" s="171"/>
    </row>
    <row r="290" spans="1:1021 1276:2045 2300:3069 3324:4093 4348:5117 5372:6141 6396:7165 7420:8189 8444:9213 9468:10237 10492:11261 11516:12285 12540:13309 13564:14333 14588:15357 15612:16125" ht="36" customHeight="1" x14ac:dyDescent="0.2">
      <c r="A290" s="189"/>
      <c r="B290" s="200"/>
      <c r="C290" s="201" t="s">
        <v>398</v>
      </c>
      <c r="D290" s="197"/>
      <c r="E290" s="202"/>
      <c r="F290" s="197"/>
      <c r="G290" s="194"/>
      <c r="H290" s="203"/>
    </row>
    <row r="291" spans="1:1021 1276:2045 2300:3069 3324:4093 4348:5117 5372:6141 6396:7165 7420:8189 8444:9213 9468:10237 10492:11261 11516:12285 12540:13309 13564:14333 14588:15357 15612:16125" s="39" customFormat="1" ht="30.2" customHeight="1" x14ac:dyDescent="0.2">
      <c r="A291" s="41" t="s">
        <v>69</v>
      </c>
      <c r="B291" s="33" t="s">
        <v>474</v>
      </c>
      <c r="C291" s="1" t="s">
        <v>79</v>
      </c>
      <c r="D291" s="6" t="s">
        <v>115</v>
      </c>
      <c r="E291" s="34"/>
      <c r="F291" s="43"/>
      <c r="G291" s="36"/>
      <c r="H291" s="46"/>
      <c r="IS291" s="150"/>
      <c r="SO291" s="150"/>
      <c r="ACK291" s="150"/>
      <c r="AMG291" s="150"/>
      <c r="AWC291" s="150"/>
      <c r="BFY291" s="150"/>
      <c r="BPU291" s="150"/>
      <c r="BZQ291" s="150"/>
      <c r="CJM291" s="150"/>
      <c r="CTI291" s="150"/>
      <c r="DDE291" s="150"/>
      <c r="DNA291" s="150"/>
      <c r="DWW291" s="150"/>
      <c r="EGS291" s="150"/>
      <c r="EQO291" s="150"/>
      <c r="FAK291" s="150"/>
      <c r="FKG291" s="150"/>
      <c r="FUC291" s="150"/>
      <c r="GDY291" s="150"/>
      <c r="GNU291" s="150"/>
      <c r="GXQ291" s="150"/>
      <c r="HHM291" s="150"/>
      <c r="HRI291" s="150"/>
      <c r="IBE291" s="150"/>
      <c r="ILA291" s="150"/>
      <c r="IUW291" s="150"/>
      <c r="JES291" s="150"/>
      <c r="JOO291" s="150"/>
      <c r="JYK291" s="150"/>
      <c r="KIG291" s="150"/>
      <c r="KSC291" s="150"/>
      <c r="LBY291" s="150"/>
      <c r="LLU291" s="150"/>
      <c r="LVQ291" s="150"/>
      <c r="MFM291" s="150"/>
      <c r="MPI291" s="150"/>
      <c r="MZE291" s="150"/>
      <c r="NJA291" s="150"/>
      <c r="NSW291" s="150"/>
      <c r="OCS291" s="150"/>
      <c r="OMO291" s="150"/>
      <c r="OWK291" s="150"/>
      <c r="PGG291" s="150"/>
      <c r="PQC291" s="150"/>
      <c r="PZY291" s="150"/>
      <c r="QJU291" s="150"/>
      <c r="QTQ291" s="150"/>
      <c r="RDM291" s="150"/>
      <c r="RNI291" s="150"/>
      <c r="RXE291" s="150"/>
      <c r="SHA291" s="150"/>
      <c r="SQW291" s="150"/>
      <c r="TAS291" s="150"/>
      <c r="TKO291" s="150"/>
      <c r="TUK291" s="150"/>
      <c r="UEG291" s="150"/>
      <c r="UOC291" s="150"/>
      <c r="UXY291" s="150"/>
      <c r="VHU291" s="150"/>
      <c r="VRQ291" s="150"/>
      <c r="WBM291" s="150"/>
      <c r="WLI291" s="150"/>
      <c r="WVE291" s="150"/>
    </row>
    <row r="292" spans="1:1021 1276:2045 2300:3069 3324:4093 4348:5117 5372:6141 6396:7165 7420:8189 8444:9213 9468:10237 10492:11261 11516:12285 12540:13309 13564:14333 14588:15357 15612:16125" s="39" customFormat="1" ht="30.2" customHeight="1" x14ac:dyDescent="0.2">
      <c r="A292" s="41" t="s">
        <v>80</v>
      </c>
      <c r="B292" s="37" t="s">
        <v>30</v>
      </c>
      <c r="C292" s="1" t="s">
        <v>127</v>
      </c>
      <c r="D292" s="6"/>
      <c r="E292" s="34" t="s">
        <v>70</v>
      </c>
      <c r="F292" s="52">
        <v>0.5</v>
      </c>
      <c r="G292" s="38"/>
      <c r="H292" s="36">
        <f>ROUND(G292*F292,2)</f>
        <v>0</v>
      </c>
      <c r="IS292" s="150"/>
      <c r="SO292" s="150"/>
      <c r="ACK292" s="150"/>
      <c r="AMG292" s="150"/>
      <c r="AWC292" s="150"/>
      <c r="BFY292" s="150"/>
      <c r="BPU292" s="150"/>
      <c r="BZQ292" s="150"/>
      <c r="CJM292" s="150"/>
      <c r="CTI292" s="150"/>
      <c r="DDE292" s="150"/>
      <c r="DNA292" s="150"/>
      <c r="DWW292" s="150"/>
      <c r="EGS292" s="150"/>
      <c r="EQO292" s="150"/>
      <c r="FAK292" s="150"/>
      <c r="FKG292" s="150"/>
      <c r="FUC292" s="150"/>
      <c r="GDY292" s="150"/>
      <c r="GNU292" s="150"/>
      <c r="GXQ292" s="150"/>
      <c r="HHM292" s="150"/>
      <c r="HRI292" s="150"/>
      <c r="IBE292" s="150"/>
      <c r="ILA292" s="150"/>
      <c r="IUW292" s="150"/>
      <c r="JES292" s="150"/>
      <c r="JOO292" s="150"/>
      <c r="JYK292" s="150"/>
      <c r="KIG292" s="150"/>
      <c r="KSC292" s="150"/>
      <c r="LBY292" s="150"/>
      <c r="LLU292" s="150"/>
      <c r="LVQ292" s="150"/>
      <c r="MFM292" s="150"/>
      <c r="MPI292" s="150"/>
      <c r="MZE292" s="150"/>
      <c r="NJA292" s="150"/>
      <c r="NSW292" s="150"/>
      <c r="OCS292" s="150"/>
      <c r="OMO292" s="150"/>
      <c r="OWK292" s="150"/>
      <c r="PGG292" s="150"/>
      <c r="PQC292" s="150"/>
      <c r="PZY292" s="150"/>
      <c r="QJU292" s="150"/>
      <c r="QTQ292" s="150"/>
      <c r="RDM292" s="150"/>
      <c r="RNI292" s="150"/>
      <c r="RXE292" s="150"/>
      <c r="SHA292" s="150"/>
      <c r="SQW292" s="150"/>
      <c r="TAS292" s="150"/>
      <c r="TKO292" s="150"/>
      <c r="TUK292" s="150"/>
      <c r="UEG292" s="150"/>
      <c r="UOC292" s="150"/>
      <c r="UXY292" s="150"/>
      <c r="VHU292" s="150"/>
      <c r="VRQ292" s="150"/>
      <c r="WBM292" s="150"/>
      <c r="WLI292" s="150"/>
      <c r="WVE292" s="150"/>
    </row>
    <row r="293" spans="1:1021 1276:2045 2300:3069 3324:4093 4348:5117 5372:6141 6396:7165 7420:8189 8444:9213 9468:10237 10492:11261 11516:12285 12540:13309 13564:14333 14588:15357 15612:16125" ht="36" customHeight="1" x14ac:dyDescent="0.2">
      <c r="A293" s="189"/>
      <c r="B293" s="200"/>
      <c r="C293" s="201" t="s">
        <v>503</v>
      </c>
      <c r="D293" s="197"/>
      <c r="E293" s="202"/>
      <c r="F293" s="197"/>
      <c r="G293" s="194"/>
      <c r="H293" s="203"/>
    </row>
    <row r="294" spans="1:1021 1276:2045 2300:3069 3324:4093 4348:5117 5372:6141 6396:7165 7420:8189 8444:9213 9468:10237 10492:11261 11516:12285 12540:13309 13564:14333 14588:15357 15612:16125" s="39" customFormat="1" ht="30.2" customHeight="1" x14ac:dyDescent="0.2">
      <c r="A294" s="41" t="s">
        <v>69</v>
      </c>
      <c r="B294" s="33" t="s">
        <v>475</v>
      </c>
      <c r="C294" s="1" t="s">
        <v>79</v>
      </c>
      <c r="D294" s="6" t="s">
        <v>115</v>
      </c>
      <c r="E294" s="34"/>
      <c r="F294" s="43"/>
      <c r="G294" s="36"/>
      <c r="H294" s="46"/>
      <c r="IS294" s="150"/>
      <c r="SO294" s="150"/>
      <c r="ACK294" s="150"/>
      <c r="AMG294" s="150"/>
      <c r="AWC294" s="150"/>
      <c r="BFY294" s="150"/>
      <c r="BPU294" s="150"/>
      <c r="BZQ294" s="150"/>
      <c r="CJM294" s="150"/>
      <c r="CTI294" s="150"/>
      <c r="DDE294" s="150"/>
      <c r="DNA294" s="150"/>
      <c r="DWW294" s="150"/>
      <c r="EGS294" s="150"/>
      <c r="EQO294" s="150"/>
      <c r="FAK294" s="150"/>
      <c r="FKG294" s="150"/>
      <c r="FUC294" s="150"/>
      <c r="GDY294" s="150"/>
      <c r="GNU294" s="150"/>
      <c r="GXQ294" s="150"/>
      <c r="HHM294" s="150"/>
      <c r="HRI294" s="150"/>
      <c r="IBE294" s="150"/>
      <c r="ILA294" s="150"/>
      <c r="IUW294" s="150"/>
      <c r="JES294" s="150"/>
      <c r="JOO294" s="150"/>
      <c r="JYK294" s="150"/>
      <c r="KIG294" s="150"/>
      <c r="KSC294" s="150"/>
      <c r="LBY294" s="150"/>
      <c r="LLU294" s="150"/>
      <c r="LVQ294" s="150"/>
      <c r="MFM294" s="150"/>
      <c r="MPI294" s="150"/>
      <c r="MZE294" s="150"/>
      <c r="NJA294" s="150"/>
      <c r="NSW294" s="150"/>
      <c r="OCS294" s="150"/>
      <c r="OMO294" s="150"/>
      <c r="OWK294" s="150"/>
      <c r="PGG294" s="150"/>
      <c r="PQC294" s="150"/>
      <c r="PZY294" s="150"/>
      <c r="QJU294" s="150"/>
      <c r="QTQ294" s="150"/>
      <c r="RDM294" s="150"/>
      <c r="RNI294" s="150"/>
      <c r="RXE294" s="150"/>
      <c r="SHA294" s="150"/>
      <c r="SQW294" s="150"/>
      <c r="TAS294" s="150"/>
      <c r="TKO294" s="150"/>
      <c r="TUK294" s="150"/>
      <c r="UEG294" s="150"/>
      <c r="UOC294" s="150"/>
      <c r="UXY294" s="150"/>
      <c r="VHU294" s="150"/>
      <c r="VRQ294" s="150"/>
      <c r="WBM294" s="150"/>
      <c r="WLI294" s="150"/>
      <c r="WVE294" s="150"/>
    </row>
    <row r="295" spans="1:1021 1276:2045 2300:3069 3324:4093 4348:5117 5372:6141 6396:7165 7420:8189 8444:9213 9468:10237 10492:11261 11516:12285 12540:13309 13564:14333 14588:15357 15612:16125" s="39" customFormat="1" ht="30.2" customHeight="1" x14ac:dyDescent="0.2">
      <c r="A295" s="41" t="s">
        <v>80</v>
      </c>
      <c r="B295" s="37" t="s">
        <v>30</v>
      </c>
      <c r="C295" s="1" t="s">
        <v>127</v>
      </c>
      <c r="D295" s="6"/>
      <c r="E295" s="34" t="s">
        <v>70</v>
      </c>
      <c r="F295" s="74">
        <v>0.25</v>
      </c>
      <c r="G295" s="38"/>
      <c r="H295" s="36">
        <f>ROUND(G295*F295,2)</f>
        <v>0</v>
      </c>
      <c r="IS295" s="150"/>
      <c r="SO295" s="150"/>
      <c r="ACK295" s="150"/>
      <c r="AMG295" s="150"/>
      <c r="AWC295" s="150"/>
      <c r="BFY295" s="150"/>
      <c r="BPU295" s="150"/>
      <c r="BZQ295" s="150"/>
      <c r="CJM295" s="150"/>
      <c r="CTI295" s="150"/>
      <c r="DDE295" s="150"/>
      <c r="DNA295" s="150"/>
      <c r="DWW295" s="150"/>
      <c r="EGS295" s="150"/>
      <c r="EQO295" s="150"/>
      <c r="FAK295" s="150"/>
      <c r="FKG295" s="150"/>
      <c r="FUC295" s="150"/>
      <c r="GDY295" s="150"/>
      <c r="GNU295" s="150"/>
      <c r="GXQ295" s="150"/>
      <c r="HHM295" s="150"/>
      <c r="HRI295" s="150"/>
      <c r="IBE295" s="150"/>
      <c r="ILA295" s="150"/>
      <c r="IUW295" s="150"/>
      <c r="JES295" s="150"/>
      <c r="JOO295" s="150"/>
      <c r="JYK295" s="150"/>
      <c r="KIG295" s="150"/>
      <c r="KSC295" s="150"/>
      <c r="LBY295" s="150"/>
      <c r="LLU295" s="150"/>
      <c r="LVQ295" s="150"/>
      <c r="MFM295" s="150"/>
      <c r="MPI295" s="150"/>
      <c r="MZE295" s="150"/>
      <c r="NJA295" s="150"/>
      <c r="NSW295" s="150"/>
      <c r="OCS295" s="150"/>
      <c r="OMO295" s="150"/>
      <c r="OWK295" s="150"/>
      <c r="PGG295" s="150"/>
      <c r="PQC295" s="150"/>
      <c r="PZY295" s="150"/>
      <c r="QJU295" s="150"/>
      <c r="QTQ295" s="150"/>
      <c r="RDM295" s="150"/>
      <c r="RNI295" s="150"/>
      <c r="RXE295" s="150"/>
      <c r="SHA295" s="150"/>
      <c r="SQW295" s="150"/>
      <c r="TAS295" s="150"/>
      <c r="TKO295" s="150"/>
      <c r="TUK295" s="150"/>
      <c r="UEG295" s="150"/>
      <c r="UOC295" s="150"/>
      <c r="UXY295" s="150"/>
      <c r="VHU295" s="150"/>
      <c r="VRQ295" s="150"/>
      <c r="WBM295" s="150"/>
      <c r="WLI295" s="150"/>
      <c r="WVE295" s="150"/>
    </row>
    <row r="296" spans="1:1021 1276:2045 2300:3069 3324:4093 4348:5117 5372:6141 6396:7165 7420:8189 8444:9213 9468:10237 10492:11261 11516:12285 12540:13309 13564:14333 14588:15357 15612:16125" ht="36" customHeight="1" x14ac:dyDescent="0.2">
      <c r="A296" s="189"/>
      <c r="B296" s="33" t="s">
        <v>476</v>
      </c>
      <c r="C296" s="1" t="s">
        <v>367</v>
      </c>
      <c r="D296" s="6" t="s">
        <v>115</v>
      </c>
      <c r="E296" s="34" t="s">
        <v>368</v>
      </c>
      <c r="F296" s="52">
        <v>0.2</v>
      </c>
      <c r="G296" s="38"/>
      <c r="H296" s="36">
        <f>ROUND(G296*F296,2)</f>
        <v>0</v>
      </c>
    </row>
    <row r="297" spans="1:1021 1276:2045 2300:3069 3324:4093 4348:5117 5372:6141 6396:7165 7420:8189 8444:9213 9468:10237 10492:11261 11516:12285 12540:13309 13564:14333 14588:15357 15612:16125" ht="36" customHeight="1" x14ac:dyDescent="0.2">
      <c r="A297" s="189"/>
      <c r="B297" s="200"/>
      <c r="C297" s="201" t="s">
        <v>401</v>
      </c>
      <c r="D297" s="197"/>
      <c r="E297" s="202"/>
      <c r="F297" s="197"/>
      <c r="G297" s="194"/>
      <c r="H297" s="203"/>
    </row>
    <row r="298" spans="1:1021 1276:2045 2300:3069 3324:4093 4348:5117 5372:6141 6396:7165 7420:8189 8444:9213 9468:10237 10492:11261 11516:12285 12540:13309 13564:14333 14588:15357 15612:16125" s="47" customFormat="1" ht="30.2" customHeight="1" x14ac:dyDescent="0.2">
      <c r="A298" s="20" t="s">
        <v>512</v>
      </c>
      <c r="B298" s="33" t="s">
        <v>477</v>
      </c>
      <c r="C298" s="1" t="s">
        <v>173</v>
      </c>
      <c r="D298" s="6" t="s">
        <v>115</v>
      </c>
      <c r="E298" s="34"/>
      <c r="F298" s="43"/>
      <c r="G298" s="29"/>
      <c r="H298" s="46"/>
      <c r="I298" s="39"/>
      <c r="J298" s="39"/>
      <c r="K298" s="39"/>
      <c r="IS298" s="168"/>
      <c r="SO298" s="168"/>
      <c r="ACK298" s="168"/>
      <c r="AMG298" s="168"/>
      <c r="AWC298" s="168"/>
      <c r="BFY298" s="168"/>
      <c r="BPU298" s="168"/>
      <c r="BZQ298" s="168"/>
      <c r="CJM298" s="168"/>
      <c r="CTI298" s="168"/>
      <c r="DDE298" s="168"/>
      <c r="DNA298" s="168"/>
      <c r="DWW298" s="168"/>
      <c r="EGS298" s="168"/>
      <c r="EQO298" s="168"/>
      <c r="FAK298" s="168"/>
      <c r="FKG298" s="168"/>
      <c r="FUC298" s="168"/>
      <c r="GDY298" s="168"/>
      <c r="GNU298" s="168"/>
      <c r="GXQ298" s="168"/>
      <c r="HHM298" s="168"/>
      <c r="HRI298" s="168"/>
      <c r="IBE298" s="168"/>
      <c r="ILA298" s="168"/>
      <c r="IUW298" s="168"/>
      <c r="JES298" s="168"/>
      <c r="JOO298" s="168"/>
      <c r="JYK298" s="168"/>
      <c r="KIG298" s="168"/>
      <c r="KSC298" s="168"/>
      <c r="LBY298" s="168"/>
      <c r="LLU298" s="168"/>
      <c r="LVQ298" s="168"/>
      <c r="MFM298" s="168"/>
      <c r="MPI298" s="168"/>
      <c r="MZE298" s="168"/>
      <c r="NJA298" s="168"/>
      <c r="NSW298" s="168"/>
      <c r="OCS298" s="168"/>
      <c r="OMO298" s="168"/>
      <c r="OWK298" s="168"/>
      <c r="PGG298" s="168"/>
      <c r="PQC298" s="168"/>
      <c r="PZY298" s="168"/>
      <c r="QJU298" s="168"/>
      <c r="QTQ298" s="168"/>
      <c r="RDM298" s="168"/>
      <c r="RNI298" s="168"/>
      <c r="RXE298" s="168"/>
      <c r="SHA298" s="168"/>
      <c r="SQW298" s="168"/>
      <c r="TAS298" s="168"/>
      <c r="TKO298" s="168"/>
      <c r="TUK298" s="168"/>
      <c r="UEG298" s="168"/>
      <c r="UOC298" s="168"/>
      <c r="UXY298" s="168"/>
      <c r="VHU298" s="168"/>
      <c r="VRQ298" s="168"/>
      <c r="WBM298" s="168"/>
      <c r="WLI298" s="168"/>
      <c r="WVE298" s="168"/>
    </row>
    <row r="299" spans="1:1021 1276:2045 2300:3069 3324:4093 4348:5117 5372:6141 6396:7165 7420:8189 8444:9213 9468:10237 10492:11261 11516:12285 12540:13309 13564:14333 14588:15357 15612:16125" s="47" customFormat="1" ht="30.2" customHeight="1" x14ac:dyDescent="0.2">
      <c r="A299" s="48" t="s">
        <v>174</v>
      </c>
      <c r="B299" s="37" t="s">
        <v>30</v>
      </c>
      <c r="C299" s="1" t="s">
        <v>399</v>
      </c>
      <c r="D299" s="6"/>
      <c r="E299" s="34"/>
      <c r="F299" s="74"/>
      <c r="G299" s="29"/>
      <c r="H299" s="46"/>
      <c r="IS299" s="168"/>
      <c r="SO299" s="168"/>
      <c r="ACK299" s="168"/>
      <c r="AMG299" s="168"/>
      <c r="AWC299" s="168"/>
      <c r="BFY299" s="168"/>
      <c r="BPU299" s="168"/>
      <c r="BZQ299" s="168"/>
      <c r="CJM299" s="168"/>
      <c r="CTI299" s="168"/>
      <c r="DDE299" s="168"/>
      <c r="DNA299" s="168"/>
      <c r="DWW299" s="168"/>
      <c r="EGS299" s="168"/>
      <c r="EQO299" s="168"/>
      <c r="FAK299" s="168"/>
      <c r="FKG299" s="168"/>
      <c r="FUC299" s="168"/>
      <c r="GDY299" s="168"/>
      <c r="GNU299" s="168"/>
      <c r="GXQ299" s="168"/>
      <c r="HHM299" s="168"/>
      <c r="HRI299" s="168"/>
      <c r="IBE299" s="168"/>
      <c r="ILA299" s="168"/>
      <c r="IUW299" s="168"/>
      <c r="JES299" s="168"/>
      <c r="JOO299" s="168"/>
      <c r="JYK299" s="168"/>
      <c r="KIG299" s="168"/>
      <c r="KSC299" s="168"/>
      <c r="LBY299" s="168"/>
      <c r="LLU299" s="168"/>
      <c r="LVQ299" s="168"/>
      <c r="MFM299" s="168"/>
      <c r="MPI299" s="168"/>
      <c r="MZE299" s="168"/>
      <c r="NJA299" s="168"/>
      <c r="NSW299" s="168"/>
      <c r="OCS299" s="168"/>
      <c r="OMO299" s="168"/>
      <c r="OWK299" s="168"/>
      <c r="PGG299" s="168"/>
      <c r="PQC299" s="168"/>
      <c r="PZY299" s="168"/>
      <c r="QJU299" s="168"/>
      <c r="QTQ299" s="168"/>
      <c r="RDM299" s="168"/>
      <c r="RNI299" s="168"/>
      <c r="RXE299" s="168"/>
      <c r="SHA299" s="168"/>
      <c r="SQW299" s="168"/>
      <c r="TAS299" s="168"/>
      <c r="TKO299" s="168"/>
      <c r="TUK299" s="168"/>
      <c r="UEG299" s="168"/>
      <c r="UOC299" s="168"/>
      <c r="UXY299" s="168"/>
      <c r="VHU299" s="168"/>
      <c r="VRQ299" s="168"/>
      <c r="WBM299" s="168"/>
      <c r="WLI299" s="168"/>
      <c r="WVE299" s="168"/>
    </row>
    <row r="300" spans="1:1021 1276:2045 2300:3069 3324:4093 4348:5117 5372:6141 6396:7165 7420:8189 8444:9213 9468:10237 10492:11261 11516:12285 12540:13309 13564:14333 14588:15357 15612:16125" s="39" customFormat="1" ht="44.1" customHeight="1" x14ac:dyDescent="0.2">
      <c r="A300" s="48" t="s">
        <v>175</v>
      </c>
      <c r="B300" s="44" t="s">
        <v>97</v>
      </c>
      <c r="C300" s="1" t="s">
        <v>176</v>
      </c>
      <c r="D300" s="6"/>
      <c r="E300" s="34" t="s">
        <v>36</v>
      </c>
      <c r="F300" s="52">
        <v>1</v>
      </c>
      <c r="G300" s="38"/>
      <c r="H300" s="36">
        <f>ROUND(G300*F300,2)</f>
        <v>0</v>
      </c>
      <c r="I300" s="49"/>
      <c r="J300" s="49"/>
      <c r="K300" s="47"/>
      <c r="IS300" s="150"/>
      <c r="SO300" s="150"/>
      <c r="ACK300" s="150"/>
      <c r="AMG300" s="150"/>
      <c r="AWC300" s="150"/>
      <c r="BFY300" s="150"/>
      <c r="BPU300" s="150"/>
      <c r="BZQ300" s="150"/>
      <c r="CJM300" s="150"/>
      <c r="CTI300" s="150"/>
      <c r="DDE300" s="150"/>
      <c r="DNA300" s="150"/>
      <c r="DWW300" s="150"/>
      <c r="EGS300" s="150"/>
      <c r="EQO300" s="150"/>
      <c r="FAK300" s="150"/>
      <c r="FKG300" s="150"/>
      <c r="FUC300" s="150"/>
      <c r="GDY300" s="150"/>
      <c r="GNU300" s="150"/>
      <c r="GXQ300" s="150"/>
      <c r="HHM300" s="150"/>
      <c r="HRI300" s="150"/>
      <c r="IBE300" s="150"/>
      <c r="ILA300" s="150"/>
      <c r="IUW300" s="150"/>
      <c r="JES300" s="150"/>
      <c r="JOO300" s="150"/>
      <c r="JYK300" s="150"/>
      <c r="KIG300" s="150"/>
      <c r="KSC300" s="150"/>
      <c r="LBY300" s="150"/>
      <c r="LLU300" s="150"/>
      <c r="LVQ300" s="150"/>
      <c r="MFM300" s="150"/>
      <c r="MPI300" s="150"/>
      <c r="MZE300" s="150"/>
      <c r="NJA300" s="150"/>
      <c r="NSW300" s="150"/>
      <c r="OCS300" s="150"/>
      <c r="OMO300" s="150"/>
      <c r="OWK300" s="150"/>
      <c r="PGG300" s="150"/>
      <c r="PQC300" s="150"/>
      <c r="PZY300" s="150"/>
      <c r="QJU300" s="150"/>
      <c r="QTQ300" s="150"/>
      <c r="RDM300" s="150"/>
      <c r="RNI300" s="150"/>
      <c r="RXE300" s="150"/>
      <c r="SHA300" s="150"/>
      <c r="SQW300" s="150"/>
      <c r="TAS300" s="150"/>
      <c r="TKO300" s="150"/>
      <c r="TUK300" s="150"/>
      <c r="UEG300" s="150"/>
      <c r="UOC300" s="150"/>
      <c r="UXY300" s="150"/>
      <c r="VHU300" s="150"/>
      <c r="VRQ300" s="150"/>
      <c r="WBM300" s="150"/>
      <c r="WLI300" s="150"/>
      <c r="WVE300" s="150"/>
    </row>
    <row r="301" spans="1:1021 1276:2045 2300:3069 3324:4093 4348:5117 5372:6141 6396:7165 7420:8189 8444:9213 9468:10237 10492:11261 11516:12285 12540:13309 13564:14333 14588:15357 15612:16125" s="47" customFormat="1" ht="30.2" customHeight="1" x14ac:dyDescent="0.2">
      <c r="A301" s="20" t="s">
        <v>177</v>
      </c>
      <c r="B301" s="33" t="s">
        <v>500</v>
      </c>
      <c r="C301" s="17" t="s">
        <v>178</v>
      </c>
      <c r="D301" s="170" t="s">
        <v>513</v>
      </c>
      <c r="E301" s="34"/>
      <c r="F301" s="43"/>
      <c r="G301" s="29"/>
      <c r="H301" s="46"/>
      <c r="I301" s="50"/>
      <c r="J301" s="50"/>
      <c r="K301" s="50"/>
      <c r="IS301" s="168"/>
      <c r="SO301" s="168"/>
      <c r="ACK301" s="168"/>
      <c r="AMG301" s="168"/>
      <c r="AWC301" s="168"/>
      <c r="BFY301" s="168"/>
      <c r="BPU301" s="168"/>
      <c r="BZQ301" s="168"/>
      <c r="CJM301" s="168"/>
      <c r="CTI301" s="168"/>
      <c r="DDE301" s="168"/>
      <c r="DNA301" s="168"/>
      <c r="DWW301" s="168"/>
      <c r="EGS301" s="168"/>
      <c r="EQO301" s="168"/>
      <c r="FAK301" s="168"/>
      <c r="FKG301" s="168"/>
      <c r="FUC301" s="168"/>
      <c r="GDY301" s="168"/>
      <c r="GNU301" s="168"/>
      <c r="GXQ301" s="168"/>
      <c r="HHM301" s="168"/>
      <c r="HRI301" s="168"/>
      <c r="IBE301" s="168"/>
      <c r="ILA301" s="168"/>
      <c r="IUW301" s="168"/>
      <c r="JES301" s="168"/>
      <c r="JOO301" s="168"/>
      <c r="JYK301" s="168"/>
      <c r="KIG301" s="168"/>
      <c r="KSC301" s="168"/>
      <c r="LBY301" s="168"/>
      <c r="LLU301" s="168"/>
      <c r="LVQ301" s="168"/>
      <c r="MFM301" s="168"/>
      <c r="MPI301" s="168"/>
      <c r="MZE301" s="168"/>
      <c r="NJA301" s="168"/>
      <c r="NSW301" s="168"/>
      <c r="OCS301" s="168"/>
      <c r="OMO301" s="168"/>
      <c r="OWK301" s="168"/>
      <c r="PGG301" s="168"/>
      <c r="PQC301" s="168"/>
      <c r="PZY301" s="168"/>
      <c r="QJU301" s="168"/>
      <c r="QTQ301" s="168"/>
      <c r="RDM301" s="168"/>
      <c r="RNI301" s="168"/>
      <c r="RXE301" s="168"/>
      <c r="SHA301" s="168"/>
      <c r="SQW301" s="168"/>
      <c r="TAS301" s="168"/>
      <c r="TKO301" s="168"/>
      <c r="TUK301" s="168"/>
      <c r="UEG301" s="168"/>
      <c r="UOC301" s="168"/>
      <c r="UXY301" s="168"/>
      <c r="VHU301" s="168"/>
      <c r="VRQ301" s="168"/>
      <c r="WBM301" s="168"/>
      <c r="WLI301" s="168"/>
      <c r="WVE301" s="168"/>
    </row>
    <row r="302" spans="1:1021 1276:2045 2300:3069 3324:4093 4348:5117 5372:6141 6396:7165 7420:8189 8444:9213 9468:10237 10492:11261 11516:12285 12540:13309 13564:14333 14588:15357 15612:16125" s="51" customFormat="1" ht="44.1" customHeight="1" x14ac:dyDescent="0.2">
      <c r="A302" s="48" t="s">
        <v>179</v>
      </c>
      <c r="B302" s="66" t="s">
        <v>30</v>
      </c>
      <c r="C302" s="59" t="s">
        <v>427</v>
      </c>
      <c r="D302" s="60"/>
      <c r="E302" s="61" t="s">
        <v>46</v>
      </c>
      <c r="F302" s="67">
        <v>5</v>
      </c>
      <c r="G302" s="63"/>
      <c r="H302" s="64">
        <f>ROUND(G302*F302,2)</f>
        <v>0</v>
      </c>
      <c r="I302" s="49"/>
      <c r="J302" s="47"/>
      <c r="K302" s="47"/>
      <c r="IR302" s="171"/>
      <c r="IS302" s="171"/>
      <c r="SN302" s="171"/>
      <c r="SO302" s="171"/>
      <c r="ACJ302" s="171"/>
      <c r="ACK302" s="171"/>
      <c r="AMF302" s="171"/>
      <c r="AMG302" s="171"/>
      <c r="AWB302" s="171"/>
      <c r="AWC302" s="171"/>
      <c r="BFX302" s="171"/>
      <c r="BFY302" s="171"/>
      <c r="BPT302" s="171"/>
      <c r="BPU302" s="171"/>
      <c r="BZP302" s="171"/>
      <c r="BZQ302" s="171"/>
      <c r="CJL302" s="171"/>
      <c r="CJM302" s="171"/>
      <c r="CTH302" s="171"/>
      <c r="CTI302" s="171"/>
      <c r="DDD302" s="171"/>
      <c r="DDE302" s="171"/>
      <c r="DMZ302" s="171"/>
      <c r="DNA302" s="171"/>
      <c r="DWV302" s="171"/>
      <c r="DWW302" s="171"/>
      <c r="EGR302" s="171"/>
      <c r="EGS302" s="171"/>
      <c r="EQN302" s="171"/>
      <c r="EQO302" s="171"/>
      <c r="FAJ302" s="171"/>
      <c r="FAK302" s="171"/>
      <c r="FKF302" s="171"/>
      <c r="FKG302" s="171"/>
      <c r="FUB302" s="171"/>
      <c r="FUC302" s="171"/>
      <c r="GDX302" s="171"/>
      <c r="GDY302" s="171"/>
      <c r="GNT302" s="171"/>
      <c r="GNU302" s="171"/>
      <c r="GXP302" s="171"/>
      <c r="GXQ302" s="171"/>
      <c r="HHL302" s="171"/>
      <c r="HHM302" s="171"/>
      <c r="HRH302" s="171"/>
      <c r="HRI302" s="171"/>
      <c r="IBD302" s="171"/>
      <c r="IBE302" s="171"/>
      <c r="IKZ302" s="171"/>
      <c r="ILA302" s="171"/>
      <c r="IUV302" s="171"/>
      <c r="IUW302" s="171"/>
      <c r="JER302" s="171"/>
      <c r="JES302" s="171"/>
      <c r="JON302" s="171"/>
      <c r="JOO302" s="171"/>
      <c r="JYJ302" s="171"/>
      <c r="JYK302" s="171"/>
      <c r="KIF302" s="171"/>
      <c r="KIG302" s="171"/>
      <c r="KSB302" s="171"/>
      <c r="KSC302" s="171"/>
      <c r="LBX302" s="171"/>
      <c r="LBY302" s="171"/>
      <c r="LLT302" s="171"/>
      <c r="LLU302" s="171"/>
      <c r="LVP302" s="171"/>
      <c r="LVQ302" s="171"/>
      <c r="MFL302" s="171"/>
      <c r="MFM302" s="171"/>
      <c r="MPH302" s="171"/>
      <c r="MPI302" s="171"/>
      <c r="MZD302" s="171"/>
      <c r="MZE302" s="171"/>
      <c r="NIZ302" s="171"/>
      <c r="NJA302" s="171"/>
      <c r="NSV302" s="171"/>
      <c r="NSW302" s="171"/>
      <c r="OCR302" s="171"/>
      <c r="OCS302" s="171"/>
      <c r="OMN302" s="171"/>
      <c r="OMO302" s="171"/>
      <c r="OWJ302" s="171"/>
      <c r="OWK302" s="171"/>
      <c r="PGF302" s="171"/>
      <c r="PGG302" s="171"/>
      <c r="PQB302" s="171"/>
      <c r="PQC302" s="171"/>
      <c r="PZX302" s="171"/>
      <c r="PZY302" s="171"/>
      <c r="QJT302" s="171"/>
      <c r="QJU302" s="171"/>
      <c r="QTP302" s="171"/>
      <c r="QTQ302" s="171"/>
      <c r="RDL302" s="171"/>
      <c r="RDM302" s="171"/>
      <c r="RNH302" s="171"/>
      <c r="RNI302" s="171"/>
      <c r="RXD302" s="171"/>
      <c r="RXE302" s="171"/>
      <c r="SGZ302" s="171"/>
      <c r="SHA302" s="171"/>
      <c r="SQV302" s="171"/>
      <c r="SQW302" s="171"/>
      <c r="TAR302" s="171"/>
      <c r="TAS302" s="171"/>
      <c r="TKN302" s="171"/>
      <c r="TKO302" s="171"/>
      <c r="TUJ302" s="171"/>
      <c r="TUK302" s="171"/>
      <c r="UEF302" s="171"/>
      <c r="UEG302" s="171"/>
      <c r="UOB302" s="171"/>
      <c r="UOC302" s="171"/>
      <c r="UXX302" s="171"/>
      <c r="UXY302" s="171"/>
      <c r="VHT302" s="171"/>
      <c r="VHU302" s="171"/>
      <c r="VRP302" s="171"/>
      <c r="VRQ302" s="171"/>
      <c r="WBL302" s="171"/>
      <c r="WBM302" s="171"/>
      <c r="WLH302" s="171"/>
      <c r="WLI302" s="171"/>
      <c r="WVD302" s="171"/>
      <c r="WVE302" s="171"/>
    </row>
    <row r="303" spans="1:1021 1276:2045 2300:3069 3324:4093 4348:5117 5372:6141 6396:7165 7420:8189 8444:9213 9468:10237 10492:11261 11516:12285 12540:13309 13564:14333 14588:15357 15612:16125" ht="36" customHeight="1" x14ac:dyDescent="0.2">
      <c r="A303" s="189"/>
      <c r="B303" s="200"/>
      <c r="C303" s="201" t="s">
        <v>424</v>
      </c>
      <c r="D303" s="197"/>
      <c r="E303" s="202"/>
      <c r="F303" s="197"/>
      <c r="G303" s="194"/>
      <c r="H303" s="203"/>
    </row>
    <row r="304" spans="1:1021 1276:2045 2300:3069 3324:4093 4348:5117 5372:6141 6396:7165 7420:8189 8444:9213 9468:10237 10492:11261 11516:12285 12540:13309 13564:14333 14588:15357 15612:16125" s="47" customFormat="1" ht="30.2" customHeight="1" x14ac:dyDescent="0.2">
      <c r="A304" s="41" t="s">
        <v>296</v>
      </c>
      <c r="B304" s="33" t="s">
        <v>501</v>
      </c>
      <c r="C304" s="1" t="s">
        <v>173</v>
      </c>
      <c r="D304" s="6" t="s">
        <v>115</v>
      </c>
      <c r="E304" s="34"/>
      <c r="F304" s="43"/>
      <c r="G304" s="29"/>
      <c r="H304" s="46"/>
      <c r="I304" s="39"/>
      <c r="J304" s="39"/>
      <c r="K304" s="39"/>
      <c r="IS304" s="168"/>
      <c r="SO304" s="168"/>
      <c r="ACK304" s="168"/>
      <c r="AMG304" s="168"/>
      <c r="AWC304" s="168"/>
      <c r="BFY304" s="168"/>
      <c r="BPU304" s="168"/>
      <c r="BZQ304" s="168"/>
      <c r="CJM304" s="168"/>
      <c r="CTI304" s="168"/>
      <c r="DDE304" s="168"/>
      <c r="DNA304" s="168"/>
      <c r="DWW304" s="168"/>
      <c r="EGS304" s="168"/>
      <c r="EQO304" s="168"/>
      <c r="FAK304" s="168"/>
      <c r="FKG304" s="168"/>
      <c r="FUC304" s="168"/>
      <c r="GDY304" s="168"/>
      <c r="GNU304" s="168"/>
      <c r="GXQ304" s="168"/>
      <c r="HHM304" s="168"/>
      <c r="HRI304" s="168"/>
      <c r="IBE304" s="168"/>
      <c r="ILA304" s="168"/>
      <c r="IUW304" s="168"/>
      <c r="JES304" s="168"/>
      <c r="JOO304" s="168"/>
      <c r="JYK304" s="168"/>
      <c r="KIG304" s="168"/>
      <c r="KSC304" s="168"/>
      <c r="LBY304" s="168"/>
      <c r="LLU304" s="168"/>
      <c r="LVQ304" s="168"/>
      <c r="MFM304" s="168"/>
      <c r="MPI304" s="168"/>
      <c r="MZE304" s="168"/>
      <c r="NJA304" s="168"/>
      <c r="NSW304" s="168"/>
      <c r="OCS304" s="168"/>
      <c r="OMO304" s="168"/>
      <c r="OWK304" s="168"/>
      <c r="PGG304" s="168"/>
      <c r="PQC304" s="168"/>
      <c r="PZY304" s="168"/>
      <c r="QJU304" s="168"/>
      <c r="QTQ304" s="168"/>
      <c r="RDM304" s="168"/>
      <c r="RNI304" s="168"/>
      <c r="RXE304" s="168"/>
      <c r="SHA304" s="168"/>
      <c r="SQW304" s="168"/>
      <c r="TAS304" s="168"/>
      <c r="TKO304" s="168"/>
      <c r="TUK304" s="168"/>
      <c r="UEG304" s="168"/>
      <c r="UOC304" s="168"/>
      <c r="UXY304" s="168"/>
      <c r="VHU304" s="168"/>
      <c r="VRQ304" s="168"/>
      <c r="WBM304" s="168"/>
      <c r="WLI304" s="168"/>
      <c r="WVE304" s="168"/>
    </row>
    <row r="305" spans="1:1021 1276:2045 2300:3069 3324:4093 4348:5117 5372:6141 6396:7165 7420:8189 8444:9213 9468:10237 10492:11261 11516:12285 12540:13309 13564:14333 14588:15357 15612:16125" s="47" customFormat="1" ht="30.2" customHeight="1" x14ac:dyDescent="0.2">
      <c r="A305" s="48" t="s">
        <v>174</v>
      </c>
      <c r="B305" s="37" t="s">
        <v>30</v>
      </c>
      <c r="C305" s="1" t="s">
        <v>425</v>
      </c>
      <c r="D305" s="6"/>
      <c r="E305" s="34"/>
      <c r="F305" s="74"/>
      <c r="G305" s="29"/>
      <c r="H305" s="46"/>
      <c r="IS305" s="168"/>
      <c r="SO305" s="168"/>
      <c r="ACK305" s="168"/>
      <c r="AMG305" s="168"/>
      <c r="AWC305" s="168"/>
      <c r="BFY305" s="168"/>
      <c r="BPU305" s="168"/>
      <c r="BZQ305" s="168"/>
      <c r="CJM305" s="168"/>
      <c r="CTI305" s="168"/>
      <c r="DDE305" s="168"/>
      <c r="DNA305" s="168"/>
      <c r="DWW305" s="168"/>
      <c r="EGS305" s="168"/>
      <c r="EQO305" s="168"/>
      <c r="FAK305" s="168"/>
      <c r="FKG305" s="168"/>
      <c r="FUC305" s="168"/>
      <c r="GDY305" s="168"/>
      <c r="GNU305" s="168"/>
      <c r="GXQ305" s="168"/>
      <c r="HHM305" s="168"/>
      <c r="HRI305" s="168"/>
      <c r="IBE305" s="168"/>
      <c r="ILA305" s="168"/>
      <c r="IUW305" s="168"/>
      <c r="JES305" s="168"/>
      <c r="JOO305" s="168"/>
      <c r="JYK305" s="168"/>
      <c r="KIG305" s="168"/>
      <c r="KSC305" s="168"/>
      <c r="LBY305" s="168"/>
      <c r="LLU305" s="168"/>
      <c r="LVQ305" s="168"/>
      <c r="MFM305" s="168"/>
      <c r="MPI305" s="168"/>
      <c r="MZE305" s="168"/>
      <c r="NJA305" s="168"/>
      <c r="NSW305" s="168"/>
      <c r="OCS305" s="168"/>
      <c r="OMO305" s="168"/>
      <c r="OWK305" s="168"/>
      <c r="PGG305" s="168"/>
      <c r="PQC305" s="168"/>
      <c r="PZY305" s="168"/>
      <c r="QJU305" s="168"/>
      <c r="QTQ305" s="168"/>
      <c r="RDM305" s="168"/>
      <c r="RNI305" s="168"/>
      <c r="RXE305" s="168"/>
      <c r="SHA305" s="168"/>
      <c r="SQW305" s="168"/>
      <c r="TAS305" s="168"/>
      <c r="TKO305" s="168"/>
      <c r="TUK305" s="168"/>
      <c r="UEG305" s="168"/>
      <c r="UOC305" s="168"/>
      <c r="UXY305" s="168"/>
      <c r="VHU305" s="168"/>
      <c r="VRQ305" s="168"/>
      <c r="WBM305" s="168"/>
      <c r="WLI305" s="168"/>
      <c r="WVE305" s="168"/>
    </row>
    <row r="306" spans="1:1021 1276:2045 2300:3069 3324:4093 4348:5117 5372:6141 6396:7165 7420:8189 8444:9213 9468:10237 10492:11261 11516:12285 12540:13309 13564:14333 14588:15357 15612:16125" s="39" customFormat="1" ht="44.1" customHeight="1" x14ac:dyDescent="0.2">
      <c r="A306" s="48" t="s">
        <v>175</v>
      </c>
      <c r="B306" s="44" t="s">
        <v>97</v>
      </c>
      <c r="C306" s="1" t="s">
        <v>176</v>
      </c>
      <c r="D306" s="6"/>
      <c r="E306" s="34" t="s">
        <v>36</v>
      </c>
      <c r="F306" s="52">
        <v>1</v>
      </c>
      <c r="G306" s="38"/>
      <c r="H306" s="36">
        <f>ROUND(G306*F306,2)</f>
        <v>0</v>
      </c>
      <c r="I306" s="49"/>
      <c r="J306" s="49"/>
      <c r="K306" s="47"/>
      <c r="IS306" s="150"/>
      <c r="SO306" s="150"/>
      <c r="ACK306" s="150"/>
      <c r="AMG306" s="150"/>
      <c r="AWC306" s="150"/>
      <c r="BFY306" s="150"/>
      <c r="BPU306" s="150"/>
      <c r="BZQ306" s="150"/>
      <c r="CJM306" s="150"/>
      <c r="CTI306" s="150"/>
      <c r="DDE306" s="150"/>
      <c r="DNA306" s="150"/>
      <c r="DWW306" s="150"/>
      <c r="EGS306" s="150"/>
      <c r="EQO306" s="150"/>
      <c r="FAK306" s="150"/>
      <c r="FKG306" s="150"/>
      <c r="FUC306" s="150"/>
      <c r="GDY306" s="150"/>
      <c r="GNU306" s="150"/>
      <c r="GXQ306" s="150"/>
      <c r="HHM306" s="150"/>
      <c r="HRI306" s="150"/>
      <c r="IBE306" s="150"/>
      <c r="ILA306" s="150"/>
      <c r="IUW306" s="150"/>
      <c r="JES306" s="150"/>
      <c r="JOO306" s="150"/>
      <c r="JYK306" s="150"/>
      <c r="KIG306" s="150"/>
      <c r="KSC306" s="150"/>
      <c r="LBY306" s="150"/>
      <c r="LLU306" s="150"/>
      <c r="LVQ306" s="150"/>
      <c r="MFM306" s="150"/>
      <c r="MPI306" s="150"/>
      <c r="MZE306" s="150"/>
      <c r="NJA306" s="150"/>
      <c r="NSW306" s="150"/>
      <c r="OCS306" s="150"/>
      <c r="OMO306" s="150"/>
      <c r="OWK306" s="150"/>
      <c r="PGG306" s="150"/>
      <c r="PQC306" s="150"/>
      <c r="PZY306" s="150"/>
      <c r="QJU306" s="150"/>
      <c r="QTQ306" s="150"/>
      <c r="RDM306" s="150"/>
      <c r="RNI306" s="150"/>
      <c r="RXE306" s="150"/>
      <c r="SHA306" s="150"/>
      <c r="SQW306" s="150"/>
      <c r="TAS306" s="150"/>
      <c r="TKO306" s="150"/>
      <c r="TUK306" s="150"/>
      <c r="UEG306" s="150"/>
      <c r="UOC306" s="150"/>
      <c r="UXY306" s="150"/>
      <c r="VHU306" s="150"/>
      <c r="VRQ306" s="150"/>
      <c r="WBM306" s="150"/>
      <c r="WLI306" s="150"/>
      <c r="WVE306" s="150"/>
    </row>
    <row r="307" spans="1:1021 1276:2045 2300:3069 3324:4093 4348:5117 5372:6141 6396:7165 7420:8189 8444:9213 9468:10237 10492:11261 11516:12285 12540:13309 13564:14333 14588:15357 15612:16125" s="47" customFormat="1" ht="30.2" customHeight="1" x14ac:dyDescent="0.2">
      <c r="A307" s="20" t="s">
        <v>177</v>
      </c>
      <c r="B307" s="33" t="s">
        <v>502</v>
      </c>
      <c r="C307" s="17" t="s">
        <v>178</v>
      </c>
      <c r="D307" s="170" t="s">
        <v>513</v>
      </c>
      <c r="E307" s="34"/>
      <c r="F307" s="43"/>
      <c r="G307" s="29"/>
      <c r="H307" s="46"/>
      <c r="I307" s="50"/>
      <c r="J307" s="50"/>
      <c r="K307" s="50"/>
      <c r="IS307" s="168"/>
      <c r="SO307" s="168"/>
      <c r="ACK307" s="168"/>
      <c r="AMG307" s="168"/>
      <c r="AWC307" s="168"/>
      <c r="BFY307" s="168"/>
      <c r="BPU307" s="168"/>
      <c r="BZQ307" s="168"/>
      <c r="CJM307" s="168"/>
      <c r="CTI307" s="168"/>
      <c r="DDE307" s="168"/>
      <c r="DNA307" s="168"/>
      <c r="DWW307" s="168"/>
      <c r="EGS307" s="168"/>
      <c r="EQO307" s="168"/>
      <c r="FAK307" s="168"/>
      <c r="FKG307" s="168"/>
      <c r="FUC307" s="168"/>
      <c r="GDY307" s="168"/>
      <c r="GNU307" s="168"/>
      <c r="GXQ307" s="168"/>
      <c r="HHM307" s="168"/>
      <c r="HRI307" s="168"/>
      <c r="IBE307" s="168"/>
      <c r="ILA307" s="168"/>
      <c r="IUW307" s="168"/>
      <c r="JES307" s="168"/>
      <c r="JOO307" s="168"/>
      <c r="JYK307" s="168"/>
      <c r="KIG307" s="168"/>
      <c r="KSC307" s="168"/>
      <c r="LBY307" s="168"/>
      <c r="LLU307" s="168"/>
      <c r="LVQ307" s="168"/>
      <c r="MFM307" s="168"/>
      <c r="MPI307" s="168"/>
      <c r="MZE307" s="168"/>
      <c r="NJA307" s="168"/>
      <c r="NSW307" s="168"/>
      <c r="OCS307" s="168"/>
      <c r="OMO307" s="168"/>
      <c r="OWK307" s="168"/>
      <c r="PGG307" s="168"/>
      <c r="PQC307" s="168"/>
      <c r="PZY307" s="168"/>
      <c r="QJU307" s="168"/>
      <c r="QTQ307" s="168"/>
      <c r="RDM307" s="168"/>
      <c r="RNI307" s="168"/>
      <c r="RXE307" s="168"/>
      <c r="SHA307" s="168"/>
      <c r="SQW307" s="168"/>
      <c r="TAS307" s="168"/>
      <c r="TKO307" s="168"/>
      <c r="TUK307" s="168"/>
      <c r="UEG307" s="168"/>
      <c r="UOC307" s="168"/>
      <c r="UXY307" s="168"/>
      <c r="VHU307" s="168"/>
      <c r="VRQ307" s="168"/>
      <c r="WBM307" s="168"/>
      <c r="WLI307" s="168"/>
      <c r="WVE307" s="168"/>
    </row>
    <row r="308" spans="1:1021 1276:2045 2300:3069 3324:4093 4348:5117 5372:6141 6396:7165 7420:8189 8444:9213 9468:10237 10492:11261 11516:12285 12540:13309 13564:14333 14588:15357 15612:16125" s="51" customFormat="1" ht="44.1" customHeight="1" x14ac:dyDescent="0.2">
      <c r="A308" s="48" t="s">
        <v>179</v>
      </c>
      <c r="B308" s="66" t="s">
        <v>30</v>
      </c>
      <c r="C308" s="59" t="s">
        <v>426</v>
      </c>
      <c r="D308" s="60"/>
      <c r="E308" s="61" t="s">
        <v>46</v>
      </c>
      <c r="F308" s="43">
        <v>24</v>
      </c>
      <c r="G308" s="63"/>
      <c r="H308" s="64">
        <f>ROUND(G308*F308,2)</f>
        <v>0</v>
      </c>
      <c r="I308" s="49"/>
      <c r="J308" s="47"/>
      <c r="K308" s="47"/>
      <c r="IR308" s="171"/>
      <c r="IS308" s="171"/>
      <c r="SN308" s="171"/>
      <c r="SO308" s="171"/>
      <c r="ACJ308" s="171"/>
      <c r="ACK308" s="171"/>
      <c r="AMF308" s="171"/>
      <c r="AMG308" s="171"/>
      <c r="AWB308" s="171"/>
      <c r="AWC308" s="171"/>
      <c r="BFX308" s="171"/>
      <c r="BFY308" s="171"/>
      <c r="BPT308" s="171"/>
      <c r="BPU308" s="171"/>
      <c r="BZP308" s="171"/>
      <c r="BZQ308" s="171"/>
      <c r="CJL308" s="171"/>
      <c r="CJM308" s="171"/>
      <c r="CTH308" s="171"/>
      <c r="CTI308" s="171"/>
      <c r="DDD308" s="171"/>
      <c r="DDE308" s="171"/>
      <c r="DMZ308" s="171"/>
      <c r="DNA308" s="171"/>
      <c r="DWV308" s="171"/>
      <c r="DWW308" s="171"/>
      <c r="EGR308" s="171"/>
      <c r="EGS308" s="171"/>
      <c r="EQN308" s="171"/>
      <c r="EQO308" s="171"/>
      <c r="FAJ308" s="171"/>
      <c r="FAK308" s="171"/>
      <c r="FKF308" s="171"/>
      <c r="FKG308" s="171"/>
      <c r="FUB308" s="171"/>
      <c r="FUC308" s="171"/>
      <c r="GDX308" s="171"/>
      <c r="GDY308" s="171"/>
      <c r="GNT308" s="171"/>
      <c r="GNU308" s="171"/>
      <c r="GXP308" s="171"/>
      <c r="GXQ308" s="171"/>
      <c r="HHL308" s="171"/>
      <c r="HHM308" s="171"/>
      <c r="HRH308" s="171"/>
      <c r="HRI308" s="171"/>
      <c r="IBD308" s="171"/>
      <c r="IBE308" s="171"/>
      <c r="IKZ308" s="171"/>
      <c r="ILA308" s="171"/>
      <c r="IUV308" s="171"/>
      <c r="IUW308" s="171"/>
      <c r="JER308" s="171"/>
      <c r="JES308" s="171"/>
      <c r="JON308" s="171"/>
      <c r="JOO308" s="171"/>
      <c r="JYJ308" s="171"/>
      <c r="JYK308" s="171"/>
      <c r="KIF308" s="171"/>
      <c r="KIG308" s="171"/>
      <c r="KSB308" s="171"/>
      <c r="KSC308" s="171"/>
      <c r="LBX308" s="171"/>
      <c r="LBY308" s="171"/>
      <c r="LLT308" s="171"/>
      <c r="LLU308" s="171"/>
      <c r="LVP308" s="171"/>
      <c r="LVQ308" s="171"/>
      <c r="MFL308" s="171"/>
      <c r="MFM308" s="171"/>
      <c r="MPH308" s="171"/>
      <c r="MPI308" s="171"/>
      <c r="MZD308" s="171"/>
      <c r="MZE308" s="171"/>
      <c r="NIZ308" s="171"/>
      <c r="NJA308" s="171"/>
      <c r="NSV308" s="171"/>
      <c r="NSW308" s="171"/>
      <c r="OCR308" s="171"/>
      <c r="OCS308" s="171"/>
      <c r="OMN308" s="171"/>
      <c r="OMO308" s="171"/>
      <c r="OWJ308" s="171"/>
      <c r="OWK308" s="171"/>
      <c r="PGF308" s="171"/>
      <c r="PGG308" s="171"/>
      <c r="PQB308" s="171"/>
      <c r="PQC308" s="171"/>
      <c r="PZX308" s="171"/>
      <c r="PZY308" s="171"/>
      <c r="QJT308" s="171"/>
      <c r="QJU308" s="171"/>
      <c r="QTP308" s="171"/>
      <c r="QTQ308" s="171"/>
      <c r="RDL308" s="171"/>
      <c r="RDM308" s="171"/>
      <c r="RNH308" s="171"/>
      <c r="RNI308" s="171"/>
      <c r="RXD308" s="171"/>
      <c r="RXE308" s="171"/>
      <c r="SGZ308" s="171"/>
      <c r="SHA308" s="171"/>
      <c r="SQV308" s="171"/>
      <c r="SQW308" s="171"/>
      <c r="TAR308" s="171"/>
      <c r="TAS308" s="171"/>
      <c r="TKN308" s="171"/>
      <c r="TKO308" s="171"/>
      <c r="TUJ308" s="171"/>
      <c r="TUK308" s="171"/>
      <c r="UEF308" s="171"/>
      <c r="UEG308" s="171"/>
      <c r="UOB308" s="171"/>
      <c r="UOC308" s="171"/>
      <c r="UXX308" s="171"/>
      <c r="UXY308" s="171"/>
      <c r="VHT308" s="171"/>
      <c r="VHU308" s="171"/>
      <c r="VRP308" s="171"/>
      <c r="VRQ308" s="171"/>
      <c r="WBL308" s="171"/>
      <c r="WBM308" s="171"/>
      <c r="WLH308" s="171"/>
      <c r="WLI308" s="171"/>
      <c r="WVD308" s="171"/>
      <c r="WVE308" s="171"/>
    </row>
    <row r="309" spans="1:1021 1276:2045 2300:3069 3324:4093 4348:5117 5372:6141 6396:7165 7420:8189 8444:9213 9468:10237 10492:11261 11516:12285 12540:13309 13564:14333 14588:15357 15612:16125" s="11" customFormat="1" ht="30" customHeight="1" thickBot="1" x14ac:dyDescent="0.25">
      <c r="A309" s="15"/>
      <c r="B309" s="206" t="str">
        <f>B269</f>
        <v>D</v>
      </c>
      <c r="C309" s="249" t="str">
        <f>C269</f>
        <v>Water and Waste Work</v>
      </c>
      <c r="D309" s="250"/>
      <c r="E309" s="250"/>
      <c r="F309" s="251"/>
      <c r="G309" s="15" t="s">
        <v>16</v>
      </c>
      <c r="H309" s="15">
        <f>SUM(H271:H308)</f>
        <v>0</v>
      </c>
    </row>
    <row r="310" spans="1:1021 1276:2045 2300:3069 3324:4093 4348:5117 5372:6141 6396:7165 7420:8189 8444:9213 9468:10237 10492:11261 11516:12285 12540:13309 13564:14333 14588:15357 15612:16125" s="11" customFormat="1" ht="30" customHeight="1" thickTop="1" x14ac:dyDescent="0.2">
      <c r="A310" s="8"/>
      <c r="B310" s="9" t="s">
        <v>463</v>
      </c>
      <c r="C310" s="246" t="s">
        <v>285</v>
      </c>
      <c r="D310" s="258"/>
      <c r="E310" s="258"/>
      <c r="F310" s="248"/>
      <c r="G310" s="8"/>
      <c r="H310" s="10"/>
    </row>
    <row r="311" spans="1:1021 1276:2045 2300:3069 3324:4093 4348:5117 5372:6141 6396:7165 7420:8189 8444:9213 9468:10237 10492:11261 11516:12285 12540:13309 13564:14333 14588:15357 15612:16125" ht="30" customHeight="1" x14ac:dyDescent="0.2">
      <c r="A311" s="12" t="s">
        <v>284</v>
      </c>
      <c r="B311" s="2" t="s">
        <v>478</v>
      </c>
      <c r="C311" s="76" t="s">
        <v>285</v>
      </c>
      <c r="D311" s="6" t="s">
        <v>448</v>
      </c>
      <c r="E311" s="3" t="s">
        <v>283</v>
      </c>
      <c r="F311" s="5">
        <v>1</v>
      </c>
      <c r="G311" s="122"/>
      <c r="H311" s="4">
        <f t="shared" ref="H311" si="26">ROUND(G311*F311,2)</f>
        <v>0</v>
      </c>
    </row>
    <row r="312" spans="1:1021 1276:2045 2300:3069 3324:4093 4348:5117 5372:6141 6396:7165 7420:8189 8444:9213 9468:10237 10492:11261 11516:12285 12540:13309 13564:14333 14588:15357 15612:16125" s="11" customFormat="1" ht="30" customHeight="1" thickBot="1" x14ac:dyDescent="0.25">
      <c r="A312" s="13"/>
      <c r="B312" s="14" t="str">
        <f>B310</f>
        <v>E</v>
      </c>
      <c r="C312" s="249" t="str">
        <f>C310</f>
        <v>Mobilization/Demobilization</v>
      </c>
      <c r="D312" s="250"/>
      <c r="E312" s="250"/>
      <c r="F312" s="251"/>
      <c r="G312" s="15" t="s">
        <v>16</v>
      </c>
      <c r="H312" s="16">
        <f>H311</f>
        <v>0</v>
      </c>
    </row>
    <row r="313" spans="1:1021 1276:2045 2300:3069 3324:4093 4348:5117 5372:6141 6396:7165 7420:8189 8444:9213 9468:10237 10492:11261 11516:12285 12540:13309 13564:14333 14588:15357 15612:16125" ht="54.6" customHeight="1" thickTop="1" x14ac:dyDescent="0.2">
      <c r="A313" s="189"/>
      <c r="B313" s="259" t="s">
        <v>505</v>
      </c>
      <c r="C313" s="260"/>
      <c r="D313" s="260"/>
      <c r="E313" s="260"/>
      <c r="F313" s="260"/>
      <c r="G313" s="261"/>
      <c r="H313" s="207"/>
    </row>
    <row r="314" spans="1:1021 1276:2045 2300:3069 3324:4093 4348:5117 5372:6141 6396:7165 7420:8189 8444:9213 9468:10237 10492:11261 11516:12285 12540:13309 13564:14333 14588:15357 15612:16125" s="11" customFormat="1" ht="30" customHeight="1" x14ac:dyDescent="0.2">
      <c r="A314" s="8"/>
      <c r="B314" s="179" t="s">
        <v>12</v>
      </c>
      <c r="C314" s="246" t="s">
        <v>422</v>
      </c>
      <c r="D314" s="247"/>
      <c r="E314" s="247"/>
      <c r="F314" s="248"/>
      <c r="G314" s="8"/>
      <c r="H314" s="181"/>
    </row>
    <row r="315" spans="1:1021 1276:2045 2300:3069 3324:4093 4348:5117 5372:6141 6396:7165 7420:8189 8444:9213 9468:10237 10492:11261 11516:12285 12540:13309 13564:14333 14588:15357 15612:16125" ht="36" customHeight="1" x14ac:dyDescent="0.2">
      <c r="A315" s="208"/>
      <c r="B315" s="75"/>
      <c r="C315" s="69" t="s">
        <v>407</v>
      </c>
      <c r="D315" s="70"/>
      <c r="E315" s="71"/>
      <c r="F315" s="71"/>
      <c r="G315" s="72"/>
      <c r="H315" s="72"/>
    </row>
    <row r="316" spans="1:1021 1276:2045 2300:3069 3324:4093 4348:5117 5372:6141 6396:7165 7420:8189 8444:9213 9468:10237 10492:11261 11516:12285 12540:13309 13564:14333 14588:15357 15612:16125" s="11" customFormat="1" ht="75" customHeight="1" x14ac:dyDescent="0.2">
      <c r="A316" s="73"/>
      <c r="B316" s="1" t="s">
        <v>373</v>
      </c>
      <c r="C316" s="1" t="s">
        <v>408</v>
      </c>
      <c r="D316" s="6" t="s">
        <v>449</v>
      </c>
      <c r="E316" s="34" t="s">
        <v>36</v>
      </c>
      <c r="F316" s="74">
        <v>10</v>
      </c>
      <c r="G316" s="38"/>
      <c r="H316" s="36">
        <f>ROUND(G316*F316,2)</f>
        <v>0</v>
      </c>
    </row>
    <row r="317" spans="1:1021 1276:2045 2300:3069 3324:4093 4348:5117 5372:6141 6396:7165 7420:8189 8444:9213 9468:10237 10492:11261 11516:12285 12540:13309 13564:14333 14588:15357 15612:16125" ht="54" customHeight="1" x14ac:dyDescent="0.2">
      <c r="A317" s="73"/>
      <c r="B317" s="1" t="s">
        <v>374</v>
      </c>
      <c r="C317" s="1" t="s">
        <v>410</v>
      </c>
      <c r="D317" s="6" t="s">
        <v>449</v>
      </c>
      <c r="E317" s="34" t="s">
        <v>409</v>
      </c>
      <c r="F317" s="74">
        <v>400</v>
      </c>
      <c r="G317" s="38"/>
      <c r="H317" s="36">
        <f t="shared" ref="H317:H326" si="27">ROUND(G317*F317,2)</f>
        <v>0</v>
      </c>
    </row>
    <row r="318" spans="1:1021 1276:2045 2300:3069 3324:4093 4348:5117 5372:6141 6396:7165 7420:8189 8444:9213 9468:10237 10492:11261 11516:12285 12540:13309 13564:14333 14588:15357 15612:16125" ht="75" customHeight="1" x14ac:dyDescent="0.2">
      <c r="A318" s="73"/>
      <c r="B318" s="1" t="s">
        <v>89</v>
      </c>
      <c r="C318" s="1" t="s">
        <v>411</v>
      </c>
      <c r="D318" s="6" t="s">
        <v>449</v>
      </c>
      <c r="E318" s="34" t="s">
        <v>36</v>
      </c>
      <c r="F318" s="74">
        <v>10</v>
      </c>
      <c r="G318" s="38"/>
      <c r="H318" s="36">
        <f t="shared" si="27"/>
        <v>0</v>
      </c>
    </row>
    <row r="319" spans="1:1021 1276:2045 2300:3069 3324:4093 4348:5117 5372:6141 6396:7165 7420:8189 8444:9213 9468:10237 10492:11261 11516:12285 12540:13309 13564:14333 14588:15357 15612:16125" ht="124.5" customHeight="1" x14ac:dyDescent="0.2">
      <c r="A319" s="73"/>
      <c r="B319" s="59" t="s">
        <v>90</v>
      </c>
      <c r="C319" s="59" t="s">
        <v>412</v>
      </c>
      <c r="D319" s="60" t="s">
        <v>449</v>
      </c>
      <c r="E319" s="61" t="s">
        <v>36</v>
      </c>
      <c r="F319" s="78">
        <v>4</v>
      </c>
      <c r="G319" s="63"/>
      <c r="H319" s="64">
        <f t="shared" si="27"/>
        <v>0</v>
      </c>
    </row>
    <row r="320" spans="1:1021 1276:2045 2300:3069 3324:4093 4348:5117 5372:6141 6396:7165 7420:8189 8444:9213 9468:10237 10492:11261 11516:12285 12540:13309 13564:14333 14588:15357 15612:16125" ht="75" customHeight="1" x14ac:dyDescent="0.2">
      <c r="A320" s="73"/>
      <c r="B320" s="1" t="s">
        <v>375</v>
      </c>
      <c r="C320" s="1" t="s">
        <v>413</v>
      </c>
      <c r="D320" s="6" t="s">
        <v>449</v>
      </c>
      <c r="E320" s="34" t="s">
        <v>36</v>
      </c>
      <c r="F320" s="74">
        <v>2</v>
      </c>
      <c r="G320" s="38"/>
      <c r="H320" s="36">
        <f t="shared" si="27"/>
        <v>0</v>
      </c>
    </row>
    <row r="321" spans="1:8" s="11" customFormat="1" ht="51" customHeight="1" x14ac:dyDescent="0.2">
      <c r="A321" s="73"/>
      <c r="B321" s="1" t="s">
        <v>376</v>
      </c>
      <c r="C321" s="1" t="s">
        <v>414</v>
      </c>
      <c r="D321" s="6" t="s">
        <v>449</v>
      </c>
      <c r="E321" s="34" t="s">
        <v>36</v>
      </c>
      <c r="F321" s="74">
        <v>2</v>
      </c>
      <c r="G321" s="38"/>
      <c r="H321" s="36">
        <f t="shared" si="27"/>
        <v>0</v>
      </c>
    </row>
    <row r="322" spans="1:8" ht="51" customHeight="1" x14ac:dyDescent="0.2">
      <c r="A322" s="73"/>
      <c r="B322" s="1" t="s">
        <v>92</v>
      </c>
      <c r="C322" s="1" t="s">
        <v>415</v>
      </c>
      <c r="D322" s="6" t="s">
        <v>449</v>
      </c>
      <c r="E322" s="34" t="s">
        <v>416</v>
      </c>
      <c r="F322" s="74">
        <v>10</v>
      </c>
      <c r="G322" s="38"/>
      <c r="H322" s="36">
        <f t="shared" si="27"/>
        <v>0</v>
      </c>
    </row>
    <row r="323" spans="1:8" ht="51" customHeight="1" x14ac:dyDescent="0.2">
      <c r="A323" s="73"/>
      <c r="B323" s="1" t="s">
        <v>377</v>
      </c>
      <c r="C323" s="1" t="s">
        <v>417</v>
      </c>
      <c r="D323" s="6" t="s">
        <v>449</v>
      </c>
      <c r="E323" s="34" t="s">
        <v>416</v>
      </c>
      <c r="F323" s="74">
        <v>10</v>
      </c>
      <c r="G323" s="38"/>
      <c r="H323" s="36">
        <f t="shared" si="27"/>
        <v>0</v>
      </c>
    </row>
    <row r="324" spans="1:8" ht="75" customHeight="1" x14ac:dyDescent="0.2">
      <c r="A324" s="73"/>
      <c r="B324" s="1" t="s">
        <v>94</v>
      </c>
      <c r="C324" s="1" t="s">
        <v>418</v>
      </c>
      <c r="D324" s="6" t="s">
        <v>449</v>
      </c>
      <c r="E324" s="34" t="s">
        <v>419</v>
      </c>
      <c r="F324" s="74">
        <v>10</v>
      </c>
      <c r="G324" s="38"/>
      <c r="H324" s="36">
        <f t="shared" si="27"/>
        <v>0</v>
      </c>
    </row>
    <row r="325" spans="1:8" ht="75" customHeight="1" x14ac:dyDescent="0.2">
      <c r="A325" s="73"/>
      <c r="B325" s="1" t="s">
        <v>378</v>
      </c>
      <c r="C325" s="1" t="s">
        <v>420</v>
      </c>
      <c r="D325" s="6" t="s">
        <v>449</v>
      </c>
      <c r="E325" s="34" t="s">
        <v>419</v>
      </c>
      <c r="F325" s="74">
        <v>10</v>
      </c>
      <c r="G325" s="38"/>
      <c r="H325" s="36">
        <f t="shared" si="27"/>
        <v>0</v>
      </c>
    </row>
    <row r="326" spans="1:8" ht="54.75" customHeight="1" x14ac:dyDescent="0.2">
      <c r="A326" s="73"/>
      <c r="B326" s="1" t="s">
        <v>379</v>
      </c>
      <c r="C326" s="1" t="s">
        <v>421</v>
      </c>
      <c r="D326" s="6" t="s">
        <v>449</v>
      </c>
      <c r="E326" s="34" t="s">
        <v>36</v>
      </c>
      <c r="F326" s="74">
        <v>1</v>
      </c>
      <c r="G326" s="38"/>
      <c r="H326" s="36">
        <f t="shared" si="27"/>
        <v>0</v>
      </c>
    </row>
    <row r="327" spans="1:8" ht="34.5" customHeight="1" thickBot="1" x14ac:dyDescent="0.25">
      <c r="A327" s="15"/>
      <c r="B327" s="206" t="str">
        <f>B314</f>
        <v>A</v>
      </c>
      <c r="C327" s="249" t="str">
        <f>C314</f>
        <v>Lyndale Drive</v>
      </c>
      <c r="D327" s="250"/>
      <c r="E327" s="250"/>
      <c r="F327" s="251"/>
      <c r="G327" s="15" t="s">
        <v>16</v>
      </c>
      <c r="H327" s="15">
        <f>SUM(H314:H326)</f>
        <v>0</v>
      </c>
    </row>
    <row r="328" spans="1:8" ht="21" thickTop="1" x14ac:dyDescent="0.3">
      <c r="A328" s="209"/>
      <c r="B328" s="210"/>
      <c r="C328" s="211" t="s">
        <v>17</v>
      </c>
      <c r="D328" s="212"/>
      <c r="E328" s="212"/>
      <c r="F328" s="212"/>
      <c r="G328" s="212"/>
      <c r="H328" s="213"/>
    </row>
    <row r="329" spans="1:8" ht="29.25" customHeight="1" x14ac:dyDescent="0.2">
      <c r="A329" s="214"/>
      <c r="B329" s="252" t="str">
        <f>B6</f>
        <v>PART 1      CITY FUNDED WORK</v>
      </c>
      <c r="C329" s="253"/>
      <c r="D329" s="253"/>
      <c r="E329" s="253"/>
      <c r="F329" s="253"/>
      <c r="G329" s="215"/>
      <c r="H329" s="216"/>
    </row>
    <row r="330" spans="1:8" ht="29.25" customHeight="1" thickBot="1" x14ac:dyDescent="0.25">
      <c r="A330" s="217"/>
      <c r="B330" s="206" t="str">
        <f>B84</f>
        <v>A</v>
      </c>
      <c r="C330" s="254" t="str">
        <f>C84</f>
        <v>Lyndale Drive Reconstruction - Main St Bridge to Walmer St</v>
      </c>
      <c r="D330" s="250"/>
      <c r="E330" s="250"/>
      <c r="F330" s="251"/>
      <c r="G330" s="217" t="s">
        <v>16</v>
      </c>
      <c r="H330" s="217">
        <f>H84</f>
        <v>0</v>
      </c>
    </row>
    <row r="331" spans="1:8" ht="29.25" customHeight="1" thickTop="1" thickBot="1" x14ac:dyDescent="0.25">
      <c r="A331" s="217"/>
      <c r="B331" s="206" t="str">
        <f>B187</f>
        <v>B</v>
      </c>
      <c r="C331" s="236" t="str">
        <f>C187</f>
        <v>Speers Road Rehabilitation - Elizabeth Rd to Winakwa Rd</v>
      </c>
      <c r="D331" s="237"/>
      <c r="E331" s="237"/>
      <c r="F331" s="238"/>
      <c r="G331" s="217" t="s">
        <v>16</v>
      </c>
      <c r="H331" s="217">
        <f>H187</f>
        <v>0</v>
      </c>
    </row>
    <row r="332" spans="1:8" ht="29.25" customHeight="1" thickTop="1" thickBot="1" x14ac:dyDescent="0.25">
      <c r="A332" s="217"/>
      <c r="B332" s="206" t="str">
        <f>B268</f>
        <v>C</v>
      </c>
      <c r="C332" s="236" t="str">
        <f>C268</f>
        <v>Des Meurons Street Rehabilitation - Carriere Ave to Morier Ave</v>
      </c>
      <c r="D332" s="237"/>
      <c r="E332" s="237"/>
      <c r="F332" s="238"/>
      <c r="G332" s="217" t="s">
        <v>16</v>
      </c>
      <c r="H332" s="217">
        <f>H268</f>
        <v>0</v>
      </c>
    </row>
    <row r="333" spans="1:8" ht="29.25" customHeight="1" thickTop="1" thickBot="1" x14ac:dyDescent="0.25">
      <c r="A333" s="217"/>
      <c r="B333" s="206" t="str">
        <f>B269</f>
        <v>D</v>
      </c>
      <c r="C333" s="236" t="str">
        <f>C269</f>
        <v>Water and Waste Work</v>
      </c>
      <c r="D333" s="237"/>
      <c r="E333" s="237"/>
      <c r="F333" s="238"/>
      <c r="G333" s="217" t="s">
        <v>16</v>
      </c>
      <c r="H333" s="217">
        <f>H309</f>
        <v>0</v>
      </c>
    </row>
    <row r="334" spans="1:8" ht="29.25" customHeight="1" thickTop="1" thickBot="1" x14ac:dyDescent="0.25">
      <c r="A334" s="217"/>
      <c r="B334" s="206" t="str">
        <f>B312</f>
        <v>E</v>
      </c>
      <c r="C334" s="236" t="str">
        <f>C312</f>
        <v>Mobilization/Demobilization</v>
      </c>
      <c r="D334" s="237"/>
      <c r="E334" s="237"/>
      <c r="F334" s="238"/>
      <c r="G334" s="217" t="s">
        <v>16</v>
      </c>
      <c r="H334" s="217">
        <f>H312</f>
        <v>0</v>
      </c>
    </row>
    <row r="335" spans="1:8" ht="29.25" customHeight="1" thickTop="1" thickBot="1" x14ac:dyDescent="0.3">
      <c r="A335" s="217"/>
      <c r="B335" s="218"/>
      <c r="C335" s="219"/>
      <c r="D335" s="220"/>
      <c r="E335" s="221"/>
      <c r="F335" s="221"/>
      <c r="G335" s="222" t="s">
        <v>24</v>
      </c>
      <c r="H335" s="223">
        <f>SUM(H330:H334)</f>
        <v>0</v>
      </c>
    </row>
    <row r="336" spans="1:8" ht="51.75" customHeight="1" thickTop="1" thickBot="1" x14ac:dyDescent="0.25">
      <c r="A336" s="15"/>
      <c r="B336" s="239" t="str">
        <f>B313</f>
        <v>PART 2      MANITOBA HYDRO/PROVINCIALLY FUNDED WORK
                 (See B9.6, B17.2.1, B18.6, D2.2, D13.2-3, D14.4)</v>
      </c>
      <c r="C336" s="240"/>
      <c r="D336" s="240"/>
      <c r="E336" s="240"/>
      <c r="F336" s="240"/>
      <c r="G336" s="241"/>
      <c r="H336" s="224"/>
    </row>
    <row r="337" spans="1:8" ht="29.25" customHeight="1" thickTop="1" thickBot="1" x14ac:dyDescent="0.25">
      <c r="A337" s="225"/>
      <c r="B337" s="206" t="str">
        <f>B314</f>
        <v>A</v>
      </c>
      <c r="C337" s="236" t="str">
        <f>C314</f>
        <v>Lyndale Drive</v>
      </c>
      <c r="D337" s="237"/>
      <c r="E337" s="237"/>
      <c r="F337" s="238"/>
      <c r="G337" s="225" t="s">
        <v>16</v>
      </c>
      <c r="H337" s="225">
        <f>H327</f>
        <v>0</v>
      </c>
    </row>
    <row r="338" spans="1:8" ht="39.75" customHeight="1" thickTop="1" thickBot="1" x14ac:dyDescent="0.3">
      <c r="A338" s="217"/>
      <c r="B338" s="226"/>
      <c r="C338" s="219"/>
      <c r="D338" s="220"/>
      <c r="E338" s="221"/>
      <c r="F338" s="221"/>
      <c r="G338" s="227" t="s">
        <v>25</v>
      </c>
      <c r="H338" s="106">
        <f>SUM(H337:H337)</f>
        <v>0</v>
      </c>
    </row>
    <row r="339" spans="1:8" ht="33" customHeight="1" thickTop="1" x14ac:dyDescent="0.2">
      <c r="A339" s="189"/>
      <c r="B339" s="242" t="s">
        <v>27</v>
      </c>
      <c r="C339" s="243"/>
      <c r="D339" s="243"/>
      <c r="E339" s="243"/>
      <c r="F339" s="243"/>
      <c r="G339" s="244">
        <f>H335+H338</f>
        <v>0</v>
      </c>
      <c r="H339" s="245"/>
    </row>
    <row r="340" spans="1:8" ht="26.25" customHeight="1" x14ac:dyDescent="0.2">
      <c r="A340" s="228"/>
      <c r="B340" s="229"/>
      <c r="C340" s="230"/>
      <c r="D340" s="231"/>
      <c r="E340" s="230"/>
      <c r="F340" s="230"/>
      <c r="G340" s="232"/>
      <c r="H340" s="233"/>
    </row>
  </sheetData>
  <sheetProtection password="D1EC" sheet="1" objects="1" scenarios="1" selectLockedCells="1"/>
  <mergeCells count="24">
    <mergeCell ref="C188:F188"/>
    <mergeCell ref="B6:F6"/>
    <mergeCell ref="C7:F7"/>
    <mergeCell ref="C84:F84"/>
    <mergeCell ref="C85:F85"/>
    <mergeCell ref="C187:F187"/>
    <mergeCell ref="C332:F332"/>
    <mergeCell ref="C268:F268"/>
    <mergeCell ref="C269:F269"/>
    <mergeCell ref="C309:F309"/>
    <mergeCell ref="C310:F310"/>
    <mergeCell ref="C312:F312"/>
    <mergeCell ref="B313:G313"/>
    <mergeCell ref="C314:F314"/>
    <mergeCell ref="C327:F327"/>
    <mergeCell ref="B329:F329"/>
    <mergeCell ref="C330:F330"/>
    <mergeCell ref="C331:F331"/>
    <mergeCell ref="C333:F333"/>
    <mergeCell ref="C334:F334"/>
    <mergeCell ref="B336:G336"/>
    <mergeCell ref="C337:F337"/>
    <mergeCell ref="B339:F339"/>
    <mergeCell ref="G339:H339"/>
  </mergeCells>
  <conditionalFormatting sqref="D8:D11 D15 D22:D38 D71 D146:D148 D73 D212:D218 D44:D50 D52:D54 D98:D99 D200:D206 D172:D181 D316:D326">
    <cfRule type="cellIs" dxfId="342" priority="287" stopIfTrue="1" operator="equal">
      <formula>"CW 2130-R11"</formula>
    </cfRule>
    <cfRule type="cellIs" dxfId="341" priority="288" stopIfTrue="1" operator="equal">
      <formula>"CW 3120-R2"</formula>
    </cfRule>
    <cfRule type="cellIs" dxfId="340" priority="289" stopIfTrue="1" operator="equal">
      <formula>"CW 3240-R7"</formula>
    </cfRule>
  </conditionalFormatting>
  <conditionalFormatting sqref="D61:D62 D40 D13">
    <cfRule type="cellIs" dxfId="339" priority="336" stopIfTrue="1" operator="equal">
      <formula>"CW 2130-R11"</formula>
    </cfRule>
    <cfRule type="cellIs" dxfId="338" priority="337" stopIfTrue="1" operator="equal">
      <formula>"CW 3120-R2"</formula>
    </cfRule>
    <cfRule type="cellIs" dxfId="337" priority="338" stopIfTrue="1" operator="equal">
      <formula>"CW 3240-R7"</formula>
    </cfRule>
  </conditionalFormatting>
  <conditionalFormatting sqref="D55 D59 D57 D63:D64 D68:D69">
    <cfRule type="cellIs" dxfId="336" priority="339" stopIfTrue="1" operator="equal">
      <formula>"CW 3120-R2"</formula>
    </cfRule>
    <cfRule type="cellIs" dxfId="335" priority="340" stopIfTrue="1" operator="equal">
      <formula>"CW 3240-R7"</formula>
    </cfRule>
  </conditionalFormatting>
  <conditionalFormatting sqref="D70">
    <cfRule type="cellIs" dxfId="334" priority="341" stopIfTrue="1" operator="equal">
      <formula>"CW 2130-R11"</formula>
    </cfRule>
    <cfRule type="cellIs" dxfId="333" priority="342" stopIfTrue="1" operator="equal">
      <formula>"CW 3240-R7"</formula>
    </cfRule>
  </conditionalFormatting>
  <conditionalFormatting sqref="D39">
    <cfRule type="cellIs" dxfId="332" priority="333" stopIfTrue="1" operator="equal">
      <formula>"CW 2130-R11"</formula>
    </cfRule>
    <cfRule type="cellIs" dxfId="331" priority="334" stopIfTrue="1" operator="equal">
      <formula>"CW 3120-R2"</formula>
    </cfRule>
    <cfRule type="cellIs" dxfId="330" priority="335" stopIfTrue="1" operator="equal">
      <formula>"CW 3240-R7"</formula>
    </cfRule>
  </conditionalFormatting>
  <conditionalFormatting sqref="D41">
    <cfRule type="cellIs" dxfId="329" priority="330" stopIfTrue="1" operator="equal">
      <formula>"CW 2130-R11"</formula>
    </cfRule>
    <cfRule type="cellIs" dxfId="328" priority="331" stopIfTrue="1" operator="equal">
      <formula>"CW 3120-R2"</formula>
    </cfRule>
    <cfRule type="cellIs" dxfId="327" priority="332" stopIfTrue="1" operator="equal">
      <formula>"CW 3240-R7"</formula>
    </cfRule>
  </conditionalFormatting>
  <conditionalFormatting sqref="D42">
    <cfRule type="cellIs" dxfId="326" priority="327" stopIfTrue="1" operator="equal">
      <formula>"CW 2130-R11"</formula>
    </cfRule>
    <cfRule type="cellIs" dxfId="325" priority="328" stopIfTrue="1" operator="equal">
      <formula>"CW 3120-R2"</formula>
    </cfRule>
    <cfRule type="cellIs" dxfId="324" priority="329" stopIfTrue="1" operator="equal">
      <formula>"CW 3240-R7"</formula>
    </cfRule>
  </conditionalFormatting>
  <conditionalFormatting sqref="D43">
    <cfRule type="cellIs" dxfId="323" priority="324" stopIfTrue="1" operator="equal">
      <formula>"CW 2130-R11"</formula>
    </cfRule>
    <cfRule type="cellIs" dxfId="322" priority="325" stopIfTrue="1" operator="equal">
      <formula>"CW 3120-R2"</formula>
    </cfRule>
    <cfRule type="cellIs" dxfId="321" priority="326" stopIfTrue="1" operator="equal">
      <formula>"CW 3240-R7"</formula>
    </cfRule>
  </conditionalFormatting>
  <conditionalFormatting sqref="D56">
    <cfRule type="cellIs" dxfId="320" priority="321" stopIfTrue="1" operator="equal">
      <formula>"CW 2130-R11"</formula>
    </cfRule>
    <cfRule type="cellIs" dxfId="319" priority="322" stopIfTrue="1" operator="equal">
      <formula>"CW 3120-R2"</formula>
    </cfRule>
    <cfRule type="cellIs" dxfId="318" priority="323" stopIfTrue="1" operator="equal">
      <formula>"CW 3240-R7"</formula>
    </cfRule>
  </conditionalFormatting>
  <conditionalFormatting sqref="D58">
    <cfRule type="cellIs" dxfId="317" priority="319" stopIfTrue="1" operator="equal">
      <formula>"CW 3120-R2"</formula>
    </cfRule>
    <cfRule type="cellIs" dxfId="316" priority="320" stopIfTrue="1" operator="equal">
      <formula>"CW 3240-R7"</formula>
    </cfRule>
  </conditionalFormatting>
  <conditionalFormatting sqref="D60">
    <cfRule type="cellIs" dxfId="315" priority="317" stopIfTrue="1" operator="equal">
      <formula>"CW 3120-R2"</formula>
    </cfRule>
    <cfRule type="cellIs" dxfId="314" priority="318" stopIfTrue="1" operator="equal">
      <formula>"CW 3240-R7"</formula>
    </cfRule>
  </conditionalFormatting>
  <conditionalFormatting sqref="D72">
    <cfRule type="cellIs" dxfId="313" priority="314" stopIfTrue="1" operator="equal">
      <formula>"CW 2130-R11"</formula>
    </cfRule>
    <cfRule type="cellIs" dxfId="312" priority="315" stopIfTrue="1" operator="equal">
      <formula>"CW 3120-R2"</formula>
    </cfRule>
    <cfRule type="cellIs" dxfId="311" priority="316" stopIfTrue="1" operator="equal">
      <formula>"CW 3240-R7"</formula>
    </cfRule>
  </conditionalFormatting>
  <conditionalFormatting sqref="D74:D76">
    <cfRule type="cellIs" dxfId="310" priority="311" stopIfTrue="1" operator="equal">
      <formula>"CW 2130-R11"</formula>
    </cfRule>
    <cfRule type="cellIs" dxfId="309" priority="312" stopIfTrue="1" operator="equal">
      <formula>"CW 3120-R2"</formula>
    </cfRule>
    <cfRule type="cellIs" dxfId="308" priority="313" stopIfTrue="1" operator="equal">
      <formula>"CW 3240-R7"</formula>
    </cfRule>
  </conditionalFormatting>
  <conditionalFormatting sqref="D77">
    <cfRule type="cellIs" dxfId="307" priority="308" stopIfTrue="1" operator="equal">
      <formula>"CW 2130-R11"</formula>
    </cfRule>
    <cfRule type="cellIs" dxfId="306" priority="309" stopIfTrue="1" operator="equal">
      <formula>"CW 3120-R2"</formula>
    </cfRule>
    <cfRule type="cellIs" dxfId="305" priority="310" stopIfTrue="1" operator="equal">
      <formula>"CW 3240-R7"</formula>
    </cfRule>
  </conditionalFormatting>
  <conditionalFormatting sqref="D12">
    <cfRule type="cellIs" dxfId="304" priority="305" stopIfTrue="1" operator="equal">
      <formula>"CW 2130-R11"</formula>
    </cfRule>
    <cfRule type="cellIs" dxfId="303" priority="306" stopIfTrue="1" operator="equal">
      <formula>"CW 3120-R2"</formula>
    </cfRule>
    <cfRule type="cellIs" dxfId="302" priority="307" stopIfTrue="1" operator="equal">
      <formula>"CW 3240-R7"</formula>
    </cfRule>
  </conditionalFormatting>
  <conditionalFormatting sqref="D14">
    <cfRule type="cellIs" dxfId="301" priority="302" stopIfTrue="1" operator="equal">
      <formula>"CW 2130-R11"</formula>
    </cfRule>
    <cfRule type="cellIs" dxfId="300" priority="303" stopIfTrue="1" operator="equal">
      <formula>"CW 3120-R2"</formula>
    </cfRule>
    <cfRule type="cellIs" dxfId="299" priority="304" stopIfTrue="1" operator="equal">
      <formula>"CW 3240-R7"</formula>
    </cfRule>
  </conditionalFormatting>
  <conditionalFormatting sqref="D16">
    <cfRule type="cellIs" dxfId="298" priority="299" stopIfTrue="1" operator="equal">
      <formula>"CW 2130-R11"</formula>
    </cfRule>
    <cfRule type="cellIs" dxfId="297" priority="300" stopIfTrue="1" operator="equal">
      <formula>"CW 3120-R2"</formula>
    </cfRule>
    <cfRule type="cellIs" dxfId="296" priority="301" stopIfTrue="1" operator="equal">
      <formula>"CW 3240-R7"</formula>
    </cfRule>
  </conditionalFormatting>
  <conditionalFormatting sqref="D17">
    <cfRule type="cellIs" dxfId="295" priority="296" stopIfTrue="1" operator="equal">
      <formula>"CW 2130-R11"</formula>
    </cfRule>
    <cfRule type="cellIs" dxfId="294" priority="297" stopIfTrue="1" operator="equal">
      <formula>"CW 3120-R2"</formula>
    </cfRule>
    <cfRule type="cellIs" dxfId="293" priority="298" stopIfTrue="1" operator="equal">
      <formula>"CW 3240-R7"</formula>
    </cfRule>
  </conditionalFormatting>
  <conditionalFormatting sqref="D18">
    <cfRule type="cellIs" dxfId="292" priority="293" stopIfTrue="1" operator="equal">
      <formula>"CW 2130-R11"</formula>
    </cfRule>
    <cfRule type="cellIs" dxfId="291" priority="294" stopIfTrue="1" operator="equal">
      <formula>"CW 3120-R2"</formula>
    </cfRule>
    <cfRule type="cellIs" dxfId="290" priority="295" stopIfTrue="1" operator="equal">
      <formula>"CW 3240-R7"</formula>
    </cfRule>
  </conditionalFormatting>
  <conditionalFormatting sqref="D19">
    <cfRule type="cellIs" dxfId="289" priority="290" stopIfTrue="1" operator="equal">
      <formula>"CW 2130-R11"</formula>
    </cfRule>
    <cfRule type="cellIs" dxfId="288" priority="291" stopIfTrue="1" operator="equal">
      <formula>"CW 3120-R2"</formula>
    </cfRule>
    <cfRule type="cellIs" dxfId="287" priority="292" stopIfTrue="1" operator="equal">
      <formula>"CW 3240-R7"</formula>
    </cfRule>
  </conditionalFormatting>
  <conditionalFormatting sqref="D78:D81">
    <cfRule type="cellIs" dxfId="286" priority="284" stopIfTrue="1" operator="equal">
      <formula>"CW 2130-R11"</formula>
    </cfRule>
    <cfRule type="cellIs" dxfId="285" priority="285" stopIfTrue="1" operator="equal">
      <formula>"CW 3120-R2"</formula>
    </cfRule>
    <cfRule type="cellIs" dxfId="284" priority="286" stopIfTrue="1" operator="equal">
      <formula>"CW 3240-R7"</formula>
    </cfRule>
  </conditionalFormatting>
  <conditionalFormatting sqref="D82">
    <cfRule type="cellIs" dxfId="283" priority="281" stopIfTrue="1" operator="equal">
      <formula>"CW 2130-R11"</formula>
    </cfRule>
    <cfRule type="cellIs" dxfId="282" priority="282" stopIfTrue="1" operator="equal">
      <formula>"CW 3120-R2"</formula>
    </cfRule>
    <cfRule type="cellIs" dxfId="281" priority="283" stopIfTrue="1" operator="equal">
      <formula>"CW 3240-R7"</formula>
    </cfRule>
  </conditionalFormatting>
  <conditionalFormatting sqref="D83">
    <cfRule type="cellIs" dxfId="280" priority="278" stopIfTrue="1" operator="equal">
      <formula>"CW 2130-R11"</formula>
    </cfRule>
    <cfRule type="cellIs" dxfId="279" priority="279" stopIfTrue="1" operator="equal">
      <formula>"CW 3120-R2"</formula>
    </cfRule>
    <cfRule type="cellIs" dxfId="278" priority="280" stopIfTrue="1" operator="equal">
      <formula>"CW 3240-R7"</formula>
    </cfRule>
  </conditionalFormatting>
  <conditionalFormatting sqref="D225:D234">
    <cfRule type="cellIs" dxfId="277" priority="275" stopIfTrue="1" operator="equal">
      <formula>"CW 2130-R11"</formula>
    </cfRule>
    <cfRule type="cellIs" dxfId="276" priority="276" stopIfTrue="1" operator="equal">
      <formula>"CW 3120-R2"</formula>
    </cfRule>
    <cfRule type="cellIs" dxfId="275" priority="277" stopIfTrue="1" operator="equal">
      <formula>"CW 3240-R7"</formula>
    </cfRule>
  </conditionalFormatting>
  <conditionalFormatting sqref="D111">
    <cfRule type="cellIs" dxfId="274" priority="232" stopIfTrue="1" operator="equal">
      <formula>"CW 2130-R11"</formula>
    </cfRule>
    <cfRule type="cellIs" dxfId="273" priority="233" stopIfTrue="1" operator="equal">
      <formula>"CW 3120-R2"</formula>
    </cfRule>
    <cfRule type="cellIs" dxfId="272" priority="234" stopIfTrue="1" operator="equal">
      <formula>"CW 3240-R7"</formula>
    </cfRule>
  </conditionalFormatting>
  <conditionalFormatting sqref="D182">
    <cfRule type="cellIs" dxfId="271" priority="244" stopIfTrue="1" operator="equal">
      <formula>"CW 2130-R11"</formula>
    </cfRule>
    <cfRule type="cellIs" dxfId="270" priority="245" stopIfTrue="1" operator="equal">
      <formula>"CW 3120-R2"</formula>
    </cfRule>
    <cfRule type="cellIs" dxfId="269" priority="246" stopIfTrue="1" operator="equal">
      <formula>"CW 3240-R7"</formula>
    </cfRule>
  </conditionalFormatting>
  <conditionalFormatting sqref="D187">
    <cfRule type="cellIs" dxfId="268" priority="241" stopIfTrue="1" operator="equal">
      <formula>"CW 2130-R11"</formula>
    </cfRule>
    <cfRule type="cellIs" dxfId="267" priority="242" stopIfTrue="1" operator="equal">
      <formula>"CW 3120-R2"</formula>
    </cfRule>
    <cfRule type="cellIs" dxfId="266" priority="243" stopIfTrue="1" operator="equal">
      <formula>"CW 3240-R7"</formula>
    </cfRule>
  </conditionalFormatting>
  <conditionalFormatting sqref="D104">
    <cfRule type="cellIs" dxfId="265" priority="220" stopIfTrue="1" operator="equal">
      <formula>"CW 2130-R11"</formula>
    </cfRule>
    <cfRule type="cellIs" dxfId="264" priority="221" stopIfTrue="1" operator="equal">
      <formula>"CW 3120-R2"</formula>
    </cfRule>
    <cfRule type="cellIs" dxfId="263" priority="222" stopIfTrue="1" operator="equal">
      <formula>"CW 3240-R7"</formula>
    </cfRule>
  </conditionalFormatting>
  <conditionalFormatting sqref="D122">
    <cfRule type="cellIs" dxfId="262" priority="217" stopIfTrue="1" operator="equal">
      <formula>"CW 2130-R11"</formula>
    </cfRule>
    <cfRule type="cellIs" dxfId="261" priority="218" stopIfTrue="1" operator="equal">
      <formula>"CW 3120-R2"</formula>
    </cfRule>
    <cfRule type="cellIs" dxfId="260" priority="219" stopIfTrue="1" operator="equal">
      <formula>"CW 3240-R7"</formula>
    </cfRule>
  </conditionalFormatting>
  <conditionalFormatting sqref="D135">
    <cfRule type="cellIs" dxfId="259" priority="211" stopIfTrue="1" operator="equal">
      <formula>"CW 2130-R11"</formula>
    </cfRule>
    <cfRule type="cellIs" dxfId="258" priority="212" stopIfTrue="1" operator="equal">
      <formula>"CW 3120-R2"</formula>
    </cfRule>
    <cfRule type="cellIs" dxfId="257" priority="213" stopIfTrue="1" operator="equal">
      <formula>"CW 3240-R7"</formula>
    </cfRule>
  </conditionalFormatting>
  <conditionalFormatting sqref="D162:D163 D118:D120">
    <cfRule type="cellIs" dxfId="256" priority="265" stopIfTrue="1" operator="equal">
      <formula>"CW 2130-R11"</formula>
    </cfRule>
    <cfRule type="cellIs" dxfId="255" priority="266" stopIfTrue="1" operator="equal">
      <formula>"CW 3120-R2"</formula>
    </cfRule>
    <cfRule type="cellIs" dxfId="254" priority="267" stopIfTrue="1" operator="equal">
      <formula>"CW 3240-R7"</formula>
    </cfRule>
  </conditionalFormatting>
  <conditionalFormatting sqref="D117">
    <cfRule type="cellIs" dxfId="253" priority="262" stopIfTrue="1" operator="equal">
      <formula>"CW 2130-R11"</formula>
    </cfRule>
    <cfRule type="cellIs" dxfId="252" priority="263" stopIfTrue="1" operator="equal">
      <formula>"CW 3120-R2"</formula>
    </cfRule>
    <cfRule type="cellIs" dxfId="251" priority="264" stopIfTrue="1" operator="equal">
      <formula>"CW 3240-R7"</formula>
    </cfRule>
  </conditionalFormatting>
  <conditionalFormatting sqref="D121">
    <cfRule type="cellIs" dxfId="250" priority="259" stopIfTrue="1" operator="equal">
      <formula>"CW 2130-R11"</formula>
    </cfRule>
    <cfRule type="cellIs" dxfId="249" priority="260" stopIfTrue="1" operator="equal">
      <formula>"CW 3120-R2"</formula>
    </cfRule>
    <cfRule type="cellIs" dxfId="248" priority="261" stopIfTrue="1" operator="equal">
      <formula>"CW 3240-R7"</formula>
    </cfRule>
  </conditionalFormatting>
  <conditionalFormatting sqref="D116 D112:D113 D164:D165 D169:D170 D95 D86 D106:D107 D123:D132 D183:D186 D134 D110 D137:D139">
    <cfRule type="cellIs" dxfId="247" priority="270" stopIfTrue="1" operator="equal">
      <formula>"CW 2130-R11"</formula>
    </cfRule>
    <cfRule type="cellIs" dxfId="246" priority="271" stopIfTrue="1" operator="equal">
      <formula>"CW 3120-R2"</formula>
    </cfRule>
    <cfRule type="cellIs" dxfId="245" priority="272" stopIfTrue="1" operator="equal">
      <formula>"CW 3240-R7"</formula>
    </cfRule>
  </conditionalFormatting>
  <conditionalFormatting sqref="D153">
    <cfRule type="cellIs" dxfId="244" priority="273" stopIfTrue="1" operator="equal">
      <formula>"CW 3120-R2"</formula>
    </cfRule>
    <cfRule type="cellIs" dxfId="243" priority="274" stopIfTrue="1" operator="equal">
      <formula>"CW 3240-R7"</formula>
    </cfRule>
  </conditionalFormatting>
  <conditionalFormatting sqref="D171 D166 D156">
    <cfRule type="cellIs" dxfId="242" priority="268" stopIfTrue="1" operator="equal">
      <formula>"CW 3120-R2"</formula>
    </cfRule>
    <cfRule type="cellIs" dxfId="241" priority="269" stopIfTrue="1" operator="equal">
      <formula>"CW 3240-R7"</formula>
    </cfRule>
  </conditionalFormatting>
  <conditionalFormatting sqref="D167">
    <cfRule type="cellIs" dxfId="240" priority="257" stopIfTrue="1" operator="equal">
      <formula>"CW 3120-R2"</formula>
    </cfRule>
    <cfRule type="cellIs" dxfId="239" priority="258" stopIfTrue="1" operator="equal">
      <formula>"CW 3240-R7"</formula>
    </cfRule>
  </conditionalFormatting>
  <conditionalFormatting sqref="D155">
    <cfRule type="cellIs" dxfId="238" priority="255" stopIfTrue="1" operator="equal">
      <formula>"CW 3120-R2"</formula>
    </cfRule>
    <cfRule type="cellIs" dxfId="237" priority="256" stopIfTrue="1" operator="equal">
      <formula>"CW 3240-R7"</formula>
    </cfRule>
  </conditionalFormatting>
  <conditionalFormatting sqref="D154">
    <cfRule type="cellIs" dxfId="236" priority="253" stopIfTrue="1" operator="equal">
      <formula>"CW 3120-R2"</formula>
    </cfRule>
    <cfRule type="cellIs" dxfId="235" priority="254" stopIfTrue="1" operator="equal">
      <formula>"CW 3240-R7"</formula>
    </cfRule>
  </conditionalFormatting>
  <conditionalFormatting sqref="D158">
    <cfRule type="cellIs" dxfId="234" priority="251" stopIfTrue="1" operator="equal">
      <formula>"CW 3120-R2"</formula>
    </cfRule>
    <cfRule type="cellIs" dxfId="233" priority="252" stopIfTrue="1" operator="equal">
      <formula>"CW 3240-R7"</formula>
    </cfRule>
  </conditionalFormatting>
  <conditionalFormatting sqref="D157">
    <cfRule type="cellIs" dxfId="232" priority="249" stopIfTrue="1" operator="equal">
      <formula>"CW 3120-R2"</formula>
    </cfRule>
    <cfRule type="cellIs" dxfId="231" priority="250" stopIfTrue="1" operator="equal">
      <formula>"CW 3240-R7"</formula>
    </cfRule>
  </conditionalFormatting>
  <conditionalFormatting sqref="D160">
    <cfRule type="cellIs" dxfId="230" priority="247" stopIfTrue="1" operator="equal">
      <formula>"CW 3120-R2"</formula>
    </cfRule>
    <cfRule type="cellIs" dxfId="229" priority="248" stopIfTrue="1" operator="equal">
      <formula>"CW 3240-R7"</formula>
    </cfRule>
  </conditionalFormatting>
  <conditionalFormatting sqref="D96:D97">
    <cfRule type="cellIs" dxfId="228" priority="238" stopIfTrue="1" operator="equal">
      <formula>"CW 2130-R11"</formula>
    </cfRule>
    <cfRule type="cellIs" dxfId="227" priority="239" stopIfTrue="1" operator="equal">
      <formula>"CW 3120-R2"</formula>
    </cfRule>
    <cfRule type="cellIs" dxfId="226" priority="240" stopIfTrue="1" operator="equal">
      <formula>"CW 3240-R7"</formula>
    </cfRule>
  </conditionalFormatting>
  <conditionalFormatting sqref="D114:D115">
    <cfRule type="cellIs" dxfId="225" priority="235" stopIfTrue="1" operator="equal">
      <formula>"CW 2130-R11"</formula>
    </cfRule>
    <cfRule type="cellIs" dxfId="224" priority="236" stopIfTrue="1" operator="equal">
      <formula>"CW 3120-R2"</formula>
    </cfRule>
    <cfRule type="cellIs" dxfId="223" priority="237" stopIfTrue="1" operator="equal">
      <formula>"CW 3240-R7"</formula>
    </cfRule>
  </conditionalFormatting>
  <conditionalFormatting sqref="D92">
    <cfRule type="cellIs" dxfId="222" priority="229" stopIfTrue="1" operator="equal">
      <formula>"CW 2130-R11"</formula>
    </cfRule>
    <cfRule type="cellIs" dxfId="221" priority="230" stopIfTrue="1" operator="equal">
      <formula>"CW 3120-R2"</formula>
    </cfRule>
    <cfRule type="cellIs" dxfId="220" priority="231" stopIfTrue="1" operator="equal">
      <formula>"CW 3240-R7"</formula>
    </cfRule>
  </conditionalFormatting>
  <conditionalFormatting sqref="D102">
    <cfRule type="cellIs" dxfId="219" priority="223" stopIfTrue="1" operator="equal">
      <formula>"CW 2130-R11"</formula>
    </cfRule>
    <cfRule type="cellIs" dxfId="218" priority="224" stopIfTrue="1" operator="equal">
      <formula>"CW 3120-R2"</formula>
    </cfRule>
    <cfRule type="cellIs" dxfId="217" priority="225" stopIfTrue="1" operator="equal">
      <formula>"CW 3240-R7"</formula>
    </cfRule>
  </conditionalFormatting>
  <conditionalFormatting sqref="D100">
    <cfRule type="cellIs" dxfId="216" priority="226" stopIfTrue="1" operator="equal">
      <formula>"CW 2130-R11"</formula>
    </cfRule>
    <cfRule type="cellIs" dxfId="215" priority="227" stopIfTrue="1" operator="equal">
      <formula>"CW 3120-R2"</formula>
    </cfRule>
    <cfRule type="cellIs" dxfId="214" priority="228" stopIfTrue="1" operator="equal">
      <formula>"CW 3240-R7"</formula>
    </cfRule>
  </conditionalFormatting>
  <conditionalFormatting sqref="D136">
    <cfRule type="cellIs" dxfId="213" priority="214" stopIfTrue="1" operator="equal">
      <formula>"CW 2130-R11"</formula>
    </cfRule>
    <cfRule type="cellIs" dxfId="212" priority="215" stopIfTrue="1" operator="equal">
      <formula>"CW 3120-R2"</formula>
    </cfRule>
    <cfRule type="cellIs" dxfId="211" priority="216" stopIfTrue="1" operator="equal">
      <formula>"CW 3240-R7"</formula>
    </cfRule>
  </conditionalFormatting>
  <conditionalFormatting sqref="D253:D262 D250:D251 D264:D267 D237 D199 D208:D211 D219">
    <cfRule type="cellIs" dxfId="210" priority="206" stopIfTrue="1" operator="equal">
      <formula>"CW 2130-R11"</formula>
    </cfRule>
    <cfRule type="cellIs" dxfId="209" priority="207" stopIfTrue="1" operator="equal">
      <formula>"CW 3120-R2"</formula>
    </cfRule>
    <cfRule type="cellIs" dxfId="208" priority="208" stopIfTrue="1" operator="equal">
      <formula>"CW 3240-R7"</formula>
    </cfRule>
  </conditionalFormatting>
  <conditionalFormatting sqref="D240 D242">
    <cfRule type="cellIs" dxfId="207" priority="209" stopIfTrue="1" operator="equal">
      <formula>"CW 3120-R2"</formula>
    </cfRule>
    <cfRule type="cellIs" dxfId="206" priority="210" stopIfTrue="1" operator="equal">
      <formula>"CW 3240-R7"</formula>
    </cfRule>
  </conditionalFormatting>
  <conditionalFormatting sqref="D189">
    <cfRule type="cellIs" dxfId="205" priority="203" stopIfTrue="1" operator="equal">
      <formula>"CW 2130-R11"</formula>
    </cfRule>
    <cfRule type="cellIs" dxfId="204" priority="204" stopIfTrue="1" operator="equal">
      <formula>"CW 3120-R2"</formula>
    </cfRule>
    <cfRule type="cellIs" dxfId="203" priority="205" stopIfTrue="1" operator="equal">
      <formula>"CW 3240-R7"</formula>
    </cfRule>
  </conditionalFormatting>
  <conditionalFormatting sqref="D244:D245 D221:D222">
    <cfRule type="cellIs" dxfId="202" priority="198" stopIfTrue="1" operator="equal">
      <formula>"CW 2130-R11"</formula>
    </cfRule>
    <cfRule type="cellIs" dxfId="201" priority="199" stopIfTrue="1" operator="equal">
      <formula>"CW 3120-R2"</formula>
    </cfRule>
    <cfRule type="cellIs" dxfId="200" priority="200" stopIfTrue="1" operator="equal">
      <formula>"CW 3240-R7"</formula>
    </cfRule>
  </conditionalFormatting>
  <conditionalFormatting sqref="D252 D238 D246 D248 D243">
    <cfRule type="cellIs" dxfId="199" priority="201" stopIfTrue="1" operator="equal">
      <formula>"CW 3120-R2"</formula>
    </cfRule>
    <cfRule type="cellIs" dxfId="198" priority="202" stopIfTrue="1" operator="equal">
      <formula>"CW 3240-R7"</formula>
    </cfRule>
  </conditionalFormatting>
  <conditionalFormatting sqref="D220">
    <cfRule type="cellIs" dxfId="197" priority="195" stopIfTrue="1" operator="equal">
      <formula>"CW 2130-R11"</formula>
    </cfRule>
    <cfRule type="cellIs" dxfId="196" priority="196" stopIfTrue="1" operator="equal">
      <formula>"CW 3120-R2"</formula>
    </cfRule>
    <cfRule type="cellIs" dxfId="195" priority="197" stopIfTrue="1" operator="equal">
      <formula>"CW 3240-R7"</formula>
    </cfRule>
  </conditionalFormatting>
  <conditionalFormatting sqref="D224">
    <cfRule type="cellIs" dxfId="194" priority="192" stopIfTrue="1" operator="equal">
      <formula>"CW 2130-R11"</formula>
    </cfRule>
    <cfRule type="cellIs" dxfId="193" priority="193" stopIfTrue="1" operator="equal">
      <formula>"CW 3120-R2"</formula>
    </cfRule>
    <cfRule type="cellIs" dxfId="192" priority="194" stopIfTrue="1" operator="equal">
      <formula>"CW 3240-R7"</formula>
    </cfRule>
  </conditionalFormatting>
  <conditionalFormatting sqref="D239">
    <cfRule type="cellIs" dxfId="191" priority="189" stopIfTrue="1" operator="equal">
      <formula>"CW 2130-R11"</formula>
    </cfRule>
    <cfRule type="cellIs" dxfId="190" priority="190" stopIfTrue="1" operator="equal">
      <formula>"CW 3120-R2"</formula>
    </cfRule>
    <cfRule type="cellIs" dxfId="189" priority="191" stopIfTrue="1" operator="equal">
      <formula>"CW 3240-R7"</formula>
    </cfRule>
  </conditionalFormatting>
  <conditionalFormatting sqref="D241">
    <cfRule type="cellIs" dxfId="188" priority="187" stopIfTrue="1" operator="equal">
      <formula>"CW 3120-R2"</formula>
    </cfRule>
    <cfRule type="cellIs" dxfId="187" priority="188" stopIfTrue="1" operator="equal">
      <formula>"CW 3240-R7"</formula>
    </cfRule>
  </conditionalFormatting>
  <conditionalFormatting sqref="D247">
    <cfRule type="cellIs" dxfId="186" priority="185" stopIfTrue="1" operator="equal">
      <formula>"CW 3120-R2"</formula>
    </cfRule>
    <cfRule type="cellIs" dxfId="185" priority="186" stopIfTrue="1" operator="equal">
      <formula>"CW 3240-R7"</formula>
    </cfRule>
  </conditionalFormatting>
  <conditionalFormatting sqref="D249">
    <cfRule type="cellIs" dxfId="184" priority="183" stopIfTrue="1" operator="equal">
      <formula>"CW 3120-R2"</formula>
    </cfRule>
    <cfRule type="cellIs" dxfId="183" priority="184" stopIfTrue="1" operator="equal">
      <formula>"CW 3240-R7"</formula>
    </cfRule>
  </conditionalFormatting>
  <conditionalFormatting sqref="D263">
    <cfRule type="cellIs" dxfId="182" priority="180" stopIfTrue="1" operator="equal">
      <formula>"CW 2130-R11"</formula>
    </cfRule>
    <cfRule type="cellIs" dxfId="181" priority="181" stopIfTrue="1" operator="equal">
      <formula>"CW 3120-R2"</formula>
    </cfRule>
    <cfRule type="cellIs" dxfId="180" priority="182" stopIfTrue="1" operator="equal">
      <formula>"CW 3240-R7"</formula>
    </cfRule>
  </conditionalFormatting>
  <conditionalFormatting sqref="D268">
    <cfRule type="cellIs" dxfId="179" priority="177" stopIfTrue="1" operator="equal">
      <formula>"CW 2130-R11"</formula>
    </cfRule>
    <cfRule type="cellIs" dxfId="178" priority="178" stopIfTrue="1" operator="equal">
      <formula>"CW 3120-R2"</formula>
    </cfRule>
    <cfRule type="cellIs" dxfId="177" priority="179" stopIfTrue="1" operator="equal">
      <formula>"CW 3240-R7"</formula>
    </cfRule>
  </conditionalFormatting>
  <conditionalFormatting sqref="D235:D236">
    <cfRule type="cellIs" dxfId="176" priority="174" stopIfTrue="1" operator="equal">
      <formula>"CW 2130-R11"</formula>
    </cfRule>
    <cfRule type="cellIs" dxfId="175" priority="175" stopIfTrue="1" operator="equal">
      <formula>"CW 3120-R2"</formula>
    </cfRule>
    <cfRule type="cellIs" dxfId="174" priority="176" stopIfTrue="1" operator="equal">
      <formula>"CW 3240-R7"</formula>
    </cfRule>
  </conditionalFormatting>
  <conditionalFormatting sqref="D190:D191 D196">
    <cfRule type="cellIs" dxfId="173" priority="171" stopIfTrue="1" operator="equal">
      <formula>"CW 2130-R11"</formula>
    </cfRule>
    <cfRule type="cellIs" dxfId="172" priority="172" stopIfTrue="1" operator="equal">
      <formula>"CW 3120-R2"</formula>
    </cfRule>
    <cfRule type="cellIs" dxfId="171" priority="173" stopIfTrue="1" operator="equal">
      <formula>"CW 3240-R7"</formula>
    </cfRule>
  </conditionalFormatting>
  <conditionalFormatting sqref="D105">
    <cfRule type="cellIs" dxfId="170" priority="168" stopIfTrue="1" operator="equal">
      <formula>"CW 2130-R11"</formula>
    </cfRule>
    <cfRule type="cellIs" dxfId="169" priority="169" stopIfTrue="1" operator="equal">
      <formula>"CW 3120-R2"</formula>
    </cfRule>
    <cfRule type="cellIs" dxfId="168" priority="170" stopIfTrue="1" operator="equal">
      <formula>"CW 3240-R7"</formula>
    </cfRule>
  </conditionalFormatting>
  <conditionalFormatting sqref="D91">
    <cfRule type="cellIs" dxfId="167" priority="147" stopIfTrue="1" operator="equal">
      <formula>"CW 2130-R11"</formula>
    </cfRule>
    <cfRule type="cellIs" dxfId="166" priority="148" stopIfTrue="1" operator="equal">
      <formula>"CW 3120-R2"</formula>
    </cfRule>
    <cfRule type="cellIs" dxfId="165" priority="149" stopIfTrue="1" operator="equal">
      <formula>"CW 3240-R7"</formula>
    </cfRule>
  </conditionalFormatting>
  <conditionalFormatting sqref="D207">
    <cfRule type="cellIs" dxfId="164" priority="165" stopIfTrue="1" operator="equal">
      <formula>"CW 2130-R11"</formula>
    </cfRule>
    <cfRule type="cellIs" dxfId="163" priority="166" stopIfTrue="1" operator="equal">
      <formula>"CW 3120-R2"</formula>
    </cfRule>
    <cfRule type="cellIs" dxfId="162" priority="167" stopIfTrue="1" operator="equal">
      <formula>"CW 3240-R7"</formula>
    </cfRule>
  </conditionalFormatting>
  <conditionalFormatting sqref="D133">
    <cfRule type="cellIs" dxfId="161" priority="162" stopIfTrue="1" operator="equal">
      <formula>"CW 2130-R11"</formula>
    </cfRule>
    <cfRule type="cellIs" dxfId="160" priority="163" stopIfTrue="1" operator="equal">
      <formula>"CW 3120-R2"</formula>
    </cfRule>
    <cfRule type="cellIs" dxfId="159" priority="164" stopIfTrue="1" operator="equal">
      <formula>"CW 3240-R7"</formula>
    </cfRule>
  </conditionalFormatting>
  <conditionalFormatting sqref="D311">
    <cfRule type="cellIs" dxfId="158" priority="159" stopIfTrue="1" operator="equal">
      <formula>"CW 2130-R11"</formula>
    </cfRule>
    <cfRule type="cellIs" dxfId="157" priority="160" stopIfTrue="1" operator="equal">
      <formula>"CW 3120-R2"</formula>
    </cfRule>
    <cfRule type="cellIs" dxfId="156" priority="161" stopIfTrue="1" operator="equal">
      <formula>"CW 3240-R7"</formula>
    </cfRule>
  </conditionalFormatting>
  <conditionalFormatting sqref="G311">
    <cfRule type="expression" dxfId="0" priority="343">
      <formula>G311&gt;G339*0.05</formula>
    </cfRule>
  </conditionalFormatting>
  <conditionalFormatting sqref="D88">
    <cfRule type="cellIs" dxfId="155" priority="156" stopIfTrue="1" operator="equal">
      <formula>"CW 2130-R11"</formula>
    </cfRule>
    <cfRule type="cellIs" dxfId="154" priority="157" stopIfTrue="1" operator="equal">
      <formula>"CW 3120-R2"</formula>
    </cfRule>
    <cfRule type="cellIs" dxfId="153" priority="158" stopIfTrue="1" operator="equal">
      <formula>"CW 3240-R7"</formula>
    </cfRule>
  </conditionalFormatting>
  <conditionalFormatting sqref="D94">
    <cfRule type="cellIs" dxfId="152" priority="141" stopIfTrue="1" operator="equal">
      <formula>"CW 2130-R11"</formula>
    </cfRule>
    <cfRule type="cellIs" dxfId="151" priority="142" stopIfTrue="1" operator="equal">
      <formula>"CW 3120-R2"</formula>
    </cfRule>
    <cfRule type="cellIs" dxfId="150" priority="143" stopIfTrue="1" operator="equal">
      <formula>"CW 3240-R7"</formula>
    </cfRule>
  </conditionalFormatting>
  <conditionalFormatting sqref="D140">
    <cfRule type="cellIs" dxfId="149" priority="138" stopIfTrue="1" operator="equal">
      <formula>"CW 2130-R11"</formula>
    </cfRule>
    <cfRule type="cellIs" dxfId="148" priority="139" stopIfTrue="1" operator="equal">
      <formula>"CW 3120-R2"</formula>
    </cfRule>
    <cfRule type="cellIs" dxfId="147" priority="140" stopIfTrue="1" operator="equal">
      <formula>"CW 3240-R7"</formula>
    </cfRule>
  </conditionalFormatting>
  <conditionalFormatting sqref="D142">
    <cfRule type="cellIs" dxfId="146" priority="132" stopIfTrue="1" operator="equal">
      <formula>"CW 2130-R11"</formula>
    </cfRule>
    <cfRule type="cellIs" dxfId="145" priority="133" stopIfTrue="1" operator="equal">
      <formula>"CW 3120-R2"</formula>
    </cfRule>
    <cfRule type="cellIs" dxfId="144" priority="134" stopIfTrue="1" operator="equal">
      <formula>"CW 3240-R7"</formula>
    </cfRule>
  </conditionalFormatting>
  <conditionalFormatting sqref="D89">
    <cfRule type="cellIs" dxfId="143" priority="153" stopIfTrue="1" operator="equal">
      <formula>"CW 2130-R11"</formula>
    </cfRule>
    <cfRule type="cellIs" dxfId="142" priority="154" stopIfTrue="1" operator="equal">
      <formula>"CW 3120-R2"</formula>
    </cfRule>
    <cfRule type="cellIs" dxfId="141" priority="155" stopIfTrue="1" operator="equal">
      <formula>"CW 3240-R7"</formula>
    </cfRule>
  </conditionalFormatting>
  <conditionalFormatting sqref="D93">
    <cfRule type="cellIs" dxfId="140" priority="144" stopIfTrue="1" operator="equal">
      <formula>"CW 2130-R11"</formula>
    </cfRule>
    <cfRule type="cellIs" dxfId="139" priority="145" stopIfTrue="1" operator="equal">
      <formula>"CW 3120-R2"</formula>
    </cfRule>
    <cfRule type="cellIs" dxfId="138" priority="146" stopIfTrue="1" operator="equal">
      <formula>"CW 3240-R7"</formula>
    </cfRule>
  </conditionalFormatting>
  <conditionalFormatting sqref="D90">
    <cfRule type="cellIs" dxfId="137" priority="150" stopIfTrue="1" operator="equal">
      <formula>"CW 2130-R11"</formula>
    </cfRule>
    <cfRule type="cellIs" dxfId="136" priority="151" stopIfTrue="1" operator="equal">
      <formula>"CW 3120-R2"</formula>
    </cfRule>
    <cfRule type="cellIs" dxfId="135" priority="152" stopIfTrue="1" operator="equal">
      <formula>"CW 3240-R7"</formula>
    </cfRule>
  </conditionalFormatting>
  <conditionalFormatting sqref="D141">
    <cfRule type="cellIs" dxfId="134" priority="135" stopIfTrue="1" operator="equal">
      <formula>"CW 2130-R11"</formula>
    </cfRule>
    <cfRule type="cellIs" dxfId="133" priority="136" stopIfTrue="1" operator="equal">
      <formula>"CW 3120-R2"</formula>
    </cfRule>
    <cfRule type="cellIs" dxfId="132" priority="137" stopIfTrue="1" operator="equal">
      <formula>"CW 3240-R7"</formula>
    </cfRule>
  </conditionalFormatting>
  <conditionalFormatting sqref="D144">
    <cfRule type="cellIs" dxfId="131" priority="126" stopIfTrue="1" operator="equal">
      <formula>"CW 2130-R11"</formula>
    </cfRule>
    <cfRule type="cellIs" dxfId="130" priority="127" stopIfTrue="1" operator="equal">
      <formula>"CW 3120-R2"</formula>
    </cfRule>
    <cfRule type="cellIs" dxfId="129" priority="128" stopIfTrue="1" operator="equal">
      <formula>"CW 3240-R7"</formula>
    </cfRule>
  </conditionalFormatting>
  <conditionalFormatting sqref="D145">
    <cfRule type="cellIs" dxfId="128" priority="123" stopIfTrue="1" operator="equal">
      <formula>"CW 2130-R11"</formula>
    </cfRule>
    <cfRule type="cellIs" dxfId="127" priority="124" stopIfTrue="1" operator="equal">
      <formula>"CW 3120-R2"</formula>
    </cfRule>
    <cfRule type="cellIs" dxfId="126" priority="125" stopIfTrue="1" operator="equal">
      <formula>"CW 3240-R7"</formula>
    </cfRule>
  </conditionalFormatting>
  <conditionalFormatting sqref="D143">
    <cfRule type="cellIs" dxfId="125" priority="129" stopIfTrue="1" operator="equal">
      <formula>"CW 2130-R11"</formula>
    </cfRule>
    <cfRule type="cellIs" dxfId="124" priority="130" stopIfTrue="1" operator="equal">
      <formula>"CW 3120-R2"</formula>
    </cfRule>
    <cfRule type="cellIs" dxfId="123" priority="131" stopIfTrue="1" operator="equal">
      <formula>"CW 3240-R7"</formula>
    </cfRule>
  </conditionalFormatting>
  <conditionalFormatting sqref="D84">
    <cfRule type="cellIs" dxfId="122" priority="120" stopIfTrue="1" operator="equal">
      <formula>"CW 2130-R11"</formula>
    </cfRule>
    <cfRule type="cellIs" dxfId="121" priority="121" stopIfTrue="1" operator="equal">
      <formula>"CW 3120-R2"</formula>
    </cfRule>
    <cfRule type="cellIs" dxfId="120" priority="122" stopIfTrue="1" operator="equal">
      <formula>"CW 3240-R7"</formula>
    </cfRule>
  </conditionalFormatting>
  <conditionalFormatting sqref="D279">
    <cfRule type="cellIs" dxfId="119" priority="117" stopIfTrue="1" operator="equal">
      <formula>"CW 2130-R11"</formula>
    </cfRule>
    <cfRule type="cellIs" dxfId="118" priority="118" stopIfTrue="1" operator="equal">
      <formula>"CW 3120-R2"</formula>
    </cfRule>
    <cfRule type="cellIs" dxfId="117" priority="119" stopIfTrue="1" operator="equal">
      <formula>"CW 3240-R7"</formula>
    </cfRule>
  </conditionalFormatting>
  <conditionalFormatting sqref="D278">
    <cfRule type="cellIs" dxfId="116" priority="115" stopIfTrue="1" operator="equal">
      <formula>"CW 3120-R2"</formula>
    </cfRule>
    <cfRule type="cellIs" dxfId="115" priority="116" stopIfTrue="1" operator="equal">
      <formula>"CW 3240-R7"</formula>
    </cfRule>
  </conditionalFormatting>
  <conditionalFormatting sqref="D275">
    <cfRule type="cellIs" dxfId="114" priority="112" stopIfTrue="1" operator="equal">
      <formula>"CW 2130-R11"</formula>
    </cfRule>
    <cfRule type="cellIs" dxfId="113" priority="113" stopIfTrue="1" operator="equal">
      <formula>"CW 3120-R2"</formula>
    </cfRule>
    <cfRule type="cellIs" dxfId="112" priority="114" stopIfTrue="1" operator="equal">
      <formula>"CW 3240-R7"</formula>
    </cfRule>
  </conditionalFormatting>
  <conditionalFormatting sqref="D274 D276">
    <cfRule type="cellIs" dxfId="111" priority="110" stopIfTrue="1" operator="equal">
      <formula>"CW 3120-R2"</formula>
    </cfRule>
    <cfRule type="cellIs" dxfId="110" priority="111" stopIfTrue="1" operator="equal">
      <formula>"CW 3240-R7"</formula>
    </cfRule>
  </conditionalFormatting>
  <conditionalFormatting sqref="D281">
    <cfRule type="cellIs" dxfId="109" priority="107" stopIfTrue="1" operator="equal">
      <formula>"CW 2130-R11"</formula>
    </cfRule>
    <cfRule type="cellIs" dxfId="108" priority="108" stopIfTrue="1" operator="equal">
      <formula>"CW 3120-R2"</formula>
    </cfRule>
    <cfRule type="cellIs" dxfId="107" priority="109" stopIfTrue="1" operator="equal">
      <formula>"CW 3240-R7"</formula>
    </cfRule>
  </conditionalFormatting>
  <conditionalFormatting sqref="D282">
    <cfRule type="cellIs" dxfId="106" priority="104" stopIfTrue="1" operator="equal">
      <formula>"CW 2130-R11"</formula>
    </cfRule>
    <cfRule type="cellIs" dxfId="105" priority="105" stopIfTrue="1" operator="equal">
      <formula>"CW 3120-R2"</formula>
    </cfRule>
    <cfRule type="cellIs" dxfId="104" priority="106" stopIfTrue="1" operator="equal">
      <formula>"CW 3240-R7"</formula>
    </cfRule>
  </conditionalFormatting>
  <conditionalFormatting sqref="D285">
    <cfRule type="cellIs" dxfId="103" priority="101" stopIfTrue="1" operator="equal">
      <formula>"CW 2130-R11"</formula>
    </cfRule>
    <cfRule type="cellIs" dxfId="102" priority="102" stopIfTrue="1" operator="equal">
      <formula>"CW 3120-R2"</formula>
    </cfRule>
    <cfRule type="cellIs" dxfId="101" priority="103" stopIfTrue="1" operator="equal">
      <formula>"CW 3240-R7"</formula>
    </cfRule>
  </conditionalFormatting>
  <conditionalFormatting sqref="D284">
    <cfRule type="cellIs" dxfId="100" priority="99" stopIfTrue="1" operator="equal">
      <formula>"CW 3120-R2"</formula>
    </cfRule>
    <cfRule type="cellIs" dxfId="99" priority="100" stopIfTrue="1" operator="equal">
      <formula>"CW 3240-R7"</formula>
    </cfRule>
  </conditionalFormatting>
  <conditionalFormatting sqref="D288:D289">
    <cfRule type="cellIs" dxfId="98" priority="94" stopIfTrue="1" operator="equal">
      <formula>"CW 2130-R11"</formula>
    </cfRule>
    <cfRule type="cellIs" dxfId="97" priority="95" stopIfTrue="1" operator="equal">
      <formula>"CW 3120-R2"</formula>
    </cfRule>
    <cfRule type="cellIs" dxfId="96" priority="96" stopIfTrue="1" operator="equal">
      <formula>"CW 3240-R7"</formula>
    </cfRule>
  </conditionalFormatting>
  <conditionalFormatting sqref="D287">
    <cfRule type="cellIs" dxfId="95" priority="97" stopIfTrue="1" operator="equal">
      <formula>"CW 3120-R2"</formula>
    </cfRule>
    <cfRule type="cellIs" dxfId="94" priority="98" stopIfTrue="1" operator="equal">
      <formula>"CW 3240-R7"</formula>
    </cfRule>
  </conditionalFormatting>
  <conditionalFormatting sqref="D292">
    <cfRule type="cellIs" dxfId="93" priority="91" stopIfTrue="1" operator="equal">
      <formula>"CW 2130-R11"</formula>
    </cfRule>
    <cfRule type="cellIs" dxfId="92" priority="92" stopIfTrue="1" operator="equal">
      <formula>"CW 3120-R2"</formula>
    </cfRule>
    <cfRule type="cellIs" dxfId="91" priority="93" stopIfTrue="1" operator="equal">
      <formula>"CW 3240-R7"</formula>
    </cfRule>
  </conditionalFormatting>
  <conditionalFormatting sqref="D291">
    <cfRule type="cellIs" dxfId="90" priority="89" stopIfTrue="1" operator="equal">
      <formula>"CW 3120-R2"</formula>
    </cfRule>
    <cfRule type="cellIs" dxfId="89" priority="90" stopIfTrue="1" operator="equal">
      <formula>"CW 3240-R7"</formula>
    </cfRule>
  </conditionalFormatting>
  <conditionalFormatting sqref="D298">
    <cfRule type="cellIs" dxfId="88" priority="87" stopIfTrue="1" operator="equal">
      <formula>"CW 3120-R2"</formula>
    </cfRule>
    <cfRule type="cellIs" dxfId="87" priority="88" stopIfTrue="1" operator="equal">
      <formula>"CW 3240-R7"</formula>
    </cfRule>
  </conditionalFormatting>
  <conditionalFormatting sqref="D300">
    <cfRule type="cellIs" dxfId="86" priority="85" stopIfTrue="1" operator="equal">
      <formula>"CW 3120-R2"</formula>
    </cfRule>
    <cfRule type="cellIs" dxfId="85" priority="86" stopIfTrue="1" operator="equal">
      <formula>"CW 3240-R7"</formula>
    </cfRule>
  </conditionalFormatting>
  <conditionalFormatting sqref="D299">
    <cfRule type="cellIs" dxfId="84" priority="83" stopIfTrue="1" operator="equal">
      <formula>"CW 3120-R2"</formula>
    </cfRule>
    <cfRule type="cellIs" dxfId="83" priority="84" stopIfTrue="1" operator="equal">
      <formula>"CW 3240-R7"</formula>
    </cfRule>
  </conditionalFormatting>
  <conditionalFormatting sqref="D302">
    <cfRule type="cellIs" dxfId="82" priority="81" stopIfTrue="1" operator="equal">
      <formula>"CW 3120-R2"</formula>
    </cfRule>
    <cfRule type="cellIs" dxfId="81" priority="82" stopIfTrue="1" operator="equal">
      <formula>"CW 3240-R7"</formula>
    </cfRule>
  </conditionalFormatting>
  <conditionalFormatting sqref="D108:D109">
    <cfRule type="cellIs" dxfId="80" priority="78" stopIfTrue="1" operator="equal">
      <formula>"CW 2130-R11"</formula>
    </cfRule>
    <cfRule type="cellIs" dxfId="79" priority="79" stopIfTrue="1" operator="equal">
      <formula>"CW 3120-R2"</formula>
    </cfRule>
    <cfRule type="cellIs" dxfId="78" priority="80" stopIfTrue="1" operator="equal">
      <formula>"CW 3240-R7"</formula>
    </cfRule>
  </conditionalFormatting>
  <conditionalFormatting sqref="D149">
    <cfRule type="cellIs" dxfId="77" priority="76" stopIfTrue="1" operator="equal">
      <formula>"CW 3120-R2"</formula>
    </cfRule>
    <cfRule type="cellIs" dxfId="76" priority="77" stopIfTrue="1" operator="equal">
      <formula>"CW 3240-R7"</formula>
    </cfRule>
  </conditionalFormatting>
  <conditionalFormatting sqref="D150">
    <cfRule type="cellIs" dxfId="75" priority="73" stopIfTrue="1" operator="equal">
      <formula>"CW 2130-R11"</formula>
    </cfRule>
    <cfRule type="cellIs" dxfId="74" priority="74" stopIfTrue="1" operator="equal">
      <formula>"CW 3120-R2"</formula>
    </cfRule>
    <cfRule type="cellIs" dxfId="73" priority="75" stopIfTrue="1" operator="equal">
      <formula>"CW 3240-R7"</formula>
    </cfRule>
  </conditionalFormatting>
  <conditionalFormatting sqref="D151:D152">
    <cfRule type="cellIs" dxfId="72" priority="71" stopIfTrue="1" operator="equal">
      <formula>"CW 3120-R2"</formula>
    </cfRule>
    <cfRule type="cellIs" dxfId="71" priority="72" stopIfTrue="1" operator="equal">
      <formula>"CW 3240-R7"</formula>
    </cfRule>
  </conditionalFormatting>
  <conditionalFormatting sqref="D315">
    <cfRule type="cellIs" dxfId="70" priority="68" stopIfTrue="1" operator="equal">
      <formula>"CW 2130-R11"</formula>
    </cfRule>
    <cfRule type="cellIs" dxfId="69" priority="69" stopIfTrue="1" operator="equal">
      <formula>"CW 3120-R2"</formula>
    </cfRule>
    <cfRule type="cellIs" dxfId="68" priority="70" stopIfTrue="1" operator="equal">
      <formula>"CW 3240-R7"</formula>
    </cfRule>
  </conditionalFormatting>
  <conditionalFormatting sqref="D304">
    <cfRule type="cellIs" dxfId="67" priority="66" stopIfTrue="1" operator="equal">
      <formula>"CW 3120-R2"</formula>
    </cfRule>
    <cfRule type="cellIs" dxfId="66" priority="67" stopIfTrue="1" operator="equal">
      <formula>"CW 3240-R7"</formula>
    </cfRule>
  </conditionalFormatting>
  <conditionalFormatting sqref="D306">
    <cfRule type="cellIs" dxfId="65" priority="64" stopIfTrue="1" operator="equal">
      <formula>"CW 3120-R2"</formula>
    </cfRule>
    <cfRule type="cellIs" dxfId="64" priority="65" stopIfTrue="1" operator="equal">
      <formula>"CW 3240-R7"</formula>
    </cfRule>
  </conditionalFormatting>
  <conditionalFormatting sqref="D305">
    <cfRule type="cellIs" dxfId="63" priority="62" stopIfTrue="1" operator="equal">
      <formula>"CW 3120-R2"</formula>
    </cfRule>
    <cfRule type="cellIs" dxfId="62" priority="63" stopIfTrue="1" operator="equal">
      <formula>"CW 3240-R7"</formula>
    </cfRule>
  </conditionalFormatting>
  <conditionalFormatting sqref="D308">
    <cfRule type="cellIs" dxfId="61" priority="60" stopIfTrue="1" operator="equal">
      <formula>"CW 3120-R2"</formula>
    </cfRule>
    <cfRule type="cellIs" dxfId="60" priority="61" stopIfTrue="1" operator="equal">
      <formula>"CW 3240-R7"</formula>
    </cfRule>
  </conditionalFormatting>
  <conditionalFormatting sqref="D20:D21">
    <cfRule type="cellIs" dxfId="59" priority="57" stopIfTrue="1" operator="equal">
      <formula>"CW 2130-R11"</formula>
    </cfRule>
    <cfRule type="cellIs" dxfId="58" priority="58" stopIfTrue="1" operator="equal">
      <formula>"CW 3120-R2"</formula>
    </cfRule>
    <cfRule type="cellIs" dxfId="57" priority="59" stopIfTrue="1" operator="equal">
      <formula>"CW 3240-R7"</formula>
    </cfRule>
  </conditionalFormatting>
  <conditionalFormatting sqref="D66">
    <cfRule type="cellIs" dxfId="56" priority="52" stopIfTrue="1" operator="equal">
      <formula>"CW 2130-R11"</formula>
    </cfRule>
    <cfRule type="cellIs" dxfId="55" priority="53" stopIfTrue="1" operator="equal">
      <formula>"CW 3120-R2"</formula>
    </cfRule>
    <cfRule type="cellIs" dxfId="54" priority="54" stopIfTrue="1" operator="equal">
      <formula>"CW 3240-R7"</formula>
    </cfRule>
  </conditionalFormatting>
  <conditionalFormatting sqref="D65">
    <cfRule type="cellIs" dxfId="53" priority="55" stopIfTrue="1" operator="equal">
      <formula>"CW 3120-R2"</formula>
    </cfRule>
    <cfRule type="cellIs" dxfId="52" priority="56" stopIfTrue="1" operator="equal">
      <formula>"CW 3240-R7"</formula>
    </cfRule>
  </conditionalFormatting>
  <conditionalFormatting sqref="D67">
    <cfRule type="cellIs" dxfId="51" priority="49" stopIfTrue="1" operator="equal">
      <formula>"CW 2130-R11"</formula>
    </cfRule>
    <cfRule type="cellIs" dxfId="50" priority="50" stopIfTrue="1" operator="equal">
      <formula>"CW 3120-R2"</formula>
    </cfRule>
    <cfRule type="cellIs" dxfId="49" priority="51" stopIfTrue="1" operator="equal">
      <formula>"CW 3240-R7"</formula>
    </cfRule>
  </conditionalFormatting>
  <conditionalFormatting sqref="D223">
    <cfRule type="cellIs" dxfId="48" priority="46" stopIfTrue="1" operator="equal">
      <formula>"CW 2130-R11"</formula>
    </cfRule>
    <cfRule type="cellIs" dxfId="47" priority="47" stopIfTrue="1" operator="equal">
      <formula>"CW 3120-R2"</formula>
    </cfRule>
    <cfRule type="cellIs" dxfId="46" priority="48" stopIfTrue="1" operator="equal">
      <formula>"CW 3240-R7"</formula>
    </cfRule>
  </conditionalFormatting>
  <conditionalFormatting sqref="D198">
    <cfRule type="cellIs" dxfId="45" priority="40" stopIfTrue="1" operator="equal">
      <formula>"CW 2130-R11"</formula>
    </cfRule>
    <cfRule type="cellIs" dxfId="44" priority="41" stopIfTrue="1" operator="equal">
      <formula>"CW 3120-R2"</formula>
    </cfRule>
    <cfRule type="cellIs" dxfId="43" priority="42" stopIfTrue="1" operator="equal">
      <formula>"CW 3240-R7"</formula>
    </cfRule>
  </conditionalFormatting>
  <conditionalFormatting sqref="D197">
    <cfRule type="cellIs" dxfId="42" priority="43" stopIfTrue="1" operator="equal">
      <formula>"CW 2130-R11"</formula>
    </cfRule>
    <cfRule type="cellIs" dxfId="41" priority="44" stopIfTrue="1" operator="equal">
      <formula>"CW 3120-R2"</formula>
    </cfRule>
    <cfRule type="cellIs" dxfId="40" priority="45" stopIfTrue="1" operator="equal">
      <formula>"CW 3240-R7"</formula>
    </cfRule>
  </conditionalFormatting>
  <conditionalFormatting sqref="D51">
    <cfRule type="cellIs" dxfId="39" priority="37" stopIfTrue="1" operator="equal">
      <formula>"CW 2130-R11"</formula>
    </cfRule>
    <cfRule type="cellIs" dxfId="38" priority="38" stopIfTrue="1" operator="equal">
      <formula>"CW 3120-R2"</formula>
    </cfRule>
    <cfRule type="cellIs" dxfId="37" priority="39" stopIfTrue="1" operator="equal">
      <formula>"CW 3240-R7"</formula>
    </cfRule>
  </conditionalFormatting>
  <conditionalFormatting sqref="D271:D272">
    <cfRule type="cellIs" dxfId="36" priority="34" stopIfTrue="1" operator="equal">
      <formula>"CW 2130-R11"</formula>
    </cfRule>
    <cfRule type="cellIs" dxfId="35" priority="35" stopIfTrue="1" operator="equal">
      <formula>"CW 3120-R2"</formula>
    </cfRule>
    <cfRule type="cellIs" dxfId="34" priority="36" stopIfTrue="1" operator="equal">
      <formula>"CW 3240-R7"</formula>
    </cfRule>
  </conditionalFormatting>
  <conditionalFormatting sqref="D101">
    <cfRule type="cellIs" dxfId="33" priority="31" stopIfTrue="1" operator="equal">
      <formula>"CW 2130-R11"</formula>
    </cfRule>
    <cfRule type="cellIs" dxfId="32" priority="32" stopIfTrue="1" operator="equal">
      <formula>"CW 3120-R2"</formula>
    </cfRule>
    <cfRule type="cellIs" dxfId="31" priority="33" stopIfTrue="1" operator="equal">
      <formula>"CW 3240-R7"</formula>
    </cfRule>
  </conditionalFormatting>
  <conditionalFormatting sqref="D103">
    <cfRule type="cellIs" dxfId="30" priority="28" stopIfTrue="1" operator="equal">
      <formula>"CW 2130-R11"</formula>
    </cfRule>
    <cfRule type="cellIs" dxfId="29" priority="29" stopIfTrue="1" operator="equal">
      <formula>"CW 3120-R2"</formula>
    </cfRule>
    <cfRule type="cellIs" dxfId="28" priority="30" stopIfTrue="1" operator="equal">
      <formula>"CW 3240-R7"</formula>
    </cfRule>
  </conditionalFormatting>
  <conditionalFormatting sqref="D168">
    <cfRule type="cellIs" dxfId="27" priority="26" stopIfTrue="1" operator="equal">
      <formula>"CW 3120-R2"</formula>
    </cfRule>
    <cfRule type="cellIs" dxfId="26" priority="27" stopIfTrue="1" operator="equal">
      <formula>"CW 3240-R7"</formula>
    </cfRule>
  </conditionalFormatting>
  <conditionalFormatting sqref="D295">
    <cfRule type="cellIs" dxfId="25" priority="23" stopIfTrue="1" operator="equal">
      <formula>"CW 2130-R11"</formula>
    </cfRule>
    <cfRule type="cellIs" dxfId="24" priority="24" stopIfTrue="1" operator="equal">
      <formula>"CW 3120-R2"</formula>
    </cfRule>
    <cfRule type="cellIs" dxfId="23" priority="25" stopIfTrue="1" operator="equal">
      <formula>"CW 3240-R7"</formula>
    </cfRule>
  </conditionalFormatting>
  <conditionalFormatting sqref="D294">
    <cfRule type="cellIs" dxfId="22" priority="21" stopIfTrue="1" operator="equal">
      <formula>"CW 3120-R2"</formula>
    </cfRule>
    <cfRule type="cellIs" dxfId="21" priority="22" stopIfTrue="1" operator="equal">
      <formula>"CW 3240-R7"</formula>
    </cfRule>
  </conditionalFormatting>
  <conditionalFormatting sqref="D296">
    <cfRule type="cellIs" dxfId="20" priority="18" stopIfTrue="1" operator="equal">
      <formula>"CW 2130-R11"</formula>
    </cfRule>
    <cfRule type="cellIs" dxfId="19" priority="19" stopIfTrue="1" operator="equal">
      <formula>"CW 3120-R2"</formula>
    </cfRule>
    <cfRule type="cellIs" dxfId="18" priority="20" stopIfTrue="1" operator="equal">
      <formula>"CW 3240-R7"</formula>
    </cfRule>
  </conditionalFormatting>
  <conditionalFormatting sqref="D87">
    <cfRule type="cellIs" dxfId="17" priority="15" stopIfTrue="1" operator="equal">
      <formula>"CW 2130-R11"</formula>
    </cfRule>
    <cfRule type="cellIs" dxfId="16" priority="16" stopIfTrue="1" operator="equal">
      <formula>"CW 3120-R2"</formula>
    </cfRule>
    <cfRule type="cellIs" dxfId="15" priority="17" stopIfTrue="1" operator="equal">
      <formula>"CW 3240-R7"</formula>
    </cfRule>
  </conditionalFormatting>
  <conditionalFormatting sqref="D161">
    <cfRule type="cellIs" dxfId="14" priority="13" stopIfTrue="1" operator="equal">
      <formula>"CW 3120-R2"</formula>
    </cfRule>
    <cfRule type="cellIs" dxfId="13" priority="14" stopIfTrue="1" operator="equal">
      <formula>"CW 3240-R7"</formula>
    </cfRule>
  </conditionalFormatting>
  <conditionalFormatting sqref="D192">
    <cfRule type="cellIs" dxfId="12" priority="10" stopIfTrue="1" operator="equal">
      <formula>"CW 2130-R11"</formula>
    </cfRule>
    <cfRule type="cellIs" dxfId="11" priority="11" stopIfTrue="1" operator="equal">
      <formula>"CW 3120-R2"</formula>
    </cfRule>
    <cfRule type="cellIs" dxfId="10" priority="12" stopIfTrue="1" operator="equal">
      <formula>"CW 3240-R7"</formula>
    </cfRule>
  </conditionalFormatting>
  <conditionalFormatting sqref="D195">
    <cfRule type="cellIs" dxfId="9" priority="1" stopIfTrue="1" operator="equal">
      <formula>"CW 2130-R11"</formula>
    </cfRule>
    <cfRule type="cellIs" dxfId="8" priority="2" stopIfTrue="1" operator="equal">
      <formula>"CW 3120-R2"</formula>
    </cfRule>
    <cfRule type="cellIs" dxfId="7" priority="3" stopIfTrue="1" operator="equal">
      <formula>"CW 3240-R7"</formula>
    </cfRule>
  </conditionalFormatting>
  <conditionalFormatting sqref="D193">
    <cfRule type="cellIs" dxfId="6" priority="7" stopIfTrue="1" operator="equal">
      <formula>"CW 2130-R11"</formula>
    </cfRule>
    <cfRule type="cellIs" dxfId="5" priority="8" stopIfTrue="1" operator="equal">
      <formula>"CW 3120-R2"</formula>
    </cfRule>
    <cfRule type="cellIs" dxfId="4" priority="9" stopIfTrue="1" operator="equal">
      <formula>"CW 3240-R7"</formula>
    </cfRule>
  </conditionalFormatting>
  <conditionalFormatting sqref="D194">
    <cfRule type="cellIs" dxfId="3" priority="4" stopIfTrue="1" operator="equal">
      <formula>"CW 2130-R11"</formula>
    </cfRule>
    <cfRule type="cellIs" dxfId="2" priority="5" stopIfTrue="1" operator="equal">
      <formula>"CW 3120-R2"</formula>
    </cfRule>
    <cfRule type="cellIs" dxfId="1" priority="6" stopIfTrue="1" operator="equal">
      <formula>"CW 3240-R7"</formula>
    </cfRule>
  </conditionalFormatting>
  <dataValidations count="6">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9">
      <formula1>IF(G9&gt;=0.01,ROUND(G9,2),0.01)</formula1>
    </dataValidation>
    <dataValidation type="custom" allowBlank="1" showInputMessage="1" showErrorMessage="1" error="If you can enter a Unit  Price in this cell, pLease contact the Contract Administrator immediately!" sqref="HRI304:HRI305 UEG304:UEG305 WBM304:WBM305 PGG304:PGG305 WLI304:WLI305 TUK304:TUK305 FKG304:FKG305 UXY304:UXY305 GXQ304:GXQ305 QTQ304:QTQ305 GDY304:GDY305 GNU304:GNU305 SO304:SO305 FUC304:FUC305 TKO304:TKO305 UOC304:UOC305 VRQ304:VRQ305 VHU304:VHU305 TAS304:TAS305 IS78:IS79 SO78:SO79 ACK78:ACK79 AMG78:AMG79 AWC78:AWC79 BFY78:BFY79 BPU78:BPU79 BZQ78:BZQ79 CJM78:CJM79 CTI78:CTI79 DDE78:DDE79 DNA78:DNA79 DWW78:DWW79 EGS78:EGS79 EQO78:EQO79 FAK78:FAK79 FKG78:FKG79 FUC78:FUC79 GDY78:GDY79 GNU78:GNU79 GXQ78:GXQ79 HHM78:HHM79 HRI78:HRI79 IBE78:IBE79 ILA78:ILA79 IUW78:IUW79 JES78:JES79 JOO78:JOO79 JYK78:JYK79 KIG78:KIG79 KSC78:KSC79 LBY78:LBY79 LLU78:LLU79 LVQ78:LVQ79 MFM78:MFM79 MPI78:MPI79 MZE78:MZE79 NJA78:NJA79 NSW78:NSW79 OCS78:OCS79 OMO78:OMO79 OWK78:OWK79 PGG78:PGG79 PQC78:PQC79 PZY78:PZY79 QJU78:QJU79 QTQ78:QTQ79 RDM78:RDM79 RNI78:RNI79 RXE78:RXE79 SHA78:SHA79 SQW78:SQW79 TAS78:TAS79 TKO78:TKO79 TUK78:TUK79 UEG78:UEG79 UOC78:UOC79 UXY78:UXY79 VHU78:VHU79 VRQ78:VRQ79 WBM78:WBM79 WLI78:WLI79 WVE78:WVE79 JES304:JES305 IS166 SO166 ACK166 AMG166 AWC166 BFY166 BPU166 BZQ166 CJM166 CTI166 DDE166 DNA166 DWW166 EGS166 EQO166 FAK166 FKG166 FUC166 GDY166 GNU166 GXQ166 HHM166 HRI166 IBE166 ILA166 IUW166 JES166 JOO166 JYK166 KIG166 KSC166 LBY166 LLU166 LVQ166 MFM166 MPI166 MZE166 NJA166 NSW166 OCS166 OMO166 OWK166 PGG166 PQC166 PZY166 QJU166 QTQ166 RDM166 RNI166 RXE166 SHA166 SQW166 TAS166 TKO166 TUK166 UEG166 UOC166 UXY166 VHU166 VRQ166 WBM166 WLI166 WVE166 JOO304:JOO305 IS161 SO161 ACK161 AMG161 AWC161 BFY161 BPU161 BZQ161 CJM161 CTI161 DDE161 DNA161 DWW161 EGS161 EQO161 FAK161 FKG161 FUC161 GDY161 GNU161 GXQ161 HHM161 HRI161 IBE161 ILA161 IUW161 JES161 JOO161 JYK161 KIG161 KSC161 LBY161 LLU161 LVQ161 MFM161 MPI161 MZE161 NJA161 NSW161 OCS161 OMO161 OWK161 PGG161 PQC161 PZY161 QJU161 QTQ161 RDM161 RNI161 RXE161 SHA161 SQW161 TAS161 TKO161 TUK161 UEG161 UOC161 UXY161 VHU161 VRQ161 WBM161 WLI161 WVE161 NSW304:NSW305 IS130 SO130 ACK130 AMG130 AWC130 BFY130 BPU130 BZQ130 CJM130 CTI130 DDE130 DNA130 DWW130 EGS130 EQO130 FAK130 FKG130 FUC130 GDY130 GNU130 GXQ130 HHM130 HRI130 IBE130 ILA130 IUW130 JES130 JOO130 JYK130 KIG130 KSC130 LBY130 LLU130 LVQ130 MFM130 MPI130 MZE130 NJA130 NSW130 OCS130 OMO130 OWK130 PGG130 PQC130 PZY130 QJU130 QTQ130 RDM130 RNI130 RXE130 SHA130 SQW130 TAS130 TKO130 TUK130 UEG130 UOC130 UXY130 VHU130 VRQ130 WBM130 WLI130 WVE130 OCS304:OCS305 IS128 SO128 ACK128 AMG128 AWC128 BFY128 BPU128 BZQ128 CJM128 CTI128 DDE128 DNA128 DWW128 EGS128 EQO128 FAK128 FKG128 FUC128 GDY128 GNU128 GXQ128 HHM128 HRI128 IBE128 ILA128 IUW128 JES128 JOO128 JYK128 KIG128 KSC128 LBY128 LLU128 LVQ128 MFM128 MPI128 MZE128 NJA128 NSW128 OCS128 OMO128 OWK128 PGG128 PQC128 PZY128 QJU128 QTQ128 RDM128 RNI128 RXE128 SHA128 SQW128 TAS128 TKO128 TUK128 UEG128 UOC128 UXY128 VHU128 VRQ128 WBM128 WLI128 WVE128 OMO304:OMO305 IS125:IS126 SO125:SO126 ACK125:ACK126 AMG125:AMG126 AWC125:AWC126 BFY125:BFY126 BPU125:BPU126 BZQ125:BZQ126 CJM125:CJM126 CTI125:CTI126 DDE125:DDE126 DNA125:DNA126 DWW125:DWW126 EGS125:EGS126 EQO125:EQO126 FAK125:FAK126 FKG125:FKG126 FUC125:FUC126 GDY125:GDY126 GNU125:GNU126 GXQ125:GXQ126 HHM125:HHM126 HRI125:HRI126 IBE125:IBE126 ILA125:ILA126 IUW125:IUW126 JES125:JES126 JOO125:JOO126 JYK125:JYK126 KIG125:KIG126 KSC125:KSC126 LBY125:LBY126 LLU125:LLU126 LVQ125:LVQ126 MFM125:MFM126 MPI125:MPI126 MZE125:MZE126 NJA125:NJA126 NSW125:NSW126 OCS125:OCS126 OMO125:OMO126 OWK125:OWK126 PGG125:PGG126 PQC125:PQC126 PZY125:PZY126 QJU125:QJU126 QTQ125:QTQ126 RDM125:RDM126 RNI125:RNI126 RXE125:RXE126 SHA125:SHA126 SQW125:SQW126 TAS125:TAS126 TKO125:TKO126 TUK125:TUK126 UEG125:UEG126 UOC125:UOC126 UXY125:UXY126 VHU125:VHU126 VRQ125:VRQ126 WBM125:WBM126 WLI125:WLI126 WVE125:WVE126 OWK304:OWK305 IS116 SO116 ACK116 AMG116 AWC116 BFY116 BPU116 BZQ116 CJM116 CTI116 DDE116 DNA116 DWW116 EGS116 EQO116 FAK116 FKG116 FUC116 GDY116 GNU116 GXQ116 HHM116 HRI116 IBE116 ILA116 IUW116 JES116 JOO116 JYK116 KIG116 KSC116 LBY116 LLU116 LVQ116 MFM116 MPI116 MZE116 NJA116 NSW116 OCS116 OMO116 OWK116 PGG116 PQC116 PZY116 QJU116 QTQ116 RDM116 RNI116 RXE116 SHA116 SQW116 TAS116 TKO116 TUK116 UEG116 UOC116 UXY116 VHU116 VRQ116 WBM116 WLI116 WVE116 QJU304:QJU305 IS106 SO106 ACK106 AMG106 AWC106 BFY106 BPU106 BZQ106 CJM106 CTI106 DDE106 DNA106 DWW106 EGS106 EQO106 FAK106 FKG106 FUC106 GDY106 GNU106 GXQ106 HHM106 HRI106 IBE106 ILA106 IUW106 JES106 JOO106 JYK106 KIG106 KSC106 LBY106 LLU106 LVQ106 MFM106 MPI106 MZE106 NJA106 NSW106 OCS106 OMO106 OWK106 PGG106 PQC106 PZY106 QJU106 QTQ106 RDM106 RNI106 RXE106 SHA106 SQW106 TAS106 TKO106 TUK106 UEG106 UOC106 UXY106 VHU106 VRQ106 WBM106 WLI106 WVE106 ILA304:ILA305 IS174 SO174 ACK174 AMG174 AWC174 BFY174 BPU174 BZQ174 CJM174 CTI174 DDE174 DNA174 DWW174 EGS174 EQO174 FAK174 FKG174 FUC174 GDY174 GNU174 GXQ174 HHM174 HRI174 IBE174 ILA174 IUW174 JES174 JOO174 JYK174 KIG174 KSC174 LBY174 LLU174 LVQ174 MFM174 MPI174 MZE174 NJA174 NSW174 OCS174 OMO174 OWK174 PGG174 PQC174 PZY174 QJU174 QTQ174 RDM174 RNI174 RXE174 SHA174 SQW174 TAS174 TKO174 TUK174 UEG174 UOC174 UXY174 VHU174 VRQ174 WBM174 WLI174 WVE174 KIG304:KIG305 IS156:IS157 SO156:SO157 ACK156:ACK157 AMG156:AMG157 AWC156:AWC157 BFY156:BFY157 BPU156:BPU157 BZQ156:BZQ157 CJM156:CJM157 CTI156:CTI157 DDE156:DDE157 DNA156:DNA157 DWW156:DWW157 EGS156:EGS157 EQO156:EQO157 FAK156:FAK157 FKG156:FKG157 FUC156:FUC157 GDY156:GDY157 GNU156:GNU157 GXQ156:GXQ157 HHM156:HHM157 HRI156:HRI157 IBE156:IBE157 ILA156:ILA157 IUW156:IUW157 JES156:JES157 JOO156:JOO157 JYK156:JYK157 KIG156:KIG157 KSC156:KSC157 LBY156:LBY157 LLU156:LLU157 LVQ156:LVQ157 MFM156:MFM157 MPI156:MPI157 MZE156:MZE157 NJA156:NJA157 NSW156:NSW157 OCS156:OCS157 OMO156:OMO157 OWK156:OWK157 PGG156:PGG157 PQC156:PQC157 PZY156:PZY157 QJU156:QJU157 QTQ156:QTQ157 RDM156:RDM157 RNI156:RNI157 RXE156:RXE157 SHA156:SHA157 SQW156:SQW157 TAS156:TAS157 TKO156:TKO157 TUK156:TUK157 UEG156:UEG157 UOC156:UOC157 UXY156:UXY157 VHU156:VHU157 VRQ156:VRQ157 WBM156:WBM157 WLI156:WLI157 WVE156:WVE157 JYK304:JYK305 IS159 SO159 ACK159 AMG159 AWC159 BFY159 BPU159 BZQ159 CJM159 CTI159 DDE159 DNA159 DWW159 EGS159 EQO159 FAK159 FKG159 FUC159 GDY159 GNU159 GXQ159 HHM159 HRI159 IBE159 ILA159 IUW159 JES159 JOO159 JYK159 KIG159 KSC159 LBY159 LLU159 LVQ159 MFM159 MPI159 MZE159 NJA159 NSW159 OCS159 OMO159 OWK159 PGG159 PQC159 PZY159 QJU159 QTQ159 RDM159 RNI159 RXE159 SHA159 SQW159 TAS159 TKO159 TUK159 UEG159 UOC159 UXY159 VHU159 VRQ159 WBM159 WLI159 WVE159 IBE304:IBE305 IS183:IS184 SO183:SO184 ACK183:ACK184 AMG183:AMG184 AWC183:AWC184 BFY183:BFY184 BPU183:BPU184 BZQ183:BZQ184 CJM183:CJM184 CTI183:CTI184 DDE183:DDE184 DNA183:DNA184 DWW183:DWW184 EGS183:EGS184 EQO183:EQO184 FAK183:FAK184 FKG183:FKG184 FUC183:FUC184 GDY183:GDY184 GNU183:GNU184 GXQ183:GXQ184 HHM183:HHM184 HRI183:HRI184 IBE183:IBE184 ILA183:ILA184 IUW183:IUW184 JES183:JES184 JOO183:JOO184 JYK183:JYK184 KIG183:KIG184 KSC183:KSC184 LBY183:LBY184 LLU183:LLU184 LVQ183:LVQ184 MFM183:MFM184 MPI183:MPI184 MZE183:MZE184 NJA183:NJA184 NSW183:NSW184 OCS183:OCS184 OMO183:OMO184 OWK183:OWK184 PGG183:PGG184 PQC183:PQC184 PZY183:PZY184 QJU183:QJU184 QTQ183:QTQ184 RDM183:RDM184 RNI183:RNI184 RXE183:RXE184 SHA183:SHA184 SQW183:SQW184 TAS183:TAS184 TKO183:TKO184 TUK183:TUK184 UEG183:UEG184 UOC183:UOC184 UXY183:UXY184 VHU183:VHU184 VRQ183:VRQ184 WBM183:WBM184 WLI183:WLI184 WVE183:WVE184 LVQ304:LVQ305 IS146 SO146 ACK146 AMG146 AWC146 BFY146 BPU146 BZQ146 CJM146 CTI146 DDE146 DNA146 DWW146 EGS146 EQO146 FAK146 FKG146 FUC146 GDY146 GNU146 GXQ146 HHM146 HRI146 IBE146 ILA146 IUW146 JES146 JOO146 JYK146 KIG146 KSC146 LBY146 LLU146 LVQ146 MFM146 MPI146 MZE146 NJA146 NSW146 OCS146 OMO146 OWK146 PGG146 PQC146 PZY146 QJU146 QTQ146 RDM146 RNI146 RXE146 SHA146 SQW146 TAS146 TKO146 TUK146 UEG146 UOC146 UXY146 VHU146 VRQ146 WBM146 WLI146 WVE146 MZE304:MZE305 IS137 SO137 ACK137 AMG137 AWC137 BFY137 BPU137 BZQ137 CJM137 CTI137 DDE137 DNA137 DWW137 EGS137 EQO137 FAK137 FKG137 FUC137 GDY137 GNU137 GXQ137 HHM137 HRI137 IBE137 ILA137 IUW137 JES137 JOO137 JYK137 KIG137 KSC137 LBY137 LLU137 LVQ137 MFM137 MPI137 MZE137 NJA137 NSW137 OCS137 OMO137 OWK137 PGG137 PQC137 PZY137 QJU137 QTQ137 RDM137 RNI137 RXE137 SHA137 SQW137 TAS137 TKO137 TUK137 UEG137 UOC137 UXY137 VHU137 VRQ137 WBM137 WLI137 WVE137 IS110 SO110 ACK110 AMG110 AWC110 BFY110 BPU110 BZQ110 CJM110 CTI110 DDE110 DNA110 DWW110 EGS110 EQO110 FAK110 FKG110 FUC110 GDY110 GNU110 GXQ110 HHM110 HRI110 IBE110 ILA110 IUW110 JES110 JOO110 JYK110 KIG110 KSC110 LBY110 LLU110 LVQ110 MFM110 MPI110 MZE110 NJA110 NSW110 OCS110 OMO110 OWK110 PGG110 PQC110 PZY110 QJU110 QTQ110 RDM110 RNI110 RXE110 SHA110 SQW110 TAS110 TKO110 TUK110 UEG110 UOC110 UXY110 VHU110 VRQ110 WBM110 WLI110 WVE110 WVE298:WVE299 IS153:IS154 SO153:SO154 ACK153:ACK154 AMG153:AMG154 AWC153:AWC154 BFY153:BFY154 BPU153:BPU154 BZQ153:BZQ154 CJM153:CJM154 CTI153:CTI154 DDE153:DDE154 DNA153:DNA154 DWW153:DWW154 EGS153:EGS154 EQO153:EQO154 FAK153:FAK154 FKG153:FKG154 FUC153:FUC154 GDY153:GDY154 GNU153:GNU154 GXQ153:GXQ154 HHM153:HHM154 HRI153:HRI154 IBE153:IBE154 ILA153:ILA154 IUW153:IUW154 JES153:JES154 JOO153:JOO154 JYK153:JYK154 KIG153:KIG154 KSC153:KSC154 LBY153:LBY154 LLU153:LLU154 LVQ153:LVQ154 MFM153:MFM154 MPI153:MPI154 MZE153:MZE154 NJA153:NJA154 NSW153:NSW154 OCS153:OCS154 OMO153:OMO154 OWK153:OWK154 PGG153:PGG154 PQC153:PQC154 PZY153:PZY154 QJU153:QJU154 QTQ153:QTQ154 RDM153:RDM154 RNI153:RNI154 RXE153:RXE154 SHA153:SHA154 SQW153:SQW154 TAS153:TAS154 TKO153:TKO154 TUK153:TUK154 UEG153:UEG154 UOC153:UOC154 UXY153:UXY154 VHU153:VHU154 VRQ153:VRQ154 WBM153:WBM154 WLI153:WLI154 WVE153:WVE154 PZY304:PZY305 IUW304:IUW305 IS169 SO169 ACK169 AMG169 AWC169 BFY169 BPU169 BZQ169 CJM169 CTI169 DDE169 DNA169 DWW169 EGS169 EQO169 FAK169 FKG169 FUC169 GDY169 GNU169 GXQ169 HHM169 HRI169 IBE169 ILA169 IUW169 JES169 JOO169 JYK169 KIG169 KSC169 LBY169 LLU169 LVQ169 MFM169 MPI169 MZE169 NJA169 NSW169 OCS169 OMO169 OWK169 PGG169 PQC169 PZY169 QJU169 QTQ169 RDM169 RNI169 RXE169 SHA169 SQW169 TAS169 TKO169 TUK169 UEG169 UOC169 UXY169 VHU169 VRQ169 WBM169 WLI169 WVE169 SHA304:SHA305 IS86 SO86 ACK86 AMG86 AWC86 BFY86 BPU86 BZQ86 CJM86 CTI86 DDE86 DNA86 DWW86 EGS86 EQO86 FAK86 FKG86 FUC86 GDY86 GNU86 GXQ86 HHM86 HRI86 IBE86 ILA86 IUW86 JES86 JOO86 JYK86 KIG86 KSC86 LBY86 LLU86 LVQ86 MFM86 MPI86 MZE86 NJA86 NSW86 OCS86 OMO86 OWK86 PGG86 PQC86 PZY86 QJU86 QTQ86 RDM86 RNI86 RXE86 SHA86 SQW86 TAS86 TKO86 TUK86 UEG86 UOC86 UXY86 VHU86 VRQ86 WBM86 WLI86 WVE86 IS100 SO100 ACK100 AMG100 AWC100 BFY100 BPU100 BZQ100 CJM100 CTI100 DDE100 DNA100 DWW100 EGS100 EQO100 FAK100 FKG100 FUC100 GDY100 GNU100 GXQ100 HHM100 HRI100 IBE100 ILA100 IUW100 JES100 JOO100 JYK100 KIG100 KSC100 LBY100 LLU100 LVQ100 MFM100 MPI100 MZE100 NJA100 NSW100 OCS100 OMO100 OWK100 PGG100 PQC100 PZY100 QJU100 QTQ100 RDM100 RNI100 RXE100 SHA100 SQW100 TAS100 TKO100 TUK100 UEG100 UOC100 UXY100 VHU100 VRQ100 WBM100 WLI100 WVE100 RDM304:RDM305 NJA304:NJA305 IS135 SO135 ACK135 AMG135 AWC135 BFY135 BPU135 BZQ135 CJM135 CTI135 DDE135 DNA135 DWW135 EGS135 EQO135 FAK135 FKG135 FUC135 GDY135 GNU135 GXQ135 HHM135 HRI135 IBE135 ILA135 IUW135 JES135 JOO135 JYK135 KIG135 KSC135 LBY135 LLU135 LVQ135 MFM135 MPI135 MZE135 NJA135 NSW135 OCS135 OMO135 OWK135 PGG135 PQC135 PZY135 QJU135 QTQ135 RDM135 RNI135 RXE135 SHA135 SQW135 TAS135 TKO135 TUK135 UEG135 UOC135 UXY135 VHU135 VRQ135 WBM135 WLI135 WVE135 DDE304:DDE305 IS248 SO248 ACK248 AMG248 AWC248 BFY248 BPU248 BZQ248 CJM248 CTI248 DDE248 DNA248 DWW248 EGS248 EQO248 FAK248 FKG248 FUC248 GDY248 GNU248 GXQ248 HHM248 HRI248 IBE248 ILA248 IUW248 JES248 JOO248 JYK248 KIG248 KSC248 LBY248 LLU248 LVQ248 MFM248 MPI248 MZE248 NJA248 NSW248 OCS248 OMO248 OWK248 PGG248 PQC248 PZY248 QJU248 QTQ248 RDM248 RNI248 RXE248 SHA248 SQW248 TAS248 TKO248 TUK248 UEG248 UOC248 UXY248 VHU248 VRQ248 WBM248 WLI248 WVE248 DWW304:DWW305 IS243 SO243 ACK243 AMG243 AWC243 BFY243 BPU243 BZQ243 CJM243 CTI243 DDE243 DNA243 DWW243 EGS243 EQO243 FAK243 FKG243 FUC243 GDY243 GNU243 GXQ243 HHM243 HRI243 IBE243 ILA243 IUW243 JES243 JOO243 JYK243 KIG243 KSC243 LBY243 LLU243 LVQ243 MFM243 MPI243 MZE243 NJA243 NSW243 OCS243 OMO243 OWK243 PGG243 PQC243 PZY243 QJU243 QTQ243 RDM243 RNI243 RXE243 SHA243 SQW243 TAS243 TKO243 TUK243 UEG243 UOC243 UXY243 VHU243 VRQ243 WBM243 WLI243 WVE243 DNA304:DNA305 IS246 SO246 ACK246 AMG246 AWC246 BFY246 BPU246 BZQ246 CJM246 CTI246 DDE246 DNA246 DWW246 EGS246 EQO246 FAK246 FKG246 FUC246 GDY246 GNU246 GXQ246 HHM246 HRI246 IBE246 ILA246 IUW246 JES246 JOO246 JYK246 KIG246 KSC246 LBY246 LLU246 LVQ246 MFM246 MPI246 MZE246 NJA246 NSW246 OCS246 OMO246 OWK246 PGG246 PQC246 PZY246 QJU246 QTQ246 RDM246 RNI246 RXE246 SHA246 SQW246 TAS246 TKO246 TUK246 UEG246 UOC246 UXY246 VHU246 VRQ246 WBM246 WLI246 WVE246 CJM304:CJM305 IS255 SO255 ACK255 AMG255 AWC255 BFY255 BPU255 BZQ255 CJM255 CTI255 DDE255 DNA255 DWW255 EGS255 EQO255 FAK255 FKG255 FUC255 GDY255 GNU255 GXQ255 HHM255 HRI255 IBE255 ILA255 IUW255 JES255 JOO255 JYK255 KIG255 KSC255 LBY255 LLU255 LVQ255 MFM255 MPI255 MZE255 NJA255 NSW255 OCS255 OMO255 OWK255 PGG255 PQC255 PZY255 QJU255 QTQ255 RDM255 RNI255 RXE255 SHA255 SQW255 TAS255 TKO255 TUK255 UEG255 UOC255 UXY255 VHU255 VRQ255 WBM255 WLI255 WVE255 BZQ304:BZQ305 IS264:IS265 SO264:SO265 ACK264:ACK265 AMG264:AMG265 AWC264:AWC265 BFY264:BFY265 BPU264:BPU265 BZQ264:BZQ265 CJM264:CJM265 CTI264:CTI265 DDE264:DDE265 DNA264:DNA265 DWW264:DWW265 EGS264:EGS265 EQO264:EQO265 FAK264:FAK265 FKG264:FKG265 FUC264:FUC265 GDY264:GDY265 GNU264:GNU265 GXQ264:GXQ265 HHM264:HHM265 HRI264:HRI265 IBE264:IBE265 ILA264:ILA265 IUW264:IUW265 JES264:JES265 JOO264:JOO265 JYK264:JYK265 KIG264:KIG265 KSC264:KSC265 LBY264:LBY265 LLU264:LLU265 LVQ264:LVQ265 MFM264:MFM265 MPI264:MPI265 MZE264:MZE265 NJA264:NJA265 NSW264:NSW265 OCS264:OCS265 OMO264:OMO265 OWK264:OWK265 PGG264:PGG265 PQC264:PQC265 PZY264:PZY265 QJU264:QJU265 QTQ264:QTQ265 RDM264:RDM265 RNI264:RNI265 RXE264:RXE265 SHA264:SHA265 SQW264:SQW265 TAS264:TAS265 TKO264:TKO265 TUK264:TUK265 UEG264:UEG265 UOC264:UOC265 UXY264:UXY265 VHU264:VHU265 VRQ264:VRQ265 WBM264:WBM265 WLI264:WLI265 WVE264:WVE265 CTI304:CTI305 IS250 SO250 ACK250 AMG250 AWC250 BFY250 BPU250 BZQ250 CJM250 CTI250 DDE250 DNA250 DWW250 EGS250 EQO250 FAK250 FKG250 FUC250 GDY250 GNU250 GXQ250 HHM250 HRI250 IBE250 ILA250 IUW250 JES250 JOO250 JYK250 KIG250 KSC250 LBY250 LLU250 LVQ250 MFM250 MPI250 MZE250 NJA250 NSW250 OCS250 OMO250 OWK250 PGG250 PQC250 PZY250 QJU250 QTQ250 RDM250 RNI250 RXE250 SHA250 SQW250 TAS250 TKO250 TUK250 UEG250 UOC250 UXY250 VHU250 VRQ250 WBM250 WLI250 WVE250 EQO304:EQO305 IS237:IS238 SO237:SO238 ACK237:ACK238 AMG237:AMG238 AWC237:AWC238 BFY237:BFY238 BPU237:BPU238 BZQ237:BZQ238 CJM237:CJM238 CTI237:CTI238 DDE237:DDE238 DNA237:DNA238 DWW237:DWW238 EGS237:EGS238 EQO237:EQO238 FAK237:FAK238 FKG237:FKG238 FUC237:FUC238 GDY237:GDY238 GNU237:GNU238 GXQ237:GXQ238 HHM237:HHM238 HRI237:HRI238 IBE237:IBE238 ILA237:ILA238 IUW237:IUW238 JES237:JES238 JOO237:JOO238 JYK237:JYK238 KIG237:KIG238 KSC237:KSC238 LBY237:LBY238 LLU237:LLU238 LVQ237:LVQ238 MFM237:MFM238 MPI237:MPI238 MZE237:MZE238 NJA237:NJA238 NSW237:NSW238 OCS237:OCS238 OMO237:OMO238 OWK237:OWK238 PGG237:PGG238 PQC237:PQC238 PZY237:PZY238 QJU237:QJU238 QTQ237:QTQ238 RDM237:RDM238 RNI237:RNI238 RXE237:RXE238 SHA237:SHA238 SQW237:SQW238 TAS237:TAS238 TKO237:TKO238 TUK237:TUK238 UEG237:UEG238 UOC237:UOC238 UXY237:UXY238 VHU237:VHU238 VRQ237:VRQ238 WBM237:WBM238 WLI237:WLI238 WVE237:WVE238 EGS304:EGS305 IS240:IS241 SO240:SO241 ACK240:ACK241 AMG240:AMG241 AWC240:AWC241 BFY240:BFY241 BPU240:BPU241 BZQ240:BZQ241 CJM240:CJM241 CTI240:CTI241 DDE240:DDE241 DNA240:DNA241 DWW240:DWW241 EGS240:EGS241 EQO240:EQO241 FAK240:FAK241 FKG240:FKG241 FUC240:FUC241 GDY240:GDY241 GNU240:GNU241 GXQ240:GXQ241 HHM240:HHM241 HRI240:HRI241 IBE240:IBE241 ILA240:ILA241 IUW240:IUW241 JES240:JES241 JOO240:JOO241 JYK240:JYK241 KIG240:KIG241 KSC240:KSC241 LBY240:LBY241 LLU240:LLU241 LVQ240:LVQ241 MFM240:MFM241 MPI240:MPI241 MZE240:MZE241 NJA240:NJA241 NSW240:NSW241 OCS240:OCS241 OMO240:OMO241 OWK240:OWK241 PGG240:PGG241 PQC240:PQC241 PZY240:PZY241 QJU240:QJU241 QTQ240:QTQ241 RDM240:RDM241 RNI240:RNI241 RXE240:RXE241 SHA240:SHA241 SQW240:SQW241 TAS240:TAS241 TKO240:TKO241 TUK240:TUK241 UEG240:UEG241 UOC240:UOC241 UXY240:UXY241 VHU240:VHU241 VRQ240:VRQ241 WBM240:WBM241 WLI240:WLI241 WVE240:WVE241 FAK304:FAK305 IS235 SO235 ACK235 AMG235 AWC235 BFY235 BPU235 BZQ235 CJM235 CTI235 DDE235 DNA235 DWW235 EGS235 EQO235 FAK235 FKG235 FUC235 GDY235 GNU235 GXQ235 HHM235 HRI235 IBE235 ILA235 IUW235 JES235 JOO235 JYK235 KIG235 KSC235 LBY235 LLU235 LVQ235 MFM235 MPI235 MZE235 NJA235 NSW235 OCS235 OMO235 OWK235 PGG235 PQC235 PZY235 QJU235 QTQ235 RDM235 RNI235 RXE235 SHA235 SQW235 TAS235 TKO235 TUK235 UEG235 UOC235 UXY235 VHU235 VRQ235 WBM235 WLI235 WVE235 HHM304:HHM305 SQW304:SQW305 RXE304:RXE305 RNI304:RNI305 MPI304:MPI305 MFM304:MFM305 BPU304:BPU305 IS287 SO287 ACK287 AMG287 AWC287 BFY287 BPU287 BZQ287 CJM287 CTI287 DDE287 DNA287 DWW287 EGS287 EQO287 FAK287 FKG287 FUC287 GDY287 GNU287 GXQ287 HHM287 HRI287 IBE287 ILA287 IUW287 JES287 JOO287 JYK287 KIG287 KSC287 LBY287 LLU287 LVQ287 MFM287 MPI287 MZE287 NJA287 NSW287 OCS287 OMO287 OWK287 PGG287 PQC287 PZY287 QJU287 QTQ287 RDM287 RNI287 RXE287 SHA287 SQW287 TAS287 TKO287 TUK287 UEG287 UOC287 UXY287 VHU287 VRQ287 WBM287 WLI287 WVE287 AWC304:AWC305 IS301 SO301 ACK301 AMG301 AWC301 BFY301 BPU301 BZQ301 CJM301 CTI301 DDE301 DNA301 DWW301 EGS301 EQO301 FAK301 FKG301 FUC301 GDY301 GNU301 GXQ301 HHM301 HRI301 IBE301 ILA301 IUW301 JES301 JOO301 JYK301 KIG301 KSC301 LBY301 LLU301 LVQ301 MFM301 MPI301 MZE301 NJA301 NSW301 OCS301 OMO301 OWK301 PGG301 PQC301 PZY301 QJU301 QTQ301 RDM301 RNI301 RXE301 SHA301 SQW301 TAS301 TKO301 TUK301 UEG301 UOC301 UXY301 VHU301 VRQ301 WBM301 WLI301 WVE301 BFY304:BFY305 IS298:IS299 SO298:SO299 ACK298:ACK299 AMG298:AMG299 AWC298:AWC299 BFY298:BFY299 BPU298:BPU299 BZQ298:BZQ299 CJM298:CJM299 CTI298:CTI299 DDE298:DDE299 DNA298:DNA299 DWW298:DWW299 EGS298:EGS299 EQO298:EQO299 FAK298:FAK299 FKG298:FKG299 FUC298:FUC299 GDY298:GDY299 GNU298:GNU299 GXQ298:GXQ299 HHM298:HHM299 HRI298:HRI299 IBE298:IBE299 ILA298:ILA299 IUW298:IUW299 JES298:JES299 JOO298:JOO299 JYK298:JYK299 KIG298:KIG299 KSC298:KSC299 LBY298:LBY299 LLU298:LLU299 LVQ298:LVQ299 MFM298:MFM299 MPI298:MPI299 MZE298:MZE299 NJA298:NJA299 NSW298:NSW299 OCS298:OCS299 OMO298:OMO299 OWK298:OWK299 PGG298:PGG299 PQC298:PQC299 PZY298:PZY299 QJU298:QJU299 QTQ298:QTQ299 RDM298:RDM299 RNI298:RNI299 RXE298:RXE299 SHA298:SHA299 SQW298:SQW299 TAS298:TAS299 TKO298:TKO299 TUK298:TUK299 UEG298:UEG299 UOC298:UOC299 UXY298:UXY299 VHU298:VHU299 VRQ298:VRQ299 WBM298:WBM299 WLI298:WLI299 PQC304:PQC305 WVE148:WVE149 WLI148:WLI149 WBM148:WBM149 VRQ148:VRQ149 VHU148:VHU149 UXY148:UXY149 UOC148:UOC149 UEG148:UEG149 TUK148:TUK149 TKO148:TKO149 TAS148:TAS149 SQW148:SQW149 SHA148:SHA149 RXE148:RXE149 RNI148:RNI149 RDM148:RDM149 QTQ148:QTQ149 QJU148:QJU149 PZY148:PZY149 PQC148:PQC149 PGG148:PGG149 OWK148:OWK149 OMO148:OMO149 OCS148:OCS149 NSW148:NSW149 NJA148:NJA149 MZE148:MZE149 MPI148:MPI149 MFM148:MFM149 LVQ148:LVQ149 LLU148:LLU149 LBY148:LBY149 KSC148:KSC149 KIG148:KIG149 JYK148:JYK149 JOO148:JOO149 JES148:JES149 IUW148:IUW149 ILA148:ILA149 IBE148:IBE149 HRI148:HRI149 HHM148:HHM149 GXQ148:GXQ149 GNU148:GNU149 GDY148:GDY149 FUC148:FUC149 FKG148:FKG149 FAK148:FAK149 EQO148:EQO149 EGS148:EGS149 DWW148:DWW149 DNA148:DNA149 DDE148:DDE149 CTI148:CTI149 CJM148:CJM149 BZQ148:BZQ149 BPU148:BPU149 BFY148:BFY149 AWC148:AWC149 AMG148:AMG149 ACK148:ACK149 SO148:SO149 IS148:IS149 LLU304:LLU305 KSC304:KSC305 LBY304:LBY305 IS151 SO151 ACK151 AMG151 AWC151 BFY151 BPU151 BZQ151 CJM151 CTI151 DDE151 DNA151 DWW151 EGS151 EQO151 FAK151 FKG151 FUC151 GDY151 GNU151 GXQ151 HHM151 HRI151 IBE151 ILA151 IUW151 JES151 JOO151 JYK151 KIG151 KSC151 LBY151 LLU151 LVQ151 MFM151 MPI151 MZE151 NJA151 NSW151 OCS151 OMO151 OWK151 PGG151 PQC151 PZY151 QJU151 QTQ151 RDM151 RNI151 RXE151 SHA151 SQW151 TAS151 TKO151 TUK151 UEG151 UOC151 UXY151 VHU151 VRQ151 WBM151 WLI151 WVE151 WVE304:WVE305 ACK304:ACK305 IS307 SO307 ACK307 AMG307 AWC307 BFY307 BPU307 BZQ307 CJM307 CTI307 DDE307 DNA307 DWW307 EGS307 EQO307 FAK307 FKG307 FUC307 GDY307 GNU307 GXQ307 HHM307 HRI307 IBE307 ILA307 IUW307 JES307 JOO307 JYK307 KIG307 KSC307 LBY307 LLU307 LVQ307 MFM307 MPI307 MZE307 NJA307 NSW307 OCS307 OMO307 OWK307 PGG307 PQC307 PZY307 QJU307 QTQ307 RDM307 RNI307 RXE307 SHA307 SQW307 TAS307 TKO307 TUK307 UEG307 UOC307 UXY307 VHU307 VRQ307 WBM307 WLI307 WVE307 AMG304:AMG305 IS304:IS305">
      <formula1>"isblank(G3)"</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59 G256:G263 G24:G25 G27 G61:G62 G17 WVE308 ACK295 G12 G14:G15 G29 G31:G32 G34 G37 G39 G41:G45 G53 G56 G21 G99 G89 G141 G143 G145 SO80:SO83 ACK80:ACK83 AMG80:AMG83 AWC80:AWC83 BFY80:BFY83 BPU80:BPU83 BZQ80:BZQ83 CJM80:CJM83 CTI80:CTI83 DDE80:DDE83 DNA80:DNA83 DWW80:DWW83 EGS80:EGS83 EQO80:EQO83 FAK80:FAK83 FKG80:FKG83 FUC80:FUC83 GDY80:GDY83 GNU80:GNU83 GXQ80:GXQ83 HHM80:HHM83 HRI80:HRI83 IBE80:IBE83 ILA80:ILA83 IUW80:IUW83 JES80:JES83 JOO80:JOO83 JYK80:JYK83 KIG80:KIG83 KSC80:KSC83 LBY80:LBY83 LLU80:LLU83 LVQ80:LVQ83 MFM80:MFM83 MPI80:MPI83 MZE80:MZE83 NJA80:NJA83 NSW80:NSW83 OCS80:OCS83 OMO80:OMO83 OWK80:OWK83 PGG80:PGG83 PQC80:PQC83 PZY80:PZY83 QJU80:QJU83 QTQ80:QTQ83 RDM80:RDM83 RNI80:RNI83 RXE80:RXE83 SHA80:SHA83 SQW80:SQW83 TAS80:TAS83 TKO80:TKO83 TUK80:TUK83 UEG80:UEG83 UOC80:UOC83 UXY80:UXY83 VHU80:VHU83 VRQ80:VRQ83 WBM80:WBM83 WLI80:WLI83 WVE80:WVE83 G80:G83 G73:G77 G147 IS147 SO147 ACK147 AMG147 AWC147 BFY147 BPU147 BZQ147 CJM147 CTI147 DDE147 DNA147 DWW147 EGS147 EQO147 FAK147 FKG147 FUC147 GDY147 GNU147 GXQ147 HHM147 HRI147 IBE147 ILA147 IUW147 JES147 JOO147 JYK147 KIG147 KSC147 LBY147 LLU147 LVQ147 MFM147 MPI147 MZE147 NJA147 NSW147 OCS147 OMO147 OWK147 PGG147 PQC147 PZY147 QJU147 QTQ147 RDM147 RNI147 RXE147 SHA147 SQW147 TAS147 TKO147 TUK147 UEG147 UOC147 UXY147 VHU147 VRQ147 WBM147 WLI147 WVE147 G107 IS107 SO107 ACK107 AMG107 AWC107 BFY107 BPU107 BZQ107 CJM107 CTI107 DDE107 DNA107 DWW107 EGS107 EQO107 FAK107 FKG107 FUC107 GDY107 GNU107 GXQ107 HHM107 HRI107 IBE107 ILA107 IUW107 JES107 JOO107 JYK107 KIG107 KSC107 LBY107 LLU107 LVQ107 MFM107 MPI107 MZE107 NJA107 NSW107 OCS107 OMO107 OWK107 PGG107 PQC107 PZY107 QJU107 QTQ107 RDM107 RNI107 RXE107 SHA107 SQW107 TAS107 TKO107 TUK107 UEG107 UOC107 UXY107 VHU107 VRQ107 WBM107 WLI107 WVE107 G127 IS127 SO127 ACK127 AMG127 AWC127 BFY127 BPU127 BZQ127 CJM127 CTI127 DDE127 DNA127 DWW127 EGS127 EQO127 FAK127 FKG127 FUC127 GDY127 GNU127 GXQ127 HHM127 HRI127 IBE127 ILA127 IUW127 JES127 JOO127 JYK127 KIG127 KSC127 LBY127 LLU127 LVQ127 MFM127 MPI127 MZE127 NJA127 NSW127 OCS127 OMO127 OWK127 PGG127 PQC127 PZY127 QJU127 QTQ127 RDM127 RNI127 RXE127 SHA127 SQW127 TAS127 TKO127 TUK127 UEG127 UOC127 UXY127 VHU127 VRQ127 WBM127 WLI127 WVE127 G170 IS170 SO170 ACK170 AMG170 AWC170 BFY170 BPU170 BZQ170 CJM170 CTI170 DDE170 DNA170 DWW170 EGS170 EQO170 FAK170 FKG170 FUC170 GDY170 GNU170 GXQ170 HHM170 HRI170 IBE170 ILA170 IUW170 JES170 JOO170 JYK170 KIG170 KSC170 LBY170 LLU170 LVQ170 MFM170 MPI170 MZE170 NJA170 NSW170 OCS170 OMO170 OWK170 PGG170 PQC170 PZY170 QJU170 QTQ170 RDM170 RNI170 RXE170 SHA170 SQW170 TAS170 TKO170 TUK170 UEG170 UOC170 UXY170 VHU170 VRQ170 WBM170 WLI170 WVE170 G172:G173 IS172:IS173 SO172:SO173 ACK172:ACK173 AMG172:AMG173 AWC172:AWC173 BFY172:BFY173 BPU172:BPU173 BZQ172:BZQ173 CJM172:CJM173 CTI172:CTI173 DDE172:DDE173 DNA172:DNA173 DWW172:DWW173 EGS172:EGS173 EQO172:EQO173 FAK172:FAK173 FKG172:FKG173 FUC172:FUC173 GDY172:GDY173 GNU172:GNU173 GXQ172:GXQ173 HHM172:HHM173 HRI172:HRI173 IBE172:IBE173 ILA172:ILA173 IUW172:IUW173 JES172:JES173 JOO172:JOO173 JYK172:JYK173 KIG172:KIG173 KSC172:KSC173 LBY172:LBY173 LLU172:LLU173 LVQ172:LVQ173 MFM172:MFM173 MPI172:MPI173 MZE172:MZE173 NJA172:NJA173 NSW172:NSW173 OCS172:OCS173 OMO172:OMO173 OWK172:OWK173 PGG172:PGG173 PQC172:PQC173 PZY172:PZY173 QJU172:QJU173 QTQ172:QTQ173 RDM172:RDM173 RNI172:RNI173 RXE172:RXE173 SHA172:SHA173 SQW172:SQW173 TAS172:TAS173 TKO172:TKO173 TUK172:TUK173 UEG172:UEG173 UOC172:UOC173 UXY172:UXY173 VHU172:VHU173 VRQ172:VRQ173 WBM172:WBM173 WLI172:WLI173 WVE172:WVE173 G155 IS155 SO155 ACK155 AMG155 AWC155 BFY155 BPU155 BZQ155 CJM155 CTI155 DDE155 DNA155 DWW155 EGS155 EQO155 FAK155 FKG155 FUC155 GDY155 GNU155 GXQ155 HHM155 HRI155 IBE155 ILA155 IUW155 JES155 JOO155 JYK155 KIG155 KSC155 LBY155 LLU155 LVQ155 MFM155 MPI155 MZE155 NJA155 NSW155 OCS155 OMO155 OWK155 PGG155 PQC155 PZY155 QJU155 QTQ155 RDM155 RNI155 RXE155 SHA155 SQW155 TAS155 TKO155 TUK155 UEG155 UOC155 UXY155 VHU155 VRQ155 WBM155 WLI155 WVE155 G158 IS158 SO158 ACK158 AMG158 AWC158 BFY158 BPU158 BZQ158 CJM158 CTI158 DDE158 DNA158 DWW158 EGS158 EQO158 FAK158 FKG158 FUC158 GDY158 GNU158 GXQ158 HHM158 HRI158 IBE158 ILA158 IUW158 JES158 JOO158 JYK158 KIG158 KSC158 LBY158 LLU158 LVQ158 MFM158 MPI158 MZE158 NJA158 NSW158 OCS158 OMO158 OWK158 PGG158 PQC158 PZY158 QJU158 QTQ158 RDM158 RNI158 RXE158 SHA158 SQW158 TAS158 TKO158 TUK158 UEG158 UOC158 UXY158 VHU158 VRQ158 WBM158 WLI158 WVE158 G162:G165 IS162:IS165 SO162:SO165 ACK162:ACK165 AMG162:AMG165 AWC162:AWC165 BFY162:BFY165 BPU162:BPU165 BZQ162:BZQ165 CJM162:CJM165 CTI162:CTI165 DDE162:DDE165 DNA162:DNA165 DWW162:DWW165 EGS162:EGS165 EQO162:EQO165 FAK162:FAK165 FKG162:FKG165 FUC162:FUC165 GDY162:GDY165 GNU162:GNU165 GXQ162:GXQ165 HHM162:HHM165 HRI162:HRI165 IBE162:IBE165 ILA162:ILA165 IUW162:IUW165 JES162:JES165 JOO162:JOO165 JYK162:JYK165 KIG162:KIG165 KSC162:KSC165 LBY162:LBY165 LLU162:LLU165 LVQ162:LVQ165 MFM162:MFM165 MPI162:MPI165 MZE162:MZE165 NJA162:NJA165 NSW162:NSW165 OCS162:OCS165 OMO162:OMO165 OWK162:OWK165 PGG162:PGG165 PQC162:PQC165 PZY162:PZY165 QJU162:QJU165 QTQ162:QTQ165 RDM162:RDM165 RNI162:RNI165 RXE162:RXE165 SHA162:SHA165 SQW162:SQW165 TAS162:TAS165 TKO162:TKO165 TUK162:TUK165 UEG162:UEG165 UOC162:UOC165 UXY162:UXY165 VHU162:VHU165 VRQ162:VRQ165 WBM162:WBM165 WLI162:WLI165 WVE162:WVE165 IS138:IS139 SO138:SO139 ACK138:ACK139 AMG138:AMG139 AWC138:AWC139 BFY138:BFY139 BPU138:BPU139 BZQ138:BZQ139 CJM138:CJM139 CTI138:CTI139 DDE138:DDE139 DNA138:DNA139 DWW138:DWW139 EGS138:EGS139 EQO138:EQO139 FAK138:FAK139 FKG138:FKG139 FUC138:FUC139 GDY138:GDY139 GNU138:GNU139 GXQ138:GXQ139 HHM138:HHM139 HRI138:HRI139 IBE138:IBE139 ILA138:ILA139 IUW138:IUW139 JES138:JES139 JOO138:JOO139 JYK138:JYK139 KIG138:KIG139 KSC138:KSC139 LBY138:LBY139 LLU138:LLU139 LVQ138:LVQ139 MFM138:MFM139 MPI138:MPI139 MZE138:MZE139 NJA138:NJA139 NSW138:NSW139 OCS138:OCS139 OMO138:OMO139 OWK138:OWK139 PGG138:PGG139 PQC138:PQC139 PZY138:PZY139 QJU138:QJU139 QTQ138:QTQ139 RDM138:RDM139 RNI138:RNI139 RXE138:RXE139 SHA138:SHA139 SQW138:SQW139 TAS138:TAS139 TKO138:TKO139 TUK138:TUK139 UEG138:UEG139 UOC138:UOC139 UXY138:UXY139 VHU138:VHU139 VRQ138:VRQ139 WBM138:WBM139 WLI138:WLI139 WVE138:WVE139 ACK95:ACK97 G129 IS129 SO129 ACK129 AMG129 AWC129 BFY129 BPU129 BZQ129 CJM129 CTI129 DDE129 DNA129 DWW129 EGS129 EQO129 FAK129 FKG129 FUC129 GDY129 GNU129 GXQ129 HHM129 HRI129 IBE129 ILA129 IUW129 JES129 JOO129 JYK129 KIG129 KSC129 LBY129 LLU129 LVQ129 MFM129 MPI129 MZE129 NJA129 NSW129 OCS129 OMO129 OWK129 PGG129 PQC129 PZY129 QJU129 QTQ129 RDM129 RNI129 RXE129 SHA129 SQW129 TAS129 TKO129 TUK129 UEG129 UOC129 UXY129 VHU129 VRQ129 WBM129 WLI129 WVE129 IS175:IS182 SO175:SO182 ACK175:ACK182 AMG175:AMG182 AWC175:AWC182 BFY175:BFY182 BPU175:BPU182 BZQ175:BZQ182 CJM175:CJM182 CTI175:CTI182 DDE175:DDE182 DNA175:DNA182 DWW175:DWW182 EGS175:EGS182 EQO175:EQO182 FAK175:FAK182 FKG175:FKG182 FUC175:FUC182 GDY175:GDY182 GNU175:GNU182 GXQ175:GXQ182 HHM175:HHM182 HRI175:HRI182 IBE175:IBE182 ILA175:ILA182 IUW175:IUW182 JES175:JES182 JOO175:JOO182 JYK175:JYK182 KIG175:KIG182 KSC175:KSC182 LBY175:LBY182 LLU175:LLU182 LVQ175:LVQ182 MFM175:MFM182 MPI175:MPI182 MZE175:MZE182 NJA175:NJA182 NSW175:NSW182 OCS175:OCS182 OMO175:OMO182 OWK175:OWK182 PGG175:PGG182 PQC175:PQC182 PZY175:PZY182 QJU175:QJU182 QTQ175:QTQ182 RDM175:RDM182 RNI175:RNI182 RXE175:RXE182 SHA175:SHA182 SQW175:SQW182 TAS175:TAS182 TKO175:TKO182 TUK175:TUK182 UEG175:UEG182 UOC175:UOC182 UXY175:UXY182 VHU175:VHU182 VRQ175:VRQ182 WBM175:WBM182 WLI175:WLI182 WVE175:WVE182 WVE152 G160 IS160 SO160 ACK160 AMG160 AWC160 BFY160 BPU160 BZQ160 CJM160 CTI160 DDE160 DNA160 DWW160 EGS160 EQO160 FAK160 FKG160 FUC160 GDY160 GNU160 GXQ160 HHM160 HRI160 IBE160 ILA160 IUW160 JES160 JOO160 JYK160 KIG160 KSC160 LBY160 LLU160 LVQ160 MFM160 MPI160 MZE160 NJA160 NSW160 OCS160 OMO160 OWK160 PGG160 PQC160 PZY160 QJU160 QTQ160 RDM160 RNI160 RXE160 SHA160 SQW160 TAS160 TKO160 TUK160 UEG160 UOC160 UXY160 VHU160 VRQ160 WBM160 WLI160 WVE160 IS167 SO167 ACK167 AMG167 AWC167 BFY167 BPU167 BZQ167 CJM167 CTI167 DDE167 DNA167 DWW167 EGS167 EQO167 FAK167 FKG167 FUC167 GDY167 GNU167 GXQ167 HHM167 HRI167 IBE167 ILA167 IUW167 JES167 JOO167 JYK167 KIG167 KSC167 LBY167 LLU167 LVQ167 MFM167 MPI167 MZE167 NJA167 NSW167 OCS167 OMO167 OWK167 PGG167 PQC167 PZY167 QJU167 QTQ167 RDM167 RNI167 RXE167 SHA167 SQW167 TAS167 TKO167 TUK167 UEG167 UOC167 UXY167 VHU167 VRQ167 WBM167 WLI167 WVE167 G101:G105 G87 IS87 SO87 ACK87 AMG87 AWC87 BFY87 BPU87 BZQ87 CJM87 CTI87 DDE87 DNA87 DWW87 EGS87 EQO87 FAK87 FKG87 FUC87 GDY87 GNU87 GXQ87 HHM87 HRI87 IBE87 ILA87 IUW87 JES87 JOO87 JYK87 KIG87 KSC87 LBY87 LLU87 LVQ87 MFM87 MPI87 MZE87 NJA87 NSW87 OCS87 OMO87 OWK87 PGG87 PQC87 PZY87 QJU87 QTQ87 RDM87 RNI87 RXE87 SHA87 SQW87 TAS87 TKO87 TUK87 UEG87 UOC87 UXY87 VHU87 VRQ87 WBM87 WLI87 WVE87 G97 IS111:IS115 SO111:SO115 ACK111:ACK115 AMG111:AMG115 AWC111:AWC115 BFY111:BFY115 BPU111:BPU115 BZQ111:BZQ115 CJM111:CJM115 CTI111:CTI115 DDE111:DDE115 DNA111:DNA115 DWW111:DWW115 EGS111:EGS115 EQO111:EQO115 FAK111:FAK115 FKG111:FKG115 FUC111:FUC115 GDY111:GDY115 GNU111:GNU115 GXQ111:GXQ115 HHM111:HHM115 HRI111:HRI115 IBE111:IBE115 ILA111:ILA115 IUW111:IUW115 JES111:JES115 JOO111:JOO115 JYK111:JYK115 KIG111:KIG115 KSC111:KSC115 LBY111:LBY115 LLU111:LLU115 LVQ111:LVQ115 MFM111:MFM115 MPI111:MPI115 MZE111:MZE115 NJA111:NJA115 NSW111:NSW115 OCS111:OCS115 OMO111:OMO115 OWK111:OWK115 PGG111:PGG115 PQC111:PQC115 PZY111:PZY115 QJU111:QJU115 QTQ111:QTQ115 RDM111:RDM115 RNI111:RNI115 RXE111:RXE115 SHA111:SHA115 SQW111:SQW115 TAS111:TAS115 TKO111:TKO115 TUK111:TUK115 UEG111:UEG115 UOC111:UOC115 UXY111:UXY115 VHU111:VHU115 VRQ111:VRQ115 WBM111:WBM115 WLI111:WLI115 WVE111:WVE115 G136 IS136 SO136 ACK136 AMG136 AWC136 BFY136 BPU136 BZQ136 CJM136 CTI136 DDE136 DNA136 DWW136 EGS136 EQO136 FAK136 FKG136 FUC136 GDY136 GNU136 GXQ136 HHM136 HRI136 IBE136 ILA136 IUW136 JES136 JOO136 JYK136 KIG136 KSC136 LBY136 LLU136 LVQ136 MFM136 MPI136 MZE136 NJA136 NSW136 OCS136 OMO136 OWK136 PGG136 PQC136 PZY136 QJU136 QTQ136 RDM136 RNI136 RXE136 SHA136 SQW136 TAS136 TKO136 TUK136 UEG136 UOC136 UXY136 VHU136 VRQ136 WBM136 WLI136 WVE136 G244:G245 IS244:IS245 SO244:SO245 ACK244:ACK245 AMG244:AMG245 AWC244:AWC245 BFY244:BFY245 BPU244:BPU245 BZQ244:BZQ245 CJM244:CJM245 CTI244:CTI245 DDE244:DDE245 DNA244:DNA245 DWW244:DWW245 EGS244:EGS245 EQO244:EQO245 FAK244:FAK245 FKG244:FKG245 FUC244:FUC245 GDY244:GDY245 GNU244:GNU245 GXQ244:GXQ245 HHM244:HHM245 HRI244:HRI245 IBE244:IBE245 ILA244:ILA245 IUW244:IUW245 JES244:JES245 JOO244:JOO245 JYK244:JYK245 KIG244:KIG245 KSC244:KSC245 LBY244:LBY245 LLU244:LLU245 LVQ244:LVQ245 MFM244:MFM245 MPI244:MPI245 MZE244:MZE245 NJA244:NJA245 NSW244:NSW245 OCS244:OCS245 OMO244:OMO245 OWK244:OWK245 PGG244:PGG245 PQC244:PQC245 PZY244:PZY245 QJU244:QJU245 QTQ244:QTQ245 RDM244:RDM245 RNI244:RNI245 RXE244:RXE245 SHA244:SHA245 SQW244:SQW245 TAS244:TAS245 TKO244:TKO245 TUK244:TUK245 UEG244:UEG245 UOC244:UOC245 UXY244:UXY245 VHU244:VHU245 VRQ244:VRQ245 WBM244:WBM245 WLI244:WLI245 WVE244:WVE245 IS256:IS263 SO256:SO263 ACK256:ACK263 AMG256:AMG263 AWC256:AWC263 BFY256:BFY263 BPU256:BPU263 BZQ256:BZQ263 CJM256:CJM263 CTI256:CTI263 DDE256:DDE263 DNA256:DNA263 DWW256:DWW263 EGS256:EGS263 EQO256:EQO263 FAK256:FAK263 FKG256:FKG263 FUC256:FUC263 GDY256:GDY263 GNU256:GNU263 GXQ256:GXQ263 HHM256:HHM263 HRI256:HRI263 IBE256:IBE263 ILA256:ILA263 IUW256:IUW263 JES256:JES263 JOO256:JOO263 JYK256:JYK263 KIG256:KIG263 KSC256:KSC263 LBY256:LBY263 LLU256:LLU263 LVQ256:LVQ263 MFM256:MFM263 MPI256:MPI263 MZE256:MZE263 NJA256:NJA263 NSW256:NSW263 OCS256:OCS263 OMO256:OMO263 OWK256:OWK263 PGG256:PGG263 PQC256:PQC263 PZY256:PZY263 QJU256:QJU263 QTQ256:QTQ263 RDM256:RDM263 RNI256:RNI263 RXE256:RXE263 SHA256:SHA263 SQW256:SQW263 TAS256:TAS263 TKO256:TKO263 TUK256:TUK263 UEG256:UEG263 UOC256:UOC263 UXY256:UXY263 VHU256:VHU263 VRQ256:VRQ263 WBM256:WBM263 WLI256:WLI263 WVE256:WVE263 G251 IS251 SO251 ACK251 AMG251 AWC251 BFY251 BPU251 BZQ251 CJM251 CTI251 DDE251 DNA251 DWW251 EGS251 EQO251 FAK251 FKG251 FUC251 GDY251 GNU251 GXQ251 HHM251 HRI251 IBE251 ILA251 IUW251 JES251 JOO251 JYK251 KIG251 KSC251 LBY251 LLU251 LVQ251 MFM251 MPI251 MZE251 NJA251 NSW251 OCS251 OMO251 OWK251 PGG251 PQC251 PZY251 QJU251 QTQ251 RDM251 RNI251 RXE251 SHA251 SQW251 TAS251 TKO251 TUK251 UEG251 UOC251 UXY251 VHU251 VRQ251 WBM251 WLI251 WVE251 G253:G254 IS253:IS254 SO253:SO254 ACK253:ACK254 AMG253:AMG254 AWC253:AWC254 BFY253:BFY254 BPU253:BPU254 BZQ253:BZQ254 CJM253:CJM254 CTI253:CTI254 DDE253:DDE254 DNA253:DNA254 DWW253:DWW254 EGS253:EGS254 EQO253:EQO254 FAK253:FAK254 FKG253:FKG254 FUC253:FUC254 GDY253:GDY254 GNU253:GNU254 GXQ253:GXQ254 HHM253:HHM254 HRI253:HRI254 IBE253:IBE254 ILA253:ILA254 IUW253:IUW254 JES253:JES254 JOO253:JOO254 JYK253:JYK254 KIG253:KIG254 KSC253:KSC254 LBY253:LBY254 LLU253:LLU254 LVQ253:LVQ254 MFM253:MFM254 MPI253:MPI254 MZE253:MZE254 NJA253:NJA254 NSW253:NSW254 OCS253:OCS254 OMO253:OMO254 OWK253:OWK254 PGG253:PGG254 PQC253:PQC254 PZY253:PZY254 QJU253:QJU254 QTQ253:QTQ254 RDM253:RDM254 RNI253:RNI254 RXE253:RXE254 SHA253:SHA254 SQW253:SQW254 TAS253:TAS254 TKO253:TKO254 TUK253:TUK254 UEG253:UEG254 UOC253:UOC254 UXY253:UXY254 VHU253:VHU254 VRQ253:VRQ254 WBM253:WBM254 WLI253:WLI254 WVE253:WVE254 G239 IS239 SO239 ACK239 AMG239 AWC239 BFY239 BPU239 BZQ239 CJM239 CTI239 DDE239 DNA239 DWW239 EGS239 EQO239 FAK239 FKG239 FUC239 GDY239 GNU239 GXQ239 HHM239 HRI239 IBE239 ILA239 IUW239 JES239 JOO239 JYK239 KIG239 KSC239 LBY239 LLU239 LVQ239 MFM239 MPI239 MZE239 NJA239 NSW239 OCS239 OMO239 OWK239 PGG239 PQC239 PZY239 QJU239 QTQ239 RDM239 RNI239 RXE239 SHA239 SQW239 TAS239 TKO239 TUK239 UEG239 UOC239 UXY239 VHU239 VRQ239 WBM239 WLI239 WVE239 G242 IS242 SO242 ACK242 AMG242 AWC242 BFY242 BPU242 BZQ242 CJM242 CTI242 DDE242 DNA242 DWW242 EGS242 EQO242 FAK242 FKG242 FUC242 GDY242 GNU242 GXQ242 HHM242 HRI242 IBE242 ILA242 IUW242 JES242 JOO242 JYK242 KIG242 KSC242 LBY242 LLU242 LVQ242 MFM242 MPI242 MZE242 NJA242 NSW242 OCS242 OMO242 OWK242 PGG242 PQC242 PZY242 QJU242 QTQ242 RDM242 RNI242 RXE242 SHA242 SQW242 TAS242 TKO242 TUK242 UEG242 UOC242 UXY242 VHU242 VRQ242 WBM242 WLI242 WVE242 G247 IS247 SO247 ACK247 AMG247 AWC247 BFY247 BPU247 BZQ247 CJM247 CTI247 DDE247 DNA247 DWW247 EGS247 EQO247 FAK247 FKG247 FUC247 GDY247 GNU247 GXQ247 HHM247 HRI247 IBE247 ILA247 IUW247 JES247 JOO247 JYK247 KIG247 KSC247 LBY247 LLU247 LVQ247 MFM247 MPI247 MZE247 NJA247 NSW247 OCS247 OMO247 OWK247 PGG247 PQC247 PZY247 QJU247 QTQ247 RDM247 RNI247 RXE247 SHA247 SQW247 TAS247 TKO247 TUK247 UEG247 UOC247 UXY247 VHU247 VRQ247 WBM247 WLI247 WVE247 G249 IS249 SO249 ACK249 AMG249 AWC249 BFY249 BPU249 BZQ249 CJM249 CTI249 DDE249 DNA249 DWW249 EGS249 EQO249 FAK249 FKG249 FUC249 GDY249 GNU249 GXQ249 HHM249 HRI249 IBE249 ILA249 IUW249 JES249 JOO249 JYK249 KIG249 KSC249 LBY249 LLU249 LVQ249 MFM249 MPI249 MZE249 NJA249 NSW249 OCS249 OMO249 OWK249 PGG249 PQC249 PZY249 QJU249 QTQ249 RDM249 RNI249 RXE249 SHA249 SQW249 TAS249 TKO249 TUK249 UEG249 UOC249 UXY249 VHU249 VRQ249 WBM249 WLI249 WVE249 G236 IS236 SO236 ACK236 AMG236 AWC236 BFY236 BPU236 BZQ236 CJM236 CTI236 DDE236 DNA236 DWW236 EGS236 EQO236 FAK236 FKG236 FUC236 GDY236 GNU236 GXQ236 HHM236 HRI236 IBE236 ILA236 IUW236 JES236 JOO236 JYK236 KIG236 KSC236 LBY236 LLU236 LVQ236 MFM236 MPI236 MZE236 NJA236 NSW236 OCS236 OMO236 OWK236 PGG236 PQC236 PZY236 QJU236 QTQ236 RDM236 RNI236 RXE236 SHA236 SQW236 TAS236 TKO236 TUK236 UEG236 UOC236 UXY236 VHU236 VRQ236 WBM236 WLI236 WVE236 G175:G182 IS266:IS268 SO266:SO268 ACK266:ACK268 AMG266:AMG268 AWC266:AWC268 BFY266:BFY268 BPU266:BPU268 BZQ266:BZQ268 CJM266:CJM268 CTI266:CTI268 DDE266:DDE268 DNA266:DNA268 DWW266:DWW268 EGS266:EGS268 EQO266:EQO268 FAK266:FAK268 FKG266:FKG268 FUC266:FUC268 GDY266:GDY268 GNU266:GNU268 GXQ266:GXQ268 HHM266:HHM268 HRI266:HRI268 IBE266:IBE268 ILA266:ILA268 IUW266:IUW268 JES266:JES268 JOO266:JOO268 JYK266:JYK268 KIG266:KIG268 KSC266:KSC268 LBY266:LBY268 LLU266:LLU268 LVQ266:LVQ268 MFM266:MFM268 MPI266:MPI268 MZE266:MZE268 NJA266:NJA268 NSW266:NSW268 OCS266:OCS268 OMO266:OMO268 OWK266:OWK268 PGG266:PGG268 PQC266:PQC268 PZY266:PZY268 QJU266:QJU268 QTQ266:QTQ268 RDM266:RDM268 RNI266:RNI268 RXE266:RXE268 SHA266:SHA268 SQW266:SQW268 TAS266:TAS268 TKO266:TKO268 TUK266:TUK268 UEG266:UEG268 UOC266:UOC268 UXY266:UXY268 VHU266:VHU268 VRQ266:VRQ268 WBM266:WBM268 WLI266:WLI268 WVE266:WVE268 G185:G186 SO188:SO191 ACK188:ACK191 AMG188:AMG191 AWC188:AWC191 BFY188:BFY191 BPU188:BPU191 BZQ188:BZQ191 CJM188:CJM191 CTI188:CTI191 DDE188:DDE191 DNA188:DNA191 DWW188:DWW191 EGS188:EGS191 EQO188:EQO191 FAK188:FAK191 FKG188:FKG191 FUC188:FUC191 GDY188:GDY191 GNU188:GNU191 GXQ188:GXQ191 HHM188:HHM191 HRI188:HRI191 IBE188:IBE191 ILA188:ILA191 IUW188:IUW191 JES188:JES191 JOO188:JOO191 JYK188:JYK191 KIG188:KIG191 KSC188:KSC191 LBY188:LBY191 LLU188:LLU191 LVQ188:LVQ191 MFM188:MFM191 MPI188:MPI191 MZE188:MZE191 NJA188:NJA191 NSW188:NSW191 OCS188:OCS191 OMO188:OMO191 OWK188:OWK191 PGG188:PGG191 PQC188:PQC191 PZY188:PZY191 QJU188:QJU191 QTQ188:QTQ191 RDM188:RDM191 RNI188:RNI191 RXE188:RXE191 SHA188:SHA191 SQW188:SQW191 TAS188:TAS191 TKO188:TKO191 TUK188:TUK191 UEG188:UEG191 UOC188:UOC191 UXY188:UXY191 VHU188:VHU191 VRQ188:VRQ191 WBM188:WBM191 WLI188:WLI191 WVE188:WVE191 G190:G191 IS219:IS234 G131:G134 IS131:IS134 SO131:SO134 ACK131:ACK134 AMG131:AMG134 AWC131:AWC134 BFY131:BFY134 BPU131:BPU134 BZQ131:BZQ134 CJM131:CJM134 CTI131:CTI134 DDE131:DDE134 DNA131:DNA134 DWW131:DWW134 EGS131:EGS134 EQO131:EQO134 FAK131:FAK134 FKG131:FKG134 FUC131:FUC134 GDY131:GDY134 GNU131:GNU134 GXQ131:GXQ134 HHM131:HHM134 HRI131:HRI134 IBE131:IBE134 ILA131:ILA134 IUW131:IUW134 JES131:JES134 JOO131:JOO134 JYK131:JYK134 KIG131:KIG134 KSC131:KSC134 LBY131:LBY134 LLU131:LLU134 LVQ131:LVQ134 MFM131:MFM134 MPI131:MPI134 MZE131:MZE134 NJA131:NJA134 NSW131:NSW134 OCS131:OCS134 OMO131:OMO134 OWK131:OWK134 PGG131:PGG134 PQC131:PQC134 PZY131:PZY134 QJU131:QJU134 QTQ131:QTQ134 RDM131:RDM134 RNI131:RNI134 RXE131:RXE134 SHA131:SHA134 SQW131:SQW134 TAS131:TAS134 TKO131:TKO134 TUK131:TUK134 UEG131:UEG134 UOC131:UOC134 UXY131:UXY134 VHU131:VHU134 VRQ131:VRQ134 WBM131:WBM134 WLI131:WLI134 WVE131:WVE134 G67:G70 IS92 G91:G92 WVE92 WLI92 WBM92 VRQ92 VHU92 UXY92 UOC92 UEG92 TUK92 TKO92 TAS92 SQW92 SHA92 RXE92 RNI92 RDM92 QTQ92 QJU92 PZY92 PQC92 PGG92 OWK92 OMO92 OCS92 NSW92 NJA92 MZE92 MPI92 MFM92 LVQ92 LLU92 LBY92 KSC92 KIG92 JYK92 JOO92 JES92 IUW92 ILA92 IBE92 HRI92 HHM92 GXQ92 GNU92 GDY92 FUC92 FKG92 FAK92 EQO92 EGS92 DWW92 DNA92 DDE92 CTI92 CJM92 BZQ92 BPU92 BFY92 AWC92 AMG92 ACK92 SO92 SO95:SO97 IS95:IS97 G10 WVE95:WVE97 WLI95:WLI97 WBM95:WBM97 VRQ95:VRQ97 VHU95:VHU97 UXY95:UXY97 UOC95:UOC97 UEG95:UEG97 TUK95:TUK97 TKO95:TKO97 TAS95:TAS97 SQW95:SQW97 SHA95:SHA97 RXE95:RXE97 RNI95:RNI97 RDM95:RDM97 QTQ95:QTQ97 QJU95:QJU97 PZY95:PZY97 PQC95:PQC97 PGG95:PGG97 OWK95:OWK97 OMO95:OMO97 OCS95:OCS97 NSW95:NSW97 NJA95:NJA97 MZE95:MZE97 MPI95:MPI97 MFM95:MFM97 LVQ95:LVQ97 LLU95:LLU97 LBY95:LBY97 KSC95:KSC97 KIG95:KIG97 JYK95:JYK97 JOO95:JOO97 JES95:JES97 IUW95:IUW97 ILA95:ILA97 IBE95:IBE97 HRI95:HRI97 HHM95:HHM97 GXQ95:GXQ97 GNU95:GNU97 GDY95:GDY97 FUC95:FUC97 FKG95:FKG97 FAK95:FAK97 EQO95:EQO97 EGS95:EGS97 DWW95:DWW97 DNA95:DNA97 DDE95:DDE97 CTI95:CTI97 CJM95:CJM97 BZQ95:BZQ97 BPU95:BPU97 BFY95:BFY97 AWC95:AWC97 AMG95:AMG97 G138:G139 IS80:IS83 G279 IS279 SO279 ACK279 AMG279 AWC279 BFY279 BPU279 BZQ279 CJM279 CTI279 DDE279 DNA279 DWW279 EGS279 EQO279 FAK279 FKG279 FUC279 GDY279 GNU279 GXQ279 HHM279 HRI279 IBE279 ILA279 IUW279 JES279 JOO279 JYK279 KIG279 KSC279 LBY279 LLU279 LVQ279 MFM279 MPI279 MZE279 NJA279 NSW279 OCS279 OMO279 OWK279 PGG279 PQC279 PZY279 QJU279 QTQ279 RDM279 RNI279 RXE279 SHA279 SQW279 TAS279 TKO279 TUK279 UEG279 UOC279 UXY279 VHU279 VRQ279 WBM279 WLI279 WVE279 G281:G282 G285 IS285 SO285 ACK285 AMG285 AWC285 BFY285 BPU285 BZQ285 CJM285 CTI285 DDE285 DNA285 DWW285 EGS285 EQO285 FAK285 FKG285 FUC285 GDY285 GNU285 GXQ285 HHM285 HRI285 IBE285 ILA285 IUW285 JES285 JOO285 JYK285 KIG285 KSC285 LBY285 LLU285 LVQ285 MFM285 MPI285 MZE285 NJA285 NSW285 OCS285 OMO285 OWK285 PGG285 PQC285 PZY285 QJU285 QTQ285 RDM285 RNI285 RXE285 SHA285 SQW285 TAS285 TKO285 TUK285 UEG285 UOC285 UXY285 VHU285 VRQ285 WBM285 WLI285 WVE285 IS288:IS289 SO288:SO289 ACK288:ACK289 AMG288:AMG289 AWC288:AWC289 BFY288:BFY289 BPU288:BPU289 BZQ288:BZQ289 CJM288:CJM289 CTI288:CTI289 DDE288:DDE289 DNA288:DNA289 DWW288:DWW289 EGS288:EGS289 EQO288:EQO289 FAK288:FAK289 FKG288:FKG289 FUC288:FUC289 GDY288:GDY289 GNU288:GNU289 GXQ288:GXQ289 HHM288:HHM289 HRI288:HRI289 IBE288:IBE289 ILA288:ILA289 IUW288:IUW289 JES288:JES289 JOO288:JOO289 JYK288:JYK289 KIG288:KIG289 KSC288:KSC289 LBY288:LBY289 LLU288:LLU289 LVQ288:LVQ289 MFM288:MFM289 MPI288:MPI289 MZE288:MZE289 NJA288:NJA289 NSW288:NSW289 OCS288:OCS289 OMO288:OMO289 OWK288:OWK289 PGG288:PGG289 PQC288:PQC289 PZY288:PZY289 QJU288:QJU289 QTQ288:QTQ289 RDM288:RDM289 RNI288:RNI289 RXE288:RXE289 SHA288:SHA289 SQW288:SQW289 TAS288:TAS289 TKO288:TKO289 TUK288:TUK289 UEG288:UEG289 UOC288:UOC289 UXY288:UXY289 VHU288:VHU289 VRQ288:VRQ289 WBM288:WBM289 WLI288:WLI289 WVE288:WVE289 G288:G289 ACK292 AMG292 AWC292 BFY292 BPU292 BZQ292 CJM292 CTI292 DDE292 DNA292 DWW292 EGS292 EQO292 FAK292 FKG292 FUC292 GDY292 GNU292 GXQ292 HHM292 HRI292 IBE292 ILA292 IUW292 JES292 JOO292 JYK292 KIG292 KSC292 LBY292 LLU292 LVQ292 MFM292 MPI292 MZE292 NJA292 NSW292 OCS292 OMO292 OWK292 PGG292 PQC292 PZY292 QJU292 QTQ292 RDM292 RNI292 RXE292 SHA292 SQW292 TAS292 TKO292 TUK292 UEG292 UOC292 UXY292 VHU292 VRQ292 WBM292 WLI292 WVE292 G292 IS292 G302 G300 IS300 SO300 ACK300 AMG300 AWC300 BFY300 BPU300 BZQ300 CJM300 CTI300 DDE300 DNA300 DWW300 EGS300 EQO300 FAK300 FKG300 FUC300 GDY300 GNU300 GXQ300 HHM300 HRI300 IBE300 ILA300 IUW300 JES300 JOO300 JYK300 KIG300 KSC300 LBY300 LLU300 LVQ300 MFM300 MPI300 MZE300 NJA300 NSW300 OCS300 OMO300 OWK300 PGG300 PQC300 PZY300 QJU300 QTQ300 RDM300 RNI300 RXE300 SHA300 SQW300 TAS300 TKO300 TUK300 UEG300 UOC300 UXY300 VHU300 VRQ300 WBM300 WLI300 WVE300 IS302 SO302 ACK302 AMG302 AWC302 BFY302 BPU302 BZQ302 CJM302 CTI302 DDE302 DNA302 DWW302 EGS302 EQO302 FAK302 FKG302 FUC302 GDY302 GNU302 GXQ302 HHM302 HRI302 IBE302 ILA302 IUW302 JES302 JOO302 JYK302 KIG302 KSC302 LBY302 LLU302 LVQ302 MFM302 MPI302 MZE302 NJA302 NSW302 OCS302 OMO302 OWK302 PGG302 PQC302 PZY302 QJU302 QTQ302 RDM302 RNI302 RXE302 SHA302 SQW302 TAS302 TKO302 TUK302 UEG302 UOC302 UXY302 VHU302 VRQ302 WBM302 WLI302 WVE150 WLI207:WLI211 G109 G152 IS152 SO152 ACK152 AMG152 AWC152 BFY152 BPU152 BZQ152 CJM152 CTI152 DDE152 DNA152 DWW152 EGS152 EQO152 FAK152 FKG152 FUC152 GDY152 GNU152 GXQ152 HHM152 HRI152 IBE152 ILA152 IUW152 JES152 JOO152 JYK152 KIG152 KSC152 LBY152 LLU152 LVQ152 MFM152 MPI152 MZE152 NJA152 NSW152 OCS152 OMO152 OWK152 PGG152 PQC152 PZY152 QJU152 QTQ152 RDM152 RNI152 RXE152 SHA152 SQW152 TAS152 TKO152 TUK152 UEG152 UOC152 UXY152 VHU152 VRQ152 WBM152 WLI152 G50:G51 WVE118:WVE124 WLI118:WLI124 WBM118:WBM124 VRQ118:VRQ124 VHU118:VHU124 UXY118:UXY124 UOC118:UOC124 UEG118:UEG124 TUK118:TUK124 TKO118:TKO124 TAS118:TAS124 SQW118:SQW124 SHA118:SHA124 RXE118:RXE124 RNI118:RNI124 RDM118:RDM124 QTQ118:QTQ124 QJU118:QJU124 PZY118:PZY124 PQC118:PQC124 PGG118:PGG124 OWK118:OWK124 OMO118:OMO124 OCS118:OCS124 NSW118:NSW124 NJA118:NJA124 MZE118:MZE124 MPI118:MPI124 MFM118:MFM124 LVQ118:LVQ124 LLU118:LLU124 LBY118:LBY124 KSC118:KSC124 KIG118:KIG124 JYK118:JYK124 JOO118:JOO124 JES118:JES124 IUW118:IUW124 ILA118:ILA124 IBE118:IBE124 HRI118:HRI124 HHM118:HHM124 GXQ118:GXQ124 GNU118:GNU124 GDY118:GDY124 FUC118:FUC124 FKG118:FKG124 FAK118:FAK124 EQO118:EQO124 EGS118:EGS124 DWW118:DWW124 DNA118:DNA124 DDE118:DDE124 CTI118:CTI124 CJM118:CJM124 BZQ118:BZQ124 BPU118:BPU124 BFY118:BFY124 AWC118:AWC124 AMG118:AMG124 ACK118:ACK124 SO118:SO124 IS118:IS124 G118:G124 G150 IS150 SO150 ACK150 AMG150 AWC150 BFY150 BPU150 BZQ150 CJM150 CTI150 DDE150 DNA150 DWW150 EGS150 EQO150 FAK150 FKG150 FUC150 GDY150 GNU150 GXQ150 HHM150 HRI150 IBE150 ILA150 IUW150 JES150 JOO150 JYK150 KIG150 KSC150 LBY150 LLU150 LVQ150 MFM150 MPI150 MZE150 NJA150 NSW150 OCS150 OMO150 OWK150 PGG150 PQC150 PZY150 QJU150 QTQ150 RDM150 RNI150 RXE150 SHA150 SQW150 TAS150 TKO150 TUK150 UEG150 UOC150 UXY150 VHU150 VRQ150 WBM150 WLI150 WVE302 G308 G306 IS306 SO306 ACK306 AMG306 AWC306 BFY306 BPU306 BZQ306 CJM306 CTI306 DDE306 DNA306 DWW306 EGS306 EQO306 FAK306 FKG306 FUC306 GDY306 GNU306 GXQ306 HHM306 HRI306 IBE306 ILA306 IUW306 JES306 JOO306 JYK306 KIG306 KSC306 LBY306 LLU306 LVQ306 MFM306 MPI306 MZE306 NJA306 NSW306 OCS306 OMO306 OWK306 PGG306 PQC306 PZY306 QJU306 QTQ306 RDM306 RNI306 RXE306 SHA306 SQW306 TAS306 TKO306 TUK306 UEG306 UOC306 UXY306 VHU306 VRQ306 WBM306 WLI306 WVE306 IS308 SO308 ACK308 AMG308 AWC308 BFY308 BPU308 BZQ308 CJM308 CTI308 DDE308 DNA308 DWW308 EGS308 EQO308 FAK308 FKG308 FUC308 GDY308 GNU308 GXQ308 HHM308 HRI308 IBE308 ILA308 IUW308 JES308 JOO308 JYK308 KIG308 KSC308 LBY308 LLU308 LVQ308 MFM308 MPI308 MZE308 NJA308 NSW308 OCS308 OMO308 OWK308 PGG308 PQC308 PZY308 QJU308 QTQ308 RDM308 RNI308 RXE308 SHA308 SQW308 TAS308 TKO308 TUK308 UEG308 UOC308 UXY308 VHU308 VRQ308 WBM308 WLI308 G19 G64 G214:G216 G211 WVE219:WVE234 WLI219:WLI234 WBM219:WBM234 VRQ219:VRQ234 VHU219:VHU234 UXY219:UXY234 UOC219:UOC234 UEG219:UEG234 TUK219:TUK234 TKO219:TKO234 TAS219:TAS234 SQW219:SQW234 SHA219:SHA234 RXE219:RXE234 RNI219:RNI234 RDM219:RDM234 QTQ219:QTQ234 QJU219:QJU234 PZY219:PZY234 PQC219:PQC234 PGG219:PGG234 OWK219:OWK234 OMO219:OMO234 OCS219:OCS234 NSW219:NSW234 NJA219:NJA234 MZE219:MZE234 MPI219:MPI234 MFM219:MFM234 LVQ219:LVQ234 LLU219:LLU234 LBY219:LBY234 KSC219:KSC234 KIG219:KIG234 JYK219:JYK234 JOO219:JOO234 JES219:JES234 IUW219:IUW234 ILA219:ILA234 IBE219:IBE234 HRI219:HRI234 HHM219:HHM234 GXQ219:GXQ234 GNU219:GNU234 GDY219:GDY234 FUC219:FUC234 FKG219:FKG234 FAK219:FAK234 EQO219:EQO234 EGS219:EGS234 DWW219:DWW234 DNA219:DNA234 DDE219:DDE234 CTI219:CTI234 CJM219:CJM234 BZQ219:BZQ234 BPU219:BPU234 BFY219:BFY234 AWC219:AWC234 AMG219:AMG234 ACK219:ACK234 SO219:SO234 G167:G168 G232:G234 G48 WVE101:WVE105 WLI101:WLI105 WBM101:WBM105 VRQ101:VRQ105 VHU101:VHU105 UXY101:UXY105 UOC101:UOC105 UEG101:UEG105 TUK101:TUK105 TKO101:TKO105 TAS101:TAS105 SQW101:SQW105 SHA101:SHA105 RXE101:RXE105 RNI101:RNI105 RDM101:RDM105 QTQ101:QTQ105 QJU101:QJU105 PZY101:PZY105 PQC101:PQC105 PGG101:PGG105 OWK101:OWK105 OMO101:OMO105 OCS101:OCS105 NSW101:NSW105 NJA101:NJA105 MZE101:MZE105 MPI101:MPI105 MFM101:MFM105 LVQ101:LVQ105 LLU101:LLU105 LBY101:LBY105 KSC101:KSC105 KIG101:KIG105 JYK101:JYK105 JOO101:JOO105 JES101:JES105 IUW101:IUW105 ILA101:ILA105 IBE101:IBE105 HRI101:HRI105 HHM101:HHM105 GXQ101:GXQ105 GNU101:GNU105 GDY101:GDY105 FUC101:FUC105 FKG101:FKG105 FAK101:FAK105 EQO101:EQO105 EGS101:EGS105 DWW101:DWW105 DNA101:DNA105 DDE101:DDE105 CTI101:CTI105 CJM101:CJM105 BZQ101:BZQ105 BPU101:BPU105 BFY101:BFY105 AWC101:AWC105 AMG101:AMG105 ACK101:ACK105 SO101:SO105 IS101:IS105 G316:G326 SO199 ACK199 AMG199 AWC199 BFY199 BPU199 BZQ199 CJM199 CTI199 DDE199 DNA199 DWW199 EGS199 EQO199 FAK199 FKG199 FUC199 GDY199 GNU199 GXQ199 HHM199 HRI199 IBE199 ILA199 IUW199 JES199 JOO199 JYK199 KIG199 KSC199 LBY199 LLU199 LVQ199 MFM199 MPI199 MZE199 NJA199 NSW199 OCS199 OMO199 OWK199 PGG199 PQC199 PZY199 QJU199 QTQ199 RDM199 RNI199 RXE199 SHA199 SQW199 TAS199 TKO199 TUK199 UEG199 UOC199 UXY199 VHU199 VRQ199 WBM199 WLI199 WVE199 IS199 G201 WVE207:WVE211 G198 IS207:IS211 SO207:SO211 ACK207:ACK211 AMG207:AMG211 AWC207:AWC211 BFY207:BFY211 BPU207:BPU211 BZQ207:BZQ211 CJM207:CJM211 CTI207:CTI211 DDE207:DDE211 DNA207:DNA211 DWW207:DWW211 EGS207:EGS211 EQO207:EQO211 FAK207:FAK211 FKG207:FKG211 FUC207:FUC211 GDY207:GDY211 GNU207:GNU211 GXQ207:GXQ211 HHM207:HHM211 HRI207:HRI211 IBE207:IBE211 ILA207:ILA211 IUW207:IUW211 JES207:JES211 JOO207:JOO211 JYK207:JYK211 KIG207:KIG211 KSC207:KSC211 LBY207:LBY211 LLU207:LLU211 LVQ207:LVQ211 MFM207:MFM211 MPI207:MPI211 MZE207:MZE211 NJA207:NJA211 NSW207:NSW211 OCS207:OCS211 OMO207:OMO211 OWK207:OWK211 PGG207:PGG211 PQC207:PQC211 PZY207:PZY211 QJU207:QJU211 QTQ207:QTQ211 RDM207:RDM211 RNI207:RNI211 RXE207:RXE211 SHA207:SHA211 SQW207:SQW211 TAS207:TAS211 TKO207:TKO211 TUK207:TUK211 UEG207:UEG211 UOC207:UOC211 UXY207:UXY211 VHU207:VHU211 VRQ207:VRQ211 WBM207:WBM211 SO292 AMG295 AWC295 BFY295 BPU295 BZQ295 CJM295 CTI295 DDE295 DNA295 DWW295 EGS295 EQO295 FAK295 FKG295 FUC295 GDY295 GNU295 GXQ295 HHM295 HRI295 IBE295 ILA295 IUW295 JES295 JOO295 JYK295 KIG295 KSC295 LBY295 LLU295 LVQ295 MFM295 MPI295 MZE295 NJA295 NSW295 OCS295 OMO295 OWK295 PGG295 PQC295 PZY295 QJU295 QTQ295 RDM295 RNI295 RXE295 SHA295 SQW295 TAS295 TKO295 TUK295 UEG295 UOC295 UXY295 VHU295 VRQ295 WBM295 WLI295 WVE295 G295:G296 IS295 SO295 G94 G111:G113 G115 G203:G207 G209 G218 G221:G225 G228 G266:G267 G276 G230 G272 IS188:IS191 G193 G195:G196 IS196 SO196 ACK196 AMG196 AWC196 BFY196 BPU196 BZQ196 CJM196 CTI196 DDE196 DNA196 DWW196 EGS196 EQO196 FAK196 FKG196 FUC196 GDY196 GNU196 GXQ196 HHM196 HRI196 IBE196 ILA196 IUW196 JES196 JOO196 JYK196 KIG196 KSC196 LBY196 LLU196 LVQ196 MFM196 MPI196 MZE196 NJA196 NSW196 OCS196 OMO196 OWK196 PGG196 PQC196 PZY196 QJU196 QTQ196 RDM196 RNI196 RXE196 SHA196 SQW196 TAS196 TKO196 TUK196 UEG196 UOC196 UXY196 VHU196 VRQ196 WBM196 WLI196 WVE196">
      <formula1>IF(G10&gt;=0.01,ROUND(G10,2),0.01)</formula1>
    </dataValidation>
    <dataValidation type="decimal" operator="greaterThan" allowBlank="1" showErrorMessage="1" errorTitle="Illegal Entry" error="Unit Prices must be greater than 0. " prompt="Enter your Unit Bid Price._x000a_You do not need to type in the &quot;$&quot;" sqref="WVE294 IS171 SO171 ACK171 AMG171 AWC171 BFY171 BPU171 BZQ171 CJM171 CTI171 DDE171 DNA171 DWW171 EGS171 EQO171 FAK171 FKG171 FUC171 GDY171 GNU171 GXQ171 HHM171 HRI171 IBE171 ILA171 IUW171 JES171 JOO171 JYK171 KIG171 KSC171 LBY171 LLU171 LVQ171 MFM171 MPI171 MZE171 NJA171 NSW171 OCS171 OMO171 OWK171 PGG171 PQC171 PZY171 QJU171 QTQ171 RDM171 RNI171 RXE171 SHA171 SQW171 TAS171 TKO171 TUK171 UEG171 UOC171 UXY171 VHU171 VRQ171 WBM171 WLI171 WVE171 WLI294 IS252 SO252 ACK252 AMG252 AWC252 BFY252 BPU252 BZQ252 CJM252 CTI252 DDE252 DNA252 DWW252 EGS252 EQO252 FAK252 FKG252 FUC252 GDY252 GNU252 GXQ252 HHM252 HRI252 IBE252 ILA252 IUW252 JES252 JOO252 JYK252 KIG252 KSC252 LBY252 LLU252 LVQ252 MFM252 MPI252 MZE252 NJA252 NSW252 OCS252 OMO252 OWK252 PGG252 PQC252 PZY252 QJU252 QTQ252 RDM252 RNI252 RXE252 SHA252 SQW252 TAS252 TKO252 TUK252 UEG252 UOC252 UXY252 VHU252 VRQ252 WBM252 WLI252 WVE252 WBM294 IS278 SO278 ACK278 AMG278 AWC278 BFY278 BPU278 BZQ278 CJM278 CTI278 DDE278 DNA278 DWW278 EGS278 EQO278 FAK278 FKG278 FUC278 GDY278 GNU278 GXQ278 HHM278 HRI278 IBE278 ILA278 IUW278 JES278 JOO278 JYK278 KIG278 KSC278 LBY278 LLU278 LVQ278 MFM278 MPI278 MZE278 NJA278 NSW278 OCS278 OMO278 OWK278 PGG278 PQC278 PZY278 QJU278 QTQ278 RDM278 RNI278 RXE278 SHA278 SQW278 TAS278 TKO278 TUK278 UEG278 UOC278 UXY278 VHU278 VRQ278 WBM278 WLI278 WVE278 VRQ294 IS284 SO284 ACK284 AMG284 AWC284 BFY284 BPU284 BZQ284 CJM284 CTI284 DDE284 DNA284 DWW284 EGS284 EQO284 FAK284 FKG284 FUC284 GDY284 GNU284 GXQ284 HHM284 HRI284 IBE284 ILA284 IUW284 JES284 JOO284 JYK284 KIG284 KSC284 LBY284 LLU284 LVQ284 MFM284 MPI284 MZE284 NJA284 NSW284 OCS284 OMO284 OWK284 PGG284 PQC284 PZY284 QJU284 QTQ284 RDM284 RNI284 RXE284 SHA284 SQW284 TAS284 TKO284 TUK284 UEG284 UOC284 UXY284 VHU284 VRQ284 WBM284 WLI284 WVE284 UXY294 IS291 SO291 ACK291 AMG291 AWC291 BFY291 BPU291 BZQ291 CJM291 CTI291 DDE291 DNA291 DWW291 EGS291 EQO291 FAK291 FKG291 FUC291 GDY291 GNU291 GXQ291 HHM291 HRI291 IBE291 ILA291 IUW291 JES291 JOO291 JYK291 KIG291 KSC291 LBY291 LLU291 LVQ291 MFM291 MPI291 MZE291 NJA291 NSW291 OCS291 OMO291 OWK291 PGG291 PQC291 PZY291 QJU291 QTQ291 RDM291 RNI291 RXE291 SHA291 SQW291 TAS291 TKO291 TUK291 UEG291 UOC291 UXY291 VHU291 VRQ291 WBM291 WLI291 WVE291 VHU294 IS294 SO294 ACK294 AMG294 AWC294 BFY294 BPU294 BZQ294 CJM294 CTI294 DDE294 DNA294 DWW294 EGS294 EQO294 FAK294 FKG294 FUC294 GDY294 GNU294 GXQ294 HHM294 HRI294 IBE294 ILA294 IUW294 JES294 JOO294 JYK294 KIG294 KSC294 LBY294 LLU294 LVQ294 MFM294 MPI294 MZE294 NJA294 NSW294 OCS294 OMO294 OWK294 PGG294 PQC294 PZY294 QJU294 QTQ294 RDM294 RNI294 RXE294 SHA294 SQW294 TAS294 TKO294 TUK294 UEG294 UOC294">
      <formula1>0</formula1>
    </dataValidation>
    <dataValidation type="decimal" operator="equal" allowBlank="1" showInputMessage="1" showErrorMessage="1" errorTitle="ENTRY ERROR!" error="Approx. Quantity  for this Item _x000a_must be a whole number. " prompt="Enter the Approx. Quantity_x000a_" sqref="F160 IR160 SN160 ACJ160 AMF160 AWB160 BFX160 BPT160 BZP160 CJL160 CTH160 DDD160 DMZ160 DWV160 EGR160 EQN160 FAJ160 FKF160 FUB160 GDX160 GNT160 GXP160 HHL160 HRH160 IBD160 IKZ160 IUV160 JER160 JON160 JYJ160 KIF160 KSB160 LBX160 LLT160 LVP160 MFL160 MPH160 MZD160 NIZ160 NSV160 OCR160 OMN160 OWJ160 PGF160 PQB160 PZX160 QJT160 QTP160 RDL160 RNH160 RXD160 SGZ160 SQV160 TAR160 TKN160 TUJ160 UEF160 UOB160 UXX160 VHT160 VRP160 WBL160 WLH160 WVD160 IR302 SN302 ACJ302 AMF302 AWB302 BFX302 BPT302 BZP302 CJL302 CTH302 DDD302 DMZ302 DWV302 EGR302 EQN302 FAJ302 FKF302 FUB302 GDX302 GNT302 GXP302 HHL302 HRH302 IBD302 IKZ302 IUV302 JER302 JON302 JYJ302 KIF302 KSB302 LBX302 LLT302 LVP302 MFL302 MPH302 MZD302 NIZ302 NSV302 OCR302 OMN302 OWJ302 PGF302 PQB302 PZX302 QJT302 QTP302 RDL302 RNH302 RXD302 SGZ302 SQV302 TAR302 TKN302 TUJ302 UEF302 UOB302 UXX302 VHT302 VRP302 WBL302 WLH302 WVD302 WVD308 IR308 SN308 ACJ308 AMF308 AWB308 BFX308 BPT308 BZP308 CJL308 CTH308 DDD308 DMZ308 DWV308 EGR308 EQN308 FAJ308 FKF308 FUB308 GDX308 GNT308 GXP308 HHL308 HRH308 IBD308 IKZ308 IUV308 JER308 JON308 JYJ308 KIF308 KSB308 LBX308 LLT308 LVP308 MFL308 MPH308 MZD308 NIZ308 NSV308 OCR308 OMN308 OWJ308 PGF308 PQB308 PZX308 QJT308 QTP308 RDL308 RNH308 RXD308 SGZ308 SQV308 TAR308 TKN308 TUJ308 UEF308 UOB308 UXX308 VHT308 VRP308 WBL308 WLH308">
      <formula1>IF(F160&gt;=0,ROUND(F160,0),0)</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311">
      <formula1>IF(AND(G311&gt;=0.01,G311&lt;=G339*0.05),ROUND(G311,2),0.01)</formula1>
    </dataValidation>
  </dataValidations>
  <pageMargins left="0.5" right="0.5" top="0.75" bottom="0.75" header="0.25" footer="0.25"/>
  <pageSetup scale="76" orientation="portrait" r:id="rId1"/>
  <headerFooter alignWithMargins="0">
    <oddHeader>&amp;L&amp;10The City of Winnipeg
Tender No. 215-2020
&amp;R&amp;10Bid Submission
&amp;P of &amp;N</oddHeader>
    <oddFooter xml:space="preserve">&amp;R                   </oddFooter>
  </headerFooter>
  <rowBreaks count="14" manualBreakCount="14">
    <brk id="29" min="1" max="7" man="1"/>
    <brk id="45" min="1" max="7" man="1"/>
    <brk id="92" min="1" max="7" man="1"/>
    <brk id="113" min="1" max="7" man="1"/>
    <brk id="136" min="1" max="7" man="1"/>
    <brk id="160" min="1" max="7" man="1"/>
    <brk id="182" min="1" max="7" man="1"/>
    <brk id="201" min="1" max="7" man="1"/>
    <brk id="218" min="1" max="7" man="1"/>
    <brk id="239" min="1" max="7" man="1"/>
    <brk id="263" min="1" max="7" man="1"/>
    <brk id="285" min="1" max="7" man="1"/>
    <brk id="302" min="1" max="7" man="1"/>
    <brk id="327"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FORM B -(2 Part w cond fund (2</vt:lpstr>
      <vt:lpstr>'FORM B -(2 Part w cond fund (2'!Print_Area</vt:lpstr>
      <vt:lpstr>'FORM B -(2 Part w cond fund (2'!Print_Titles</vt:lpstr>
      <vt:lpstr>'FORM B -(2 Part w cond fund (2'!XEVERYTHING</vt:lpstr>
      <vt:lpstr>'FORM B -(2 Part w cond fund (2'!XITEMS</vt:lpstr>
    </vt:vector>
  </TitlesOfParts>
  <Manager>Stoffel, Lucas</Manager>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 Tender Submission</dc:title>
  <dc:creator>Public Works Engineering</dc:creator>
  <dc:description>Checked by HP on April 1 , 2020_x000d_
_x000d_
_x000d_
_x000d_
File Size 116556</dc:description>
  <cp:lastModifiedBy>Windows User</cp:lastModifiedBy>
  <cp:lastPrinted>2020-03-31T20:19:41Z</cp:lastPrinted>
  <dcterms:created xsi:type="dcterms:W3CDTF">1999-03-31T15:44:33Z</dcterms:created>
  <dcterms:modified xsi:type="dcterms:W3CDTF">2020-04-01T20:20:52Z</dcterms:modified>
  <cp:category>2</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Folder_Number">
    <vt:lpwstr>89482</vt:lpwstr>
  </property>
  <property fmtid="{D5CDD505-2E9C-101B-9397-08002B2CF9AE}" pid="5" name="Folder_Code">
    <vt:lpwstr>188858</vt:lpwstr>
  </property>
  <property fmtid="{D5CDD505-2E9C-101B-9397-08002B2CF9AE}" pid="6" name="Folder_Name">
    <vt:lpwstr>2020 Form B</vt:lpwstr>
  </property>
  <property fmtid="{D5CDD505-2E9C-101B-9397-08002B2CF9AE}" pid="7" name="Folder_Description">
    <vt:lpwstr/>
  </property>
  <property fmtid="{D5CDD505-2E9C-101B-9397-08002B2CF9AE}" pid="8" name="/Folder_Name/">
    <vt:lpwstr>Projects/188858 833-2018-Local St 19-R-05 Speers/2. Work/Tender &amp; Contract Documents/Form B/2020 Form B</vt:lpwstr>
  </property>
  <property fmtid="{D5CDD505-2E9C-101B-9397-08002B2CF9AE}" pid="9" name="/Folder_Description/">
    <vt:lpwstr>/188858 833-2018-Local St 19-R-05 Speers</vt:lpwstr>
  </property>
  <property fmtid="{D5CDD505-2E9C-101B-9397-08002B2CF9AE}" pid="10" name="Folder_Version">
    <vt:lpwstr/>
  </property>
  <property fmtid="{D5CDD505-2E9C-101B-9397-08002B2CF9AE}" pid="11" name="Folder_VersionSeq">
    <vt:lpwstr/>
  </property>
  <property fmtid="{D5CDD505-2E9C-101B-9397-08002B2CF9AE}" pid="12" name="Folder_Manager">
    <vt:lpwstr>40LS</vt:lpwstr>
  </property>
  <property fmtid="{D5CDD505-2E9C-101B-9397-08002B2CF9AE}" pid="13" name="Folder_ManagerDesc">
    <vt:lpwstr>Stoffel, Lucas</vt:lpwstr>
  </property>
  <property fmtid="{D5CDD505-2E9C-101B-9397-08002B2CF9AE}" pid="14" name="Folder_Storage">
    <vt:lpwstr>Projects2018</vt:lpwstr>
  </property>
  <property fmtid="{D5CDD505-2E9C-101B-9397-08002B2CF9AE}" pid="15" name="Folder_StorageDesc">
    <vt:lpwstr>Projects 2018</vt:lpwstr>
  </property>
  <property fmtid="{D5CDD505-2E9C-101B-9397-08002B2CF9AE}" pid="16" name="Folder_Creator">
    <vt:lpwstr>40LS</vt:lpwstr>
  </property>
  <property fmtid="{D5CDD505-2E9C-101B-9397-08002B2CF9AE}" pid="17" name="Folder_CreatorDesc">
    <vt:lpwstr>Stoffel, Lucas</vt:lpwstr>
  </property>
  <property fmtid="{D5CDD505-2E9C-101B-9397-08002B2CF9AE}" pid="18" name="Folder_CreateDate">
    <vt:lpwstr>11.26.2019 04:04 PM</vt:lpwstr>
  </property>
  <property fmtid="{D5CDD505-2E9C-101B-9397-08002B2CF9AE}" pid="19" name="Folder_Updater">
    <vt:lpwstr>40LS</vt:lpwstr>
  </property>
  <property fmtid="{D5CDD505-2E9C-101B-9397-08002B2CF9AE}" pid="20" name="Folder_UpdaterDesc">
    <vt:lpwstr>Stoffel, Lucas</vt:lpwstr>
  </property>
  <property fmtid="{D5CDD505-2E9C-101B-9397-08002B2CF9AE}" pid="21" name="Folder_UpdateDate">
    <vt:lpwstr>11.26.2019 04:04 PM</vt:lpwstr>
  </property>
  <property fmtid="{D5CDD505-2E9C-101B-9397-08002B2CF9AE}" pid="22" name="Document_Number">
    <vt:lpwstr>2</vt:lpwstr>
  </property>
  <property fmtid="{D5CDD505-2E9C-101B-9397-08002B2CF9AE}" pid="23" name="Document_Name">
    <vt:lpwstr>215-2020_Form_B</vt:lpwstr>
  </property>
  <property fmtid="{D5CDD505-2E9C-101B-9397-08002B2CF9AE}" pid="24" name="Document_FileName">
    <vt:lpwstr>215-2020_Form_B.xlsx</vt:lpwstr>
  </property>
  <property fmtid="{D5CDD505-2E9C-101B-9397-08002B2CF9AE}" pid="25" name="Document_Version">
    <vt:lpwstr>2</vt:lpwstr>
  </property>
  <property fmtid="{D5CDD505-2E9C-101B-9397-08002B2CF9AE}" pid="26" name="Document_VersionSeq">
    <vt:lpwstr>2</vt:lpwstr>
  </property>
  <property fmtid="{D5CDD505-2E9C-101B-9397-08002B2CF9AE}" pid="27" name="Document_Creator">
    <vt:lpwstr/>
  </property>
  <property fmtid="{D5CDD505-2E9C-101B-9397-08002B2CF9AE}" pid="28" name="Document_CreatorDesc">
    <vt:lpwstr/>
  </property>
  <property fmtid="{D5CDD505-2E9C-101B-9397-08002B2CF9AE}" pid="29" name="Document_CreateDate">
    <vt:lpwstr/>
  </property>
  <property fmtid="{D5CDD505-2E9C-101B-9397-08002B2CF9AE}" pid="30" name="Document_Updater">
    <vt:lpwstr/>
  </property>
  <property fmtid="{D5CDD505-2E9C-101B-9397-08002B2CF9AE}" pid="31" name="Document_UpdaterDesc">
    <vt:lpwstr/>
  </property>
  <property fmtid="{D5CDD505-2E9C-101B-9397-08002B2CF9AE}" pid="32" name="Document_UpdateDate">
    <vt:lpwstr/>
  </property>
  <property fmtid="{D5CDD505-2E9C-101B-9397-08002B2CF9AE}" pid="33" name="Document_Size">
    <vt:lpwstr/>
  </property>
  <property fmtid="{D5CDD505-2E9C-101B-9397-08002B2CF9AE}" pid="34" name="Document_Storage">
    <vt:lpwstr/>
  </property>
  <property fmtid="{D5CDD505-2E9C-101B-9397-08002B2CF9AE}" pid="35" name="Document_StorageDesc">
    <vt:lpwstr/>
  </property>
  <property fmtid="{D5CDD505-2E9C-101B-9397-08002B2CF9AE}" pid="36" name="Document_Department">
    <vt:lpwstr/>
  </property>
  <property fmtid="{D5CDD505-2E9C-101B-9397-08002B2CF9AE}" pid="37" name="Document_DepartmentDesc">
    <vt:lpwstr/>
  </property>
</Properties>
</file>