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55" activeTab="0"/>
  </bookViews>
  <sheets>
    <sheet name="27-2018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'27-2018'!#REF!</definedName>
    <definedName name="PAGE1OF13">'27-2018'!#REF!</definedName>
    <definedName name="_xlnm.Print_Area" localSheetId="0">'27-2018'!$B$6:$H$443</definedName>
    <definedName name="_xlnm.Print_Titles" localSheetId="0">'27-2018'!$1:$5</definedName>
    <definedName name="_xlnm.Print_Titles">'27-2018'!$B$4:$IV$4</definedName>
    <definedName name="TEMP">'27-2018'!#REF!</definedName>
    <definedName name="TENDERNO.181-">'27-2018'!#REF!</definedName>
    <definedName name="TENDERSUBMISSI">'27-2018'!#REF!</definedName>
    <definedName name="TESTHEAD">'27-2018'!#REF!</definedName>
    <definedName name="XEVERYTHING">'27-2018'!$B$1:$IV$210</definedName>
    <definedName name="XITEMS">'27-2018'!$B$6:$IV$210</definedName>
  </definedNames>
  <calcPr fullCalcOnLoad="1" fullPrecision="0"/>
</workbook>
</file>

<file path=xl/sharedStrings.xml><?xml version="1.0" encoding="utf-8"?>
<sst xmlns="http://schemas.openxmlformats.org/spreadsheetml/2006/main" count="1736" uniqueCount="457">
  <si>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</si>
  <si>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</si>
  <si>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</si>
  <si>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</si>
  <si>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</si>
  <si>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</si>
  <si>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</si>
  <si>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</si>
  <si>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</si>
  <si>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</si>
  <si>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</si>
  <si>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</si>
  <si>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</si>
  <si>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</si>
  <si>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</si>
  <si>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</si>
  <si>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</si>
  <si>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</si>
  <si>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</si>
  <si>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</si>
  <si>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</si>
  <si>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</si>
  <si>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</si>
  <si>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</si>
  <si>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</si>
  <si>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</si>
  <si>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</si>
  <si>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</si>
  <si>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</si>
  <si>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</si>
  <si>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</si>
  <si>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</si>
  <si>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</si>
  <si>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</si>
  <si>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</si>
  <si>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</si>
  <si>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</si>
  <si>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</si>
  <si>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</si>
  <si>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</si>
  <si>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</si>
  <si>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</si>
  <si>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</si>
  <si>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</si>
  <si>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</si>
  <si>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</si>
  <si>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</si>
  <si>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</si>
  <si>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F001</t>
  </si>
  <si>
    <t>F003</t>
  </si>
  <si>
    <t>F005</t>
  </si>
  <si>
    <t>iv)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</si>
  <si>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</si>
  <si>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</si>
  <si>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</si>
  <si>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</si>
  <si>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</si>
  <si>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</si>
  <si>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</si>
  <si>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</si>
  <si>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vert. m</t>
  </si>
  <si>
    <t>F009</t>
  </si>
  <si>
    <t>F011</t>
  </si>
  <si>
    <t>E023</t>
  </si>
  <si>
    <t>E024</t>
  </si>
  <si>
    <t>E025</t>
  </si>
  <si>
    <t>F002A</t>
  </si>
  <si>
    <t>Adjustment of Valve Boxes</t>
  </si>
  <si>
    <t>Adjustment of Curb Stop Boxes</t>
  </si>
  <si>
    <t>Excavation</t>
  </si>
  <si>
    <t>Sub-Grade Compaction</t>
  </si>
  <si>
    <t>A007</t>
  </si>
  <si>
    <t>A.3</t>
  </si>
  <si>
    <t>Crushed Sub-base Material</t>
  </si>
  <si>
    <t>A.4</t>
  </si>
  <si>
    <t>A022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</si>
  <si>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</si>
  <si>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</si>
  <si>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</si>
  <si>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</si>
  <si>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</si>
  <si>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</si>
  <si>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 xml:space="preserve">CW 3235-R9  </t>
  </si>
  <si>
    <t>100 mm Sidewalk</t>
  </si>
  <si>
    <t>a)</t>
  </si>
  <si>
    <t>b)</t>
  </si>
  <si>
    <t>B154rl</t>
  </si>
  <si>
    <t>A.12</t>
  </si>
  <si>
    <t>SD-203B</t>
  </si>
  <si>
    <t>Type IA</t>
  </si>
  <si>
    <t>E003</t>
  </si>
  <si>
    <t xml:space="preserve">Catch Basin  </t>
  </si>
  <si>
    <t>CW 2130-R12</t>
  </si>
  <si>
    <t>A.21</t>
  </si>
  <si>
    <t>E036</t>
  </si>
  <si>
    <t>A.22</t>
  </si>
  <si>
    <t xml:space="preserve">Connecting to Existing Sewer </t>
  </si>
  <si>
    <t>A.24</t>
  </si>
  <si>
    <t>E051</t>
  </si>
  <si>
    <t>Installation of Subdrains</t>
  </si>
  <si>
    <t>CW 3120-R4</t>
  </si>
  <si>
    <t>Pre-cast Concrete Risers</t>
  </si>
  <si>
    <t>51 mm</t>
  </si>
  <si>
    <t>CW 3510-R9</t>
  </si>
  <si>
    <t xml:space="preserve"> width &gt; or = 600 mm</t>
  </si>
  <si>
    <t>E038</t>
  </si>
  <si>
    <t>A007A</t>
  </si>
  <si>
    <t xml:space="preserve">50 mm </t>
  </si>
  <si>
    <t>E039</t>
  </si>
  <si>
    <t>CW 3110-R19</t>
  </si>
  <si>
    <t>B003</t>
  </si>
  <si>
    <t>Asphalt Pavement</t>
  </si>
  <si>
    <t xml:space="preserve">CW 3230-R8
</t>
  </si>
  <si>
    <t>B190</t>
  </si>
  <si>
    <t xml:space="preserve">Construction of Asphaltic Concrete Overlay </t>
  </si>
  <si>
    <t>B194</t>
  </si>
  <si>
    <t>B195</t>
  </si>
  <si>
    <t>CW 3310-R17</t>
  </si>
  <si>
    <t>E005</t>
  </si>
  <si>
    <t>SD-025, 1800 mm deep</t>
  </si>
  <si>
    <t>300 mm, PVC</t>
  </si>
  <si>
    <t>E026</t>
  </si>
  <si>
    <t>E046</t>
  </si>
  <si>
    <t>Removal of Existing Catch Basins</t>
  </si>
  <si>
    <t>A008</t>
  </si>
  <si>
    <t>50 mm - Limestone</t>
  </si>
  <si>
    <t>A008C</t>
  </si>
  <si>
    <t xml:space="preserve">100 mm - Limestone </t>
  </si>
  <si>
    <t>A010A</t>
  </si>
  <si>
    <t>Supplying and Placing Limestone Base Course Material</t>
  </si>
  <si>
    <t>Surfacing Material</t>
  </si>
  <si>
    <t>A025</t>
  </si>
  <si>
    <t>Granular</t>
  </si>
  <si>
    <t>B.1</t>
  </si>
  <si>
    <t>150 mm Concrete Pavement (Reinforced)</t>
  </si>
  <si>
    <t>B064-72</t>
  </si>
  <si>
    <t>B.6</t>
  </si>
  <si>
    <t>Slab Replacement - Early Opening (72 hour)</t>
  </si>
  <si>
    <t>B074-72</t>
  </si>
  <si>
    <t>B.8</t>
  </si>
  <si>
    <t>B.9</t>
  </si>
  <si>
    <t>B114rl</t>
  </si>
  <si>
    <t>B.12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</si>
  <si>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</si>
  <si>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</si>
  <si>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</si>
  <si>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</si>
  <si>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</si>
  <si>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</si>
  <si>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</si>
  <si>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 xml:space="preserve"> i)</t>
  </si>
  <si>
    <t>B126r</t>
  </si>
  <si>
    <t>B.16</t>
  </si>
  <si>
    <t>Concrete Curb Removal</t>
  </si>
  <si>
    <t xml:space="preserve">CW 3240-R10 </t>
  </si>
  <si>
    <t>B127r</t>
  </si>
  <si>
    <t>Barrier Separate</t>
  </si>
  <si>
    <t>B135i</t>
  </si>
  <si>
    <t>B.17</t>
  </si>
  <si>
    <t>Concrete Curb Installation</t>
  </si>
  <si>
    <t>B139i</t>
  </si>
  <si>
    <t>Modified Barrier (150 mm reveal ht, Dowelled)</t>
  </si>
  <si>
    <t>B150i</t>
  </si>
  <si>
    <t>Curb Ramp (8-12 mm reveal ht, Integral)</t>
  </si>
  <si>
    <t>SD-229A,B,C</t>
  </si>
  <si>
    <t>B.18</t>
  </si>
  <si>
    <t>B155rl</t>
  </si>
  <si>
    <t>Barrier (150 mm reveal ht, Dowelled)</t>
  </si>
  <si>
    <t>SD-205,
SD-206A</t>
  </si>
  <si>
    <t>B156rl</t>
  </si>
  <si>
    <t>Less than 3 m</t>
  </si>
  <si>
    <t>B157rl</t>
  </si>
  <si>
    <t>3 m to 30 m</t>
  </si>
  <si>
    <t>B189</t>
  </si>
  <si>
    <t>B.20</t>
  </si>
  <si>
    <t>Regrading Existing Interlocking Paving Stones</t>
  </si>
  <si>
    <t>CW 3330-R5</t>
  </si>
  <si>
    <t>B.21</t>
  </si>
  <si>
    <t>C.1</t>
  </si>
  <si>
    <t>C029</t>
  </si>
  <si>
    <t>Construction of 150 mm Concrete Pavement for Early Opening 72 Hour (Reinforced)</t>
  </si>
  <si>
    <t>E.1</t>
  </si>
  <si>
    <t>SD-025, 1200 mm deep</t>
  </si>
  <si>
    <t>E005A</t>
  </si>
  <si>
    <t>E007A</t>
  </si>
  <si>
    <t>E.3</t>
  </si>
  <si>
    <t xml:space="preserve">Remove and Replace Existing Catch Basin  </t>
  </si>
  <si>
    <t>E007C</t>
  </si>
  <si>
    <t>SD-025</t>
  </si>
  <si>
    <t>E.5</t>
  </si>
  <si>
    <t>Land Drainage Sewer</t>
  </si>
  <si>
    <t>Trenchless Installation, Class B Type Sand Bedding, Class 2 Backfill</t>
  </si>
  <si>
    <t>E022A</t>
  </si>
  <si>
    <t>E.9</t>
  </si>
  <si>
    <t>E022E</t>
  </si>
  <si>
    <t>Land Drainage Sewer Inspection</t>
  </si>
  <si>
    <t>E.10</t>
  </si>
  <si>
    <t>Frames &amp; Covers</t>
  </si>
  <si>
    <t>CW3210-R8</t>
  </si>
  <si>
    <t>AP-006 - Standard Frame for Manhole and Catch Basin</t>
  </si>
  <si>
    <t>AP-007 - Standard Solid Cover for Standard Frame</t>
  </si>
  <si>
    <t>AP-008 - Standard Grated Cover for Standard Frame</t>
  </si>
  <si>
    <t>E.15</t>
  </si>
  <si>
    <t>E041B</t>
  </si>
  <si>
    <t>E.25</t>
  </si>
  <si>
    <t>E.13</t>
  </si>
  <si>
    <t>Outlet Flow Restrictor</t>
  </si>
  <si>
    <t>F.1</t>
  </si>
  <si>
    <t>Adjustment of Manholes/Catch Basins Frames</t>
  </si>
  <si>
    <t>CW 3210-R8</t>
  </si>
  <si>
    <t>F.2</t>
  </si>
  <si>
    <t>F.3</t>
  </si>
  <si>
    <t>Lifter Rings (AP-010)</t>
  </si>
  <si>
    <t>Catchbasin Risers</t>
  </si>
  <si>
    <t>F.4</t>
  </si>
  <si>
    <t>F.6</t>
  </si>
  <si>
    <t>E.19</t>
  </si>
  <si>
    <t>B124</t>
  </si>
  <si>
    <t>B.13</t>
  </si>
  <si>
    <t>Adjustment of Precast  Sidewalk Blocks</t>
  </si>
  <si>
    <t>B125</t>
  </si>
  <si>
    <t>B.14</t>
  </si>
  <si>
    <t>Supply of Precast  Sidewalk Blocks</t>
  </si>
  <si>
    <t>B125A</t>
  </si>
  <si>
    <t>B.15</t>
  </si>
  <si>
    <t>Removal of Precast Sidewalk Blocks</t>
  </si>
  <si>
    <t>SD-202A</t>
  </si>
  <si>
    <t>SD-202B</t>
  </si>
  <si>
    <t>Beaverhill Boulevard / Orchard Lane - Bounded by Beaverhill Boulevard, Orchard Lane, and Shoreview Bay</t>
  </si>
  <si>
    <t>F</t>
  </si>
  <si>
    <t>Laura Street / Ellen Street - Bounded by Laura Street, Ellen Street, Logan Avenue, and Alexander Avenue</t>
  </si>
  <si>
    <t>Oak Street / Elm Street - Bounded by Oak Street, Elm Street, Academy Road, and Wellington Crescent</t>
  </si>
  <si>
    <t>Oxford Street / Cambridge Street - Bounded by Oxford Street, Cambridge Street, Kingsway, and Academy Road</t>
  </si>
  <si>
    <t>Parkville Drive / Arden Avenue - Bounded by Parkville Drive, Arden Avenue, Pulberry Street, and Dunkirk Drive</t>
  </si>
  <si>
    <t>Wellington Crescent South / Lanark Street - Bounded by Wellington Crescent South, Lanark Street, and Academy Road</t>
  </si>
  <si>
    <t>C044</t>
  </si>
  <si>
    <t>Construction of   Lip Curb (75 mm ht, Integral)</t>
  </si>
  <si>
    <t>C045</t>
  </si>
  <si>
    <t>Construction of   Lip Curb (40 mm ht, Integral)</t>
  </si>
  <si>
    <t>C032</t>
  </si>
  <si>
    <t>C.3</t>
  </si>
  <si>
    <t>Concrete Curbs, Curb and Gutter, and Splash Strips</t>
  </si>
  <si>
    <t>B131r</t>
  </si>
  <si>
    <t>Lip Curb</t>
  </si>
  <si>
    <t>SD-202C</t>
  </si>
  <si>
    <t>B182rl</t>
  </si>
  <si>
    <t xml:space="preserve">Lip Curb (40 mm reveal ht, Integral) </t>
  </si>
  <si>
    <t>Connecting to 300 mm  (CONC ) Sewer</t>
  </si>
  <si>
    <t>B123rl</t>
  </si>
  <si>
    <t>Monolithic Curb and Sidewalk</t>
  </si>
  <si>
    <t>SD-228B</t>
  </si>
  <si>
    <t>C033</t>
  </si>
  <si>
    <t>Construction of  Barrier (150 mm ht, Dowelled)</t>
  </si>
  <si>
    <t>SD-205</t>
  </si>
  <si>
    <t>Connecting to 300 mm  (CONC) Sewer</t>
  </si>
  <si>
    <t>100 mm</t>
  </si>
  <si>
    <t>Connecting to 300 mm  (CLAY) Sewer</t>
  </si>
  <si>
    <t>Connecting to 250 mm  (PVC) Sewer</t>
  </si>
  <si>
    <t>B017</t>
  </si>
  <si>
    <t>B.3</t>
  </si>
  <si>
    <t>Partial Slab Patches</t>
  </si>
  <si>
    <t>B031</t>
  </si>
  <si>
    <t>150 mm Concrete Pavement (Type B)</t>
  </si>
  <si>
    <t>Connecting to 300 mm  (PVC) Sewer</t>
  </si>
  <si>
    <t>E028</t>
  </si>
  <si>
    <t xml:space="preserve">AP-011 - Barrier Curb and Gutter Frame </t>
  </si>
  <si>
    <t>E029</t>
  </si>
  <si>
    <t xml:space="preserve">AP-012 - Barrier Curb and Gutter Cover </t>
  </si>
  <si>
    <t>B100r</t>
  </si>
  <si>
    <t>B.10</t>
  </si>
  <si>
    <t>Miscellaneous Concrete Slab Removal</t>
  </si>
  <si>
    <t>B104r</t>
  </si>
  <si>
    <t>B107i</t>
  </si>
  <si>
    <t>B.11</t>
  </si>
  <si>
    <t xml:space="preserve">Miscellaneous Concrete Slab Installation </t>
  </si>
  <si>
    <t>B113i</t>
  </si>
  <si>
    <t>Removal of Existing Manholes</t>
  </si>
  <si>
    <t>A.1</t>
  </si>
  <si>
    <t>A.2</t>
  </si>
  <si>
    <t>A.5</t>
  </si>
  <si>
    <t>A.6</t>
  </si>
  <si>
    <t>A.8</t>
  </si>
  <si>
    <t>A.9</t>
  </si>
  <si>
    <t>A.10</t>
  </si>
  <si>
    <t>A.11</t>
  </si>
  <si>
    <t>A.13</t>
  </si>
  <si>
    <t>A.14</t>
  </si>
  <si>
    <t>A.15</t>
  </si>
  <si>
    <t>A.16</t>
  </si>
  <si>
    <t>A.17</t>
  </si>
  <si>
    <t>A.18</t>
  </si>
  <si>
    <t>A.19</t>
  </si>
  <si>
    <t>A.20</t>
  </si>
  <si>
    <t>A.23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</si>
  <si>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</si>
  <si>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</si>
  <si>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</si>
  <si>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</si>
  <si>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</si>
  <si>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</si>
  <si>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</si>
  <si>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</si>
  <si>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</si>
  <si>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A.34</t>
  </si>
  <si>
    <t>B.2</t>
  </si>
  <si>
    <t>B.4</t>
  </si>
  <si>
    <t>B.5</t>
  </si>
  <si>
    <t>B.7</t>
  </si>
  <si>
    <t>B.19</t>
  </si>
  <si>
    <t>B.22</t>
  </si>
  <si>
    <t>B.23</t>
  </si>
  <si>
    <t>B.24</t>
  </si>
  <si>
    <t>B.25</t>
  </si>
  <si>
    <t>B.26</t>
  </si>
  <si>
    <t>B.27</t>
  </si>
  <si>
    <t>CW 3110-R19, E.13</t>
  </si>
  <si>
    <t>CW 3150-R4, E.12</t>
  </si>
  <si>
    <t>CW 2130-R12, E.16</t>
  </si>
  <si>
    <t>CW 2130-R12, E.11</t>
  </si>
  <si>
    <t>CW 3110-R19, E13</t>
  </si>
  <si>
    <t>CW 3150-R4, E12</t>
  </si>
  <si>
    <t>C.2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</si>
  <si>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</si>
  <si>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</si>
  <si>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</si>
  <si>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</si>
  <si>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</si>
  <si>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</si>
  <si>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</si>
  <si>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</si>
  <si>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</si>
  <si>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</si>
  <si>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</si>
  <si>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</si>
  <si>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</si>
  <si>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</si>
  <si>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</si>
  <si>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</si>
  <si>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</si>
  <si>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</si>
  <si>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</si>
  <si>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</si>
  <si>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</si>
  <si>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</si>
  <si>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</si>
  <si>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</si>
  <si>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CW 2130-R12, E16</t>
  </si>
  <si>
    <t>C.28</t>
  </si>
  <si>
    <t>C.29</t>
  </si>
  <si>
    <t>C.30</t>
  </si>
  <si>
    <t>C.31</t>
  </si>
  <si>
    <t>C.32</t>
  </si>
  <si>
    <t>E15</t>
  </si>
  <si>
    <t>CW 2130-R12, E11</t>
  </si>
  <si>
    <t>C.33</t>
  </si>
  <si>
    <t>C.34</t>
  </si>
  <si>
    <t>C.35</t>
  </si>
  <si>
    <t>C.36</t>
  </si>
  <si>
    <t>C.37</t>
  </si>
  <si>
    <t>C.38</t>
  </si>
  <si>
    <t xml:space="preserve">CW 3410-R12 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</si>
  <si>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</si>
  <si>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</si>
  <si>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</si>
  <si>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</si>
  <si>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</si>
  <si>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</si>
  <si>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</si>
  <si>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</si>
  <si>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</si>
  <si>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</si>
  <si>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</si>
  <si>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</si>
  <si>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</si>
  <si>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</si>
  <si>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</si>
  <si>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</si>
  <si>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</si>
  <si>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</si>
  <si>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</si>
  <si>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</si>
  <si>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</si>
  <si>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</si>
  <si>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</si>
  <si>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</si>
  <si>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</si>
  <si>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</si>
  <si>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</si>
  <si>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</si>
  <si>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</si>
  <si>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</si>
  <si>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</si>
  <si>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</si>
  <si>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</si>
  <si>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</si>
  <si>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D.35</t>
  </si>
  <si>
    <t>D.36</t>
  </si>
  <si>
    <t>E.2</t>
  </si>
  <si>
    <t>E.4</t>
  </si>
  <si>
    <t>E.6</t>
  </si>
  <si>
    <t>E.7</t>
  </si>
  <si>
    <t>E.8</t>
  </si>
  <si>
    <t>E.11</t>
  </si>
  <si>
    <t>E.12</t>
  </si>
  <si>
    <t>E.14</t>
  </si>
  <si>
    <t>E.16</t>
  </si>
  <si>
    <t>E.17</t>
  </si>
  <si>
    <t>E.18</t>
  </si>
  <si>
    <t>E.20</t>
  </si>
  <si>
    <t>E.21</t>
  </si>
  <si>
    <t>E.22</t>
  </si>
  <si>
    <t>E.23</t>
  </si>
  <si>
    <t>E.24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</si>
  <si>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</si>
  <si>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</si>
  <si>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</si>
  <si>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</si>
  <si>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</si>
  <si>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</si>
  <si>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</si>
  <si>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</si>
  <si>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</si>
  <si>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E.35</t>
  </si>
  <si>
    <t>E.36</t>
  </si>
  <si>
    <t>E.37</t>
  </si>
  <si>
    <t>Connecting to 300 mm  (Concrete ) Sewer</t>
  </si>
  <si>
    <t>Connecting to 375 mm  (Concrete) Sewer</t>
  </si>
  <si>
    <t>F.5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</si>
  <si>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</si>
  <si>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</si>
  <si>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</si>
  <si>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</si>
  <si>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</si>
  <si>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</si>
  <si>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</si>
  <si>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</si>
  <si>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</si>
  <si>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</si>
  <si>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</si>
  <si>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</si>
  <si>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</si>
  <si>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</si>
  <si>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</si>
  <si>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</si>
  <si>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</si>
  <si>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</si>
  <si>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</si>
  <si>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</si>
  <si>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</si>
  <si>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</si>
  <si>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</si>
  <si>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</si>
  <si>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</si>
  <si>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</si>
  <si>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</si>
  <si>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CW2145-R4</t>
  </si>
  <si>
    <t>(SEE B9)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</si>
</sst>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4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trike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strike/>
      <sz val="10"/>
      <color theme="1"/>
      <name val="MS Sans Serif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38" fillId="4" borderId="0" applyNumberFormat="0" applyBorder="0" applyAlignment="0" applyProtection="0"/>
    <xf numFmtId="0" fontId="43" fillId="5" borderId="0" applyNumberFormat="0" applyBorder="0" applyAlignment="0" applyProtection="0"/>
    <xf numFmtId="0" fontId="38" fillId="6" borderId="0" applyNumberFormat="0" applyBorder="0" applyAlignment="0" applyProtection="0"/>
    <xf numFmtId="0" fontId="43" fillId="7" borderId="0" applyNumberFormat="0" applyBorder="0" applyAlignment="0" applyProtection="0"/>
    <xf numFmtId="0" fontId="38" fillId="8" borderId="0" applyNumberFormat="0" applyBorder="0" applyAlignment="0" applyProtection="0"/>
    <xf numFmtId="0" fontId="43" fillId="9" borderId="0" applyNumberFormat="0" applyBorder="0" applyAlignment="0" applyProtection="0"/>
    <xf numFmtId="0" fontId="38" fillId="10" borderId="0" applyNumberFormat="0" applyBorder="0" applyAlignment="0" applyProtection="0"/>
    <xf numFmtId="0" fontId="43" fillId="11" borderId="0" applyNumberFormat="0" applyBorder="0" applyAlignment="0" applyProtection="0"/>
    <xf numFmtId="0" fontId="38" fillId="12" borderId="0" applyNumberFormat="0" applyBorder="0" applyAlignment="0" applyProtection="0"/>
    <xf numFmtId="0" fontId="43" fillId="13" borderId="0" applyNumberFormat="0" applyBorder="0" applyAlignment="0" applyProtection="0"/>
    <xf numFmtId="0" fontId="38" fillId="14" borderId="0" applyNumberFormat="0" applyBorder="0" applyAlignment="0" applyProtection="0"/>
    <xf numFmtId="0" fontId="43" fillId="15" borderId="0" applyNumberFormat="0" applyBorder="0" applyAlignment="0" applyProtection="0"/>
    <xf numFmtId="0" fontId="38" fillId="16" borderId="0" applyNumberFormat="0" applyBorder="0" applyAlignment="0" applyProtection="0"/>
    <xf numFmtId="0" fontId="43" fillId="17" borderId="0" applyNumberFormat="0" applyBorder="0" applyAlignment="0" applyProtection="0"/>
    <xf numFmtId="0" fontId="38" fillId="18" borderId="0" applyNumberFormat="0" applyBorder="0" applyAlignment="0" applyProtection="0"/>
    <xf numFmtId="0" fontId="43" fillId="19" borderId="0" applyNumberFormat="0" applyBorder="0" applyAlignment="0" applyProtection="0"/>
    <xf numFmtId="0" fontId="38" fillId="20" borderId="0" applyNumberFormat="0" applyBorder="0" applyAlignment="0" applyProtection="0"/>
    <xf numFmtId="0" fontId="43" fillId="21" borderId="0" applyNumberFormat="0" applyBorder="0" applyAlignment="0" applyProtection="0"/>
    <xf numFmtId="0" fontId="38" fillId="10" borderId="0" applyNumberFormat="0" applyBorder="0" applyAlignment="0" applyProtection="0"/>
    <xf numFmtId="0" fontId="43" fillId="22" borderId="0" applyNumberFormat="0" applyBorder="0" applyAlignment="0" applyProtection="0"/>
    <xf numFmtId="0" fontId="38" fillId="16" borderId="0" applyNumberFormat="0" applyBorder="0" applyAlignment="0" applyProtection="0"/>
    <xf numFmtId="0" fontId="43" fillId="23" borderId="0" applyNumberFormat="0" applyBorder="0" applyAlignment="0" applyProtection="0"/>
    <xf numFmtId="0" fontId="38" fillId="24" borderId="0" applyNumberFormat="0" applyBorder="0" applyAlignment="0" applyProtection="0"/>
    <xf numFmtId="0" fontId="44" fillId="25" borderId="0" applyNumberFormat="0" applyBorder="0" applyAlignment="0" applyProtection="0"/>
    <xf numFmtId="0" fontId="37" fillId="26" borderId="0" applyNumberFormat="0" applyBorder="0" applyAlignment="0" applyProtection="0"/>
    <xf numFmtId="0" fontId="44" fillId="27" borderId="0" applyNumberFormat="0" applyBorder="0" applyAlignment="0" applyProtection="0"/>
    <xf numFmtId="0" fontId="37" fillId="18" borderId="0" applyNumberFormat="0" applyBorder="0" applyAlignment="0" applyProtection="0"/>
    <xf numFmtId="0" fontId="44" fillId="28" borderId="0" applyNumberFormat="0" applyBorder="0" applyAlignment="0" applyProtection="0"/>
    <xf numFmtId="0" fontId="37" fillId="20" borderId="0" applyNumberFormat="0" applyBorder="0" applyAlignment="0" applyProtection="0"/>
    <xf numFmtId="0" fontId="44" fillId="29" borderId="0" applyNumberFormat="0" applyBorder="0" applyAlignment="0" applyProtection="0"/>
    <xf numFmtId="0" fontId="37" fillId="30" borderId="0" applyNumberFormat="0" applyBorder="0" applyAlignment="0" applyProtection="0"/>
    <xf numFmtId="0" fontId="44" fillId="31" borderId="0" applyNumberFormat="0" applyBorder="0" applyAlignment="0" applyProtection="0"/>
    <xf numFmtId="0" fontId="37" fillId="32" borderId="0" applyNumberFormat="0" applyBorder="0" applyAlignment="0" applyProtection="0"/>
    <xf numFmtId="0" fontId="44" fillId="33" borderId="0" applyNumberFormat="0" applyBorder="0" applyAlignment="0" applyProtection="0"/>
    <xf numFmtId="0" fontId="37" fillId="34" borderId="0" applyNumberFormat="0" applyBorder="0" applyAlignment="0" applyProtection="0"/>
    <xf numFmtId="0" fontId="44" fillId="35" borderId="0" applyNumberFormat="0" applyBorder="0" applyAlignment="0" applyProtection="0"/>
    <xf numFmtId="0" fontId="37" fillId="36" borderId="0" applyNumberFormat="0" applyBorder="0" applyAlignment="0" applyProtection="0"/>
    <xf numFmtId="0" fontId="44" fillId="37" borderId="0" applyNumberFormat="0" applyBorder="0" applyAlignment="0" applyProtection="0"/>
    <xf numFmtId="0" fontId="37" fillId="38" borderId="0" applyNumberFormat="0" applyBorder="0" applyAlignment="0" applyProtection="0"/>
    <xf numFmtId="0" fontId="44" fillId="39" borderId="0" applyNumberFormat="0" applyBorder="0" applyAlignment="0" applyProtection="0"/>
    <xf numFmtId="0" fontId="37" fillId="40" borderId="0" applyNumberFormat="0" applyBorder="0" applyAlignment="0" applyProtection="0"/>
    <xf numFmtId="0" fontId="44" fillId="41" borderId="0" applyNumberFormat="0" applyBorder="0" applyAlignment="0" applyProtection="0"/>
    <xf numFmtId="0" fontId="37" fillId="30" borderId="0" applyNumberFormat="0" applyBorder="0" applyAlignment="0" applyProtection="0"/>
    <xf numFmtId="0" fontId="44" fillId="42" borderId="0" applyNumberFormat="0" applyBorder="0" applyAlignment="0" applyProtection="0"/>
    <xf numFmtId="0" fontId="37" fillId="32" borderId="0" applyNumberFormat="0" applyBorder="0" applyAlignment="0" applyProtection="0"/>
    <xf numFmtId="0" fontId="44" fillId="43" borderId="0" applyNumberFormat="0" applyBorder="0" applyAlignment="0" applyProtection="0"/>
    <xf numFmtId="0" fontId="37" fillId="44" borderId="0" applyNumberFormat="0" applyBorder="0" applyAlignment="0" applyProtection="0"/>
    <xf numFmtId="0" fontId="45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6" fillId="46" borderId="5" applyNumberFormat="0" applyAlignment="0" applyProtection="0"/>
    <xf numFmtId="0" fontId="31" fillId="47" borderId="6" applyNumberFormat="0" applyAlignment="0" applyProtection="0"/>
    <xf numFmtId="0" fontId="47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6" fillId="8" borderId="0" applyNumberFormat="0" applyBorder="0" applyAlignment="0" applyProtection="0"/>
    <xf numFmtId="0" fontId="50" fillId="0" borderId="9" applyNumberFormat="0" applyFill="0" applyAlignment="0" applyProtection="0"/>
    <xf numFmtId="0" fontId="23" fillId="0" borderId="10" applyNumberFormat="0" applyFill="0" applyAlignment="0" applyProtection="0"/>
    <xf numFmtId="0" fontId="51" fillId="0" borderId="11" applyNumberFormat="0" applyFill="0" applyAlignment="0" applyProtection="0"/>
    <xf numFmtId="0" fontId="24" fillId="0" borderId="12" applyNumberFormat="0" applyFill="0" applyAlignment="0" applyProtection="0"/>
    <xf numFmtId="0" fontId="52" fillId="0" borderId="13" applyNumberFormat="0" applyFill="0" applyAlignment="0" applyProtection="0"/>
    <xf numFmtId="0" fontId="25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51" borderId="5" applyNumberFormat="0" applyAlignment="0" applyProtection="0"/>
    <xf numFmtId="0" fontId="29" fillId="14" borderId="6" applyNumberFormat="0" applyAlignment="0" applyProtection="0"/>
    <xf numFmtId="0" fontId="54" fillId="0" borderId="15" applyNumberFormat="0" applyFill="0" applyAlignment="0" applyProtection="0"/>
    <xf numFmtId="0" fontId="32" fillId="0" borderId="16" applyNumberFormat="0" applyFill="0" applyAlignment="0" applyProtection="0"/>
    <xf numFmtId="0" fontId="55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6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8" fillId="0" borderId="22" applyNumberFormat="0" applyFill="0" applyAlignment="0" applyProtection="0"/>
    <xf numFmtId="0" fontId="36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73">
    <xf numFmtId="0" fontId="0" fillId="2" borderId="0" xfId="0" applyNumberFormat="1" applyAlignment="1">
      <alignment/>
    </xf>
    <xf numFmtId="0" fontId="0" fillId="2" borderId="24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/>
    </xf>
    <xf numFmtId="0" fontId="0" fillId="2" borderId="28" xfId="0" applyNumberFormat="1" applyBorder="1" applyAlignment="1">
      <alignment horizontal="center" vertical="top"/>
    </xf>
    <xf numFmtId="1" fontId="0" fillId="2" borderId="29" xfId="0" applyNumberFormat="1" applyBorder="1" applyAlignment="1">
      <alignment vertical="top"/>
    </xf>
    <xf numFmtId="0" fontId="0" fillId="2" borderId="29" xfId="0" applyNumberFormat="1" applyBorder="1" applyAlignment="1">
      <alignment horizontal="center" vertical="top"/>
    </xf>
    <xf numFmtId="0" fontId="0" fillId="2" borderId="29" xfId="0" applyNumberFormat="1" applyBorder="1" applyAlignment="1">
      <alignment vertical="top"/>
    </xf>
    <xf numFmtId="1" fontId="0" fillId="2" borderId="29" xfId="0" applyNumberFormat="1" applyBorder="1" applyAlignment="1">
      <alignment horizontal="center" vertical="top"/>
    </xf>
    <xf numFmtId="0" fontId="0" fillId="2" borderId="30" xfId="0" applyNumberFormat="1" applyBorder="1" applyAlignment="1">
      <alignment vertical="top"/>
    </xf>
    <xf numFmtId="0" fontId="0" fillId="2" borderId="28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0" fillId="2" borderId="25" xfId="0" applyNumberFormat="1" applyBorder="1" applyAlignment="1">
      <alignment horizontal="center" vertical="top"/>
    </xf>
    <xf numFmtId="0" fontId="2" fillId="2" borderId="28" xfId="0" applyNumberFormat="1" applyFont="1" applyBorder="1" applyAlignment="1">
      <alignment vertical="top"/>
    </xf>
    <xf numFmtId="0" fontId="4" fillId="2" borderId="24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7" fontId="0" fillId="2" borderId="3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32" xfId="0" applyNumberFormat="1" applyBorder="1" applyAlignment="1">
      <alignment horizontal="right"/>
    </xf>
    <xf numFmtId="7" fontId="0" fillId="2" borderId="3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4" xfId="0" applyNumberFormat="1" applyBorder="1" applyAlignment="1">
      <alignment horizontal="center"/>
    </xf>
    <xf numFmtId="7" fontId="0" fillId="2" borderId="21" xfId="0" applyNumberFormat="1" applyBorder="1" applyAlignment="1">
      <alignment horizontal="right"/>
    </xf>
    <xf numFmtId="7" fontId="0" fillId="2" borderId="34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8" xfId="0" applyNumberFormat="1" applyFont="1" applyFill="1" applyBorder="1" applyAlignment="1" applyProtection="1">
      <alignment horizontal="left" vertical="center"/>
      <protection/>
    </xf>
    <xf numFmtId="172" fontId="2" fillId="56" borderId="28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31" xfId="0" applyNumberFormat="1" applyFont="1" applyBorder="1" applyAlignment="1">
      <alignment horizontal="center" vertical="center"/>
    </xf>
    <xf numFmtId="0" fontId="2" fillId="2" borderId="28" xfId="0" applyNumberFormat="1" applyFont="1" applyBorder="1" applyAlignment="1">
      <alignment horizontal="center" vertical="center"/>
    </xf>
    <xf numFmtId="7" fontId="0" fillId="2" borderId="29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31" xfId="0" applyNumberFormat="1" applyBorder="1" applyAlignment="1">
      <alignment horizontal="right" vertical="center"/>
    </xf>
    <xf numFmtId="1" fontId="0" fillId="2" borderId="29" xfId="0" applyNumberFormat="1" applyBorder="1" applyAlignment="1">
      <alignment horizontal="right" vertical="center"/>
    </xf>
    <xf numFmtId="2" fontId="0" fillId="2" borderId="28" xfId="0" applyNumberFormat="1" applyBorder="1" applyAlignment="1">
      <alignment horizontal="right" vertical="center"/>
    </xf>
    <xf numFmtId="7" fontId="0" fillId="2" borderId="33" xfId="0" applyNumberFormat="1" applyBorder="1" applyAlignment="1">
      <alignment horizontal="right" vertical="center"/>
    </xf>
    <xf numFmtId="7" fontId="0" fillId="2" borderId="35" xfId="0" applyNumberFormat="1" applyBorder="1" applyAlignment="1">
      <alignment horizontal="right" vertical="center"/>
    </xf>
    <xf numFmtId="0" fontId="0" fillId="2" borderId="33" xfId="0" applyNumberFormat="1" applyBorder="1" applyAlignment="1">
      <alignment vertical="top"/>
    </xf>
    <xf numFmtId="0" fontId="0" fillId="2" borderId="36" xfId="0" applyNumberFormat="1" applyBorder="1" applyAlignment="1">
      <alignment/>
    </xf>
    <xf numFmtId="0" fontId="0" fillId="2" borderId="33" xfId="0" applyNumberFormat="1" applyBorder="1" applyAlignment="1">
      <alignment horizontal="center"/>
    </xf>
    <xf numFmtId="0" fontId="0" fillId="2" borderId="37" xfId="0" applyNumberFormat="1" applyBorder="1" applyAlignment="1">
      <alignment/>
    </xf>
    <xf numFmtId="0" fontId="0" fillId="2" borderId="37" xfId="0" applyNumberFormat="1" applyBorder="1" applyAlignment="1">
      <alignment horizontal="center"/>
    </xf>
    <xf numFmtId="7" fontId="0" fillId="2" borderId="37" xfId="0" applyNumberFormat="1" applyBorder="1" applyAlignment="1">
      <alignment horizontal="right"/>
    </xf>
    <xf numFmtId="0" fontId="0" fillId="2" borderId="37" xfId="0" applyNumberFormat="1" applyBorder="1" applyAlignment="1">
      <alignment horizontal="right"/>
    </xf>
    <xf numFmtId="0" fontId="0" fillId="2" borderId="38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5" xfId="0" applyNumberFormat="1" applyBorder="1" applyAlignment="1">
      <alignment horizontal="center"/>
    </xf>
    <xf numFmtId="0" fontId="0" fillId="2" borderId="29" xfId="0" applyNumberFormat="1" applyBorder="1" applyAlignment="1">
      <alignment horizontal="right"/>
    </xf>
    <xf numFmtId="7" fontId="0" fillId="2" borderId="39" xfId="0" applyNumberFormat="1" applyBorder="1" applyAlignment="1">
      <alignment horizontal="right"/>
    </xf>
    <xf numFmtId="0" fontId="2" fillId="2" borderId="34" xfId="0" applyNumberFormat="1" applyFont="1" applyBorder="1" applyAlignment="1">
      <alignment horizontal="center" vertical="center"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2" borderId="0" xfId="0" applyNumberFormat="1" applyBorder="1" applyAlignment="1">
      <alignment horizontal="right"/>
    </xf>
    <xf numFmtId="7" fontId="0" fillId="2" borderId="40" xfId="0" applyNumberFormat="1" applyBorder="1" applyAlignment="1">
      <alignment horizontal="right" vertical="center"/>
    </xf>
    <xf numFmtId="7" fontId="0" fillId="2" borderId="41" xfId="0" applyNumberFormat="1" applyBorder="1" applyAlignment="1">
      <alignment horizontal="right" vertical="center"/>
    </xf>
    <xf numFmtId="0" fontId="0" fillId="2" borderId="42" xfId="0" applyNumberFormat="1" applyBorder="1" applyAlignment="1">
      <alignment horizontal="right"/>
    </xf>
    <xf numFmtId="0" fontId="0" fillId="2" borderId="43" xfId="0" applyNumberFormat="1" applyBorder="1" applyAlignment="1">
      <alignment horizontal="right"/>
    </xf>
    <xf numFmtId="174" fontId="60" fillId="0" borderId="1" xfId="0" applyNumberFormat="1" applyFont="1" applyFill="1" applyBorder="1" applyAlignment="1" applyProtection="1">
      <alignment vertical="top"/>
      <protection/>
    </xf>
    <xf numFmtId="174" fontId="60" fillId="0" borderId="1" xfId="0" applyNumberFormat="1" applyFont="1" applyFill="1" applyBorder="1" applyAlignment="1" applyProtection="1">
      <alignment vertical="top" wrapText="1"/>
      <protection/>
    </xf>
    <xf numFmtId="4" fontId="0" fillId="57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60" fillId="0" borderId="1" xfId="0" applyNumberFormat="1" applyFont="1" applyFill="1" applyBorder="1" applyAlignment="1" applyProtection="1">
      <alignment horizontal="right" vertical="top"/>
      <protection/>
    </xf>
    <xf numFmtId="174" fontId="60" fillId="57" borderId="1" xfId="0" applyNumberFormat="1" applyFont="1" applyFill="1" applyBorder="1" applyAlignment="1" applyProtection="1">
      <alignment vertical="top"/>
      <protection locked="0"/>
    </xf>
    <xf numFmtId="0" fontId="61" fillId="57" borderId="0" xfId="0" applyFont="1" applyFill="1" applyAlignment="1">
      <alignment/>
    </xf>
    <xf numFmtId="176" fontId="0" fillId="57" borderId="1" xfId="0" applyNumberFormat="1" applyFont="1" applyFill="1" applyBorder="1" applyAlignment="1" applyProtection="1">
      <alignment horizontal="center" vertical="top"/>
      <protection/>
    </xf>
    <xf numFmtId="0" fontId="61" fillId="57" borderId="0" xfId="0" applyFont="1" applyFill="1" applyAlignment="1">
      <alignment/>
    </xf>
    <xf numFmtId="0" fontId="60" fillId="57" borderId="1" xfId="0" applyNumberFormat="1" applyFont="1" applyFill="1" applyBorder="1" applyAlignment="1" applyProtection="1">
      <alignment vertical="center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4" fontId="0" fillId="57" borderId="1" xfId="0" applyNumberFormat="1" applyFont="1" applyFill="1" applyBorder="1" applyAlignment="1" applyProtection="1">
      <alignment horizontal="center" vertical="top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74" fontId="60" fillId="57" borderId="1" xfId="0" applyNumberFormat="1" applyFont="1" applyFill="1" applyBorder="1" applyAlignment="1" applyProtection="1">
      <alignment vertical="top"/>
      <protection/>
    </xf>
    <xf numFmtId="0" fontId="8" fillId="0" borderId="0" xfId="0" applyFont="1" applyFill="1" applyAlignment="1">
      <alignment/>
    </xf>
    <xf numFmtId="1" fontId="60" fillId="0" borderId="1" xfId="0" applyNumberFormat="1" applyFont="1" applyFill="1" applyBorder="1" applyAlignment="1" applyProtection="1">
      <alignment horizontal="right" vertical="top" wrapText="1"/>
      <protection/>
    </xf>
    <xf numFmtId="179" fontId="60" fillId="0" borderId="1" xfId="0" applyNumberFormat="1" applyFont="1" applyFill="1" applyBorder="1" applyAlignment="1" applyProtection="1">
      <alignment horizontal="right" vertical="top" wrapText="1"/>
      <protection/>
    </xf>
    <xf numFmtId="179" fontId="60" fillId="0" borderId="1" xfId="0" applyNumberFormat="1" applyFont="1" applyFill="1" applyBorder="1" applyAlignment="1" applyProtection="1">
      <alignment horizontal="right" vertical="top"/>
      <protection/>
    </xf>
    <xf numFmtId="172" fontId="0" fillId="0" borderId="1" xfId="136" applyNumberFormat="1" applyFont="1" applyFill="1" applyBorder="1" applyAlignment="1" applyProtection="1">
      <alignment horizontal="left" vertical="top" wrapText="1"/>
      <protection/>
    </xf>
    <xf numFmtId="172" fontId="0" fillId="57" borderId="1" xfId="136" applyNumberFormat="1" applyFont="1" applyFill="1" applyBorder="1" applyAlignment="1" applyProtection="1">
      <alignment horizontal="center" vertical="top" wrapText="1"/>
      <protection/>
    </xf>
    <xf numFmtId="1" fontId="60" fillId="57" borderId="1" xfId="0" applyNumberFormat="1" applyFont="1" applyFill="1" applyBorder="1" applyAlignment="1" applyProtection="1">
      <alignment horizontal="right" vertical="top" wrapText="1"/>
      <protection/>
    </xf>
    <xf numFmtId="172" fontId="0" fillId="0" borderId="1" xfId="136" applyNumberFormat="1" applyFont="1" applyFill="1" applyBorder="1" applyAlignment="1" applyProtection="1">
      <alignment vertical="top" wrapText="1"/>
      <protection/>
    </xf>
    <xf numFmtId="172" fontId="0" fillId="0" borderId="1" xfId="136" applyNumberFormat="1" applyFont="1" applyFill="1" applyBorder="1" applyAlignment="1" applyProtection="1">
      <alignment horizontal="center" vertical="top" wrapText="1"/>
      <protection/>
    </xf>
    <xf numFmtId="0" fontId="61" fillId="57" borderId="0" xfId="0" applyFont="1" applyFill="1" applyAlignment="1">
      <alignment vertical="top"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4" fontId="0" fillId="57" borderId="1" xfId="136" applyNumberFormat="1" applyFont="1" applyFill="1" applyBorder="1" applyAlignment="1" applyProtection="1">
      <alignment horizontal="center" vertical="top" wrapText="1"/>
      <protection/>
    </xf>
    <xf numFmtId="0" fontId="62" fillId="57" borderId="0" xfId="0" applyFont="1" applyFill="1" applyAlignment="1">
      <alignment vertical="top"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0" fontId="60" fillId="0" borderId="1" xfId="0" applyNumberFormat="1" applyFont="1" applyFill="1" applyBorder="1" applyAlignment="1" applyProtection="1">
      <alignment vertical="center"/>
      <protection/>
    </xf>
    <xf numFmtId="0" fontId="61" fillId="0" borderId="0" xfId="0" applyFont="1" applyFill="1" applyAlignment="1">
      <alignment/>
    </xf>
    <xf numFmtId="174" fontId="60" fillId="0" borderId="1" xfId="0" applyNumberFormat="1" applyFont="1" applyFill="1" applyBorder="1" applyAlignment="1" applyProtection="1">
      <alignment vertical="top"/>
      <protection locked="0"/>
    </xf>
    <xf numFmtId="0" fontId="61" fillId="0" borderId="0" xfId="0" applyFont="1" applyFill="1" applyAlignment="1">
      <alignment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0" fontId="61" fillId="0" borderId="0" xfId="0" applyFont="1" applyFill="1" applyAlignment="1">
      <alignment vertical="top"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0" fontId="61" fillId="0" borderId="44" xfId="0" applyFont="1" applyFill="1" applyBorder="1" applyAlignment="1">
      <alignment vertical="top" wrapText="1"/>
    </xf>
    <xf numFmtId="0" fontId="61" fillId="0" borderId="44" xfId="0" applyFont="1" applyFill="1" applyBorder="1" applyAlignment="1">
      <alignment vertical="top" wrapText="1" shrinkToFit="1"/>
    </xf>
    <xf numFmtId="174" fontId="60" fillId="0" borderId="44" xfId="0" applyNumberFormat="1" applyFont="1" applyFill="1" applyBorder="1" applyAlignment="1" applyProtection="1">
      <alignment vertical="top" wrapText="1"/>
      <protection/>
    </xf>
    <xf numFmtId="0" fontId="63" fillId="0" borderId="44" xfId="0" applyFont="1" applyFill="1" applyBorder="1" applyAlignment="1">
      <alignment vertical="top" wrapText="1"/>
    </xf>
    <xf numFmtId="0" fontId="61" fillId="0" borderId="44" xfId="0" applyFont="1" applyFill="1" applyBorder="1" applyAlignment="1" applyProtection="1">
      <alignment vertical="top" wrapText="1"/>
      <protection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vertical="center"/>
    </xf>
    <xf numFmtId="0" fontId="61" fillId="57" borderId="0" xfId="0" applyFont="1" applyFill="1" applyBorder="1" applyAlignment="1">
      <alignment/>
    </xf>
    <xf numFmtId="0" fontId="61" fillId="57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top"/>
    </xf>
    <xf numFmtId="4" fontId="60" fillId="0" borderId="0" xfId="0" applyNumberFormat="1" applyFont="1" applyFill="1" applyBorder="1" applyAlignment="1" applyProtection="1">
      <alignment horizontal="center" vertical="top" wrapText="1"/>
      <protection/>
    </xf>
    <xf numFmtId="0" fontId="61" fillId="57" borderId="0" xfId="0" applyFont="1" applyFill="1" applyBorder="1" applyAlignment="1">
      <alignment vertical="top"/>
    </xf>
    <xf numFmtId="0" fontId="62" fillId="57" borderId="0" xfId="0" applyFont="1" applyFill="1" applyBorder="1" applyAlignment="1">
      <alignment vertical="top"/>
    </xf>
    <xf numFmtId="0" fontId="0" fillId="2" borderId="0" xfId="0" applyNumberFormat="1" applyBorder="1" applyAlignment="1">
      <alignment/>
    </xf>
    <xf numFmtId="174" fontId="60" fillId="0" borderId="2" xfId="0" applyNumberFormat="1" applyFont="1" applyFill="1" applyBorder="1" applyAlignment="1" applyProtection="1">
      <alignment vertical="top"/>
      <protection locked="0"/>
    </xf>
    <xf numFmtId="1" fontId="0" fillId="2" borderId="0" xfId="0" applyNumberFormat="1" applyFont="1" applyAlignment="1">
      <alignment horizontal="centerContinuous" vertical="top"/>
    </xf>
    <xf numFmtId="173" fontId="0" fillId="0" borderId="2" xfId="0" applyNumberFormat="1" applyFont="1" applyFill="1" applyBorder="1" applyAlignment="1" applyProtection="1">
      <alignment horizontal="center" vertical="top" wrapText="1"/>
      <protection/>
    </xf>
    <xf numFmtId="172" fontId="0" fillId="0" borderId="2" xfId="136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79" fontId="60" fillId="0" borderId="2" xfId="0" applyNumberFormat="1" applyFont="1" applyFill="1" applyBorder="1" applyAlignment="1" applyProtection="1">
      <alignment horizontal="right" vertical="top" wrapText="1"/>
      <protection/>
    </xf>
    <xf numFmtId="174" fontId="60" fillId="57" borderId="2" xfId="0" applyNumberFormat="1" applyFont="1" applyFill="1" applyBorder="1" applyAlignment="1" applyProtection="1">
      <alignment vertical="top"/>
      <protection locked="0"/>
    </xf>
    <xf numFmtId="174" fontId="60" fillId="0" borderId="2" xfId="0" applyNumberFormat="1" applyFont="1" applyFill="1" applyBorder="1" applyAlignment="1" applyProtection="1">
      <alignment vertical="top"/>
      <protection/>
    </xf>
    <xf numFmtId="173" fontId="0" fillId="0" borderId="45" xfId="0" applyNumberFormat="1" applyFont="1" applyFill="1" applyBorder="1" applyAlignment="1" applyProtection="1">
      <alignment horizontal="left" vertical="top" wrapText="1"/>
      <protection/>
    </xf>
    <xf numFmtId="172" fontId="0" fillId="0" borderId="45" xfId="0" applyNumberFormat="1" applyFont="1" applyFill="1" applyBorder="1" applyAlignment="1" applyProtection="1">
      <alignment vertical="top" wrapText="1"/>
      <protection/>
    </xf>
    <xf numFmtId="172" fontId="0" fillId="0" borderId="45" xfId="0" applyNumberFormat="1" applyFont="1" applyFill="1" applyBorder="1" applyAlignment="1" applyProtection="1">
      <alignment horizontal="center" vertical="top" wrapText="1"/>
      <protection/>
    </xf>
    <xf numFmtId="0" fontId="0" fillId="0" borderId="45" xfId="0" applyNumberFormat="1" applyFont="1" applyFill="1" applyBorder="1" applyAlignment="1" applyProtection="1">
      <alignment horizontal="center" vertical="top" wrapText="1"/>
      <protection/>
    </xf>
    <xf numFmtId="1" fontId="60" fillId="0" borderId="45" xfId="0" applyNumberFormat="1" applyFont="1" applyFill="1" applyBorder="1" applyAlignment="1" applyProtection="1">
      <alignment horizontal="right" vertical="top" wrapText="1"/>
      <protection/>
    </xf>
    <xf numFmtId="0" fontId="60" fillId="57" borderId="45" xfId="0" applyNumberFormat="1" applyFont="1" applyFill="1" applyBorder="1" applyAlignment="1" applyProtection="1">
      <alignment vertical="center"/>
      <protection/>
    </xf>
    <xf numFmtId="174" fontId="60" fillId="0" borderId="45" xfId="0" applyNumberFormat="1" applyFont="1" applyFill="1" applyBorder="1" applyAlignment="1" applyProtection="1">
      <alignment vertical="top" wrapText="1"/>
      <protection/>
    </xf>
    <xf numFmtId="173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left" vertical="top" wrapText="1"/>
      <protection/>
    </xf>
    <xf numFmtId="179" fontId="60" fillId="0" borderId="2" xfId="0" applyNumberFormat="1" applyFont="1" applyFill="1" applyBorder="1" applyAlignment="1" applyProtection="1">
      <alignment horizontal="right" vertical="top"/>
      <protection/>
    </xf>
    <xf numFmtId="172" fontId="0" fillId="0" borderId="45" xfId="0" applyNumberFormat="1" applyFont="1" applyFill="1" applyBorder="1" applyAlignment="1" applyProtection="1">
      <alignment horizontal="left" vertical="top" wrapText="1"/>
      <protection/>
    </xf>
    <xf numFmtId="1" fontId="60" fillId="0" borderId="45" xfId="0" applyNumberFormat="1" applyFont="1" applyFill="1" applyBorder="1" applyAlignment="1" applyProtection="1">
      <alignment horizontal="right" vertical="top"/>
      <protection/>
    </xf>
    <xf numFmtId="0" fontId="60" fillId="0" borderId="45" xfId="0" applyNumberFormat="1" applyFont="1" applyFill="1" applyBorder="1" applyAlignment="1" applyProtection="1">
      <alignment vertical="center"/>
      <protection/>
    </xf>
    <xf numFmtId="174" fontId="60" fillId="0" borderId="45" xfId="0" applyNumberFormat="1" applyFont="1" applyFill="1" applyBorder="1" applyAlignment="1" applyProtection="1">
      <alignment vertical="top"/>
      <protection/>
    </xf>
    <xf numFmtId="172" fontId="0" fillId="0" borderId="45" xfId="136" applyNumberFormat="1" applyFont="1" applyFill="1" applyBorder="1" applyAlignment="1" applyProtection="1">
      <alignment vertical="top" wrapText="1"/>
      <protection/>
    </xf>
    <xf numFmtId="172" fontId="0" fillId="0" borderId="45" xfId="136" applyNumberFormat="1" applyFont="1" applyFill="1" applyBorder="1" applyAlignment="1" applyProtection="1">
      <alignment horizontal="center" vertical="top" wrapText="1"/>
      <protection/>
    </xf>
    <xf numFmtId="179" fontId="60" fillId="0" borderId="45" xfId="0" applyNumberFormat="1" applyFont="1" applyFill="1" applyBorder="1" applyAlignment="1" applyProtection="1">
      <alignment horizontal="right" vertical="top" wrapText="1"/>
      <protection/>
    </xf>
    <xf numFmtId="174" fontId="60" fillId="0" borderId="45" xfId="0" applyNumberFormat="1" applyFont="1" applyFill="1" applyBorder="1" applyAlignment="1" applyProtection="1">
      <alignment vertical="top"/>
      <protection locked="0"/>
    </xf>
    <xf numFmtId="174" fontId="60" fillId="57" borderId="45" xfId="0" applyNumberFormat="1" applyFont="1" applyFill="1" applyBorder="1" applyAlignment="1" applyProtection="1">
      <alignment vertical="top"/>
      <protection locked="0"/>
    </xf>
    <xf numFmtId="173" fontId="0" fillId="0" borderId="2" xfId="0" applyNumberFormat="1" applyFont="1" applyFill="1" applyBorder="1" applyAlignment="1" applyProtection="1">
      <alignment horizontal="right" vertical="top" wrapText="1"/>
      <protection/>
    </xf>
    <xf numFmtId="199" fontId="60" fillId="57" borderId="2" xfId="0" applyNumberFormat="1" applyFont="1" applyFill="1" applyBorder="1" applyAlignment="1" applyProtection="1">
      <alignment vertical="top"/>
      <protection/>
    </xf>
    <xf numFmtId="199" fontId="60" fillId="57" borderId="1" xfId="0" applyNumberFormat="1" applyFont="1" applyFill="1" applyBorder="1" applyAlignment="1" applyProtection="1">
      <alignment vertical="top"/>
      <protection/>
    </xf>
    <xf numFmtId="1" fontId="3" fillId="2" borderId="46" xfId="0" applyNumberFormat="1" applyFont="1" applyBorder="1" applyAlignment="1">
      <alignment horizontal="left" vertical="center" wrapText="1"/>
    </xf>
    <xf numFmtId="0" fontId="0" fillId="2" borderId="47" xfId="0" applyNumberFormat="1" applyBorder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7" fontId="0" fillId="2" borderId="49" xfId="0" applyNumberFormat="1" applyBorder="1" applyAlignment="1">
      <alignment horizontal="center"/>
    </xf>
    <xf numFmtId="0" fontId="0" fillId="2" borderId="50" xfId="0" applyNumberFormat="1" applyBorder="1" applyAlignment="1">
      <alignment/>
    </xf>
    <xf numFmtId="1" fontId="6" fillId="2" borderId="40" xfId="0" applyNumberFormat="1" applyFont="1" applyBorder="1" applyAlignment="1">
      <alignment horizontal="left" vertical="center" wrapText="1"/>
    </xf>
    <xf numFmtId="0" fontId="0" fillId="2" borderId="51" xfId="0" applyNumberFormat="1" applyBorder="1" applyAlignment="1">
      <alignment vertical="center" wrapText="1"/>
    </xf>
    <xf numFmtId="0" fontId="0" fillId="2" borderId="52" xfId="0" applyNumberFormat="1" applyBorder="1" applyAlignment="1">
      <alignment vertical="center" wrapText="1"/>
    </xf>
    <xf numFmtId="1" fontId="6" fillId="2" borderId="53" xfId="0" applyNumberFormat="1" applyFont="1" applyBorder="1" applyAlignment="1">
      <alignment horizontal="left" vertical="center" wrapText="1"/>
    </xf>
    <xf numFmtId="0" fontId="0" fillId="2" borderId="54" xfId="0" applyNumberFormat="1" applyBorder="1" applyAlignment="1">
      <alignment vertical="center" wrapText="1"/>
    </xf>
    <xf numFmtId="0" fontId="0" fillId="2" borderId="55" xfId="0" applyNumberFormat="1" applyBorder="1" applyAlignment="1">
      <alignment vertical="center" wrapText="1"/>
    </xf>
    <xf numFmtId="0" fontId="0" fillId="2" borderId="56" xfId="0" applyNumberFormat="1" applyBorder="1" applyAlignment="1">
      <alignment/>
    </xf>
    <xf numFmtId="0" fontId="0" fillId="2" borderId="57" xfId="0" applyNumberFormat="1" applyBorder="1" applyAlignment="1">
      <alignment/>
    </xf>
    <xf numFmtId="1" fontId="6" fillId="2" borderId="29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58" xfId="0" applyNumberFormat="1" applyBorder="1" applyAlignment="1">
      <alignment vertical="center" wrapText="1"/>
    </xf>
    <xf numFmtId="1" fontId="3" fillId="2" borderId="53" xfId="0" applyNumberFormat="1" applyFont="1" applyBorder="1" applyAlignment="1">
      <alignment horizontal="left" vertical="center" wrapText="1"/>
    </xf>
    <xf numFmtId="1" fontId="3" fillId="2" borderId="59" xfId="0" applyNumberFormat="1" applyFont="1" applyBorder="1" applyAlignment="1">
      <alignment horizontal="left" vertical="center" wrapText="1"/>
    </xf>
    <xf numFmtId="0" fontId="0" fillId="2" borderId="60" xfId="0" applyNumberFormat="1" applyBorder="1" applyAlignment="1">
      <alignment vertical="center" wrapText="1"/>
    </xf>
    <xf numFmtId="0" fontId="0" fillId="2" borderId="61" xfId="0" applyNumberFormat="1" applyBorder="1" applyAlignment="1">
      <alignment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72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3"/>
  <sheetViews>
    <sheetView showZeros="0" tabSelected="1" showOutlineSymbols="0" view="pageBreakPreview" zoomScale="75" zoomScaleNormal="75" zoomScaleSheetLayoutView="75" workbookViewId="0" topLeftCell="B260">
      <selection activeCell="G433" sqref="G433"/>
    </sheetView>
  </sheetViews>
  <sheetFormatPr defaultColWidth="10.5546875" defaultRowHeight="15"/>
  <cols>
    <col min="1" max="1" width="7.88671875" style="21" hidden="1" customWidth="1"/>
    <col min="2" max="2" width="8.77734375" style="13" customWidth="1"/>
    <col min="3" max="3" width="36.77734375" style="0" customWidth="1"/>
    <col min="4" max="4" width="12.77734375" style="25" customWidth="1"/>
    <col min="5" max="5" width="6.77734375" style="0" customWidth="1"/>
    <col min="6" max="6" width="11.77734375" style="0" customWidth="1"/>
    <col min="7" max="7" width="11.77734375" style="21" customWidth="1"/>
    <col min="8" max="8" width="16.77734375" style="21" customWidth="1"/>
    <col min="9" max="9" width="12.88671875" style="0" customWidth="1"/>
    <col min="10" max="10" width="37.5546875" style="111" customWidth="1"/>
  </cols>
  <sheetData>
    <row r="1" spans="1:8" ht="15.75">
      <c r="A1" s="32"/>
      <c r="B1" s="30" t="s">
        <v>0</v>
      </c>
      <c r="C1" s="31"/>
      <c r="D1" s="31"/>
      <c r="E1" s="31"/>
      <c r="F1" s="31"/>
      <c r="G1" s="32"/>
      <c r="H1" s="31"/>
    </row>
    <row r="2" spans="1:8" ht="15">
      <c r="A2" s="29"/>
      <c r="B2" s="123" t="s">
        <v>456</v>
      </c>
      <c r="C2" s="2"/>
      <c r="D2" s="2"/>
      <c r="E2" s="2"/>
      <c r="F2" s="2"/>
      <c r="G2" s="29"/>
      <c r="H2" s="2"/>
    </row>
    <row r="3" spans="1:8" ht="15">
      <c r="A3" s="17"/>
      <c r="B3" s="13" t="s">
        <v>1</v>
      </c>
      <c r="C3" s="37"/>
      <c r="D3" s="37"/>
      <c r="E3" s="37"/>
      <c r="F3" s="37"/>
      <c r="G3" s="36"/>
      <c r="H3" s="35"/>
    </row>
    <row r="4" spans="1:8" ht="15">
      <c r="A4" s="58" t="s">
        <v>25</v>
      </c>
      <c r="B4" s="14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8" t="s">
        <v>8</v>
      </c>
      <c r="H4" s="5" t="s">
        <v>9</v>
      </c>
    </row>
    <row r="5" spans="1:8" ht="15.75" thickBot="1">
      <c r="A5" s="23"/>
      <c r="B5" s="48"/>
      <c r="C5" s="49"/>
      <c r="D5" s="50" t="s">
        <v>10</v>
      </c>
      <c r="E5" s="51"/>
      <c r="F5" s="52" t="s">
        <v>11</v>
      </c>
      <c r="G5" s="53"/>
      <c r="H5" s="54"/>
    </row>
    <row r="6" spans="1:10" s="42" customFormat="1" ht="36" customHeight="1" thickTop="1">
      <c r="A6" s="40"/>
      <c r="B6" s="39" t="s">
        <v>12</v>
      </c>
      <c r="C6" s="158" t="s">
        <v>228</v>
      </c>
      <c r="D6" s="159"/>
      <c r="E6" s="159"/>
      <c r="F6" s="160"/>
      <c r="G6" s="64"/>
      <c r="H6" s="65" t="s">
        <v>2</v>
      </c>
      <c r="J6" s="112"/>
    </row>
    <row r="7" spans="1:8" ht="33" customHeight="1">
      <c r="A7" s="19"/>
      <c r="B7" s="15"/>
      <c r="C7" s="33" t="s">
        <v>19</v>
      </c>
      <c r="D7" s="10"/>
      <c r="E7" s="8" t="s">
        <v>2</v>
      </c>
      <c r="F7" s="8" t="s">
        <v>2</v>
      </c>
      <c r="G7" s="19" t="s">
        <v>2</v>
      </c>
      <c r="H7" s="22"/>
    </row>
    <row r="8" spans="1:10" s="77" customFormat="1" ht="33" customHeight="1">
      <c r="A8" s="70"/>
      <c r="B8" s="71" t="s">
        <v>277</v>
      </c>
      <c r="C8" s="72" t="s">
        <v>69</v>
      </c>
      <c r="D8" s="62" t="s">
        <v>315</v>
      </c>
      <c r="E8" s="74" t="s">
        <v>27</v>
      </c>
      <c r="F8" s="88">
        <v>800</v>
      </c>
      <c r="G8" s="76"/>
      <c r="H8" s="68">
        <f>ROUND(G8*F8,2)</f>
        <v>0</v>
      </c>
      <c r="I8" s="106"/>
      <c r="J8" s="113"/>
    </row>
    <row r="9" spans="1:10" s="79" customFormat="1" ht="33" customHeight="1">
      <c r="A9" s="78"/>
      <c r="B9" s="71" t="s">
        <v>278</v>
      </c>
      <c r="C9" s="72" t="s">
        <v>70</v>
      </c>
      <c r="D9" s="62" t="s">
        <v>315</v>
      </c>
      <c r="E9" s="74" t="s">
        <v>28</v>
      </c>
      <c r="F9" s="88">
        <v>1375</v>
      </c>
      <c r="G9" s="76"/>
      <c r="H9" s="68">
        <f>ROUND(G9*F9,2)</f>
        <v>0</v>
      </c>
      <c r="I9" s="106"/>
      <c r="J9" s="114"/>
    </row>
    <row r="10" spans="1:10" s="77" customFormat="1" ht="30" customHeight="1">
      <c r="A10" s="78" t="s">
        <v>71</v>
      </c>
      <c r="B10" s="71" t="s">
        <v>72</v>
      </c>
      <c r="C10" s="72" t="s">
        <v>73</v>
      </c>
      <c r="D10" s="73" t="s">
        <v>109</v>
      </c>
      <c r="E10" s="74"/>
      <c r="F10" s="75"/>
      <c r="G10" s="80"/>
      <c r="H10" s="68"/>
      <c r="I10" s="106"/>
      <c r="J10" s="113"/>
    </row>
    <row r="11" spans="1:10" s="77" customFormat="1" ht="30" customHeight="1">
      <c r="A11" s="78" t="s">
        <v>106</v>
      </c>
      <c r="B11" s="81" t="s">
        <v>29</v>
      </c>
      <c r="C11" s="72" t="s">
        <v>107</v>
      </c>
      <c r="D11" s="62" t="s">
        <v>2</v>
      </c>
      <c r="E11" s="74" t="s">
        <v>30</v>
      </c>
      <c r="F11" s="88">
        <v>950</v>
      </c>
      <c r="G11" s="76"/>
      <c r="H11" s="68">
        <f>ROUND(G11*F11,2)</f>
        <v>0</v>
      </c>
      <c r="I11" s="106"/>
      <c r="J11" s="113"/>
    </row>
    <row r="12" spans="1:10" s="77" customFormat="1" ht="33" customHeight="1">
      <c r="A12" s="78" t="s">
        <v>128</v>
      </c>
      <c r="B12" s="71" t="s">
        <v>74</v>
      </c>
      <c r="C12" s="72" t="s">
        <v>129</v>
      </c>
      <c r="D12" s="73" t="s">
        <v>109</v>
      </c>
      <c r="E12" s="74" t="s">
        <v>27</v>
      </c>
      <c r="F12" s="88">
        <v>115</v>
      </c>
      <c r="G12" s="76"/>
      <c r="H12" s="68">
        <f>ROUND(G12*F12,2)</f>
        <v>0</v>
      </c>
      <c r="I12" s="106"/>
      <c r="J12" s="113"/>
    </row>
    <row r="13" spans="1:10" s="79" customFormat="1" ht="30" customHeight="1">
      <c r="A13" s="70" t="s">
        <v>31</v>
      </c>
      <c r="B13" s="71" t="s">
        <v>279</v>
      </c>
      <c r="C13" s="72" t="s">
        <v>32</v>
      </c>
      <c r="D13" s="73" t="s">
        <v>109</v>
      </c>
      <c r="E13" s="74" t="s">
        <v>28</v>
      </c>
      <c r="F13" s="88">
        <v>40</v>
      </c>
      <c r="G13" s="76"/>
      <c r="H13" s="68">
        <f>ROUND(G13*F13,2)</f>
        <v>0</v>
      </c>
      <c r="I13" s="106"/>
      <c r="J13" s="114"/>
    </row>
    <row r="14" spans="1:10" s="79" customFormat="1" ht="30" customHeight="1">
      <c r="A14" s="78" t="s">
        <v>75</v>
      </c>
      <c r="B14" s="71" t="s">
        <v>280</v>
      </c>
      <c r="C14" s="72" t="s">
        <v>76</v>
      </c>
      <c r="D14" s="62" t="s">
        <v>77</v>
      </c>
      <c r="E14" s="74" t="s">
        <v>28</v>
      </c>
      <c r="F14" s="88">
        <v>1375</v>
      </c>
      <c r="G14" s="76"/>
      <c r="H14" s="68">
        <f>ROUND(G14*F14,2)</f>
        <v>0</v>
      </c>
      <c r="I14" s="106"/>
      <c r="J14" s="114"/>
    </row>
    <row r="15" spans="1:10" s="79" customFormat="1" ht="30" customHeight="1">
      <c r="A15" s="78" t="s">
        <v>78</v>
      </c>
      <c r="B15" s="71" t="s">
        <v>79</v>
      </c>
      <c r="C15" s="72" t="s">
        <v>80</v>
      </c>
      <c r="D15" s="62" t="s">
        <v>81</v>
      </c>
      <c r="E15" s="74" t="s">
        <v>28</v>
      </c>
      <c r="F15" s="88">
        <v>140</v>
      </c>
      <c r="G15" s="76"/>
      <c r="H15" s="68">
        <f>ROUND(G15*F15,2)</f>
        <v>0</v>
      </c>
      <c r="I15" s="106"/>
      <c r="J15" s="114"/>
    </row>
    <row r="16" spans="1:10" s="79" customFormat="1" ht="33" customHeight="1">
      <c r="A16" s="70"/>
      <c r="B16" s="71" t="s">
        <v>281</v>
      </c>
      <c r="C16" s="72" t="s">
        <v>130</v>
      </c>
      <c r="D16" s="62" t="s">
        <v>316</v>
      </c>
      <c r="E16" s="74"/>
      <c r="F16" s="75"/>
      <c r="G16" s="80"/>
      <c r="H16" s="68"/>
      <c r="I16" s="106"/>
      <c r="J16" s="114"/>
    </row>
    <row r="17" spans="1:10" s="77" customFormat="1" ht="30" customHeight="1">
      <c r="A17" s="78" t="s">
        <v>131</v>
      </c>
      <c r="B17" s="81" t="s">
        <v>29</v>
      </c>
      <c r="C17" s="72" t="s">
        <v>132</v>
      </c>
      <c r="D17" s="62" t="s">
        <v>2</v>
      </c>
      <c r="E17" s="74" t="s">
        <v>30</v>
      </c>
      <c r="F17" s="88">
        <v>43</v>
      </c>
      <c r="G17" s="76"/>
      <c r="H17" s="68">
        <f>ROUND(G17*F17,2)</f>
        <v>0</v>
      </c>
      <c r="I17" s="106"/>
      <c r="J17" s="113"/>
    </row>
    <row r="18" spans="1:8" ht="33" customHeight="1">
      <c r="A18" s="19"/>
      <c r="B18" s="15"/>
      <c r="C18" s="34" t="s">
        <v>20</v>
      </c>
      <c r="D18" s="10"/>
      <c r="E18" s="7"/>
      <c r="F18" s="10"/>
      <c r="G18" s="19"/>
      <c r="H18" s="22"/>
    </row>
    <row r="19" spans="1:10" s="77" customFormat="1" ht="30" customHeight="1">
      <c r="A19" s="82" t="s">
        <v>55</v>
      </c>
      <c r="B19" s="71" t="s">
        <v>282</v>
      </c>
      <c r="C19" s="72" t="s">
        <v>56</v>
      </c>
      <c r="D19" s="73" t="s">
        <v>109</v>
      </c>
      <c r="E19" s="74"/>
      <c r="F19" s="75"/>
      <c r="G19" s="80"/>
      <c r="H19" s="68"/>
      <c r="I19" s="106"/>
      <c r="J19" s="113"/>
    </row>
    <row r="20" spans="1:10" s="102" customFormat="1" ht="30" customHeight="1">
      <c r="A20" s="98" t="s">
        <v>57</v>
      </c>
      <c r="B20" s="81" t="s">
        <v>29</v>
      </c>
      <c r="C20" s="72" t="s">
        <v>58</v>
      </c>
      <c r="D20" s="62" t="s">
        <v>2</v>
      </c>
      <c r="E20" s="74" t="s">
        <v>28</v>
      </c>
      <c r="F20" s="88">
        <v>1165</v>
      </c>
      <c r="G20" s="101"/>
      <c r="H20" s="68">
        <f>ROUND(G20*F20,2)</f>
        <v>0</v>
      </c>
      <c r="I20" s="106"/>
      <c r="J20" s="116"/>
    </row>
    <row r="21" spans="1:10" s="79" customFormat="1" ht="30" customHeight="1">
      <c r="A21" s="82" t="s">
        <v>110</v>
      </c>
      <c r="B21" s="81" t="s">
        <v>34</v>
      </c>
      <c r="C21" s="72" t="s">
        <v>111</v>
      </c>
      <c r="D21" s="62" t="s">
        <v>2</v>
      </c>
      <c r="E21" s="74" t="s">
        <v>28</v>
      </c>
      <c r="F21" s="88">
        <v>17</v>
      </c>
      <c r="G21" s="76"/>
      <c r="H21" s="68">
        <f>ROUND(G21*F21,2)</f>
        <v>0</v>
      </c>
      <c r="I21" s="107"/>
      <c r="J21" s="114"/>
    </row>
    <row r="22" spans="1:10" s="102" customFormat="1" ht="30" customHeight="1">
      <c r="A22" s="98" t="s">
        <v>258</v>
      </c>
      <c r="B22" s="71" t="s">
        <v>283</v>
      </c>
      <c r="C22" s="72" t="s">
        <v>260</v>
      </c>
      <c r="D22" s="62" t="s">
        <v>112</v>
      </c>
      <c r="E22" s="74"/>
      <c r="F22" s="75"/>
      <c r="G22" s="99"/>
      <c r="H22" s="68"/>
      <c r="I22" s="106"/>
      <c r="J22" s="116"/>
    </row>
    <row r="23" spans="1:10" s="102" customFormat="1" ht="30" customHeight="1">
      <c r="A23" s="98" t="s">
        <v>261</v>
      </c>
      <c r="B23" s="81" t="s">
        <v>29</v>
      </c>
      <c r="C23" s="72" t="s">
        <v>262</v>
      </c>
      <c r="D23" s="62" t="s">
        <v>2</v>
      </c>
      <c r="E23" s="74" t="s">
        <v>28</v>
      </c>
      <c r="F23" s="88">
        <v>17</v>
      </c>
      <c r="G23" s="101"/>
      <c r="H23" s="68">
        <f>ROUND(G23*F23,2)</f>
        <v>0</v>
      </c>
      <c r="I23" s="106"/>
      <c r="J23" s="116"/>
    </row>
    <row r="24" spans="1:10" s="79" customFormat="1" ht="30" customHeight="1">
      <c r="A24" s="82" t="s">
        <v>135</v>
      </c>
      <c r="B24" s="71" t="s">
        <v>284</v>
      </c>
      <c r="C24" s="72" t="s">
        <v>137</v>
      </c>
      <c r="D24" s="62" t="s">
        <v>112</v>
      </c>
      <c r="E24" s="74"/>
      <c r="F24" s="75"/>
      <c r="G24" s="80"/>
      <c r="H24" s="68"/>
      <c r="I24" s="106"/>
      <c r="J24" s="114"/>
    </row>
    <row r="25" spans="1:10" s="79" customFormat="1" ht="30" customHeight="1">
      <c r="A25" s="82" t="s">
        <v>138</v>
      </c>
      <c r="B25" s="81" t="s">
        <v>29</v>
      </c>
      <c r="C25" s="72" t="s">
        <v>134</v>
      </c>
      <c r="D25" s="62" t="s">
        <v>2</v>
      </c>
      <c r="E25" s="74" t="s">
        <v>28</v>
      </c>
      <c r="F25" s="88">
        <v>265</v>
      </c>
      <c r="G25" s="76"/>
      <c r="H25" s="68">
        <f>ROUND(G25*F25,2)</f>
        <v>0</v>
      </c>
      <c r="I25" s="107"/>
      <c r="J25" s="114"/>
    </row>
    <row r="26" spans="1:10" s="79" customFormat="1" ht="30" customHeight="1">
      <c r="A26" s="82" t="s">
        <v>35</v>
      </c>
      <c r="B26" s="71" t="s">
        <v>87</v>
      </c>
      <c r="C26" s="72" t="s">
        <v>36</v>
      </c>
      <c r="D26" s="62" t="s">
        <v>112</v>
      </c>
      <c r="E26" s="74"/>
      <c r="F26" s="75"/>
      <c r="G26" s="80"/>
      <c r="H26" s="68"/>
      <c r="I26" s="106"/>
      <c r="J26" s="114"/>
    </row>
    <row r="27" spans="1:10" s="79" customFormat="1" ht="30" customHeight="1">
      <c r="A27" s="82" t="s">
        <v>37</v>
      </c>
      <c r="B27" s="81" t="s">
        <v>29</v>
      </c>
      <c r="C27" s="72" t="s">
        <v>38</v>
      </c>
      <c r="D27" s="62" t="s">
        <v>2</v>
      </c>
      <c r="E27" s="74" t="s">
        <v>33</v>
      </c>
      <c r="F27" s="88">
        <v>5</v>
      </c>
      <c r="G27" s="76"/>
      <c r="H27" s="68">
        <f>ROUND(G27*F27,2)</f>
        <v>0</v>
      </c>
      <c r="I27" s="106"/>
      <c r="J27" s="114"/>
    </row>
    <row r="28" spans="1:10" s="79" customFormat="1" ht="30" customHeight="1">
      <c r="A28" s="82" t="s">
        <v>39</v>
      </c>
      <c r="B28" s="71" t="s">
        <v>285</v>
      </c>
      <c r="C28" s="72" t="s">
        <v>40</v>
      </c>
      <c r="D28" s="62" t="s">
        <v>112</v>
      </c>
      <c r="E28" s="74"/>
      <c r="F28" s="75"/>
      <c r="G28" s="80"/>
      <c r="H28" s="68"/>
      <c r="I28" s="106"/>
      <c r="J28" s="114"/>
    </row>
    <row r="29" spans="1:10" s="79" customFormat="1" ht="30" customHeight="1">
      <c r="A29" s="82" t="s">
        <v>41</v>
      </c>
      <c r="B29" s="81" t="s">
        <v>29</v>
      </c>
      <c r="C29" s="72" t="s">
        <v>42</v>
      </c>
      <c r="D29" s="62" t="s">
        <v>2</v>
      </c>
      <c r="E29" s="74" t="s">
        <v>33</v>
      </c>
      <c r="F29" s="88">
        <v>65</v>
      </c>
      <c r="G29" s="76"/>
      <c r="H29" s="68">
        <f>ROUND(G29*F29,2)</f>
        <v>0</v>
      </c>
      <c r="I29" s="106"/>
      <c r="J29" s="114"/>
    </row>
    <row r="30" spans="1:10" s="77" customFormat="1" ht="30" customHeight="1">
      <c r="A30" s="82" t="s">
        <v>217</v>
      </c>
      <c r="B30" s="71" t="s">
        <v>286</v>
      </c>
      <c r="C30" s="72" t="s">
        <v>219</v>
      </c>
      <c r="D30" s="62" t="s">
        <v>82</v>
      </c>
      <c r="E30" s="74" t="s">
        <v>28</v>
      </c>
      <c r="F30" s="87">
        <v>10</v>
      </c>
      <c r="G30" s="76"/>
      <c r="H30" s="68">
        <f>ROUND(G30*F30,2)</f>
        <v>0</v>
      </c>
      <c r="I30" s="106"/>
      <c r="J30" s="113"/>
    </row>
    <row r="31" spans="1:10" s="79" customFormat="1" ht="30" customHeight="1">
      <c r="A31" s="82" t="s">
        <v>220</v>
      </c>
      <c r="B31" s="71" t="s">
        <v>287</v>
      </c>
      <c r="C31" s="72" t="s">
        <v>222</v>
      </c>
      <c r="D31" s="62" t="s">
        <v>82</v>
      </c>
      <c r="E31" s="74" t="s">
        <v>28</v>
      </c>
      <c r="F31" s="88">
        <v>5</v>
      </c>
      <c r="G31" s="76"/>
      <c r="H31" s="68">
        <f>ROUND(G31*F31,2)</f>
        <v>0</v>
      </c>
      <c r="I31" s="106"/>
      <c r="J31" s="114"/>
    </row>
    <row r="32" spans="1:10" s="79" customFormat="1" ht="30" customHeight="1">
      <c r="A32" s="82" t="s">
        <v>223</v>
      </c>
      <c r="B32" s="138" t="s">
        <v>288</v>
      </c>
      <c r="C32" s="139" t="s">
        <v>225</v>
      </c>
      <c r="D32" s="126" t="s">
        <v>82</v>
      </c>
      <c r="E32" s="127" t="s">
        <v>28</v>
      </c>
      <c r="F32" s="140">
        <v>5</v>
      </c>
      <c r="G32" s="129"/>
      <c r="H32" s="130">
        <f>ROUND(G32*F32,2)</f>
        <v>0</v>
      </c>
      <c r="I32" s="106"/>
      <c r="J32" s="114"/>
    </row>
    <row r="33" spans="1:10" s="100" customFormat="1" ht="30" customHeight="1">
      <c r="A33" s="98" t="s">
        <v>151</v>
      </c>
      <c r="B33" s="131" t="s">
        <v>289</v>
      </c>
      <c r="C33" s="141" t="s">
        <v>153</v>
      </c>
      <c r="D33" s="133" t="s">
        <v>154</v>
      </c>
      <c r="E33" s="134"/>
      <c r="F33" s="142"/>
      <c r="G33" s="143"/>
      <c r="H33" s="144"/>
      <c r="I33" s="106"/>
      <c r="J33" s="115"/>
    </row>
    <row r="34" spans="1:10" s="102" customFormat="1" ht="30" customHeight="1">
      <c r="A34" s="98" t="s">
        <v>242</v>
      </c>
      <c r="B34" s="81" t="s">
        <v>29</v>
      </c>
      <c r="C34" s="72" t="s">
        <v>243</v>
      </c>
      <c r="D34" s="62" t="s">
        <v>244</v>
      </c>
      <c r="E34" s="74" t="s">
        <v>43</v>
      </c>
      <c r="F34" s="88">
        <v>30</v>
      </c>
      <c r="G34" s="101"/>
      <c r="H34" s="68">
        <f>ROUND(G34*F34,2)</f>
        <v>0</v>
      </c>
      <c r="I34" s="106"/>
      <c r="J34" s="116"/>
    </row>
    <row r="35" spans="1:10" s="102" customFormat="1" ht="30" customHeight="1">
      <c r="A35" s="98" t="s">
        <v>157</v>
      </c>
      <c r="B35" s="71" t="s">
        <v>290</v>
      </c>
      <c r="C35" s="72" t="s">
        <v>159</v>
      </c>
      <c r="D35" s="62" t="s">
        <v>154</v>
      </c>
      <c r="E35" s="74"/>
      <c r="F35" s="75"/>
      <c r="G35" s="99"/>
      <c r="H35" s="68"/>
      <c r="I35" s="106"/>
      <c r="J35" s="116"/>
    </row>
    <row r="36" spans="1:10" s="102" customFormat="1" ht="33" customHeight="1">
      <c r="A36" s="98" t="s">
        <v>160</v>
      </c>
      <c r="B36" s="81" t="s">
        <v>29</v>
      </c>
      <c r="C36" s="72" t="s">
        <v>161</v>
      </c>
      <c r="D36" s="62" t="s">
        <v>88</v>
      </c>
      <c r="E36" s="74" t="s">
        <v>43</v>
      </c>
      <c r="F36" s="88">
        <v>30</v>
      </c>
      <c r="G36" s="101"/>
      <c r="H36" s="68">
        <f>ROUND(G36*F36,2)</f>
        <v>0</v>
      </c>
      <c r="I36" s="106"/>
      <c r="J36" s="116"/>
    </row>
    <row r="37" spans="1:10" s="102" customFormat="1" ht="30" customHeight="1">
      <c r="A37" s="98" t="s">
        <v>86</v>
      </c>
      <c r="B37" s="71" t="s">
        <v>291</v>
      </c>
      <c r="C37" s="72" t="s">
        <v>45</v>
      </c>
      <c r="D37" s="62" t="s">
        <v>154</v>
      </c>
      <c r="E37" s="74"/>
      <c r="F37" s="75"/>
      <c r="G37" s="99"/>
      <c r="H37" s="68"/>
      <c r="I37" s="106"/>
      <c r="J37" s="116"/>
    </row>
    <row r="38" spans="1:10" s="102" customFormat="1" ht="30" customHeight="1">
      <c r="A38" s="98" t="s">
        <v>245</v>
      </c>
      <c r="B38" s="81" t="s">
        <v>29</v>
      </c>
      <c r="C38" s="72" t="s">
        <v>246</v>
      </c>
      <c r="D38" s="62" t="s">
        <v>227</v>
      </c>
      <c r="E38" s="74" t="s">
        <v>43</v>
      </c>
      <c r="F38" s="88">
        <v>5</v>
      </c>
      <c r="G38" s="101"/>
      <c r="H38" s="68">
        <f>ROUND(G38*F38,2)</f>
        <v>0</v>
      </c>
      <c r="I38" s="106"/>
      <c r="J38" s="116"/>
    </row>
    <row r="39" spans="1:10" s="79" customFormat="1" ht="33" customHeight="1">
      <c r="A39" s="82" t="s">
        <v>173</v>
      </c>
      <c r="B39" s="71" t="s">
        <v>292</v>
      </c>
      <c r="C39" s="72" t="s">
        <v>175</v>
      </c>
      <c r="D39" s="62" t="s">
        <v>176</v>
      </c>
      <c r="E39" s="74" t="s">
        <v>28</v>
      </c>
      <c r="F39" s="88">
        <v>20</v>
      </c>
      <c r="G39" s="76"/>
      <c r="H39" s="68">
        <f>ROUND(G39*F39,2)</f>
        <v>0</v>
      </c>
      <c r="I39" s="106"/>
      <c r="J39" s="114"/>
    </row>
    <row r="40" spans="1:10" s="79" customFormat="1" ht="30" customHeight="1">
      <c r="A40" s="82" t="s">
        <v>113</v>
      </c>
      <c r="B40" s="71" t="s">
        <v>93</v>
      </c>
      <c r="C40" s="72" t="s">
        <v>114</v>
      </c>
      <c r="D40" s="62" t="s">
        <v>360</v>
      </c>
      <c r="E40" s="85"/>
      <c r="F40" s="75"/>
      <c r="G40" s="80"/>
      <c r="H40" s="68"/>
      <c r="I40" s="106"/>
      <c r="J40" s="114"/>
    </row>
    <row r="41" spans="1:10" s="79" customFormat="1" ht="30" customHeight="1">
      <c r="A41" s="82" t="s">
        <v>115</v>
      </c>
      <c r="B41" s="81" t="s">
        <v>29</v>
      </c>
      <c r="C41" s="72" t="s">
        <v>59</v>
      </c>
      <c r="D41" s="62"/>
      <c r="E41" s="74"/>
      <c r="F41" s="75"/>
      <c r="G41" s="80"/>
      <c r="H41" s="68"/>
      <c r="I41" s="106"/>
      <c r="J41" s="114"/>
    </row>
    <row r="42" spans="1:10" s="79" customFormat="1" ht="30" customHeight="1">
      <c r="A42" s="82" t="s">
        <v>116</v>
      </c>
      <c r="B42" s="83" t="s">
        <v>84</v>
      </c>
      <c r="C42" s="72" t="s">
        <v>89</v>
      </c>
      <c r="D42" s="62"/>
      <c r="E42" s="74" t="s">
        <v>30</v>
      </c>
      <c r="F42" s="88">
        <v>7</v>
      </c>
      <c r="G42" s="76"/>
      <c r="H42" s="68">
        <f>ROUND(G42*F42,2)</f>
        <v>0</v>
      </c>
      <c r="I42" s="106"/>
      <c r="J42" s="114"/>
    </row>
    <row r="43" spans="1:8" ht="33" customHeight="1">
      <c r="A43" s="19"/>
      <c r="B43" s="6"/>
      <c r="C43" s="34" t="s">
        <v>21</v>
      </c>
      <c r="D43" s="10"/>
      <c r="E43" s="8"/>
      <c r="F43" s="8"/>
      <c r="G43" s="19"/>
      <c r="H43" s="22"/>
    </row>
    <row r="44" spans="1:10" s="77" customFormat="1" ht="33" customHeight="1">
      <c r="A44" s="70" t="s">
        <v>46</v>
      </c>
      <c r="B44" s="71" t="s">
        <v>95</v>
      </c>
      <c r="C44" s="72" t="s">
        <v>47</v>
      </c>
      <c r="D44" s="62" t="s">
        <v>117</v>
      </c>
      <c r="E44" s="74"/>
      <c r="F44" s="86"/>
      <c r="G44" s="80"/>
      <c r="H44" s="69"/>
      <c r="I44" s="106"/>
      <c r="J44" s="113"/>
    </row>
    <row r="45" spans="1:10" s="77" customFormat="1" ht="33" customHeight="1">
      <c r="A45" s="70" t="s">
        <v>179</v>
      </c>
      <c r="B45" s="81" t="s">
        <v>29</v>
      </c>
      <c r="C45" s="72" t="s">
        <v>180</v>
      </c>
      <c r="D45" s="62"/>
      <c r="E45" s="74" t="s">
        <v>28</v>
      </c>
      <c r="F45" s="87">
        <v>1165</v>
      </c>
      <c r="G45" s="76"/>
      <c r="H45" s="68">
        <f>ROUND(G45*F45,2)</f>
        <v>0</v>
      </c>
      <c r="I45" s="107"/>
      <c r="J45" s="113"/>
    </row>
    <row r="46" spans="1:10" s="77" customFormat="1" ht="33" customHeight="1">
      <c r="A46" s="70" t="s">
        <v>239</v>
      </c>
      <c r="B46" s="71" t="s">
        <v>293</v>
      </c>
      <c r="C46" s="72" t="s">
        <v>241</v>
      </c>
      <c r="D46" s="62" t="s">
        <v>117</v>
      </c>
      <c r="E46" s="74"/>
      <c r="F46" s="86"/>
      <c r="G46" s="80"/>
      <c r="H46" s="69"/>
      <c r="I46" s="106"/>
      <c r="J46" s="113"/>
    </row>
    <row r="47" spans="1:10" s="79" customFormat="1" ht="33" customHeight="1">
      <c r="A47" s="70" t="s">
        <v>235</v>
      </c>
      <c r="B47" s="81" t="s">
        <v>29</v>
      </c>
      <c r="C47" s="72" t="s">
        <v>236</v>
      </c>
      <c r="D47" s="62" t="s">
        <v>226</v>
      </c>
      <c r="E47" s="74" t="s">
        <v>43</v>
      </c>
      <c r="F47" s="88">
        <v>5</v>
      </c>
      <c r="G47" s="76"/>
      <c r="H47" s="68">
        <f>ROUND(G47*F47,2)</f>
        <v>0</v>
      </c>
      <c r="I47" s="106"/>
      <c r="J47" s="114"/>
    </row>
    <row r="48" spans="1:10" s="79" customFormat="1" ht="33" customHeight="1">
      <c r="A48" s="70" t="s">
        <v>237</v>
      </c>
      <c r="B48" s="81" t="s">
        <v>34</v>
      </c>
      <c r="C48" s="72" t="s">
        <v>238</v>
      </c>
      <c r="D48" s="62" t="s">
        <v>227</v>
      </c>
      <c r="E48" s="74" t="s">
        <v>43</v>
      </c>
      <c r="F48" s="88">
        <v>25</v>
      </c>
      <c r="G48" s="76"/>
      <c r="H48" s="68">
        <f>ROUND(G48*F48,2)</f>
        <v>0</v>
      </c>
      <c r="I48" s="106"/>
      <c r="J48" s="114"/>
    </row>
    <row r="49" spans="1:8" ht="36" customHeight="1">
      <c r="A49" s="19"/>
      <c r="B49" s="6"/>
      <c r="C49" s="34" t="s">
        <v>22</v>
      </c>
      <c r="D49" s="10"/>
      <c r="E49" s="9"/>
      <c r="F49" s="8"/>
      <c r="G49" s="19"/>
      <c r="H49" s="22"/>
    </row>
    <row r="50" spans="1:10" s="77" customFormat="1" ht="30" customHeight="1">
      <c r="A50" s="70" t="s">
        <v>90</v>
      </c>
      <c r="B50" s="71" t="s">
        <v>97</v>
      </c>
      <c r="C50" s="72" t="s">
        <v>91</v>
      </c>
      <c r="D50" s="62" t="s">
        <v>92</v>
      </c>
      <c r="E50" s="74"/>
      <c r="F50" s="86"/>
      <c r="G50" s="80"/>
      <c r="H50" s="69"/>
      <c r="I50" s="106"/>
      <c r="J50" s="113"/>
    </row>
    <row r="51" spans="1:10" s="77" customFormat="1" ht="30" customHeight="1">
      <c r="A51" s="70" t="s">
        <v>183</v>
      </c>
      <c r="B51" s="81" t="s">
        <v>29</v>
      </c>
      <c r="C51" s="72" t="s">
        <v>119</v>
      </c>
      <c r="D51" s="62"/>
      <c r="E51" s="74" t="s">
        <v>33</v>
      </c>
      <c r="F51" s="87">
        <v>3</v>
      </c>
      <c r="G51" s="76"/>
      <c r="H51" s="68">
        <f>ROUND(G51*F51,2)</f>
        <v>0</v>
      </c>
      <c r="I51" s="106"/>
      <c r="J51" s="113"/>
    </row>
    <row r="52" spans="1:10" s="100" customFormat="1" ht="30" customHeight="1">
      <c r="A52" s="103" t="s">
        <v>184</v>
      </c>
      <c r="B52" s="71" t="s">
        <v>294</v>
      </c>
      <c r="C52" s="72" t="s">
        <v>186</v>
      </c>
      <c r="D52" s="62" t="s">
        <v>92</v>
      </c>
      <c r="E52" s="74"/>
      <c r="F52" s="86"/>
      <c r="G52" s="99"/>
      <c r="H52" s="69"/>
      <c r="I52" s="108"/>
      <c r="J52" s="115"/>
    </row>
    <row r="53" spans="1:10" s="100" customFormat="1" ht="30" customHeight="1">
      <c r="A53" s="103" t="s">
        <v>187</v>
      </c>
      <c r="B53" s="81" t="s">
        <v>29</v>
      </c>
      <c r="C53" s="72" t="s">
        <v>188</v>
      </c>
      <c r="D53" s="62"/>
      <c r="E53" s="74" t="s">
        <v>33</v>
      </c>
      <c r="F53" s="87">
        <v>1</v>
      </c>
      <c r="G53" s="101"/>
      <c r="H53" s="68">
        <f>ROUND(G53*F53,2)</f>
        <v>0</v>
      </c>
      <c r="I53" s="108"/>
      <c r="J53" s="115"/>
    </row>
    <row r="54" spans="1:10" s="79" customFormat="1" ht="33" customHeight="1">
      <c r="A54" s="70"/>
      <c r="B54" s="71" t="s">
        <v>295</v>
      </c>
      <c r="C54" s="72" t="s">
        <v>190</v>
      </c>
      <c r="D54" s="62" t="s">
        <v>317</v>
      </c>
      <c r="E54" s="74"/>
      <c r="F54" s="86"/>
      <c r="G54" s="80"/>
      <c r="H54" s="69"/>
      <c r="I54" s="106"/>
      <c r="J54" s="114"/>
    </row>
    <row r="55" spans="1:10" s="79" customFormat="1" ht="30" customHeight="1">
      <c r="A55" s="70"/>
      <c r="B55" s="81" t="s">
        <v>29</v>
      </c>
      <c r="C55" s="72" t="s">
        <v>120</v>
      </c>
      <c r="D55" s="62"/>
      <c r="E55" s="74"/>
      <c r="F55" s="86"/>
      <c r="G55" s="80"/>
      <c r="H55" s="69"/>
      <c r="I55" s="106"/>
      <c r="J55" s="114"/>
    </row>
    <row r="56" spans="1:10" s="79" customFormat="1" ht="33" customHeight="1">
      <c r="A56" s="70"/>
      <c r="B56" s="83" t="s">
        <v>84</v>
      </c>
      <c r="C56" s="72" t="s">
        <v>191</v>
      </c>
      <c r="D56" s="62"/>
      <c r="E56" s="74" t="s">
        <v>43</v>
      </c>
      <c r="F56" s="87">
        <v>57.5</v>
      </c>
      <c r="G56" s="76"/>
      <c r="H56" s="68">
        <f>ROUND(G56*F56,2)</f>
        <v>0</v>
      </c>
      <c r="I56" s="106"/>
      <c r="J56" s="114"/>
    </row>
    <row r="57" spans="1:10" s="79" customFormat="1" ht="30" customHeight="1">
      <c r="A57" s="70" t="s">
        <v>192</v>
      </c>
      <c r="B57" s="71" t="s">
        <v>296</v>
      </c>
      <c r="C57" s="89" t="s">
        <v>195</v>
      </c>
      <c r="D57" s="90" t="s">
        <v>455</v>
      </c>
      <c r="E57" s="74"/>
      <c r="F57" s="91"/>
      <c r="G57" s="80"/>
      <c r="H57" s="69"/>
      <c r="I57" s="106"/>
      <c r="J57" s="114"/>
    </row>
    <row r="58" spans="1:10" s="79" customFormat="1" ht="30" customHeight="1">
      <c r="A58" s="70" t="s">
        <v>194</v>
      </c>
      <c r="B58" s="124" t="s">
        <v>29</v>
      </c>
      <c r="C58" s="139" t="s">
        <v>120</v>
      </c>
      <c r="D58" s="126"/>
      <c r="E58" s="127" t="s">
        <v>43</v>
      </c>
      <c r="F58" s="151">
        <v>57.5</v>
      </c>
      <c r="G58" s="129"/>
      <c r="H58" s="130">
        <f>ROUND(G58*F58,2)</f>
        <v>0</v>
      </c>
      <c r="I58" s="106"/>
      <c r="J58" s="114"/>
    </row>
    <row r="59" spans="1:10" s="104" customFormat="1" ht="30" customHeight="1">
      <c r="A59" s="103" t="s">
        <v>94</v>
      </c>
      <c r="B59" s="131" t="s">
        <v>297</v>
      </c>
      <c r="C59" s="132" t="s">
        <v>96</v>
      </c>
      <c r="D59" s="133" t="s">
        <v>92</v>
      </c>
      <c r="E59" s="134"/>
      <c r="F59" s="135"/>
      <c r="G59" s="143"/>
      <c r="H59" s="137"/>
      <c r="I59" s="106"/>
      <c r="J59" s="117"/>
    </row>
    <row r="60" spans="1:10" s="102" customFormat="1" ht="30" customHeight="1">
      <c r="A60" s="103" t="s">
        <v>105</v>
      </c>
      <c r="B60" s="83" t="s">
        <v>84</v>
      </c>
      <c r="C60" s="72" t="s">
        <v>247</v>
      </c>
      <c r="D60" s="62"/>
      <c r="E60" s="74" t="s">
        <v>33</v>
      </c>
      <c r="F60" s="87">
        <v>2</v>
      </c>
      <c r="G60" s="101"/>
      <c r="H60" s="68">
        <f>ROUND(G60*F60,2)</f>
        <v>0</v>
      </c>
      <c r="I60" s="107"/>
      <c r="J60" s="116"/>
    </row>
    <row r="61" spans="1:10" s="100" customFormat="1" ht="30" customHeight="1">
      <c r="A61" s="103" t="s">
        <v>122</v>
      </c>
      <c r="B61" s="71" t="s">
        <v>298</v>
      </c>
      <c r="C61" s="72" t="s">
        <v>123</v>
      </c>
      <c r="D61" s="62" t="s">
        <v>92</v>
      </c>
      <c r="E61" s="74" t="s">
        <v>33</v>
      </c>
      <c r="F61" s="87">
        <v>1</v>
      </c>
      <c r="G61" s="101"/>
      <c r="H61" s="68">
        <f>ROUND(G61*F61,2)</f>
        <v>0</v>
      </c>
      <c r="I61" s="106"/>
      <c r="J61" s="115"/>
    </row>
    <row r="62" spans="1:10" s="79" customFormat="1" ht="30" customHeight="1">
      <c r="A62" s="70" t="s">
        <v>98</v>
      </c>
      <c r="B62" s="71" t="s">
        <v>299</v>
      </c>
      <c r="C62" s="72" t="s">
        <v>99</v>
      </c>
      <c r="D62" s="62" t="s">
        <v>100</v>
      </c>
      <c r="E62" s="74" t="s">
        <v>43</v>
      </c>
      <c r="F62" s="87">
        <v>48</v>
      </c>
      <c r="G62" s="76"/>
      <c r="H62" s="68">
        <f>ROUND(G62*F62,2)</f>
        <v>0</v>
      </c>
      <c r="I62" s="106"/>
      <c r="J62" s="114"/>
    </row>
    <row r="63" spans="1:8" ht="36" customHeight="1">
      <c r="A63" s="19"/>
      <c r="B63" s="12"/>
      <c r="C63" s="34" t="s">
        <v>23</v>
      </c>
      <c r="D63" s="10"/>
      <c r="E63" s="9"/>
      <c r="F63" s="8"/>
      <c r="G63" s="19"/>
      <c r="H63" s="22"/>
    </row>
    <row r="64" spans="1:10" s="79" customFormat="1" ht="33" customHeight="1">
      <c r="A64" s="70" t="s">
        <v>48</v>
      </c>
      <c r="B64" s="71" t="s">
        <v>300</v>
      </c>
      <c r="C64" s="89" t="s">
        <v>208</v>
      </c>
      <c r="D64" s="93" t="s">
        <v>209</v>
      </c>
      <c r="E64" s="74" t="s">
        <v>33</v>
      </c>
      <c r="F64" s="87">
        <v>1</v>
      </c>
      <c r="G64" s="76"/>
      <c r="H64" s="68">
        <f>ROUND(G64*F64,2)</f>
        <v>0</v>
      </c>
      <c r="I64" s="106"/>
      <c r="J64" s="114"/>
    </row>
    <row r="65" spans="1:10" s="79" customFormat="1" ht="33" customHeight="1">
      <c r="A65" s="70"/>
      <c r="B65" s="71" t="s">
        <v>301</v>
      </c>
      <c r="C65" s="72" t="s">
        <v>213</v>
      </c>
      <c r="D65" s="62" t="s">
        <v>318</v>
      </c>
      <c r="E65" s="74"/>
      <c r="F65" s="86"/>
      <c r="G65" s="84"/>
      <c r="H65" s="69"/>
      <c r="I65" s="106"/>
      <c r="J65" s="114"/>
    </row>
    <row r="66" spans="1:10" s="79" customFormat="1" ht="30" customHeight="1">
      <c r="A66" s="70" t="s">
        <v>66</v>
      </c>
      <c r="B66" s="81" t="s">
        <v>29</v>
      </c>
      <c r="C66" s="72" t="s">
        <v>101</v>
      </c>
      <c r="D66" s="62"/>
      <c r="E66" s="74" t="s">
        <v>60</v>
      </c>
      <c r="F66" s="87">
        <v>0.9</v>
      </c>
      <c r="G66" s="76"/>
      <c r="H66" s="68">
        <f>ROUND(G66*F66,2)</f>
        <v>0</v>
      </c>
      <c r="I66" s="106"/>
      <c r="J66" s="114"/>
    </row>
    <row r="67" spans="1:10" s="77" customFormat="1" ht="30" customHeight="1">
      <c r="A67" s="70" t="s">
        <v>49</v>
      </c>
      <c r="B67" s="71" t="s">
        <v>302</v>
      </c>
      <c r="C67" s="89" t="s">
        <v>212</v>
      </c>
      <c r="D67" s="93" t="s">
        <v>209</v>
      </c>
      <c r="E67" s="74"/>
      <c r="F67" s="86"/>
      <c r="G67" s="80"/>
      <c r="H67" s="69"/>
      <c r="I67" s="106"/>
      <c r="J67" s="113"/>
    </row>
    <row r="68" spans="1:10" s="79" customFormat="1" ht="30" customHeight="1">
      <c r="A68" s="70" t="s">
        <v>50</v>
      </c>
      <c r="B68" s="81" t="s">
        <v>29</v>
      </c>
      <c r="C68" s="72" t="s">
        <v>102</v>
      </c>
      <c r="D68" s="62"/>
      <c r="E68" s="74" t="s">
        <v>33</v>
      </c>
      <c r="F68" s="87">
        <v>4</v>
      </c>
      <c r="G68" s="76"/>
      <c r="H68" s="68">
        <f>ROUND(G68*F68,2)</f>
        <v>0</v>
      </c>
      <c r="I68" s="106"/>
      <c r="J68" s="114"/>
    </row>
    <row r="69" spans="1:8" ht="36" customHeight="1">
      <c r="A69" s="19"/>
      <c r="B69" s="15"/>
      <c r="C69" s="34" t="s">
        <v>24</v>
      </c>
      <c r="D69" s="10"/>
      <c r="E69" s="7"/>
      <c r="F69" s="10"/>
      <c r="G69" s="19"/>
      <c r="H69" s="22"/>
    </row>
    <row r="70" spans="1:10" s="77" customFormat="1" ht="30" customHeight="1">
      <c r="A70" s="82" t="s">
        <v>52</v>
      </c>
      <c r="B70" s="71" t="s">
        <v>303</v>
      </c>
      <c r="C70" s="72" t="s">
        <v>53</v>
      </c>
      <c r="D70" s="62" t="s">
        <v>103</v>
      </c>
      <c r="E70" s="74"/>
      <c r="F70" s="75"/>
      <c r="G70" s="80"/>
      <c r="H70" s="68"/>
      <c r="I70" s="106"/>
      <c r="J70" s="113"/>
    </row>
    <row r="71" spans="1:10" s="79" customFormat="1" ht="30" customHeight="1">
      <c r="A71" s="82" t="s">
        <v>54</v>
      </c>
      <c r="B71" s="81" t="s">
        <v>29</v>
      </c>
      <c r="C71" s="72" t="s">
        <v>104</v>
      </c>
      <c r="D71" s="62"/>
      <c r="E71" s="74" t="s">
        <v>28</v>
      </c>
      <c r="F71" s="88">
        <v>40</v>
      </c>
      <c r="G71" s="76"/>
      <c r="H71" s="68">
        <f>ROUND(G71*F71,2)</f>
        <v>0</v>
      </c>
      <c r="I71" s="106"/>
      <c r="J71" s="114"/>
    </row>
    <row r="72" spans="1:8" ht="30" customHeight="1" thickBot="1">
      <c r="A72" s="20"/>
      <c r="B72" s="38" t="str">
        <f>B6</f>
        <v>A</v>
      </c>
      <c r="C72" s="161" t="str">
        <f>C6</f>
        <v>Beaverhill Boulevard / Orchard Lane - Bounded by Beaverhill Boulevard, Orchard Lane, and Shoreview Bay</v>
      </c>
      <c r="D72" s="162"/>
      <c r="E72" s="162"/>
      <c r="F72" s="163"/>
      <c r="G72" s="20" t="s">
        <v>17</v>
      </c>
      <c r="H72" s="20">
        <f>SUM(H6:H71)</f>
        <v>0</v>
      </c>
    </row>
    <row r="73" spans="1:10" s="42" customFormat="1" ht="30" customHeight="1" thickTop="1">
      <c r="A73" s="40"/>
      <c r="B73" s="39" t="s">
        <v>13</v>
      </c>
      <c r="C73" s="166" t="s">
        <v>230</v>
      </c>
      <c r="D73" s="167"/>
      <c r="E73" s="167"/>
      <c r="F73" s="168"/>
      <c r="G73" s="40"/>
      <c r="H73" s="41"/>
      <c r="J73" s="112"/>
    </row>
    <row r="74" spans="1:8" ht="33" customHeight="1">
      <c r="A74" s="19"/>
      <c r="B74" s="15"/>
      <c r="C74" s="33" t="s">
        <v>19</v>
      </c>
      <c r="D74" s="10"/>
      <c r="E74" s="8" t="s">
        <v>2</v>
      </c>
      <c r="F74" s="8" t="s">
        <v>2</v>
      </c>
      <c r="G74" s="19" t="s">
        <v>2</v>
      </c>
      <c r="H74" s="22"/>
    </row>
    <row r="75" spans="1:10" s="77" customFormat="1" ht="33" customHeight="1">
      <c r="A75" s="70"/>
      <c r="B75" s="71" t="s">
        <v>133</v>
      </c>
      <c r="C75" s="72" t="s">
        <v>69</v>
      </c>
      <c r="D75" s="62" t="s">
        <v>319</v>
      </c>
      <c r="E75" s="74" t="s">
        <v>27</v>
      </c>
      <c r="F75" s="88">
        <v>475</v>
      </c>
      <c r="G75" s="76"/>
      <c r="H75" s="68">
        <f>ROUND(G75*F75,2)</f>
        <v>0</v>
      </c>
      <c r="I75" s="106"/>
      <c r="J75" s="113"/>
    </row>
    <row r="76" spans="1:10" s="79" customFormat="1" ht="33" customHeight="1">
      <c r="A76" s="78"/>
      <c r="B76" s="71" t="s">
        <v>304</v>
      </c>
      <c r="C76" s="72" t="s">
        <v>70</v>
      </c>
      <c r="D76" s="62" t="s">
        <v>319</v>
      </c>
      <c r="E76" s="74" t="s">
        <v>28</v>
      </c>
      <c r="F76" s="88">
        <v>653</v>
      </c>
      <c r="G76" s="76"/>
      <c r="H76" s="68">
        <f>ROUND(G76*F76,2)</f>
        <v>0</v>
      </c>
      <c r="I76" s="106"/>
      <c r="J76" s="114"/>
    </row>
    <row r="77" spans="1:10" s="77" customFormat="1" ht="30" customHeight="1">
      <c r="A77" s="78" t="s">
        <v>71</v>
      </c>
      <c r="B77" s="71" t="s">
        <v>259</v>
      </c>
      <c r="C77" s="72" t="s">
        <v>73</v>
      </c>
      <c r="D77" s="73" t="s">
        <v>109</v>
      </c>
      <c r="E77" s="74"/>
      <c r="F77" s="75"/>
      <c r="G77" s="80"/>
      <c r="H77" s="68"/>
      <c r="I77" s="106"/>
      <c r="J77" s="113"/>
    </row>
    <row r="78" spans="1:10" s="77" customFormat="1" ht="30" customHeight="1">
      <c r="A78" s="70" t="s">
        <v>124</v>
      </c>
      <c r="B78" s="81" t="s">
        <v>29</v>
      </c>
      <c r="C78" s="72" t="s">
        <v>125</v>
      </c>
      <c r="D78" s="62" t="s">
        <v>2</v>
      </c>
      <c r="E78" s="74" t="s">
        <v>30</v>
      </c>
      <c r="F78" s="88">
        <v>455</v>
      </c>
      <c r="G78" s="76"/>
      <c r="H78" s="68">
        <f aca="true" t="shared" si="0" ref="H78:H83">ROUND(G78*F78,2)</f>
        <v>0</v>
      </c>
      <c r="I78" s="106"/>
      <c r="J78" s="113"/>
    </row>
    <row r="79" spans="1:10" s="77" customFormat="1" ht="30" customHeight="1">
      <c r="A79" s="70" t="s">
        <v>126</v>
      </c>
      <c r="B79" s="81" t="s">
        <v>34</v>
      </c>
      <c r="C79" s="72" t="s">
        <v>127</v>
      </c>
      <c r="D79" s="62" t="s">
        <v>2</v>
      </c>
      <c r="E79" s="74" t="s">
        <v>30</v>
      </c>
      <c r="F79" s="88">
        <v>225</v>
      </c>
      <c r="G79" s="76"/>
      <c r="H79" s="68">
        <f t="shared" si="0"/>
        <v>0</v>
      </c>
      <c r="I79" s="106"/>
      <c r="J79" s="118"/>
    </row>
    <row r="80" spans="1:10" s="77" customFormat="1" ht="33" customHeight="1">
      <c r="A80" s="78" t="s">
        <v>128</v>
      </c>
      <c r="B80" s="71" t="s">
        <v>305</v>
      </c>
      <c r="C80" s="72" t="s">
        <v>129</v>
      </c>
      <c r="D80" s="73" t="s">
        <v>109</v>
      </c>
      <c r="E80" s="74" t="s">
        <v>27</v>
      </c>
      <c r="F80" s="88">
        <v>55</v>
      </c>
      <c r="G80" s="76"/>
      <c r="H80" s="68">
        <f t="shared" si="0"/>
        <v>0</v>
      </c>
      <c r="I80" s="106"/>
      <c r="J80" s="113"/>
    </row>
    <row r="81" spans="1:10" s="79" customFormat="1" ht="30" customHeight="1">
      <c r="A81" s="70" t="s">
        <v>31</v>
      </c>
      <c r="B81" s="71" t="s">
        <v>306</v>
      </c>
      <c r="C81" s="72" t="s">
        <v>32</v>
      </c>
      <c r="D81" s="73" t="s">
        <v>109</v>
      </c>
      <c r="E81" s="74" t="s">
        <v>28</v>
      </c>
      <c r="F81" s="88">
        <v>40</v>
      </c>
      <c r="G81" s="76"/>
      <c r="H81" s="68">
        <f t="shared" si="0"/>
        <v>0</v>
      </c>
      <c r="I81" s="106"/>
      <c r="J81" s="114"/>
    </row>
    <row r="82" spans="1:10" s="79" customFormat="1" ht="30" customHeight="1">
      <c r="A82" s="78" t="s">
        <v>75</v>
      </c>
      <c r="B82" s="71" t="s">
        <v>136</v>
      </c>
      <c r="C82" s="72" t="s">
        <v>76</v>
      </c>
      <c r="D82" s="62" t="s">
        <v>77</v>
      </c>
      <c r="E82" s="74" t="s">
        <v>28</v>
      </c>
      <c r="F82" s="88">
        <v>653</v>
      </c>
      <c r="G82" s="76"/>
      <c r="H82" s="68">
        <f t="shared" si="0"/>
        <v>0</v>
      </c>
      <c r="I82" s="106"/>
      <c r="J82" s="114"/>
    </row>
    <row r="83" spans="1:10" s="79" customFormat="1" ht="30" customHeight="1">
      <c r="A83" s="78" t="s">
        <v>78</v>
      </c>
      <c r="B83" s="71" t="s">
        <v>307</v>
      </c>
      <c r="C83" s="72" t="s">
        <v>80</v>
      </c>
      <c r="D83" s="62" t="s">
        <v>81</v>
      </c>
      <c r="E83" s="74" t="s">
        <v>28</v>
      </c>
      <c r="F83" s="88">
        <v>330</v>
      </c>
      <c r="G83" s="76"/>
      <c r="H83" s="68">
        <f t="shared" si="0"/>
        <v>0</v>
      </c>
      <c r="I83" s="106"/>
      <c r="J83" s="114"/>
    </row>
    <row r="84" spans="1:10" s="79" customFormat="1" ht="33" customHeight="1">
      <c r="A84" s="70"/>
      <c r="B84" s="71" t="s">
        <v>139</v>
      </c>
      <c r="C84" s="72" t="s">
        <v>130</v>
      </c>
      <c r="D84" s="62" t="s">
        <v>320</v>
      </c>
      <c r="E84" s="74"/>
      <c r="F84" s="75"/>
      <c r="G84" s="80"/>
      <c r="H84" s="68"/>
      <c r="I84" s="106"/>
      <c r="J84" s="114"/>
    </row>
    <row r="85" spans="1:10" s="77" customFormat="1" ht="30" customHeight="1">
      <c r="A85" s="78" t="s">
        <v>131</v>
      </c>
      <c r="B85" s="81" t="s">
        <v>29</v>
      </c>
      <c r="C85" s="72" t="s">
        <v>132</v>
      </c>
      <c r="D85" s="62" t="s">
        <v>2</v>
      </c>
      <c r="E85" s="74" t="s">
        <v>30</v>
      </c>
      <c r="F85" s="88">
        <v>45</v>
      </c>
      <c r="G85" s="76"/>
      <c r="H85" s="68">
        <f>ROUND(G85*F85,2)</f>
        <v>0</v>
      </c>
      <c r="I85" s="106"/>
      <c r="J85" s="113"/>
    </row>
    <row r="86" spans="1:8" ht="33" customHeight="1">
      <c r="A86" s="19"/>
      <c r="B86" s="15"/>
      <c r="C86" s="34" t="s">
        <v>20</v>
      </c>
      <c r="D86" s="10"/>
      <c r="E86" s="7"/>
      <c r="F86" s="10"/>
      <c r="G86" s="19"/>
      <c r="H86" s="22"/>
    </row>
    <row r="87" spans="1:10" s="77" customFormat="1" ht="30" customHeight="1">
      <c r="A87" s="82" t="s">
        <v>55</v>
      </c>
      <c r="B87" s="71" t="s">
        <v>140</v>
      </c>
      <c r="C87" s="72" t="s">
        <v>56</v>
      </c>
      <c r="D87" s="73" t="s">
        <v>109</v>
      </c>
      <c r="E87" s="74"/>
      <c r="F87" s="75"/>
      <c r="G87" s="80"/>
      <c r="H87" s="68"/>
      <c r="I87" s="106"/>
      <c r="J87" s="113"/>
    </row>
    <row r="88" spans="1:10" s="79" customFormat="1" ht="30" customHeight="1">
      <c r="A88" s="82" t="s">
        <v>110</v>
      </c>
      <c r="B88" s="81" t="s">
        <v>29</v>
      </c>
      <c r="C88" s="72" t="s">
        <v>111</v>
      </c>
      <c r="D88" s="62" t="s">
        <v>2</v>
      </c>
      <c r="E88" s="74" t="s">
        <v>28</v>
      </c>
      <c r="F88" s="88">
        <v>650</v>
      </c>
      <c r="G88" s="76"/>
      <c r="H88" s="68">
        <f>ROUND(G88*F88,2)</f>
        <v>0</v>
      </c>
      <c r="I88" s="107"/>
      <c r="J88" s="114"/>
    </row>
    <row r="89" spans="1:10" s="102" customFormat="1" ht="30" customHeight="1">
      <c r="A89" s="98" t="s">
        <v>258</v>
      </c>
      <c r="B89" s="71" t="s">
        <v>269</v>
      </c>
      <c r="C89" s="72" t="s">
        <v>260</v>
      </c>
      <c r="D89" s="62" t="s">
        <v>112</v>
      </c>
      <c r="E89" s="74"/>
      <c r="F89" s="75"/>
      <c r="G89" s="99"/>
      <c r="H89" s="68"/>
      <c r="I89" s="106"/>
      <c r="J89" s="116"/>
    </row>
    <row r="90" spans="1:10" s="102" customFormat="1" ht="30" customHeight="1">
      <c r="A90" s="98" t="s">
        <v>261</v>
      </c>
      <c r="B90" s="81" t="s">
        <v>29</v>
      </c>
      <c r="C90" s="72" t="s">
        <v>262</v>
      </c>
      <c r="D90" s="62" t="s">
        <v>2</v>
      </c>
      <c r="E90" s="74" t="s">
        <v>28</v>
      </c>
      <c r="F90" s="88">
        <v>15</v>
      </c>
      <c r="G90" s="101"/>
      <c r="H90" s="68">
        <f>ROUND(G90*F90,2)</f>
        <v>0</v>
      </c>
      <c r="I90" s="106"/>
      <c r="J90" s="116"/>
    </row>
    <row r="91" spans="1:10" s="79" customFormat="1" ht="30" customHeight="1">
      <c r="A91" s="82" t="s">
        <v>135</v>
      </c>
      <c r="B91" s="71" t="s">
        <v>273</v>
      </c>
      <c r="C91" s="72" t="s">
        <v>137</v>
      </c>
      <c r="D91" s="62" t="s">
        <v>112</v>
      </c>
      <c r="E91" s="74"/>
      <c r="F91" s="75"/>
      <c r="G91" s="80"/>
      <c r="H91" s="68"/>
      <c r="I91" s="106"/>
      <c r="J91" s="114"/>
    </row>
    <row r="92" spans="1:10" s="79" customFormat="1" ht="30" customHeight="1">
      <c r="A92" s="82" t="s">
        <v>138</v>
      </c>
      <c r="B92" s="81" t="s">
        <v>29</v>
      </c>
      <c r="C92" s="72" t="s">
        <v>134</v>
      </c>
      <c r="D92" s="62" t="s">
        <v>2</v>
      </c>
      <c r="E92" s="74" t="s">
        <v>28</v>
      </c>
      <c r="F92" s="88">
        <v>30</v>
      </c>
      <c r="G92" s="76"/>
      <c r="H92" s="68">
        <f>ROUND(G92*F92,2)</f>
        <v>0</v>
      </c>
      <c r="I92" s="107"/>
      <c r="J92" s="114"/>
    </row>
    <row r="93" spans="1:10" s="79" customFormat="1" ht="30" customHeight="1">
      <c r="A93" s="82" t="s">
        <v>35</v>
      </c>
      <c r="B93" s="71" t="s">
        <v>142</v>
      </c>
      <c r="C93" s="72" t="s">
        <v>36</v>
      </c>
      <c r="D93" s="62" t="s">
        <v>112</v>
      </c>
      <c r="E93" s="74"/>
      <c r="F93" s="75"/>
      <c r="G93" s="80"/>
      <c r="H93" s="68"/>
      <c r="I93" s="106"/>
      <c r="J93" s="114"/>
    </row>
    <row r="94" spans="1:10" s="79" customFormat="1" ht="30" customHeight="1">
      <c r="A94" s="82" t="s">
        <v>37</v>
      </c>
      <c r="B94" s="81" t="s">
        <v>29</v>
      </c>
      <c r="C94" s="72" t="s">
        <v>38</v>
      </c>
      <c r="D94" s="62" t="s">
        <v>2</v>
      </c>
      <c r="E94" s="74" t="s">
        <v>33</v>
      </c>
      <c r="F94" s="88">
        <v>5</v>
      </c>
      <c r="G94" s="76"/>
      <c r="H94" s="68">
        <f>ROUND(G94*F94,2)</f>
        <v>0</v>
      </c>
      <c r="I94" s="106"/>
      <c r="J94" s="114"/>
    </row>
    <row r="95" spans="1:10" s="79" customFormat="1" ht="30" customHeight="1">
      <c r="A95" s="82" t="s">
        <v>39</v>
      </c>
      <c r="B95" s="71" t="s">
        <v>218</v>
      </c>
      <c r="C95" s="72" t="s">
        <v>40</v>
      </c>
      <c r="D95" s="62" t="s">
        <v>112</v>
      </c>
      <c r="E95" s="74"/>
      <c r="F95" s="75"/>
      <c r="G95" s="80"/>
      <c r="H95" s="68"/>
      <c r="I95" s="106"/>
      <c r="J95" s="114"/>
    </row>
    <row r="96" spans="1:10" s="79" customFormat="1" ht="30" customHeight="1">
      <c r="A96" s="82" t="s">
        <v>41</v>
      </c>
      <c r="B96" s="81" t="s">
        <v>29</v>
      </c>
      <c r="C96" s="72" t="s">
        <v>42</v>
      </c>
      <c r="D96" s="62" t="s">
        <v>2</v>
      </c>
      <c r="E96" s="74" t="s">
        <v>33</v>
      </c>
      <c r="F96" s="88">
        <v>55</v>
      </c>
      <c r="G96" s="76"/>
      <c r="H96" s="68">
        <f>ROUND(G96*F96,2)</f>
        <v>0</v>
      </c>
      <c r="I96" s="106"/>
      <c r="J96" s="114"/>
    </row>
    <row r="97" spans="1:10" s="77" customFormat="1" ht="30" customHeight="1">
      <c r="A97" s="82" t="s">
        <v>141</v>
      </c>
      <c r="B97" s="71" t="s">
        <v>221</v>
      </c>
      <c r="C97" s="72" t="s">
        <v>143</v>
      </c>
      <c r="D97" s="62" t="s">
        <v>82</v>
      </c>
      <c r="E97" s="74"/>
      <c r="F97" s="75"/>
      <c r="G97" s="80"/>
      <c r="H97" s="68"/>
      <c r="I97" s="106"/>
      <c r="J97" s="113"/>
    </row>
    <row r="98" spans="1:10" s="79" customFormat="1" ht="30" customHeight="1">
      <c r="A98" s="82" t="s">
        <v>144</v>
      </c>
      <c r="B98" s="81" t="s">
        <v>150</v>
      </c>
      <c r="C98" s="72" t="s">
        <v>83</v>
      </c>
      <c r="D98" s="62" t="s">
        <v>145</v>
      </c>
      <c r="E98" s="74"/>
      <c r="F98" s="75"/>
      <c r="G98" s="80"/>
      <c r="H98" s="68"/>
      <c r="I98" s="106"/>
      <c r="J98" s="114"/>
    </row>
    <row r="99" spans="1:10" s="79" customFormat="1" ht="30" customHeight="1">
      <c r="A99" s="82" t="s">
        <v>146</v>
      </c>
      <c r="B99" s="83" t="s">
        <v>84</v>
      </c>
      <c r="C99" s="72" t="s">
        <v>147</v>
      </c>
      <c r="D99" s="62"/>
      <c r="E99" s="74" t="s">
        <v>28</v>
      </c>
      <c r="F99" s="88">
        <v>15</v>
      </c>
      <c r="G99" s="76"/>
      <c r="H99" s="68">
        <f>ROUND(G99*F99,2)</f>
        <v>0</v>
      </c>
      <c r="I99" s="109"/>
      <c r="J99" s="114"/>
    </row>
    <row r="100" spans="1:10" s="79" customFormat="1" ht="30" customHeight="1">
      <c r="A100" s="82" t="s">
        <v>148</v>
      </c>
      <c r="B100" s="150" t="s">
        <v>85</v>
      </c>
      <c r="C100" s="139" t="s">
        <v>149</v>
      </c>
      <c r="D100" s="126"/>
      <c r="E100" s="127" t="s">
        <v>28</v>
      </c>
      <c r="F100" s="140">
        <v>10</v>
      </c>
      <c r="G100" s="129"/>
      <c r="H100" s="130">
        <f>ROUND(G100*F100,2)</f>
        <v>0</v>
      </c>
      <c r="I100" s="106"/>
      <c r="J100" s="114"/>
    </row>
    <row r="101" spans="1:10" s="77" customFormat="1" ht="30" customHeight="1">
      <c r="A101" s="82" t="s">
        <v>217</v>
      </c>
      <c r="B101" s="131" t="s">
        <v>224</v>
      </c>
      <c r="C101" s="141" t="s">
        <v>219</v>
      </c>
      <c r="D101" s="133" t="s">
        <v>82</v>
      </c>
      <c r="E101" s="134" t="s">
        <v>28</v>
      </c>
      <c r="F101" s="147">
        <v>5</v>
      </c>
      <c r="G101" s="149"/>
      <c r="H101" s="144">
        <f>ROUND(G101*F101,2)</f>
        <v>0</v>
      </c>
      <c r="I101" s="106"/>
      <c r="J101" s="113"/>
    </row>
    <row r="102" spans="1:10" s="79" customFormat="1" ht="30" customHeight="1">
      <c r="A102" s="82" t="s">
        <v>220</v>
      </c>
      <c r="B102" s="71" t="s">
        <v>152</v>
      </c>
      <c r="C102" s="72" t="s">
        <v>222</v>
      </c>
      <c r="D102" s="62" t="s">
        <v>82</v>
      </c>
      <c r="E102" s="74" t="s">
        <v>28</v>
      </c>
      <c r="F102" s="88">
        <v>5</v>
      </c>
      <c r="G102" s="76"/>
      <c r="H102" s="68">
        <f>ROUND(G102*F102,2)</f>
        <v>0</v>
      </c>
      <c r="I102" s="106"/>
      <c r="J102" s="114"/>
    </row>
    <row r="103" spans="1:10" s="79" customFormat="1" ht="30" customHeight="1">
      <c r="A103" s="82" t="s">
        <v>223</v>
      </c>
      <c r="B103" s="71" t="s">
        <v>158</v>
      </c>
      <c r="C103" s="72" t="s">
        <v>225</v>
      </c>
      <c r="D103" s="62" t="s">
        <v>82</v>
      </c>
      <c r="E103" s="74" t="s">
        <v>28</v>
      </c>
      <c r="F103" s="88">
        <v>5</v>
      </c>
      <c r="G103" s="76"/>
      <c r="H103" s="68">
        <f>ROUND(G103*F103,2)</f>
        <v>0</v>
      </c>
      <c r="I103" s="106"/>
      <c r="J103" s="114"/>
    </row>
    <row r="104" spans="1:10" s="100" customFormat="1" ht="30" customHeight="1">
      <c r="A104" s="98" t="s">
        <v>151</v>
      </c>
      <c r="B104" s="71" t="s">
        <v>165</v>
      </c>
      <c r="C104" s="72" t="s">
        <v>153</v>
      </c>
      <c r="D104" s="62" t="s">
        <v>154</v>
      </c>
      <c r="E104" s="74"/>
      <c r="F104" s="75"/>
      <c r="G104" s="99"/>
      <c r="H104" s="68"/>
      <c r="I104" s="106"/>
      <c r="J104" s="115"/>
    </row>
    <row r="105" spans="1:10" s="102" customFormat="1" ht="30" customHeight="1">
      <c r="A105" s="98" t="s">
        <v>155</v>
      </c>
      <c r="B105" s="81" t="s">
        <v>29</v>
      </c>
      <c r="C105" s="72" t="s">
        <v>156</v>
      </c>
      <c r="D105" s="62" t="s">
        <v>2</v>
      </c>
      <c r="E105" s="74" t="s">
        <v>43</v>
      </c>
      <c r="F105" s="88">
        <v>25</v>
      </c>
      <c r="G105" s="101"/>
      <c r="H105" s="68">
        <f>ROUND(G105*F105,2)</f>
        <v>0</v>
      </c>
      <c r="I105" s="106"/>
      <c r="J105" s="116"/>
    </row>
    <row r="106" spans="1:10" s="102" customFormat="1" ht="30" customHeight="1">
      <c r="A106" s="98" t="s">
        <v>157</v>
      </c>
      <c r="B106" s="71" t="s">
        <v>308</v>
      </c>
      <c r="C106" s="72" t="s">
        <v>159</v>
      </c>
      <c r="D106" s="62" t="s">
        <v>154</v>
      </c>
      <c r="E106" s="74"/>
      <c r="F106" s="75"/>
      <c r="G106" s="99"/>
      <c r="H106" s="68"/>
      <c r="I106" s="106"/>
      <c r="J106" s="116"/>
    </row>
    <row r="107" spans="1:10" s="102" customFormat="1" ht="33" customHeight="1">
      <c r="A107" s="98" t="s">
        <v>160</v>
      </c>
      <c r="B107" s="81" t="s">
        <v>29</v>
      </c>
      <c r="C107" s="72" t="s">
        <v>161</v>
      </c>
      <c r="D107" s="62" t="s">
        <v>88</v>
      </c>
      <c r="E107" s="74" t="s">
        <v>43</v>
      </c>
      <c r="F107" s="88">
        <v>25</v>
      </c>
      <c r="G107" s="101"/>
      <c r="H107" s="68">
        <f>ROUND(G107*F107,2)</f>
        <v>0</v>
      </c>
      <c r="I107" s="106"/>
      <c r="J107" s="116"/>
    </row>
    <row r="108" spans="1:10" s="102" customFormat="1" ht="30" customHeight="1">
      <c r="A108" s="98" t="s">
        <v>162</v>
      </c>
      <c r="B108" s="81" t="s">
        <v>34</v>
      </c>
      <c r="C108" s="72" t="s">
        <v>163</v>
      </c>
      <c r="D108" s="62" t="s">
        <v>164</v>
      </c>
      <c r="E108" s="74" t="s">
        <v>43</v>
      </c>
      <c r="F108" s="88">
        <v>10</v>
      </c>
      <c r="G108" s="101"/>
      <c r="H108" s="68">
        <f>ROUND(G108*F108,2)</f>
        <v>0</v>
      </c>
      <c r="I108" s="106"/>
      <c r="J108" s="116"/>
    </row>
    <row r="109" spans="1:10" s="102" customFormat="1" ht="29.25" customHeight="1">
      <c r="A109" s="98" t="s">
        <v>86</v>
      </c>
      <c r="B109" s="71" t="s">
        <v>174</v>
      </c>
      <c r="C109" s="72" t="s">
        <v>45</v>
      </c>
      <c r="D109" s="62" t="s">
        <v>154</v>
      </c>
      <c r="E109" s="74"/>
      <c r="F109" s="75"/>
      <c r="G109" s="99"/>
      <c r="H109" s="68"/>
      <c r="I109" s="106"/>
      <c r="J109" s="116"/>
    </row>
    <row r="110" spans="1:10" s="102" customFormat="1" ht="29.25" customHeight="1">
      <c r="A110" s="98" t="s">
        <v>166</v>
      </c>
      <c r="B110" s="81" t="s">
        <v>29</v>
      </c>
      <c r="C110" s="72" t="s">
        <v>167</v>
      </c>
      <c r="D110" s="62" t="s">
        <v>168</v>
      </c>
      <c r="E110" s="74"/>
      <c r="F110" s="75"/>
      <c r="G110" s="68"/>
      <c r="H110" s="68"/>
      <c r="I110" s="106"/>
      <c r="J110" s="116"/>
    </row>
    <row r="111" spans="1:10" s="102" customFormat="1" ht="29.25" customHeight="1">
      <c r="A111" s="98" t="s">
        <v>169</v>
      </c>
      <c r="B111" s="83" t="s">
        <v>84</v>
      </c>
      <c r="C111" s="72" t="s">
        <v>170</v>
      </c>
      <c r="D111" s="62"/>
      <c r="E111" s="74" t="s">
        <v>43</v>
      </c>
      <c r="F111" s="88">
        <v>5</v>
      </c>
      <c r="G111" s="101"/>
      <c r="H111" s="68">
        <f>ROUND(G111*F111,2)</f>
        <v>0</v>
      </c>
      <c r="I111" s="109"/>
      <c r="J111" s="116"/>
    </row>
    <row r="112" spans="1:10" s="79" customFormat="1" ht="29.25" customHeight="1">
      <c r="A112" s="82" t="s">
        <v>113</v>
      </c>
      <c r="B112" s="71" t="s">
        <v>177</v>
      </c>
      <c r="C112" s="72" t="s">
        <v>114</v>
      </c>
      <c r="D112" s="62" t="s">
        <v>360</v>
      </c>
      <c r="E112" s="85"/>
      <c r="F112" s="75"/>
      <c r="G112" s="80"/>
      <c r="H112" s="68"/>
      <c r="I112" s="106"/>
      <c r="J112" s="114"/>
    </row>
    <row r="113" spans="1:10" s="79" customFormat="1" ht="29.25" customHeight="1">
      <c r="A113" s="82" t="s">
        <v>115</v>
      </c>
      <c r="B113" s="81" t="s">
        <v>29</v>
      </c>
      <c r="C113" s="72" t="s">
        <v>59</v>
      </c>
      <c r="D113" s="62"/>
      <c r="E113" s="74"/>
      <c r="F113" s="75"/>
      <c r="G113" s="80"/>
      <c r="H113" s="68"/>
      <c r="I113" s="106"/>
      <c r="J113" s="114"/>
    </row>
    <row r="114" spans="1:10" s="79" customFormat="1" ht="29.25" customHeight="1">
      <c r="A114" s="82" t="s">
        <v>116</v>
      </c>
      <c r="B114" s="83" t="s">
        <v>84</v>
      </c>
      <c r="C114" s="72" t="s">
        <v>89</v>
      </c>
      <c r="D114" s="62"/>
      <c r="E114" s="74" t="s">
        <v>30</v>
      </c>
      <c r="F114" s="88">
        <v>35</v>
      </c>
      <c r="G114" s="76"/>
      <c r="H114" s="68">
        <f>ROUND(G114*F114,2)</f>
        <v>0</v>
      </c>
      <c r="I114" s="106"/>
      <c r="J114" s="114"/>
    </row>
    <row r="115" spans="1:8" ht="33" customHeight="1">
      <c r="A115" s="19"/>
      <c r="B115" s="6"/>
      <c r="C115" s="34" t="s">
        <v>21</v>
      </c>
      <c r="D115" s="10"/>
      <c r="E115" s="8"/>
      <c r="F115" s="8"/>
      <c r="G115" s="19"/>
      <c r="H115" s="22"/>
    </row>
    <row r="116" spans="1:10" s="77" customFormat="1" ht="33" customHeight="1">
      <c r="A116" s="70" t="s">
        <v>46</v>
      </c>
      <c r="B116" s="71" t="s">
        <v>309</v>
      </c>
      <c r="C116" s="72" t="s">
        <v>47</v>
      </c>
      <c r="D116" s="62" t="s">
        <v>117</v>
      </c>
      <c r="E116" s="74"/>
      <c r="F116" s="86"/>
      <c r="G116" s="80"/>
      <c r="H116" s="69"/>
      <c r="I116" s="106"/>
      <c r="J116" s="113"/>
    </row>
    <row r="117" spans="1:10" s="77" customFormat="1" ht="33" customHeight="1">
      <c r="A117" s="70" t="s">
        <v>179</v>
      </c>
      <c r="B117" s="81" t="s">
        <v>29</v>
      </c>
      <c r="C117" s="72" t="s">
        <v>180</v>
      </c>
      <c r="D117" s="62"/>
      <c r="E117" s="74" t="s">
        <v>28</v>
      </c>
      <c r="F117" s="87">
        <v>504</v>
      </c>
      <c r="G117" s="76"/>
      <c r="H117" s="68">
        <f>ROUND(G117*F117,2)</f>
        <v>0</v>
      </c>
      <c r="I117" s="107"/>
      <c r="J117" s="113"/>
    </row>
    <row r="118" spans="1:10" s="77" customFormat="1" ht="33" customHeight="1">
      <c r="A118" s="70" t="s">
        <v>239</v>
      </c>
      <c r="B118" s="71" t="s">
        <v>310</v>
      </c>
      <c r="C118" s="72" t="s">
        <v>241</v>
      </c>
      <c r="D118" s="62" t="s">
        <v>117</v>
      </c>
      <c r="E118" s="74"/>
      <c r="F118" s="86"/>
      <c r="G118" s="80"/>
      <c r="H118" s="69"/>
      <c r="I118" s="106"/>
      <c r="J118" s="113"/>
    </row>
    <row r="119" spans="1:10" s="79" customFormat="1" ht="33" customHeight="1">
      <c r="A119" s="70" t="s">
        <v>235</v>
      </c>
      <c r="B119" s="81" t="s">
        <v>29</v>
      </c>
      <c r="C119" s="72" t="s">
        <v>236</v>
      </c>
      <c r="D119" s="62" t="s">
        <v>226</v>
      </c>
      <c r="E119" s="74" t="s">
        <v>43</v>
      </c>
      <c r="F119" s="88">
        <v>5</v>
      </c>
      <c r="G119" s="76"/>
      <c r="H119" s="68">
        <f>ROUND(G119*F119,2)</f>
        <v>0</v>
      </c>
      <c r="I119" s="106"/>
      <c r="J119" s="114"/>
    </row>
    <row r="120" spans="1:10" s="79" customFormat="1" ht="33" customHeight="1">
      <c r="A120" s="70" t="s">
        <v>237</v>
      </c>
      <c r="B120" s="81" t="s">
        <v>34</v>
      </c>
      <c r="C120" s="72" t="s">
        <v>238</v>
      </c>
      <c r="D120" s="62" t="s">
        <v>227</v>
      </c>
      <c r="E120" s="74" t="s">
        <v>43</v>
      </c>
      <c r="F120" s="88">
        <v>5</v>
      </c>
      <c r="G120" s="76"/>
      <c r="H120" s="68">
        <f>ROUND(G120*F120,2)</f>
        <v>0</v>
      </c>
      <c r="I120" s="106"/>
      <c r="J120" s="114"/>
    </row>
    <row r="121" spans="1:8" ht="36" customHeight="1">
      <c r="A121" s="19"/>
      <c r="B121" s="12"/>
      <c r="C121" s="34" t="s">
        <v>23</v>
      </c>
      <c r="D121" s="10"/>
      <c r="E121" s="9"/>
      <c r="F121" s="8"/>
      <c r="G121" s="19"/>
      <c r="H121" s="22"/>
    </row>
    <row r="122" spans="1:10" s="79" customFormat="1" ht="33" customHeight="1">
      <c r="A122" s="70" t="s">
        <v>48</v>
      </c>
      <c r="B122" s="71" t="s">
        <v>311</v>
      </c>
      <c r="C122" s="89" t="s">
        <v>208</v>
      </c>
      <c r="D122" s="93" t="s">
        <v>209</v>
      </c>
      <c r="E122" s="74" t="s">
        <v>33</v>
      </c>
      <c r="F122" s="87">
        <v>1</v>
      </c>
      <c r="G122" s="76"/>
      <c r="H122" s="68">
        <f>ROUND(G122*F122,2)</f>
        <v>0</v>
      </c>
      <c r="I122" s="106"/>
      <c r="J122" s="114"/>
    </row>
    <row r="123" spans="1:10" s="100" customFormat="1" ht="29.25" customHeight="1">
      <c r="A123" s="103" t="s">
        <v>61</v>
      </c>
      <c r="B123" s="71" t="s">
        <v>312</v>
      </c>
      <c r="C123" s="72" t="s">
        <v>67</v>
      </c>
      <c r="D123" s="93" t="s">
        <v>209</v>
      </c>
      <c r="E123" s="74" t="s">
        <v>33</v>
      </c>
      <c r="F123" s="87">
        <v>1</v>
      </c>
      <c r="G123" s="101"/>
      <c r="H123" s="68">
        <f>ROUND(G123*F123,2)</f>
        <v>0</v>
      </c>
      <c r="I123" s="106"/>
      <c r="J123" s="115"/>
    </row>
    <row r="124" spans="1:10" s="102" customFormat="1" ht="29.25" customHeight="1">
      <c r="A124" s="103" t="s">
        <v>62</v>
      </c>
      <c r="B124" s="71" t="s">
        <v>313</v>
      </c>
      <c r="C124" s="72" t="s">
        <v>68</v>
      </c>
      <c r="D124" s="93" t="s">
        <v>209</v>
      </c>
      <c r="E124" s="74" t="s">
        <v>33</v>
      </c>
      <c r="F124" s="87">
        <v>1</v>
      </c>
      <c r="G124" s="101"/>
      <c r="H124" s="68">
        <f>ROUND(G124*F124,2)</f>
        <v>0</v>
      </c>
      <c r="I124" s="106"/>
      <c r="J124" s="116"/>
    </row>
    <row r="125" spans="1:8" ht="36" customHeight="1">
      <c r="A125" s="19"/>
      <c r="B125" s="15"/>
      <c r="C125" s="34" t="s">
        <v>24</v>
      </c>
      <c r="D125" s="10"/>
      <c r="E125" s="7"/>
      <c r="F125" s="10"/>
      <c r="G125" s="19"/>
      <c r="H125" s="22"/>
    </row>
    <row r="126" spans="1:10" s="77" customFormat="1" ht="29.25" customHeight="1">
      <c r="A126" s="82" t="s">
        <v>52</v>
      </c>
      <c r="B126" s="71" t="s">
        <v>314</v>
      </c>
      <c r="C126" s="72" t="s">
        <v>53</v>
      </c>
      <c r="D126" s="62" t="s">
        <v>103</v>
      </c>
      <c r="E126" s="74"/>
      <c r="F126" s="75"/>
      <c r="G126" s="80"/>
      <c r="H126" s="68"/>
      <c r="I126" s="106"/>
      <c r="J126" s="113"/>
    </row>
    <row r="127" spans="1:10" s="79" customFormat="1" ht="29.25" customHeight="1">
      <c r="A127" s="82" t="s">
        <v>54</v>
      </c>
      <c r="B127" s="81" t="s">
        <v>29</v>
      </c>
      <c r="C127" s="72" t="s">
        <v>104</v>
      </c>
      <c r="D127" s="62"/>
      <c r="E127" s="74" t="s">
        <v>28</v>
      </c>
      <c r="F127" s="88">
        <v>40</v>
      </c>
      <c r="G127" s="76"/>
      <c r="H127" s="68">
        <f>ROUND(G127*F127,2)</f>
        <v>0</v>
      </c>
      <c r="I127" s="106"/>
      <c r="J127" s="114"/>
    </row>
    <row r="128" spans="1:10" s="42" customFormat="1" ht="30" customHeight="1" thickBot="1">
      <c r="A128" s="43"/>
      <c r="B128" s="38" t="str">
        <f>B73</f>
        <v>B</v>
      </c>
      <c r="C128" s="161" t="str">
        <f>C73</f>
        <v>Laura Street / Ellen Street - Bounded by Laura Street, Ellen Street, Logan Avenue, and Alexander Avenue</v>
      </c>
      <c r="D128" s="162"/>
      <c r="E128" s="162"/>
      <c r="F128" s="163"/>
      <c r="G128" s="43" t="s">
        <v>17</v>
      </c>
      <c r="H128" s="43">
        <f>SUM(H73:H127)</f>
        <v>0</v>
      </c>
      <c r="J128" s="112"/>
    </row>
    <row r="129" spans="1:10" s="42" customFormat="1" ht="30" customHeight="1" thickTop="1">
      <c r="A129" s="40"/>
      <c r="B129" s="39" t="s">
        <v>14</v>
      </c>
      <c r="C129" s="166" t="s">
        <v>231</v>
      </c>
      <c r="D129" s="167"/>
      <c r="E129" s="167"/>
      <c r="F129" s="168"/>
      <c r="G129" s="40"/>
      <c r="H129" s="41"/>
      <c r="J129" s="112"/>
    </row>
    <row r="130" spans="1:10" s="77" customFormat="1" ht="32.25" customHeight="1">
      <c r="A130" s="70"/>
      <c r="B130" s="71" t="s">
        <v>178</v>
      </c>
      <c r="C130" s="72" t="s">
        <v>69</v>
      </c>
      <c r="D130" s="62" t="s">
        <v>319</v>
      </c>
      <c r="E130" s="74" t="s">
        <v>27</v>
      </c>
      <c r="F130" s="88">
        <v>1300</v>
      </c>
      <c r="G130" s="76"/>
      <c r="H130" s="68">
        <f>ROUND(G130*F130,2)</f>
        <v>0</v>
      </c>
      <c r="I130" s="106"/>
      <c r="J130" s="113"/>
    </row>
    <row r="131" spans="1:10" s="79" customFormat="1" ht="32.25" customHeight="1">
      <c r="A131" s="78"/>
      <c r="B131" s="71" t="s">
        <v>321</v>
      </c>
      <c r="C131" s="72" t="s">
        <v>70</v>
      </c>
      <c r="D131" s="62" t="s">
        <v>319</v>
      </c>
      <c r="E131" s="74" t="s">
        <v>28</v>
      </c>
      <c r="F131" s="88">
        <v>1965</v>
      </c>
      <c r="G131" s="76"/>
      <c r="H131" s="68">
        <f>ROUND(G131*F131,2)</f>
        <v>0</v>
      </c>
      <c r="I131" s="106"/>
      <c r="J131" s="114"/>
    </row>
    <row r="132" spans="1:10" s="77" customFormat="1" ht="29.25" customHeight="1">
      <c r="A132" s="78" t="s">
        <v>71</v>
      </c>
      <c r="B132" s="71" t="s">
        <v>240</v>
      </c>
      <c r="C132" s="72" t="s">
        <v>73</v>
      </c>
      <c r="D132" s="73" t="s">
        <v>109</v>
      </c>
      <c r="E132" s="74"/>
      <c r="F132" s="75"/>
      <c r="G132" s="80"/>
      <c r="H132" s="68"/>
      <c r="I132" s="106"/>
      <c r="J132" s="113"/>
    </row>
    <row r="133" spans="1:10" s="100" customFormat="1" ht="29.25" customHeight="1">
      <c r="A133" s="103" t="s">
        <v>124</v>
      </c>
      <c r="B133" s="81" t="s">
        <v>29</v>
      </c>
      <c r="C133" s="72" t="s">
        <v>125</v>
      </c>
      <c r="D133" s="62" t="s">
        <v>2</v>
      </c>
      <c r="E133" s="74" t="s">
        <v>30</v>
      </c>
      <c r="F133" s="88">
        <v>1355</v>
      </c>
      <c r="G133" s="101"/>
      <c r="H133" s="68">
        <f aca="true" t="shared" si="1" ref="H133:H138">ROUND(G133*F133,2)</f>
        <v>0</v>
      </c>
      <c r="I133" s="106"/>
      <c r="J133" s="115"/>
    </row>
    <row r="134" spans="1:10" s="100" customFormat="1" ht="29.25" customHeight="1">
      <c r="A134" s="103" t="s">
        <v>126</v>
      </c>
      <c r="B134" s="81" t="s">
        <v>34</v>
      </c>
      <c r="C134" s="72" t="s">
        <v>127</v>
      </c>
      <c r="D134" s="62" t="s">
        <v>2</v>
      </c>
      <c r="E134" s="74" t="s">
        <v>30</v>
      </c>
      <c r="F134" s="88">
        <v>430</v>
      </c>
      <c r="G134" s="101"/>
      <c r="H134" s="68">
        <f t="shared" si="1"/>
        <v>0</v>
      </c>
      <c r="I134" s="106"/>
      <c r="J134" s="118"/>
    </row>
    <row r="135" spans="1:10" s="77" customFormat="1" ht="33" customHeight="1">
      <c r="A135" s="78" t="s">
        <v>128</v>
      </c>
      <c r="B135" s="71" t="s">
        <v>322</v>
      </c>
      <c r="C135" s="72" t="s">
        <v>129</v>
      </c>
      <c r="D135" s="73" t="s">
        <v>109</v>
      </c>
      <c r="E135" s="74" t="s">
        <v>27</v>
      </c>
      <c r="F135" s="88">
        <v>165</v>
      </c>
      <c r="G135" s="76"/>
      <c r="H135" s="68">
        <f t="shared" si="1"/>
        <v>0</v>
      </c>
      <c r="I135" s="106"/>
      <c r="J135" s="113"/>
    </row>
    <row r="136" spans="1:10" s="102" customFormat="1" ht="30" customHeight="1">
      <c r="A136" s="103" t="s">
        <v>31</v>
      </c>
      <c r="B136" s="71" t="s">
        <v>323</v>
      </c>
      <c r="C136" s="72" t="s">
        <v>32</v>
      </c>
      <c r="D136" s="62" t="s">
        <v>109</v>
      </c>
      <c r="E136" s="74" t="s">
        <v>28</v>
      </c>
      <c r="F136" s="88">
        <v>40</v>
      </c>
      <c r="G136" s="101"/>
      <c r="H136" s="68">
        <f t="shared" si="1"/>
        <v>0</v>
      </c>
      <c r="I136" s="106"/>
      <c r="J136" s="116"/>
    </row>
    <row r="137" spans="1:10" s="79" customFormat="1" ht="29.25" customHeight="1">
      <c r="A137" s="78" t="s">
        <v>75</v>
      </c>
      <c r="B137" s="71" t="s">
        <v>324</v>
      </c>
      <c r="C137" s="72" t="s">
        <v>76</v>
      </c>
      <c r="D137" s="62" t="s">
        <v>77</v>
      </c>
      <c r="E137" s="74" t="s">
        <v>28</v>
      </c>
      <c r="F137" s="88">
        <v>1965</v>
      </c>
      <c r="G137" s="76"/>
      <c r="H137" s="68">
        <f t="shared" si="1"/>
        <v>0</v>
      </c>
      <c r="I137" s="106"/>
      <c r="J137" s="114"/>
    </row>
    <row r="138" spans="1:10" s="102" customFormat="1" ht="29.25" customHeight="1">
      <c r="A138" s="105" t="s">
        <v>78</v>
      </c>
      <c r="B138" s="71" t="s">
        <v>325</v>
      </c>
      <c r="C138" s="72" t="s">
        <v>80</v>
      </c>
      <c r="D138" s="62" t="s">
        <v>81</v>
      </c>
      <c r="E138" s="74" t="s">
        <v>28</v>
      </c>
      <c r="F138" s="88">
        <v>620</v>
      </c>
      <c r="G138" s="101"/>
      <c r="H138" s="68">
        <f t="shared" si="1"/>
        <v>0</v>
      </c>
      <c r="I138" s="106"/>
      <c r="J138" s="116"/>
    </row>
    <row r="139" spans="1:10" s="79" customFormat="1" ht="33" customHeight="1">
      <c r="A139" s="70"/>
      <c r="B139" s="71" t="s">
        <v>326</v>
      </c>
      <c r="C139" s="72" t="s">
        <v>130</v>
      </c>
      <c r="D139" s="62" t="s">
        <v>320</v>
      </c>
      <c r="E139" s="74"/>
      <c r="F139" s="75"/>
      <c r="G139" s="80"/>
      <c r="H139" s="68"/>
      <c r="I139" s="106"/>
      <c r="J139" s="114"/>
    </row>
    <row r="140" spans="1:10" s="77" customFormat="1" ht="30" customHeight="1">
      <c r="A140" s="78" t="s">
        <v>131</v>
      </c>
      <c r="B140" s="81" t="s">
        <v>29</v>
      </c>
      <c r="C140" s="72" t="s">
        <v>132</v>
      </c>
      <c r="D140" s="62" t="s">
        <v>2</v>
      </c>
      <c r="E140" s="74" t="s">
        <v>30</v>
      </c>
      <c r="F140" s="88">
        <v>80</v>
      </c>
      <c r="G140" s="76"/>
      <c r="H140" s="68">
        <f>ROUND(G140*F140,2)</f>
        <v>0</v>
      </c>
      <c r="I140" s="106"/>
      <c r="J140" s="113"/>
    </row>
    <row r="141" spans="1:8" ht="33" customHeight="1">
      <c r="A141" s="19"/>
      <c r="B141" s="15"/>
      <c r="C141" s="34" t="s">
        <v>20</v>
      </c>
      <c r="D141" s="10"/>
      <c r="E141" s="7"/>
      <c r="F141" s="10"/>
      <c r="G141" s="19"/>
      <c r="H141" s="22"/>
    </row>
    <row r="142" spans="1:10" s="77" customFormat="1" ht="29.25" customHeight="1">
      <c r="A142" s="82" t="s">
        <v>55</v>
      </c>
      <c r="B142" s="71" t="s">
        <v>327</v>
      </c>
      <c r="C142" s="72" t="s">
        <v>56</v>
      </c>
      <c r="D142" s="73" t="s">
        <v>109</v>
      </c>
      <c r="E142" s="74"/>
      <c r="F142" s="75"/>
      <c r="G142" s="80"/>
      <c r="H142" s="68"/>
      <c r="I142" s="106"/>
      <c r="J142" s="113"/>
    </row>
    <row r="143" spans="1:10" s="102" customFormat="1" ht="29.25" customHeight="1">
      <c r="A143" s="98" t="s">
        <v>57</v>
      </c>
      <c r="B143" s="81" t="s">
        <v>29</v>
      </c>
      <c r="C143" s="72" t="s">
        <v>58</v>
      </c>
      <c r="D143" s="62" t="s">
        <v>2</v>
      </c>
      <c r="E143" s="74" t="s">
        <v>28</v>
      </c>
      <c r="F143" s="88">
        <v>1635</v>
      </c>
      <c r="G143" s="101"/>
      <c r="H143" s="68">
        <f>ROUND(G143*F143,2)</f>
        <v>0</v>
      </c>
      <c r="I143" s="106"/>
      <c r="J143" s="116"/>
    </row>
    <row r="144" spans="1:10" s="79" customFormat="1" ht="29.25" customHeight="1">
      <c r="A144" s="82" t="s">
        <v>110</v>
      </c>
      <c r="B144" s="81" t="s">
        <v>34</v>
      </c>
      <c r="C144" s="72" t="s">
        <v>111</v>
      </c>
      <c r="D144" s="62" t="s">
        <v>2</v>
      </c>
      <c r="E144" s="74" t="s">
        <v>28</v>
      </c>
      <c r="F144" s="88">
        <v>55</v>
      </c>
      <c r="G144" s="76"/>
      <c r="H144" s="68">
        <f>ROUND(G144*F144,2)</f>
        <v>0</v>
      </c>
      <c r="I144" s="107"/>
      <c r="J144" s="114"/>
    </row>
    <row r="145" spans="1:10" s="102" customFormat="1" ht="29.25" customHeight="1">
      <c r="A145" s="98" t="s">
        <v>258</v>
      </c>
      <c r="B145" s="71" t="s">
        <v>328</v>
      </c>
      <c r="C145" s="72" t="s">
        <v>260</v>
      </c>
      <c r="D145" s="62" t="s">
        <v>112</v>
      </c>
      <c r="E145" s="74"/>
      <c r="F145" s="75"/>
      <c r="G145" s="99"/>
      <c r="H145" s="68"/>
      <c r="I145" s="106"/>
      <c r="J145" s="116"/>
    </row>
    <row r="146" spans="1:10" s="102" customFormat="1" ht="29.25" customHeight="1">
      <c r="A146" s="98" t="s">
        <v>261</v>
      </c>
      <c r="B146" s="81" t="s">
        <v>29</v>
      </c>
      <c r="C146" s="72" t="s">
        <v>262</v>
      </c>
      <c r="D146" s="62" t="s">
        <v>2</v>
      </c>
      <c r="E146" s="74" t="s">
        <v>28</v>
      </c>
      <c r="F146" s="88">
        <v>20</v>
      </c>
      <c r="G146" s="101"/>
      <c r="H146" s="68">
        <f>ROUND(G146*F146,2)</f>
        <v>0</v>
      </c>
      <c r="I146" s="106"/>
      <c r="J146" s="116"/>
    </row>
    <row r="147" spans="1:10" s="79" customFormat="1" ht="29.25" customHeight="1">
      <c r="A147" s="82" t="s">
        <v>135</v>
      </c>
      <c r="B147" s="71" t="s">
        <v>329</v>
      </c>
      <c r="C147" s="72" t="s">
        <v>137</v>
      </c>
      <c r="D147" s="62" t="s">
        <v>112</v>
      </c>
      <c r="E147" s="74"/>
      <c r="F147" s="75"/>
      <c r="G147" s="80"/>
      <c r="H147" s="68"/>
      <c r="I147" s="106"/>
      <c r="J147" s="114"/>
    </row>
    <row r="148" spans="1:10" s="79" customFormat="1" ht="29.25" customHeight="1">
      <c r="A148" s="82" t="s">
        <v>138</v>
      </c>
      <c r="B148" s="81" t="s">
        <v>29</v>
      </c>
      <c r="C148" s="72" t="s">
        <v>134</v>
      </c>
      <c r="D148" s="62" t="s">
        <v>2</v>
      </c>
      <c r="E148" s="74" t="s">
        <v>28</v>
      </c>
      <c r="F148" s="88">
        <v>195</v>
      </c>
      <c r="G148" s="76"/>
      <c r="H148" s="68">
        <f>ROUND(G148*F148,2)</f>
        <v>0</v>
      </c>
      <c r="I148" s="107"/>
      <c r="J148" s="114"/>
    </row>
    <row r="149" spans="1:10" s="79" customFormat="1" ht="29.25" customHeight="1">
      <c r="A149" s="82" t="s">
        <v>35</v>
      </c>
      <c r="B149" s="71" t="s">
        <v>330</v>
      </c>
      <c r="C149" s="72" t="s">
        <v>36</v>
      </c>
      <c r="D149" s="62" t="s">
        <v>112</v>
      </c>
      <c r="E149" s="74"/>
      <c r="F149" s="75"/>
      <c r="G149" s="80"/>
      <c r="H149" s="68"/>
      <c r="I149" s="106"/>
      <c r="J149" s="114"/>
    </row>
    <row r="150" spans="1:10" s="79" customFormat="1" ht="29.25" customHeight="1">
      <c r="A150" s="82" t="s">
        <v>37</v>
      </c>
      <c r="B150" s="81" t="s">
        <v>29</v>
      </c>
      <c r="C150" s="72" t="s">
        <v>38</v>
      </c>
      <c r="D150" s="62" t="s">
        <v>2</v>
      </c>
      <c r="E150" s="74" t="s">
        <v>33</v>
      </c>
      <c r="F150" s="88">
        <v>5</v>
      </c>
      <c r="G150" s="76"/>
      <c r="H150" s="68">
        <f>ROUND(G150*F150,2)</f>
        <v>0</v>
      </c>
      <c r="I150" s="106"/>
      <c r="J150" s="114"/>
    </row>
    <row r="151" spans="1:10" s="79" customFormat="1" ht="29.25" customHeight="1">
      <c r="A151" s="82" t="s">
        <v>39</v>
      </c>
      <c r="B151" s="71" t="s">
        <v>331</v>
      </c>
      <c r="C151" s="72" t="s">
        <v>40</v>
      </c>
      <c r="D151" s="62" t="s">
        <v>112</v>
      </c>
      <c r="E151" s="74"/>
      <c r="F151" s="75"/>
      <c r="G151" s="80"/>
      <c r="H151" s="68"/>
      <c r="I151" s="106"/>
      <c r="J151" s="114"/>
    </row>
    <row r="152" spans="1:10" s="79" customFormat="1" ht="29.25" customHeight="1">
      <c r="A152" s="82" t="s">
        <v>41</v>
      </c>
      <c r="B152" s="81" t="s">
        <v>29</v>
      </c>
      <c r="C152" s="72" t="s">
        <v>42</v>
      </c>
      <c r="D152" s="62" t="s">
        <v>2</v>
      </c>
      <c r="E152" s="74" t="s">
        <v>33</v>
      </c>
      <c r="F152" s="88">
        <v>80</v>
      </c>
      <c r="G152" s="76"/>
      <c r="H152" s="68">
        <f>ROUND(G152*F152,2)</f>
        <v>0</v>
      </c>
      <c r="I152" s="106"/>
      <c r="J152" s="114"/>
    </row>
    <row r="153" spans="1:10" s="77" customFormat="1" ht="29.25" customHeight="1">
      <c r="A153" s="82" t="s">
        <v>141</v>
      </c>
      <c r="B153" s="71" t="s">
        <v>332</v>
      </c>
      <c r="C153" s="72" t="s">
        <v>143</v>
      </c>
      <c r="D153" s="62" t="s">
        <v>82</v>
      </c>
      <c r="E153" s="74"/>
      <c r="F153" s="75"/>
      <c r="G153" s="80"/>
      <c r="H153" s="68"/>
      <c r="I153" s="106"/>
      <c r="J153" s="113"/>
    </row>
    <row r="154" spans="1:10" s="79" customFormat="1" ht="29.25" customHeight="1">
      <c r="A154" s="82" t="s">
        <v>144</v>
      </c>
      <c r="B154" s="81" t="s">
        <v>150</v>
      </c>
      <c r="C154" s="72" t="s">
        <v>83</v>
      </c>
      <c r="D154" s="62" t="s">
        <v>145</v>
      </c>
      <c r="E154" s="74"/>
      <c r="F154" s="75"/>
      <c r="G154" s="80"/>
      <c r="H154" s="68"/>
      <c r="I154" s="106"/>
      <c r="J154" s="114"/>
    </row>
    <row r="155" spans="1:10" s="79" customFormat="1" ht="29.25" customHeight="1">
      <c r="A155" s="82" t="s">
        <v>146</v>
      </c>
      <c r="B155" s="83" t="s">
        <v>84</v>
      </c>
      <c r="C155" s="72" t="s">
        <v>147</v>
      </c>
      <c r="D155" s="62"/>
      <c r="E155" s="74" t="s">
        <v>28</v>
      </c>
      <c r="F155" s="88">
        <v>5</v>
      </c>
      <c r="G155" s="76"/>
      <c r="H155" s="68">
        <f aca="true" t="shared" si="2" ref="H155:H160">ROUND(G155*F155,2)</f>
        <v>0</v>
      </c>
      <c r="I155" s="109"/>
      <c r="J155" s="114"/>
    </row>
    <row r="156" spans="1:10" s="79" customFormat="1" ht="29.25" customHeight="1">
      <c r="A156" s="82" t="s">
        <v>148</v>
      </c>
      <c r="B156" s="83" t="s">
        <v>85</v>
      </c>
      <c r="C156" s="72" t="s">
        <v>149</v>
      </c>
      <c r="D156" s="62"/>
      <c r="E156" s="74" t="s">
        <v>28</v>
      </c>
      <c r="F156" s="88">
        <v>10</v>
      </c>
      <c r="G156" s="76"/>
      <c r="H156" s="68">
        <f t="shared" si="2"/>
        <v>0</v>
      </c>
      <c r="I156" s="106"/>
      <c r="J156" s="114"/>
    </row>
    <row r="157" spans="1:10" s="79" customFormat="1" ht="30" customHeight="1">
      <c r="A157" s="82" t="s">
        <v>248</v>
      </c>
      <c r="B157" s="124" t="s">
        <v>34</v>
      </c>
      <c r="C157" s="139" t="s">
        <v>249</v>
      </c>
      <c r="D157" s="126" t="s">
        <v>250</v>
      </c>
      <c r="E157" s="127" t="s">
        <v>28</v>
      </c>
      <c r="F157" s="140">
        <v>25</v>
      </c>
      <c r="G157" s="129"/>
      <c r="H157" s="130">
        <f t="shared" si="2"/>
        <v>0</v>
      </c>
      <c r="I157" s="106"/>
      <c r="J157" s="114"/>
    </row>
    <row r="158" spans="1:10" s="77" customFormat="1" ht="30" customHeight="1">
      <c r="A158" s="82" t="s">
        <v>217</v>
      </c>
      <c r="B158" s="131" t="s">
        <v>333</v>
      </c>
      <c r="C158" s="141" t="s">
        <v>219</v>
      </c>
      <c r="D158" s="133" t="s">
        <v>82</v>
      </c>
      <c r="E158" s="134" t="s">
        <v>28</v>
      </c>
      <c r="F158" s="147">
        <v>5</v>
      </c>
      <c r="G158" s="149"/>
      <c r="H158" s="144">
        <f t="shared" si="2"/>
        <v>0</v>
      </c>
      <c r="I158" s="106"/>
      <c r="J158" s="113"/>
    </row>
    <row r="159" spans="1:10" s="79" customFormat="1" ht="30" customHeight="1">
      <c r="A159" s="82" t="s">
        <v>220</v>
      </c>
      <c r="B159" s="71" t="s">
        <v>334</v>
      </c>
      <c r="C159" s="72" t="s">
        <v>222</v>
      </c>
      <c r="D159" s="62" t="s">
        <v>82</v>
      </c>
      <c r="E159" s="74" t="s">
        <v>28</v>
      </c>
      <c r="F159" s="88">
        <v>5</v>
      </c>
      <c r="G159" s="76"/>
      <c r="H159" s="68">
        <f t="shared" si="2"/>
        <v>0</v>
      </c>
      <c r="I159" s="106"/>
      <c r="J159" s="114"/>
    </row>
    <row r="160" spans="1:10" s="79" customFormat="1" ht="30" customHeight="1">
      <c r="A160" s="82" t="s">
        <v>223</v>
      </c>
      <c r="B160" s="71" t="s">
        <v>335</v>
      </c>
      <c r="C160" s="72" t="s">
        <v>225</v>
      </c>
      <c r="D160" s="62" t="s">
        <v>82</v>
      </c>
      <c r="E160" s="74" t="s">
        <v>28</v>
      </c>
      <c r="F160" s="88">
        <v>5</v>
      </c>
      <c r="G160" s="76"/>
      <c r="H160" s="68">
        <f t="shared" si="2"/>
        <v>0</v>
      </c>
      <c r="I160" s="106"/>
      <c r="J160" s="114"/>
    </row>
    <row r="161" spans="1:10" s="77" customFormat="1" ht="30" customHeight="1">
      <c r="A161" s="82" t="s">
        <v>151</v>
      </c>
      <c r="B161" s="71" t="s">
        <v>336</v>
      </c>
      <c r="C161" s="72" t="s">
        <v>153</v>
      </c>
      <c r="D161" s="62" t="s">
        <v>154</v>
      </c>
      <c r="E161" s="74"/>
      <c r="F161" s="75"/>
      <c r="G161" s="80"/>
      <c r="H161" s="68"/>
      <c r="I161" s="106"/>
      <c r="J161" s="113"/>
    </row>
    <row r="162" spans="1:10" s="79" customFormat="1" ht="30" customHeight="1">
      <c r="A162" s="82" t="s">
        <v>155</v>
      </c>
      <c r="B162" s="81" t="s">
        <v>29</v>
      </c>
      <c r="C162" s="72" t="s">
        <v>156</v>
      </c>
      <c r="D162" s="62" t="s">
        <v>2</v>
      </c>
      <c r="E162" s="74" t="s">
        <v>43</v>
      </c>
      <c r="F162" s="88">
        <v>20</v>
      </c>
      <c r="G162" s="76"/>
      <c r="H162" s="68">
        <f>ROUND(G162*F162,2)</f>
        <v>0</v>
      </c>
      <c r="I162" s="106"/>
      <c r="J162" s="114"/>
    </row>
    <row r="163" spans="1:10" s="79" customFormat="1" ht="30" customHeight="1">
      <c r="A163" s="82" t="s">
        <v>157</v>
      </c>
      <c r="B163" s="71" t="s">
        <v>337</v>
      </c>
      <c r="C163" s="72" t="s">
        <v>159</v>
      </c>
      <c r="D163" s="62" t="s">
        <v>154</v>
      </c>
      <c r="E163" s="74"/>
      <c r="F163" s="75"/>
      <c r="G163" s="80"/>
      <c r="H163" s="68"/>
      <c r="I163" s="106"/>
      <c r="J163" s="114"/>
    </row>
    <row r="164" spans="1:10" s="79" customFormat="1" ht="33" customHeight="1">
      <c r="A164" s="82" t="s">
        <v>160</v>
      </c>
      <c r="B164" s="81" t="s">
        <v>29</v>
      </c>
      <c r="C164" s="72" t="s">
        <v>161</v>
      </c>
      <c r="D164" s="62" t="s">
        <v>88</v>
      </c>
      <c r="E164" s="74" t="s">
        <v>43</v>
      </c>
      <c r="F164" s="88">
        <v>20</v>
      </c>
      <c r="G164" s="76"/>
      <c r="H164" s="68">
        <f>ROUND(G164*F164,2)</f>
        <v>0</v>
      </c>
      <c r="I164" s="106"/>
      <c r="J164" s="114"/>
    </row>
    <row r="165" spans="1:10" s="79" customFormat="1" ht="30" customHeight="1">
      <c r="A165" s="82" t="s">
        <v>162</v>
      </c>
      <c r="B165" s="81" t="s">
        <v>34</v>
      </c>
      <c r="C165" s="72" t="s">
        <v>163</v>
      </c>
      <c r="D165" s="62" t="s">
        <v>164</v>
      </c>
      <c r="E165" s="74" t="s">
        <v>43</v>
      </c>
      <c r="F165" s="88">
        <v>10</v>
      </c>
      <c r="G165" s="76"/>
      <c r="H165" s="68">
        <f>ROUND(G165*F165,2)</f>
        <v>0</v>
      </c>
      <c r="I165" s="106"/>
      <c r="J165" s="114"/>
    </row>
    <row r="166" spans="1:10" s="79" customFormat="1" ht="30" customHeight="1">
      <c r="A166" s="82" t="s">
        <v>86</v>
      </c>
      <c r="B166" s="71" t="s">
        <v>338</v>
      </c>
      <c r="C166" s="72" t="s">
        <v>45</v>
      </c>
      <c r="D166" s="62" t="s">
        <v>154</v>
      </c>
      <c r="E166" s="74"/>
      <c r="F166" s="75"/>
      <c r="G166" s="80"/>
      <c r="H166" s="68"/>
      <c r="I166" s="106"/>
      <c r="J166" s="114"/>
    </row>
    <row r="167" spans="1:10" s="79" customFormat="1" ht="33" customHeight="1">
      <c r="A167" s="82" t="s">
        <v>166</v>
      </c>
      <c r="B167" s="81" t="s">
        <v>29</v>
      </c>
      <c r="C167" s="72" t="s">
        <v>167</v>
      </c>
      <c r="D167" s="62" t="s">
        <v>168</v>
      </c>
      <c r="E167" s="74"/>
      <c r="F167" s="75"/>
      <c r="G167" s="84"/>
      <c r="H167" s="68"/>
      <c r="I167" s="106"/>
      <c r="J167" s="114"/>
    </row>
    <row r="168" spans="1:10" s="79" customFormat="1" ht="30" customHeight="1">
      <c r="A168" s="82" t="s">
        <v>169</v>
      </c>
      <c r="B168" s="83" t="s">
        <v>84</v>
      </c>
      <c r="C168" s="72" t="s">
        <v>170</v>
      </c>
      <c r="D168" s="62"/>
      <c r="E168" s="74" t="s">
        <v>43</v>
      </c>
      <c r="F168" s="88">
        <v>5</v>
      </c>
      <c r="G168" s="76"/>
      <c r="H168" s="68">
        <f>ROUND(G168*F168,2)</f>
        <v>0</v>
      </c>
      <c r="I168" s="109"/>
      <c r="J168" s="114"/>
    </row>
    <row r="169" spans="1:10" s="79" customFormat="1" ht="33" customHeight="1">
      <c r="A169" s="82" t="s">
        <v>173</v>
      </c>
      <c r="B169" s="71" t="s">
        <v>339</v>
      </c>
      <c r="C169" s="72" t="s">
        <v>175</v>
      </c>
      <c r="D169" s="62" t="s">
        <v>176</v>
      </c>
      <c r="E169" s="74" t="s">
        <v>28</v>
      </c>
      <c r="F169" s="88">
        <v>25</v>
      </c>
      <c r="G169" s="76"/>
      <c r="H169" s="68">
        <f>ROUND(G169*F169,2)</f>
        <v>0</v>
      </c>
      <c r="I169" s="106"/>
      <c r="J169" s="114"/>
    </row>
    <row r="170" spans="1:10" s="79" customFormat="1" ht="30" customHeight="1">
      <c r="A170" s="82" t="s">
        <v>113</v>
      </c>
      <c r="B170" s="71" t="s">
        <v>340</v>
      </c>
      <c r="C170" s="72" t="s">
        <v>114</v>
      </c>
      <c r="D170" s="62" t="s">
        <v>360</v>
      </c>
      <c r="E170" s="85"/>
      <c r="F170" s="75"/>
      <c r="G170" s="80"/>
      <c r="H170" s="68"/>
      <c r="I170" s="106"/>
      <c r="J170" s="114"/>
    </row>
    <row r="171" spans="1:10" s="79" customFormat="1" ht="30" customHeight="1">
      <c r="A171" s="82" t="s">
        <v>115</v>
      </c>
      <c r="B171" s="81" t="s">
        <v>29</v>
      </c>
      <c r="C171" s="72" t="s">
        <v>59</v>
      </c>
      <c r="D171" s="62"/>
      <c r="E171" s="74"/>
      <c r="F171" s="75"/>
      <c r="G171" s="80"/>
      <c r="H171" s="68"/>
      <c r="I171" s="106"/>
      <c r="J171" s="114"/>
    </row>
    <row r="172" spans="1:10" s="79" customFormat="1" ht="30" customHeight="1">
      <c r="A172" s="82" t="s">
        <v>116</v>
      </c>
      <c r="B172" s="83" t="s">
        <v>84</v>
      </c>
      <c r="C172" s="72" t="s">
        <v>89</v>
      </c>
      <c r="D172" s="62"/>
      <c r="E172" s="74" t="s">
        <v>30</v>
      </c>
      <c r="F172" s="88">
        <v>12</v>
      </c>
      <c r="G172" s="76"/>
      <c r="H172" s="68">
        <f>ROUND(G172*F172,2)</f>
        <v>0</v>
      </c>
      <c r="I172" s="106"/>
      <c r="J172" s="114"/>
    </row>
    <row r="173" spans="1:8" ht="33" customHeight="1">
      <c r="A173" s="19"/>
      <c r="B173" s="6"/>
      <c r="C173" s="34" t="s">
        <v>21</v>
      </c>
      <c r="D173" s="10"/>
      <c r="E173" s="8"/>
      <c r="F173" s="8"/>
      <c r="G173" s="19"/>
      <c r="H173" s="22"/>
    </row>
    <row r="174" spans="1:10" s="77" customFormat="1" ht="33" customHeight="1">
      <c r="A174" s="70" t="s">
        <v>46</v>
      </c>
      <c r="B174" s="71" t="s">
        <v>341</v>
      </c>
      <c r="C174" s="72" t="s">
        <v>47</v>
      </c>
      <c r="D174" s="62" t="s">
        <v>117</v>
      </c>
      <c r="E174" s="74"/>
      <c r="F174" s="86"/>
      <c r="G174" s="80"/>
      <c r="H174" s="69"/>
      <c r="I174" s="106"/>
      <c r="J174" s="113"/>
    </row>
    <row r="175" spans="1:10" s="77" customFormat="1" ht="33" customHeight="1">
      <c r="A175" s="70" t="s">
        <v>179</v>
      </c>
      <c r="B175" s="81" t="s">
        <v>29</v>
      </c>
      <c r="C175" s="72" t="s">
        <v>180</v>
      </c>
      <c r="D175" s="62"/>
      <c r="E175" s="74" t="s">
        <v>28</v>
      </c>
      <c r="F175" s="87">
        <v>1668</v>
      </c>
      <c r="G175" s="76"/>
      <c r="H175" s="68">
        <f>ROUND(G175*F175,2)</f>
        <v>0</v>
      </c>
      <c r="I175" s="107"/>
      <c r="J175" s="113"/>
    </row>
    <row r="176" spans="1:10" s="77" customFormat="1" ht="33" customHeight="1">
      <c r="A176" s="70" t="s">
        <v>239</v>
      </c>
      <c r="B176" s="71" t="s">
        <v>342</v>
      </c>
      <c r="C176" s="72" t="s">
        <v>241</v>
      </c>
      <c r="D176" s="62" t="s">
        <v>117</v>
      </c>
      <c r="E176" s="74"/>
      <c r="F176" s="86"/>
      <c r="G176" s="80"/>
      <c r="H176" s="69"/>
      <c r="I176" s="106"/>
      <c r="J176" s="113"/>
    </row>
    <row r="177" spans="1:10" s="79" customFormat="1" ht="33" customHeight="1">
      <c r="A177" s="70" t="s">
        <v>251</v>
      </c>
      <c r="B177" s="81" t="s">
        <v>29</v>
      </c>
      <c r="C177" s="72" t="s">
        <v>252</v>
      </c>
      <c r="D177" s="62" t="s">
        <v>253</v>
      </c>
      <c r="E177" s="74" t="s">
        <v>43</v>
      </c>
      <c r="F177" s="88">
        <v>50</v>
      </c>
      <c r="G177" s="76"/>
      <c r="H177" s="68">
        <f>ROUND(G177*F177,2)</f>
        <v>0</v>
      </c>
      <c r="I177" s="106"/>
      <c r="J177" s="114"/>
    </row>
    <row r="178" spans="1:10" s="79" customFormat="1" ht="33" customHeight="1">
      <c r="A178" s="70" t="s">
        <v>235</v>
      </c>
      <c r="B178" s="81" t="s">
        <v>34</v>
      </c>
      <c r="C178" s="72" t="s">
        <v>236</v>
      </c>
      <c r="D178" s="62" t="s">
        <v>226</v>
      </c>
      <c r="E178" s="74" t="s">
        <v>43</v>
      </c>
      <c r="F178" s="88">
        <v>35</v>
      </c>
      <c r="G178" s="76"/>
      <c r="H178" s="68">
        <f>ROUND(G178*F178,2)</f>
        <v>0</v>
      </c>
      <c r="I178" s="106"/>
      <c r="J178" s="114"/>
    </row>
    <row r="179" spans="1:10" s="79" customFormat="1" ht="33" customHeight="1">
      <c r="A179" s="70" t="s">
        <v>237</v>
      </c>
      <c r="B179" s="81" t="s">
        <v>44</v>
      </c>
      <c r="C179" s="72" t="s">
        <v>238</v>
      </c>
      <c r="D179" s="62" t="s">
        <v>227</v>
      </c>
      <c r="E179" s="74" t="s">
        <v>43</v>
      </c>
      <c r="F179" s="88">
        <v>15</v>
      </c>
      <c r="G179" s="76"/>
      <c r="H179" s="68">
        <f>ROUND(G179*F179,2)</f>
        <v>0</v>
      </c>
      <c r="I179" s="106"/>
      <c r="J179" s="114"/>
    </row>
    <row r="180" spans="1:8" ht="35.25" customHeight="1">
      <c r="A180" s="19"/>
      <c r="B180" s="6"/>
      <c r="C180" s="34" t="s">
        <v>22</v>
      </c>
      <c r="D180" s="10"/>
      <c r="E180" s="9"/>
      <c r="F180" s="8"/>
      <c r="G180" s="19"/>
      <c r="H180" s="22"/>
    </row>
    <row r="181" spans="1:10" s="77" customFormat="1" ht="29.25" customHeight="1">
      <c r="A181" s="70" t="s">
        <v>90</v>
      </c>
      <c r="B181" s="71" t="s">
        <v>343</v>
      </c>
      <c r="C181" s="72" t="s">
        <v>91</v>
      </c>
      <c r="D181" s="62" t="s">
        <v>92</v>
      </c>
      <c r="E181" s="74"/>
      <c r="F181" s="86"/>
      <c r="G181" s="80"/>
      <c r="H181" s="69"/>
      <c r="I181" s="106"/>
      <c r="J181" s="113"/>
    </row>
    <row r="182" spans="1:10" s="77" customFormat="1" ht="29.25" customHeight="1">
      <c r="A182" s="70" t="s">
        <v>183</v>
      </c>
      <c r="B182" s="81" t="s">
        <v>29</v>
      </c>
      <c r="C182" s="72" t="s">
        <v>119</v>
      </c>
      <c r="D182" s="62"/>
      <c r="E182" s="74" t="s">
        <v>33</v>
      </c>
      <c r="F182" s="87">
        <v>2</v>
      </c>
      <c r="G182" s="76"/>
      <c r="H182" s="68">
        <f>ROUND(G182*F182,2)</f>
        <v>0</v>
      </c>
      <c r="I182" s="106"/>
      <c r="J182" s="113"/>
    </row>
    <row r="183" spans="1:10" s="77" customFormat="1" ht="29.25" customHeight="1">
      <c r="A183" s="70" t="s">
        <v>184</v>
      </c>
      <c r="B183" s="71" t="s">
        <v>344</v>
      </c>
      <c r="C183" s="72" t="s">
        <v>186</v>
      </c>
      <c r="D183" s="62" t="s">
        <v>92</v>
      </c>
      <c r="E183" s="74"/>
      <c r="F183" s="86"/>
      <c r="G183" s="80"/>
      <c r="H183" s="69"/>
      <c r="I183" s="108"/>
      <c r="J183" s="113"/>
    </row>
    <row r="184" spans="1:10" s="77" customFormat="1" ht="29.25" customHeight="1">
      <c r="A184" s="70" t="s">
        <v>187</v>
      </c>
      <c r="B184" s="124" t="s">
        <v>29</v>
      </c>
      <c r="C184" s="139" t="s">
        <v>188</v>
      </c>
      <c r="D184" s="126"/>
      <c r="E184" s="127" t="s">
        <v>33</v>
      </c>
      <c r="F184" s="128">
        <v>2</v>
      </c>
      <c r="G184" s="129"/>
      <c r="H184" s="130">
        <f>ROUND(G184*F184,2)</f>
        <v>0</v>
      </c>
      <c r="I184" s="108"/>
      <c r="J184" s="113"/>
    </row>
    <row r="185" spans="1:10" s="79" customFormat="1" ht="32.25" customHeight="1">
      <c r="A185" s="70"/>
      <c r="B185" s="131" t="s">
        <v>345</v>
      </c>
      <c r="C185" s="141" t="s">
        <v>190</v>
      </c>
      <c r="D185" s="133" t="s">
        <v>346</v>
      </c>
      <c r="E185" s="134"/>
      <c r="F185" s="135"/>
      <c r="G185" s="136"/>
      <c r="H185" s="137"/>
      <c r="I185" s="106"/>
      <c r="J185" s="114"/>
    </row>
    <row r="186" spans="1:10" s="79" customFormat="1" ht="30" customHeight="1">
      <c r="A186" s="70"/>
      <c r="B186" s="81" t="s">
        <v>29</v>
      </c>
      <c r="C186" s="72" t="s">
        <v>120</v>
      </c>
      <c r="D186" s="62"/>
      <c r="E186" s="74"/>
      <c r="F186" s="86"/>
      <c r="G186" s="80"/>
      <c r="H186" s="69"/>
      <c r="I186" s="106"/>
      <c r="J186" s="114"/>
    </row>
    <row r="187" spans="1:10" s="79" customFormat="1" ht="32.25" customHeight="1">
      <c r="A187" s="70"/>
      <c r="B187" s="83" t="s">
        <v>84</v>
      </c>
      <c r="C187" s="72" t="s">
        <v>191</v>
      </c>
      <c r="D187" s="62"/>
      <c r="E187" s="74" t="s">
        <v>43</v>
      </c>
      <c r="F187" s="87">
        <v>105</v>
      </c>
      <c r="G187" s="76"/>
      <c r="H187" s="68">
        <f>ROUND(G187*F187,2)</f>
        <v>0</v>
      </c>
      <c r="I187" s="106"/>
      <c r="J187" s="114"/>
    </row>
    <row r="188" spans="1:10" s="79" customFormat="1" ht="29.25" customHeight="1">
      <c r="A188" s="70" t="s">
        <v>192</v>
      </c>
      <c r="B188" s="71" t="s">
        <v>347</v>
      </c>
      <c r="C188" s="89" t="s">
        <v>195</v>
      </c>
      <c r="D188" s="90" t="s">
        <v>455</v>
      </c>
      <c r="E188" s="74"/>
      <c r="F188" s="91"/>
      <c r="G188" s="80"/>
      <c r="H188" s="69"/>
      <c r="I188" s="106"/>
      <c r="J188" s="114"/>
    </row>
    <row r="189" spans="1:10" s="79" customFormat="1" ht="29.25" customHeight="1">
      <c r="A189" s="70" t="s">
        <v>194</v>
      </c>
      <c r="B189" s="81" t="s">
        <v>29</v>
      </c>
      <c r="C189" s="72" t="s">
        <v>120</v>
      </c>
      <c r="D189" s="62"/>
      <c r="E189" s="74" t="s">
        <v>43</v>
      </c>
      <c r="F189" s="152">
        <v>105</v>
      </c>
      <c r="G189" s="76"/>
      <c r="H189" s="68">
        <f>ROUND(G189*F189,2)</f>
        <v>0</v>
      </c>
      <c r="I189" s="106"/>
      <c r="J189" s="114"/>
    </row>
    <row r="190" spans="1:10" s="94" customFormat="1" ht="29.25" customHeight="1">
      <c r="A190" s="70" t="s">
        <v>63</v>
      </c>
      <c r="B190" s="71" t="s">
        <v>348</v>
      </c>
      <c r="C190" s="92" t="s">
        <v>197</v>
      </c>
      <c r="D190" s="93" t="s">
        <v>198</v>
      </c>
      <c r="E190" s="74"/>
      <c r="F190" s="86"/>
      <c r="G190" s="80"/>
      <c r="H190" s="69"/>
      <c r="I190" s="106"/>
      <c r="J190" s="119"/>
    </row>
    <row r="191" spans="1:10" s="102" customFormat="1" ht="32.25" customHeight="1">
      <c r="A191" s="103" t="s">
        <v>64</v>
      </c>
      <c r="B191" s="81" t="s">
        <v>29</v>
      </c>
      <c r="C191" s="89" t="s">
        <v>199</v>
      </c>
      <c r="D191" s="62"/>
      <c r="E191" s="74" t="s">
        <v>33</v>
      </c>
      <c r="F191" s="87">
        <v>1</v>
      </c>
      <c r="G191" s="101"/>
      <c r="H191" s="68">
        <f>ROUND(G191*F191,2)</f>
        <v>0</v>
      </c>
      <c r="I191" s="107"/>
      <c r="J191" s="116"/>
    </row>
    <row r="192" spans="1:10" s="102" customFormat="1" ht="32.25" customHeight="1">
      <c r="A192" s="103" t="s">
        <v>65</v>
      </c>
      <c r="B192" s="81" t="s">
        <v>34</v>
      </c>
      <c r="C192" s="89" t="s">
        <v>200</v>
      </c>
      <c r="D192" s="62"/>
      <c r="E192" s="74" t="s">
        <v>33</v>
      </c>
      <c r="F192" s="87">
        <v>1</v>
      </c>
      <c r="G192" s="101"/>
      <c r="H192" s="68">
        <f>ROUND(G192*F192,2)</f>
        <v>0</v>
      </c>
      <c r="I192" s="107"/>
      <c r="J192" s="116"/>
    </row>
    <row r="193" spans="1:10" s="94" customFormat="1" ht="29.25" customHeight="1">
      <c r="A193" s="70" t="s">
        <v>94</v>
      </c>
      <c r="B193" s="71" t="s">
        <v>349</v>
      </c>
      <c r="C193" s="95" t="s">
        <v>96</v>
      </c>
      <c r="D193" s="62" t="s">
        <v>92</v>
      </c>
      <c r="E193" s="74"/>
      <c r="F193" s="86"/>
      <c r="G193" s="80"/>
      <c r="H193" s="69"/>
      <c r="I193" s="106"/>
      <c r="J193" s="119"/>
    </row>
    <row r="194" spans="1:10" s="79" customFormat="1" ht="29.25" customHeight="1">
      <c r="A194" s="70" t="s">
        <v>105</v>
      </c>
      <c r="B194" s="81" t="s">
        <v>29</v>
      </c>
      <c r="C194" s="72" t="s">
        <v>254</v>
      </c>
      <c r="D194" s="62"/>
      <c r="E194" s="74" t="s">
        <v>33</v>
      </c>
      <c r="F194" s="87">
        <v>1</v>
      </c>
      <c r="G194" s="76"/>
      <c r="H194" s="68">
        <f>ROUND(G194*F194,2)</f>
        <v>0</v>
      </c>
      <c r="I194" s="107"/>
      <c r="J194" s="114"/>
    </row>
    <row r="195" spans="1:10" s="79" customFormat="1" ht="29.25" customHeight="1">
      <c r="A195" s="70" t="s">
        <v>98</v>
      </c>
      <c r="B195" s="71" t="s">
        <v>350</v>
      </c>
      <c r="C195" s="72" t="s">
        <v>99</v>
      </c>
      <c r="D195" s="62" t="s">
        <v>100</v>
      </c>
      <c r="E195" s="74" t="s">
        <v>43</v>
      </c>
      <c r="F195" s="87">
        <v>48</v>
      </c>
      <c r="G195" s="76"/>
      <c r="H195" s="68">
        <f>ROUND(G195*F195,2)</f>
        <v>0</v>
      </c>
      <c r="I195" s="106"/>
      <c r="J195" s="114"/>
    </row>
    <row r="196" spans="1:10" s="97" customFormat="1" ht="29.25" customHeight="1">
      <c r="A196" s="70"/>
      <c r="B196" s="71" t="s">
        <v>351</v>
      </c>
      <c r="C196" s="95" t="s">
        <v>206</v>
      </c>
      <c r="D196" s="62" t="s">
        <v>352</v>
      </c>
      <c r="E196" s="74"/>
      <c r="F196" s="86"/>
      <c r="G196" s="84"/>
      <c r="H196" s="69"/>
      <c r="I196" s="106"/>
      <c r="J196" s="120"/>
    </row>
    <row r="197" spans="1:10" s="97" customFormat="1" ht="29.25" customHeight="1">
      <c r="A197" s="70"/>
      <c r="B197" s="81" t="s">
        <v>29</v>
      </c>
      <c r="C197" s="95" t="s">
        <v>255</v>
      </c>
      <c r="D197" s="62"/>
      <c r="E197" s="74" t="s">
        <v>33</v>
      </c>
      <c r="F197" s="87">
        <v>1</v>
      </c>
      <c r="G197" s="76"/>
      <c r="H197" s="68">
        <f>ROUND(G197*F197,2)</f>
        <v>0</v>
      </c>
      <c r="I197" s="110"/>
      <c r="J197" s="120"/>
    </row>
    <row r="198" spans="1:8" ht="34.5" customHeight="1">
      <c r="A198" s="19"/>
      <c r="B198" s="12"/>
      <c r="C198" s="34" t="s">
        <v>23</v>
      </c>
      <c r="D198" s="10"/>
      <c r="E198" s="9"/>
      <c r="F198" s="8"/>
      <c r="G198" s="19"/>
      <c r="H198" s="22"/>
    </row>
    <row r="199" spans="1:10" s="79" customFormat="1" ht="33" customHeight="1">
      <c r="A199" s="70" t="s">
        <v>48</v>
      </c>
      <c r="B199" s="71" t="s">
        <v>354</v>
      </c>
      <c r="C199" s="89" t="s">
        <v>208</v>
      </c>
      <c r="D199" s="93" t="s">
        <v>209</v>
      </c>
      <c r="E199" s="74" t="s">
        <v>33</v>
      </c>
      <c r="F199" s="87">
        <v>2</v>
      </c>
      <c r="G199" s="76"/>
      <c r="H199" s="68">
        <f>ROUND(G199*F199,2)</f>
        <v>0</v>
      </c>
      <c r="I199" s="106"/>
      <c r="J199" s="114"/>
    </row>
    <row r="200" spans="1:10" s="79" customFormat="1" ht="32.25" customHeight="1">
      <c r="A200" s="70"/>
      <c r="B200" s="71" t="s">
        <v>355</v>
      </c>
      <c r="C200" s="72" t="s">
        <v>213</v>
      </c>
      <c r="D200" s="62" t="s">
        <v>353</v>
      </c>
      <c r="E200" s="74"/>
      <c r="F200" s="86"/>
      <c r="G200" s="84"/>
      <c r="H200" s="69"/>
      <c r="I200" s="106"/>
      <c r="J200" s="114"/>
    </row>
    <row r="201" spans="1:10" s="79" customFormat="1" ht="29.25" customHeight="1">
      <c r="A201" s="70" t="s">
        <v>66</v>
      </c>
      <c r="B201" s="81" t="s">
        <v>29</v>
      </c>
      <c r="C201" s="72" t="s">
        <v>101</v>
      </c>
      <c r="D201" s="62"/>
      <c r="E201" s="74" t="s">
        <v>60</v>
      </c>
      <c r="F201" s="87">
        <v>2</v>
      </c>
      <c r="G201" s="76"/>
      <c r="H201" s="68">
        <f>ROUND(G201*F201,2)</f>
        <v>0</v>
      </c>
      <c r="I201" s="106"/>
      <c r="J201" s="114"/>
    </row>
    <row r="202" spans="1:10" s="77" customFormat="1" ht="29.25" customHeight="1">
      <c r="A202" s="70" t="s">
        <v>49</v>
      </c>
      <c r="B202" s="71" t="s">
        <v>356</v>
      </c>
      <c r="C202" s="89" t="s">
        <v>212</v>
      </c>
      <c r="D202" s="93" t="s">
        <v>209</v>
      </c>
      <c r="E202" s="74"/>
      <c r="F202" s="86"/>
      <c r="G202" s="80"/>
      <c r="H202" s="69"/>
      <c r="I202" s="106"/>
      <c r="J202" s="113"/>
    </row>
    <row r="203" spans="1:10" s="79" customFormat="1" ht="29.25" customHeight="1">
      <c r="A203" s="70" t="s">
        <v>50</v>
      </c>
      <c r="B203" s="81" t="s">
        <v>29</v>
      </c>
      <c r="C203" s="72" t="s">
        <v>102</v>
      </c>
      <c r="D203" s="62"/>
      <c r="E203" s="74" t="s">
        <v>33</v>
      </c>
      <c r="F203" s="87">
        <v>4</v>
      </c>
      <c r="G203" s="76"/>
      <c r="H203" s="68">
        <f>ROUND(G203*F203,2)</f>
        <v>0</v>
      </c>
      <c r="I203" s="106"/>
      <c r="J203" s="114"/>
    </row>
    <row r="204" spans="1:10" s="100" customFormat="1" ht="29.25" customHeight="1">
      <c r="A204" s="103" t="s">
        <v>61</v>
      </c>
      <c r="B204" s="71" t="s">
        <v>357</v>
      </c>
      <c r="C204" s="72" t="s">
        <v>67</v>
      </c>
      <c r="D204" s="93" t="s">
        <v>209</v>
      </c>
      <c r="E204" s="74" t="s">
        <v>33</v>
      </c>
      <c r="F204" s="87">
        <v>1</v>
      </c>
      <c r="G204" s="101"/>
      <c r="H204" s="68">
        <f>ROUND(G204*F204,2)</f>
        <v>0</v>
      </c>
      <c r="I204" s="106"/>
      <c r="J204" s="115"/>
    </row>
    <row r="205" spans="1:10" s="102" customFormat="1" ht="29.25" customHeight="1">
      <c r="A205" s="103" t="s">
        <v>62</v>
      </c>
      <c r="B205" s="71" t="s">
        <v>358</v>
      </c>
      <c r="C205" s="72" t="s">
        <v>68</v>
      </c>
      <c r="D205" s="93" t="s">
        <v>209</v>
      </c>
      <c r="E205" s="74" t="s">
        <v>33</v>
      </c>
      <c r="F205" s="87">
        <v>1</v>
      </c>
      <c r="G205" s="101"/>
      <c r="H205" s="68">
        <f>ROUND(G205*F205,2)</f>
        <v>0</v>
      </c>
      <c r="I205" s="106"/>
      <c r="J205" s="116"/>
    </row>
    <row r="206" spans="1:8" ht="33" customHeight="1">
      <c r="A206" s="19"/>
      <c r="B206" s="15"/>
      <c r="C206" s="34" t="s">
        <v>24</v>
      </c>
      <c r="D206" s="10"/>
      <c r="E206" s="7"/>
      <c r="F206" s="10"/>
      <c r="G206" s="19"/>
      <c r="H206" s="22"/>
    </row>
    <row r="207" spans="1:10" s="77" customFormat="1" ht="29.25" customHeight="1">
      <c r="A207" s="82" t="s">
        <v>52</v>
      </c>
      <c r="B207" s="71" t="s">
        <v>359</v>
      </c>
      <c r="C207" s="72" t="s">
        <v>53</v>
      </c>
      <c r="D207" s="62" t="s">
        <v>103</v>
      </c>
      <c r="E207" s="74"/>
      <c r="F207" s="75"/>
      <c r="G207" s="80"/>
      <c r="H207" s="68"/>
      <c r="I207" s="106"/>
      <c r="J207" s="113"/>
    </row>
    <row r="208" spans="1:10" s="79" customFormat="1" ht="29.25" customHeight="1">
      <c r="A208" s="82" t="s">
        <v>54</v>
      </c>
      <c r="B208" s="81" t="s">
        <v>29</v>
      </c>
      <c r="C208" s="72" t="s">
        <v>104</v>
      </c>
      <c r="D208" s="62"/>
      <c r="E208" s="74" t="s">
        <v>28</v>
      </c>
      <c r="F208" s="88">
        <v>40</v>
      </c>
      <c r="G208" s="76"/>
      <c r="H208" s="68">
        <f>ROUND(G208*F208,2)</f>
        <v>0</v>
      </c>
      <c r="I208" s="106"/>
      <c r="J208" s="114"/>
    </row>
    <row r="209" spans="1:10" s="42" customFormat="1" ht="30" customHeight="1" thickBot="1">
      <c r="A209" s="43"/>
      <c r="B209" s="38" t="str">
        <f>B129</f>
        <v>C</v>
      </c>
      <c r="C209" s="161" t="str">
        <f>C129</f>
        <v>Oak Street / Elm Street - Bounded by Oak Street, Elm Street, Academy Road, and Wellington Crescent</v>
      </c>
      <c r="D209" s="162"/>
      <c r="E209" s="162"/>
      <c r="F209" s="163"/>
      <c r="G209" s="43" t="s">
        <v>17</v>
      </c>
      <c r="H209" s="43">
        <f>SUM(H129:H208)</f>
        <v>0</v>
      </c>
      <c r="J209" s="112"/>
    </row>
    <row r="210" spans="1:10" s="42" customFormat="1" ht="30" customHeight="1" thickTop="1">
      <c r="A210" s="40"/>
      <c r="B210" s="39" t="s">
        <v>15</v>
      </c>
      <c r="C210" s="166" t="s">
        <v>232</v>
      </c>
      <c r="D210" s="167"/>
      <c r="E210" s="167"/>
      <c r="F210" s="168"/>
      <c r="G210" s="40"/>
      <c r="H210" s="41"/>
      <c r="J210" s="112"/>
    </row>
    <row r="211" spans="1:10" s="77" customFormat="1" ht="32.25" customHeight="1">
      <c r="A211" s="70"/>
      <c r="B211" s="71" t="s">
        <v>361</v>
      </c>
      <c r="C211" s="72" t="s">
        <v>69</v>
      </c>
      <c r="D211" s="62" t="s">
        <v>319</v>
      </c>
      <c r="E211" s="74" t="s">
        <v>27</v>
      </c>
      <c r="F211" s="88">
        <v>1610</v>
      </c>
      <c r="G211" s="76"/>
      <c r="H211" s="68">
        <f>ROUND(G211*F211,2)</f>
        <v>0</v>
      </c>
      <c r="I211" s="106"/>
      <c r="J211" s="113"/>
    </row>
    <row r="212" spans="1:10" s="79" customFormat="1" ht="32.25" customHeight="1">
      <c r="A212" s="78"/>
      <c r="B212" s="71" t="s">
        <v>362</v>
      </c>
      <c r="C212" s="72" t="s">
        <v>70</v>
      </c>
      <c r="D212" s="62" t="s">
        <v>319</v>
      </c>
      <c r="E212" s="74" t="s">
        <v>28</v>
      </c>
      <c r="F212" s="88">
        <v>2230</v>
      </c>
      <c r="G212" s="76"/>
      <c r="H212" s="68">
        <f>ROUND(G212*F212,2)</f>
        <v>0</v>
      </c>
      <c r="I212" s="106"/>
      <c r="J212" s="114"/>
    </row>
    <row r="213" spans="1:10" s="77" customFormat="1" ht="29.25" customHeight="1">
      <c r="A213" s="78" t="s">
        <v>71</v>
      </c>
      <c r="B213" s="71" t="s">
        <v>363</v>
      </c>
      <c r="C213" s="72" t="s">
        <v>73</v>
      </c>
      <c r="D213" s="73" t="s">
        <v>109</v>
      </c>
      <c r="E213" s="74"/>
      <c r="F213" s="75"/>
      <c r="G213" s="80"/>
      <c r="H213" s="68"/>
      <c r="I213" s="106"/>
      <c r="J213" s="113"/>
    </row>
    <row r="214" spans="1:10" s="77" customFormat="1" ht="29.25" customHeight="1">
      <c r="A214" s="70" t="s">
        <v>124</v>
      </c>
      <c r="B214" s="81" t="s">
        <v>29</v>
      </c>
      <c r="C214" s="72" t="s">
        <v>125</v>
      </c>
      <c r="D214" s="62" t="s">
        <v>2</v>
      </c>
      <c r="E214" s="74" t="s">
        <v>30</v>
      </c>
      <c r="F214" s="88">
        <v>1540</v>
      </c>
      <c r="G214" s="76"/>
      <c r="H214" s="68">
        <f aca="true" t="shared" si="3" ref="H214:H219">ROUND(G214*F214,2)</f>
        <v>0</v>
      </c>
      <c r="I214" s="106"/>
      <c r="J214" s="113"/>
    </row>
    <row r="215" spans="1:10" s="77" customFormat="1" ht="29.25" customHeight="1">
      <c r="A215" s="70" t="s">
        <v>126</v>
      </c>
      <c r="B215" s="81" t="s">
        <v>34</v>
      </c>
      <c r="C215" s="72" t="s">
        <v>127</v>
      </c>
      <c r="D215" s="62" t="s">
        <v>2</v>
      </c>
      <c r="E215" s="74" t="s">
        <v>30</v>
      </c>
      <c r="F215" s="88">
        <v>770</v>
      </c>
      <c r="G215" s="76"/>
      <c r="H215" s="68">
        <f t="shared" si="3"/>
        <v>0</v>
      </c>
      <c r="I215" s="106"/>
      <c r="J215" s="118"/>
    </row>
    <row r="216" spans="1:10" s="77" customFormat="1" ht="32.25" customHeight="1">
      <c r="A216" s="78" t="s">
        <v>128</v>
      </c>
      <c r="B216" s="71" t="s">
        <v>364</v>
      </c>
      <c r="C216" s="72" t="s">
        <v>129</v>
      </c>
      <c r="D216" s="73" t="s">
        <v>109</v>
      </c>
      <c r="E216" s="74" t="s">
        <v>27</v>
      </c>
      <c r="F216" s="88">
        <v>185</v>
      </c>
      <c r="G216" s="76"/>
      <c r="H216" s="68">
        <f t="shared" si="3"/>
        <v>0</v>
      </c>
      <c r="I216" s="106"/>
      <c r="J216" s="113"/>
    </row>
    <row r="217" spans="1:10" s="79" customFormat="1" ht="29.25" customHeight="1">
      <c r="A217" s="70" t="s">
        <v>31</v>
      </c>
      <c r="B217" s="71" t="s">
        <v>365</v>
      </c>
      <c r="C217" s="72" t="s">
        <v>32</v>
      </c>
      <c r="D217" s="73" t="s">
        <v>109</v>
      </c>
      <c r="E217" s="74" t="s">
        <v>28</v>
      </c>
      <c r="F217" s="88">
        <v>30</v>
      </c>
      <c r="G217" s="76"/>
      <c r="H217" s="68">
        <f t="shared" si="3"/>
        <v>0</v>
      </c>
      <c r="I217" s="106"/>
      <c r="J217" s="114"/>
    </row>
    <row r="218" spans="1:10" s="79" customFormat="1" ht="29.25" customHeight="1">
      <c r="A218" s="78" t="s">
        <v>75</v>
      </c>
      <c r="B218" s="71" t="s">
        <v>366</v>
      </c>
      <c r="C218" s="72" t="s">
        <v>76</v>
      </c>
      <c r="D218" s="62" t="s">
        <v>77</v>
      </c>
      <c r="E218" s="74" t="s">
        <v>28</v>
      </c>
      <c r="F218" s="88">
        <v>2230</v>
      </c>
      <c r="G218" s="76"/>
      <c r="H218" s="68">
        <f t="shared" si="3"/>
        <v>0</v>
      </c>
      <c r="I218" s="106"/>
      <c r="J218" s="114"/>
    </row>
    <row r="219" spans="1:10" s="79" customFormat="1" ht="29.25" customHeight="1">
      <c r="A219" s="78" t="s">
        <v>78</v>
      </c>
      <c r="B219" s="71" t="s">
        <v>367</v>
      </c>
      <c r="C219" s="72" t="s">
        <v>80</v>
      </c>
      <c r="D219" s="62" t="s">
        <v>81</v>
      </c>
      <c r="E219" s="74" t="s">
        <v>28</v>
      </c>
      <c r="F219" s="88">
        <v>1115</v>
      </c>
      <c r="G219" s="76"/>
      <c r="H219" s="68">
        <f t="shared" si="3"/>
        <v>0</v>
      </c>
      <c r="I219" s="106"/>
      <c r="J219" s="114"/>
    </row>
    <row r="220" spans="1:10" s="79" customFormat="1" ht="32.25" customHeight="1">
      <c r="A220" s="70"/>
      <c r="B220" s="71" t="s">
        <v>368</v>
      </c>
      <c r="C220" s="72" t="s">
        <v>130</v>
      </c>
      <c r="D220" s="62" t="s">
        <v>320</v>
      </c>
      <c r="E220" s="74"/>
      <c r="F220" s="75"/>
      <c r="G220" s="80"/>
      <c r="H220" s="68"/>
      <c r="I220" s="106"/>
      <c r="J220" s="114"/>
    </row>
    <row r="221" spans="1:10" s="77" customFormat="1" ht="29.25" customHeight="1">
      <c r="A221" s="78" t="s">
        <v>131</v>
      </c>
      <c r="B221" s="81" t="s">
        <v>29</v>
      </c>
      <c r="C221" s="72" t="s">
        <v>132</v>
      </c>
      <c r="D221" s="62" t="s">
        <v>2</v>
      </c>
      <c r="E221" s="74" t="s">
        <v>30</v>
      </c>
      <c r="F221" s="88">
        <v>100</v>
      </c>
      <c r="G221" s="76"/>
      <c r="H221" s="68">
        <f>ROUND(G221*F221,2)</f>
        <v>0</v>
      </c>
      <c r="I221" s="106"/>
      <c r="J221" s="113"/>
    </row>
    <row r="222" spans="1:8" ht="32.25" customHeight="1">
      <c r="A222" s="19"/>
      <c r="B222" s="15"/>
      <c r="C222" s="34" t="s">
        <v>20</v>
      </c>
      <c r="D222" s="10"/>
      <c r="E222" s="7"/>
      <c r="F222" s="10"/>
      <c r="G222" s="19"/>
      <c r="H222" s="22"/>
    </row>
    <row r="223" spans="1:10" s="77" customFormat="1" ht="29.25" customHeight="1">
      <c r="A223" s="82" t="s">
        <v>55</v>
      </c>
      <c r="B223" s="71" t="s">
        <v>369</v>
      </c>
      <c r="C223" s="72" t="s">
        <v>56</v>
      </c>
      <c r="D223" s="73" t="s">
        <v>109</v>
      </c>
      <c r="E223" s="74"/>
      <c r="F223" s="75"/>
      <c r="G223" s="80"/>
      <c r="H223" s="68"/>
      <c r="I223" s="106"/>
      <c r="J223" s="113"/>
    </row>
    <row r="224" spans="1:10" s="102" customFormat="1" ht="29.25" customHeight="1">
      <c r="A224" s="98" t="s">
        <v>57</v>
      </c>
      <c r="B224" s="81" t="s">
        <v>29</v>
      </c>
      <c r="C224" s="72" t="s">
        <v>58</v>
      </c>
      <c r="D224" s="62" t="s">
        <v>2</v>
      </c>
      <c r="E224" s="74" t="s">
        <v>28</v>
      </c>
      <c r="F224" s="88">
        <v>1840</v>
      </c>
      <c r="G224" s="101"/>
      <c r="H224" s="68">
        <f>ROUND(G224*F224,2)</f>
        <v>0</v>
      </c>
      <c r="I224" s="106"/>
      <c r="J224" s="116"/>
    </row>
    <row r="225" spans="1:10" s="79" customFormat="1" ht="29.25" customHeight="1">
      <c r="A225" s="82" t="s">
        <v>110</v>
      </c>
      <c r="B225" s="81" t="s">
        <v>34</v>
      </c>
      <c r="C225" s="72" t="s">
        <v>111</v>
      </c>
      <c r="D225" s="62" t="s">
        <v>2</v>
      </c>
      <c r="E225" s="74" t="s">
        <v>28</v>
      </c>
      <c r="F225" s="88">
        <v>65</v>
      </c>
      <c r="G225" s="76"/>
      <c r="H225" s="68">
        <f>ROUND(G225*F225,2)</f>
        <v>0</v>
      </c>
      <c r="I225" s="107"/>
      <c r="J225" s="114"/>
    </row>
    <row r="226" spans="1:10" s="102" customFormat="1" ht="29.25" customHeight="1">
      <c r="A226" s="98" t="s">
        <v>258</v>
      </c>
      <c r="B226" s="71" t="s">
        <v>370</v>
      </c>
      <c r="C226" s="72" t="s">
        <v>260</v>
      </c>
      <c r="D226" s="62" t="s">
        <v>112</v>
      </c>
      <c r="E226" s="74"/>
      <c r="F226" s="75"/>
      <c r="G226" s="99"/>
      <c r="H226" s="68"/>
      <c r="I226" s="106"/>
      <c r="J226" s="116"/>
    </row>
    <row r="227" spans="1:10" s="102" customFormat="1" ht="29.25" customHeight="1">
      <c r="A227" s="98" t="s">
        <v>261</v>
      </c>
      <c r="B227" s="81" t="s">
        <v>29</v>
      </c>
      <c r="C227" s="72" t="s">
        <v>262</v>
      </c>
      <c r="D227" s="62" t="s">
        <v>2</v>
      </c>
      <c r="E227" s="74" t="s">
        <v>28</v>
      </c>
      <c r="F227" s="88">
        <v>16</v>
      </c>
      <c r="G227" s="101"/>
      <c r="H227" s="68">
        <f>ROUND(G227*F227,2)</f>
        <v>0</v>
      </c>
      <c r="I227" s="106"/>
      <c r="J227" s="116"/>
    </row>
    <row r="228" spans="1:10" s="79" customFormat="1" ht="29.25" customHeight="1">
      <c r="A228" s="82" t="s">
        <v>135</v>
      </c>
      <c r="B228" s="71" t="s">
        <v>371</v>
      </c>
      <c r="C228" s="72" t="s">
        <v>137</v>
      </c>
      <c r="D228" s="62" t="s">
        <v>112</v>
      </c>
      <c r="E228" s="74"/>
      <c r="F228" s="75"/>
      <c r="G228" s="80"/>
      <c r="H228" s="68"/>
      <c r="I228" s="106"/>
      <c r="J228" s="114"/>
    </row>
    <row r="229" spans="1:10" s="79" customFormat="1" ht="29.25" customHeight="1">
      <c r="A229" s="82" t="s">
        <v>138</v>
      </c>
      <c r="B229" s="81" t="s">
        <v>29</v>
      </c>
      <c r="C229" s="72" t="s">
        <v>134</v>
      </c>
      <c r="D229" s="62" t="s">
        <v>2</v>
      </c>
      <c r="E229" s="74" t="s">
        <v>28</v>
      </c>
      <c r="F229" s="88">
        <v>185</v>
      </c>
      <c r="G229" s="76"/>
      <c r="H229" s="68">
        <f>ROUND(G229*F229,2)</f>
        <v>0</v>
      </c>
      <c r="I229" s="107"/>
      <c r="J229" s="114"/>
    </row>
    <row r="230" spans="1:10" s="79" customFormat="1" ht="29.25" customHeight="1">
      <c r="A230" s="82" t="s">
        <v>35</v>
      </c>
      <c r="B230" s="71" t="s">
        <v>372</v>
      </c>
      <c r="C230" s="72" t="s">
        <v>36</v>
      </c>
      <c r="D230" s="62" t="s">
        <v>112</v>
      </c>
      <c r="E230" s="74"/>
      <c r="F230" s="75"/>
      <c r="G230" s="80"/>
      <c r="H230" s="68"/>
      <c r="I230" s="106"/>
      <c r="J230" s="114"/>
    </row>
    <row r="231" spans="1:10" s="79" customFormat="1" ht="29.25" customHeight="1">
      <c r="A231" s="82" t="s">
        <v>37</v>
      </c>
      <c r="B231" s="81" t="s">
        <v>29</v>
      </c>
      <c r="C231" s="72" t="s">
        <v>38</v>
      </c>
      <c r="D231" s="62" t="s">
        <v>2</v>
      </c>
      <c r="E231" s="74" t="s">
        <v>33</v>
      </c>
      <c r="F231" s="88">
        <v>5</v>
      </c>
      <c r="G231" s="76"/>
      <c r="H231" s="68">
        <f>ROUND(G231*F231,2)</f>
        <v>0</v>
      </c>
      <c r="I231" s="106"/>
      <c r="J231" s="114"/>
    </row>
    <row r="232" spans="1:10" s="79" customFormat="1" ht="29.25" customHeight="1">
      <c r="A232" s="82" t="s">
        <v>39</v>
      </c>
      <c r="B232" s="71" t="s">
        <v>373</v>
      </c>
      <c r="C232" s="72" t="s">
        <v>40</v>
      </c>
      <c r="D232" s="62" t="s">
        <v>112</v>
      </c>
      <c r="E232" s="74"/>
      <c r="F232" s="75"/>
      <c r="G232" s="80"/>
      <c r="H232" s="68"/>
      <c r="I232" s="106"/>
      <c r="J232" s="114"/>
    </row>
    <row r="233" spans="1:10" s="79" customFormat="1" ht="29.25" customHeight="1">
      <c r="A233" s="82" t="s">
        <v>41</v>
      </c>
      <c r="B233" s="81" t="s">
        <v>29</v>
      </c>
      <c r="C233" s="72" t="s">
        <v>42</v>
      </c>
      <c r="D233" s="62" t="s">
        <v>2</v>
      </c>
      <c r="E233" s="74" t="s">
        <v>33</v>
      </c>
      <c r="F233" s="88">
        <v>60</v>
      </c>
      <c r="G233" s="76"/>
      <c r="H233" s="68">
        <f>ROUND(G233*F233,2)</f>
        <v>0</v>
      </c>
      <c r="I233" s="106"/>
      <c r="J233" s="114"/>
    </row>
    <row r="234" spans="1:10" s="77" customFormat="1" ht="29.25" customHeight="1">
      <c r="A234" s="82" t="s">
        <v>141</v>
      </c>
      <c r="B234" s="71" t="s">
        <v>374</v>
      </c>
      <c r="C234" s="72" t="s">
        <v>143</v>
      </c>
      <c r="D234" s="62" t="s">
        <v>82</v>
      </c>
      <c r="E234" s="74"/>
      <c r="F234" s="75"/>
      <c r="G234" s="80"/>
      <c r="H234" s="68"/>
      <c r="I234" s="106"/>
      <c r="J234" s="113"/>
    </row>
    <row r="235" spans="1:10" s="79" customFormat="1" ht="29.25" customHeight="1">
      <c r="A235" s="82" t="s">
        <v>144</v>
      </c>
      <c r="B235" s="81" t="s">
        <v>150</v>
      </c>
      <c r="C235" s="72" t="s">
        <v>83</v>
      </c>
      <c r="D235" s="62" t="s">
        <v>145</v>
      </c>
      <c r="E235" s="74"/>
      <c r="F235" s="75"/>
      <c r="G235" s="80"/>
      <c r="H235" s="68"/>
      <c r="I235" s="106"/>
      <c r="J235" s="114"/>
    </row>
    <row r="236" spans="1:10" s="79" customFormat="1" ht="29.25" customHeight="1">
      <c r="A236" s="82" t="s">
        <v>146</v>
      </c>
      <c r="B236" s="83" t="s">
        <v>84</v>
      </c>
      <c r="C236" s="72" t="s">
        <v>147</v>
      </c>
      <c r="D236" s="62"/>
      <c r="E236" s="74" t="s">
        <v>28</v>
      </c>
      <c r="F236" s="88">
        <v>5</v>
      </c>
      <c r="G236" s="76"/>
      <c r="H236" s="68">
        <f aca="true" t="shared" si="4" ref="H236:H241">ROUND(G236*F236,2)</f>
        <v>0</v>
      </c>
      <c r="I236" s="109"/>
      <c r="J236" s="114"/>
    </row>
    <row r="237" spans="1:10" s="79" customFormat="1" ht="29.25" customHeight="1">
      <c r="A237" s="82" t="s">
        <v>148</v>
      </c>
      <c r="B237" s="83" t="s">
        <v>85</v>
      </c>
      <c r="C237" s="72" t="s">
        <v>149</v>
      </c>
      <c r="D237" s="62"/>
      <c r="E237" s="74" t="s">
        <v>28</v>
      </c>
      <c r="F237" s="88">
        <v>10</v>
      </c>
      <c r="G237" s="76"/>
      <c r="H237" s="68">
        <f t="shared" si="4"/>
        <v>0</v>
      </c>
      <c r="I237" s="106"/>
      <c r="J237" s="114"/>
    </row>
    <row r="238" spans="1:10" s="79" customFormat="1" ht="29.25" customHeight="1">
      <c r="A238" s="82" t="s">
        <v>248</v>
      </c>
      <c r="B238" s="124" t="s">
        <v>34</v>
      </c>
      <c r="C238" s="139" t="s">
        <v>249</v>
      </c>
      <c r="D238" s="126" t="s">
        <v>250</v>
      </c>
      <c r="E238" s="127" t="s">
        <v>28</v>
      </c>
      <c r="F238" s="140">
        <v>20</v>
      </c>
      <c r="G238" s="129"/>
      <c r="H238" s="130">
        <f t="shared" si="4"/>
        <v>0</v>
      </c>
      <c r="I238" s="106"/>
      <c r="J238" s="114"/>
    </row>
    <row r="239" spans="1:10" s="77" customFormat="1" ht="30" customHeight="1">
      <c r="A239" s="82" t="s">
        <v>217</v>
      </c>
      <c r="B239" s="131" t="s">
        <v>375</v>
      </c>
      <c r="C239" s="141" t="s">
        <v>219</v>
      </c>
      <c r="D239" s="133" t="s">
        <v>82</v>
      </c>
      <c r="E239" s="134" t="s">
        <v>28</v>
      </c>
      <c r="F239" s="147">
        <v>25</v>
      </c>
      <c r="G239" s="149"/>
      <c r="H239" s="144">
        <f t="shared" si="4"/>
        <v>0</v>
      </c>
      <c r="I239" s="106"/>
      <c r="J239" s="113"/>
    </row>
    <row r="240" spans="1:10" s="79" customFormat="1" ht="30" customHeight="1">
      <c r="A240" s="82" t="s">
        <v>220</v>
      </c>
      <c r="B240" s="71" t="s">
        <v>376</v>
      </c>
      <c r="C240" s="72" t="s">
        <v>222</v>
      </c>
      <c r="D240" s="62" t="s">
        <v>82</v>
      </c>
      <c r="E240" s="74" t="s">
        <v>28</v>
      </c>
      <c r="F240" s="88">
        <v>10</v>
      </c>
      <c r="G240" s="76"/>
      <c r="H240" s="68">
        <f t="shared" si="4"/>
        <v>0</v>
      </c>
      <c r="I240" s="106"/>
      <c r="J240" s="114"/>
    </row>
    <row r="241" spans="1:10" s="79" customFormat="1" ht="30" customHeight="1">
      <c r="A241" s="82" t="s">
        <v>223</v>
      </c>
      <c r="B241" s="71" t="s">
        <v>377</v>
      </c>
      <c r="C241" s="72" t="s">
        <v>225</v>
      </c>
      <c r="D241" s="62" t="s">
        <v>82</v>
      </c>
      <c r="E241" s="74" t="s">
        <v>28</v>
      </c>
      <c r="F241" s="88">
        <v>10</v>
      </c>
      <c r="G241" s="76"/>
      <c r="H241" s="68">
        <f t="shared" si="4"/>
        <v>0</v>
      </c>
      <c r="I241" s="106"/>
      <c r="J241" s="114"/>
    </row>
    <row r="242" spans="1:10" s="100" customFormat="1" ht="30" customHeight="1">
      <c r="A242" s="98" t="s">
        <v>151</v>
      </c>
      <c r="B242" s="71" t="s">
        <v>378</v>
      </c>
      <c r="C242" s="72" t="s">
        <v>153</v>
      </c>
      <c r="D242" s="62" t="s">
        <v>154</v>
      </c>
      <c r="E242" s="74"/>
      <c r="F242" s="75"/>
      <c r="G242" s="99"/>
      <c r="H242" s="68"/>
      <c r="I242" s="106"/>
      <c r="J242" s="115"/>
    </row>
    <row r="243" spans="1:10" s="102" customFormat="1" ht="30" customHeight="1">
      <c r="A243" s="98" t="s">
        <v>155</v>
      </c>
      <c r="B243" s="81" t="s">
        <v>29</v>
      </c>
      <c r="C243" s="72" t="s">
        <v>156</v>
      </c>
      <c r="D243" s="62" t="s">
        <v>2</v>
      </c>
      <c r="E243" s="74" t="s">
        <v>43</v>
      </c>
      <c r="F243" s="88">
        <v>15</v>
      </c>
      <c r="G243" s="101"/>
      <c r="H243" s="68">
        <f>ROUND(G243*F243,2)</f>
        <v>0</v>
      </c>
      <c r="I243" s="106"/>
      <c r="J243" s="116"/>
    </row>
    <row r="244" spans="1:10" s="102" customFormat="1" ht="30" customHeight="1">
      <c r="A244" s="98" t="s">
        <v>157</v>
      </c>
      <c r="B244" s="71" t="s">
        <v>379</v>
      </c>
      <c r="C244" s="72" t="s">
        <v>159</v>
      </c>
      <c r="D244" s="62" t="s">
        <v>154</v>
      </c>
      <c r="E244" s="74"/>
      <c r="F244" s="75"/>
      <c r="G244" s="99"/>
      <c r="H244" s="68"/>
      <c r="I244" s="106"/>
      <c r="J244" s="116"/>
    </row>
    <row r="245" spans="1:10" s="102" customFormat="1" ht="33" customHeight="1">
      <c r="A245" s="98" t="s">
        <v>160</v>
      </c>
      <c r="B245" s="81" t="s">
        <v>29</v>
      </c>
      <c r="C245" s="72" t="s">
        <v>161</v>
      </c>
      <c r="D245" s="62" t="s">
        <v>88</v>
      </c>
      <c r="E245" s="74" t="s">
        <v>43</v>
      </c>
      <c r="F245" s="88">
        <v>15</v>
      </c>
      <c r="G245" s="101"/>
      <c r="H245" s="68">
        <f>ROUND(G245*F245,2)</f>
        <v>0</v>
      </c>
      <c r="I245" s="106"/>
      <c r="J245" s="116"/>
    </row>
    <row r="246" spans="1:10" s="102" customFormat="1" ht="30" customHeight="1">
      <c r="A246" s="98" t="s">
        <v>162</v>
      </c>
      <c r="B246" s="81" t="s">
        <v>34</v>
      </c>
      <c r="C246" s="72" t="s">
        <v>163</v>
      </c>
      <c r="D246" s="62" t="s">
        <v>164</v>
      </c>
      <c r="E246" s="74" t="s">
        <v>43</v>
      </c>
      <c r="F246" s="88">
        <v>10</v>
      </c>
      <c r="G246" s="101"/>
      <c r="H246" s="68">
        <f>ROUND(G246*F246,2)</f>
        <v>0</v>
      </c>
      <c r="I246" s="106"/>
      <c r="J246" s="116"/>
    </row>
    <row r="247" spans="1:10" s="102" customFormat="1" ht="30" customHeight="1">
      <c r="A247" s="98" t="s">
        <v>86</v>
      </c>
      <c r="B247" s="71" t="s">
        <v>380</v>
      </c>
      <c r="C247" s="72" t="s">
        <v>45</v>
      </c>
      <c r="D247" s="62" t="s">
        <v>154</v>
      </c>
      <c r="E247" s="74"/>
      <c r="F247" s="75"/>
      <c r="G247" s="99"/>
      <c r="H247" s="68"/>
      <c r="I247" s="106"/>
      <c r="J247" s="116"/>
    </row>
    <row r="248" spans="1:10" s="102" customFormat="1" ht="33" customHeight="1">
      <c r="A248" s="98" t="s">
        <v>166</v>
      </c>
      <c r="B248" s="81" t="s">
        <v>29</v>
      </c>
      <c r="C248" s="72" t="s">
        <v>167</v>
      </c>
      <c r="D248" s="62" t="s">
        <v>168</v>
      </c>
      <c r="E248" s="74"/>
      <c r="F248" s="75"/>
      <c r="G248" s="68"/>
      <c r="H248" s="68"/>
      <c r="I248" s="106"/>
      <c r="J248" s="116"/>
    </row>
    <row r="249" spans="1:10" s="102" customFormat="1" ht="30" customHeight="1">
      <c r="A249" s="98" t="s">
        <v>169</v>
      </c>
      <c r="B249" s="83" t="s">
        <v>84</v>
      </c>
      <c r="C249" s="72" t="s">
        <v>170</v>
      </c>
      <c r="D249" s="62"/>
      <c r="E249" s="74" t="s">
        <v>43</v>
      </c>
      <c r="F249" s="88">
        <v>5</v>
      </c>
      <c r="G249" s="101"/>
      <c r="H249" s="68">
        <f>ROUND(G249*F249,2)</f>
        <v>0</v>
      </c>
      <c r="I249" s="109"/>
      <c r="J249" s="116"/>
    </row>
    <row r="250" spans="1:10" s="79" customFormat="1" ht="33" customHeight="1">
      <c r="A250" s="82" t="s">
        <v>173</v>
      </c>
      <c r="B250" s="71" t="s">
        <v>381</v>
      </c>
      <c r="C250" s="72" t="s">
        <v>175</v>
      </c>
      <c r="D250" s="62" t="s">
        <v>176</v>
      </c>
      <c r="E250" s="74" t="s">
        <v>28</v>
      </c>
      <c r="F250" s="88">
        <v>25</v>
      </c>
      <c r="G250" s="76"/>
      <c r="H250" s="68">
        <f>ROUND(G250*F250,2)</f>
        <v>0</v>
      </c>
      <c r="I250" s="106"/>
      <c r="J250" s="114"/>
    </row>
    <row r="251" spans="1:10" s="79" customFormat="1" ht="30" customHeight="1">
      <c r="A251" s="82" t="s">
        <v>113</v>
      </c>
      <c r="B251" s="71" t="s">
        <v>382</v>
      </c>
      <c r="C251" s="72" t="s">
        <v>114</v>
      </c>
      <c r="D251" s="62" t="s">
        <v>360</v>
      </c>
      <c r="E251" s="85"/>
      <c r="F251" s="75"/>
      <c r="G251" s="80"/>
      <c r="H251" s="68"/>
      <c r="I251" s="106"/>
      <c r="J251" s="114"/>
    </row>
    <row r="252" spans="1:10" s="79" customFormat="1" ht="30" customHeight="1">
      <c r="A252" s="82" t="s">
        <v>115</v>
      </c>
      <c r="B252" s="81" t="s">
        <v>29</v>
      </c>
      <c r="C252" s="72" t="s">
        <v>59</v>
      </c>
      <c r="D252" s="62"/>
      <c r="E252" s="74"/>
      <c r="F252" s="75"/>
      <c r="G252" s="80"/>
      <c r="H252" s="68"/>
      <c r="I252" s="106"/>
      <c r="J252" s="114"/>
    </row>
    <row r="253" spans="1:10" s="79" customFormat="1" ht="30" customHeight="1">
      <c r="A253" s="82" t="s">
        <v>116</v>
      </c>
      <c r="B253" s="83" t="s">
        <v>84</v>
      </c>
      <c r="C253" s="72" t="s">
        <v>89</v>
      </c>
      <c r="D253" s="62"/>
      <c r="E253" s="74" t="s">
        <v>30</v>
      </c>
      <c r="F253" s="88">
        <v>15</v>
      </c>
      <c r="G253" s="76"/>
      <c r="H253" s="68">
        <f>ROUND(G253*F253,2)</f>
        <v>0</v>
      </c>
      <c r="I253" s="106"/>
      <c r="J253" s="114"/>
    </row>
    <row r="254" spans="1:8" ht="33" customHeight="1">
      <c r="A254" s="19"/>
      <c r="B254" s="6"/>
      <c r="C254" s="34" t="s">
        <v>21</v>
      </c>
      <c r="D254" s="10"/>
      <c r="E254" s="8"/>
      <c r="F254" s="8"/>
      <c r="G254" s="19"/>
      <c r="H254" s="22"/>
    </row>
    <row r="255" spans="1:10" s="77" customFormat="1" ht="33" customHeight="1">
      <c r="A255" s="70" t="s">
        <v>46</v>
      </c>
      <c r="B255" s="71" t="s">
        <v>383</v>
      </c>
      <c r="C255" s="72" t="s">
        <v>47</v>
      </c>
      <c r="D255" s="62" t="s">
        <v>117</v>
      </c>
      <c r="E255" s="74"/>
      <c r="F255" s="86"/>
      <c r="G255" s="80"/>
      <c r="H255" s="69"/>
      <c r="I255" s="106"/>
      <c r="J255" s="113"/>
    </row>
    <row r="256" spans="1:10" s="77" customFormat="1" ht="33" customHeight="1">
      <c r="A256" s="70" t="s">
        <v>179</v>
      </c>
      <c r="B256" s="81" t="s">
        <v>29</v>
      </c>
      <c r="C256" s="72" t="s">
        <v>180</v>
      </c>
      <c r="D256" s="62"/>
      <c r="E256" s="74" t="s">
        <v>28</v>
      </c>
      <c r="F256" s="87">
        <v>1887</v>
      </c>
      <c r="G256" s="76"/>
      <c r="H256" s="68">
        <f>ROUND(G256*F256,2)</f>
        <v>0</v>
      </c>
      <c r="I256" s="107"/>
      <c r="J256" s="113"/>
    </row>
    <row r="257" spans="1:10" s="77" customFormat="1" ht="30" customHeight="1">
      <c r="A257" s="70" t="s">
        <v>239</v>
      </c>
      <c r="B257" s="71" t="s">
        <v>384</v>
      </c>
      <c r="C257" s="72" t="s">
        <v>241</v>
      </c>
      <c r="D257" s="62" t="s">
        <v>117</v>
      </c>
      <c r="E257" s="74"/>
      <c r="F257" s="86"/>
      <c r="G257" s="80"/>
      <c r="H257" s="69"/>
      <c r="I257" s="106"/>
      <c r="J257" s="113"/>
    </row>
    <row r="258" spans="1:10" s="79" customFormat="1" ht="30" customHeight="1">
      <c r="A258" s="70" t="s">
        <v>235</v>
      </c>
      <c r="B258" s="81" t="s">
        <v>29</v>
      </c>
      <c r="C258" s="72" t="s">
        <v>236</v>
      </c>
      <c r="D258" s="62" t="s">
        <v>226</v>
      </c>
      <c r="E258" s="74" t="s">
        <v>43</v>
      </c>
      <c r="F258" s="88">
        <v>40</v>
      </c>
      <c r="G258" s="76"/>
      <c r="H258" s="68">
        <f>ROUND(G258*F258,2)</f>
        <v>0</v>
      </c>
      <c r="I258" s="106"/>
      <c r="J258" s="114"/>
    </row>
    <row r="259" spans="1:10" s="79" customFormat="1" ht="30" customHeight="1">
      <c r="A259" s="70" t="s">
        <v>237</v>
      </c>
      <c r="B259" s="81" t="s">
        <v>34</v>
      </c>
      <c r="C259" s="72" t="s">
        <v>238</v>
      </c>
      <c r="D259" s="62" t="s">
        <v>227</v>
      </c>
      <c r="E259" s="74" t="s">
        <v>43</v>
      </c>
      <c r="F259" s="88">
        <v>15</v>
      </c>
      <c r="G259" s="76"/>
      <c r="H259" s="68">
        <f>ROUND(G259*F259,2)</f>
        <v>0</v>
      </c>
      <c r="I259" s="106"/>
      <c r="J259" s="114"/>
    </row>
    <row r="260" spans="1:8" ht="36" customHeight="1">
      <c r="A260" s="19"/>
      <c r="B260" s="6"/>
      <c r="C260" s="34" t="s">
        <v>22</v>
      </c>
      <c r="D260" s="10"/>
      <c r="E260" s="9"/>
      <c r="F260" s="8"/>
      <c r="G260" s="19"/>
      <c r="H260" s="22"/>
    </row>
    <row r="261" spans="1:10" s="77" customFormat="1" ht="30" customHeight="1">
      <c r="A261" s="70" t="s">
        <v>90</v>
      </c>
      <c r="B261" s="71" t="s">
        <v>385</v>
      </c>
      <c r="C261" s="72" t="s">
        <v>91</v>
      </c>
      <c r="D261" s="62" t="s">
        <v>92</v>
      </c>
      <c r="E261" s="74"/>
      <c r="F261" s="86"/>
      <c r="G261" s="80"/>
      <c r="H261" s="69"/>
      <c r="I261" s="106"/>
      <c r="J261" s="113"/>
    </row>
    <row r="262" spans="1:10" s="77" customFormat="1" ht="30" customHeight="1">
      <c r="A262" s="70" t="s">
        <v>118</v>
      </c>
      <c r="B262" s="81" t="s">
        <v>29</v>
      </c>
      <c r="C262" s="72" t="s">
        <v>182</v>
      </c>
      <c r="D262" s="62"/>
      <c r="E262" s="74" t="s">
        <v>33</v>
      </c>
      <c r="F262" s="87">
        <v>3</v>
      </c>
      <c r="G262" s="76"/>
      <c r="H262" s="68">
        <f>ROUND(G262*F262,2)</f>
        <v>0</v>
      </c>
      <c r="I262" s="106"/>
      <c r="J262" s="113"/>
    </row>
    <row r="263" spans="1:10" s="77" customFormat="1" ht="30" customHeight="1">
      <c r="A263" s="70" t="s">
        <v>183</v>
      </c>
      <c r="B263" s="81" t="s">
        <v>34</v>
      </c>
      <c r="C263" s="72" t="s">
        <v>119</v>
      </c>
      <c r="D263" s="62"/>
      <c r="E263" s="74" t="s">
        <v>33</v>
      </c>
      <c r="F263" s="87">
        <v>1</v>
      </c>
      <c r="G263" s="76"/>
      <c r="H263" s="68">
        <f>ROUND(G263*F263,2)</f>
        <v>0</v>
      </c>
      <c r="I263" s="106"/>
      <c r="J263" s="113"/>
    </row>
    <row r="264" spans="1:10" s="77" customFormat="1" ht="30" customHeight="1">
      <c r="A264" s="70" t="s">
        <v>184</v>
      </c>
      <c r="B264" s="71" t="s">
        <v>386</v>
      </c>
      <c r="C264" s="72" t="s">
        <v>186</v>
      </c>
      <c r="D264" s="62" t="s">
        <v>92</v>
      </c>
      <c r="E264" s="74"/>
      <c r="F264" s="86"/>
      <c r="G264" s="80"/>
      <c r="H264" s="69"/>
      <c r="I264" s="108"/>
      <c r="J264" s="113"/>
    </row>
    <row r="265" spans="1:10" s="77" customFormat="1" ht="30" customHeight="1">
      <c r="A265" s="70" t="s">
        <v>187</v>
      </c>
      <c r="B265" s="124" t="s">
        <v>29</v>
      </c>
      <c r="C265" s="139" t="s">
        <v>188</v>
      </c>
      <c r="D265" s="126"/>
      <c r="E265" s="127" t="s">
        <v>33</v>
      </c>
      <c r="F265" s="128">
        <v>1</v>
      </c>
      <c r="G265" s="129"/>
      <c r="H265" s="130">
        <f>ROUND(G265*F265,2)</f>
        <v>0</v>
      </c>
      <c r="I265" s="108"/>
      <c r="J265" s="113"/>
    </row>
    <row r="266" spans="1:10" s="79" customFormat="1" ht="33" customHeight="1">
      <c r="A266" s="70"/>
      <c r="B266" s="131" t="s">
        <v>387</v>
      </c>
      <c r="C266" s="141" t="s">
        <v>190</v>
      </c>
      <c r="D266" s="133" t="s">
        <v>346</v>
      </c>
      <c r="E266" s="134"/>
      <c r="F266" s="135"/>
      <c r="G266" s="136"/>
      <c r="H266" s="137"/>
      <c r="I266" s="106"/>
      <c r="J266" s="114"/>
    </row>
    <row r="267" spans="1:10" s="79" customFormat="1" ht="30" customHeight="1">
      <c r="A267" s="70"/>
      <c r="B267" s="81" t="s">
        <v>29</v>
      </c>
      <c r="C267" s="72" t="s">
        <v>120</v>
      </c>
      <c r="D267" s="62"/>
      <c r="E267" s="74"/>
      <c r="F267" s="86"/>
      <c r="G267" s="80"/>
      <c r="H267" s="69"/>
      <c r="I267" s="106"/>
      <c r="J267" s="114"/>
    </row>
    <row r="268" spans="1:10" s="79" customFormat="1" ht="33" customHeight="1">
      <c r="A268" s="70"/>
      <c r="B268" s="83" t="s">
        <v>84</v>
      </c>
      <c r="C268" s="72" t="s">
        <v>191</v>
      </c>
      <c r="D268" s="62"/>
      <c r="E268" s="74" t="s">
        <v>43</v>
      </c>
      <c r="F268" s="87">
        <v>72.5</v>
      </c>
      <c r="G268" s="76"/>
      <c r="H268" s="68">
        <f>ROUND(G268*F268,2)</f>
        <v>0</v>
      </c>
      <c r="I268" s="106"/>
      <c r="J268" s="114"/>
    </row>
    <row r="269" spans="1:10" s="79" customFormat="1" ht="30" customHeight="1">
      <c r="A269" s="70" t="s">
        <v>192</v>
      </c>
      <c r="B269" s="71" t="s">
        <v>388</v>
      </c>
      <c r="C269" s="89" t="s">
        <v>195</v>
      </c>
      <c r="D269" s="90" t="s">
        <v>455</v>
      </c>
      <c r="E269" s="74"/>
      <c r="F269" s="91"/>
      <c r="G269" s="80"/>
      <c r="H269" s="69"/>
      <c r="I269" s="106"/>
      <c r="J269" s="114"/>
    </row>
    <row r="270" spans="1:10" s="79" customFormat="1" ht="30" customHeight="1">
      <c r="A270" s="70" t="s">
        <v>194</v>
      </c>
      <c r="B270" s="81" t="s">
        <v>29</v>
      </c>
      <c r="C270" s="72" t="s">
        <v>120</v>
      </c>
      <c r="D270" s="62"/>
      <c r="E270" s="74" t="s">
        <v>43</v>
      </c>
      <c r="F270" s="152">
        <v>72.5</v>
      </c>
      <c r="G270" s="76"/>
      <c r="H270" s="68">
        <f>ROUND(G270*F270,2)</f>
        <v>0</v>
      </c>
      <c r="I270" s="106"/>
      <c r="J270" s="114"/>
    </row>
    <row r="271" spans="1:10" s="94" customFormat="1" ht="30" customHeight="1">
      <c r="A271" s="70" t="s">
        <v>94</v>
      </c>
      <c r="B271" s="71" t="s">
        <v>389</v>
      </c>
      <c r="C271" s="95" t="s">
        <v>96</v>
      </c>
      <c r="D271" s="62" t="s">
        <v>92</v>
      </c>
      <c r="E271" s="74"/>
      <c r="F271" s="86"/>
      <c r="G271" s="80"/>
      <c r="H271" s="69"/>
      <c r="I271" s="106"/>
      <c r="J271" s="119"/>
    </row>
    <row r="272" spans="1:10" s="79" customFormat="1" ht="30" customHeight="1">
      <c r="A272" s="70" t="s">
        <v>105</v>
      </c>
      <c r="B272" s="83" t="s">
        <v>84</v>
      </c>
      <c r="C272" s="72" t="s">
        <v>256</v>
      </c>
      <c r="D272" s="62"/>
      <c r="E272" s="74" t="s">
        <v>33</v>
      </c>
      <c r="F272" s="87">
        <v>1</v>
      </c>
      <c r="G272" s="76"/>
      <c r="H272" s="68">
        <f>ROUND(G272*F272,2)</f>
        <v>0</v>
      </c>
      <c r="I272" s="107"/>
      <c r="J272" s="114"/>
    </row>
    <row r="273" spans="1:10" s="79" customFormat="1" ht="30" customHeight="1">
      <c r="A273" s="96" t="s">
        <v>203</v>
      </c>
      <c r="B273" s="83" t="s">
        <v>85</v>
      </c>
      <c r="C273" s="72" t="s">
        <v>257</v>
      </c>
      <c r="D273" s="62"/>
      <c r="E273" s="74" t="s">
        <v>33</v>
      </c>
      <c r="F273" s="87">
        <v>1</v>
      </c>
      <c r="G273" s="76"/>
      <c r="H273" s="68">
        <f>ROUND(G273*F273,2)</f>
        <v>0</v>
      </c>
      <c r="I273" s="107"/>
      <c r="J273" s="114"/>
    </row>
    <row r="274" spans="1:10" s="77" customFormat="1" ht="30" customHeight="1">
      <c r="A274" s="70" t="s">
        <v>122</v>
      </c>
      <c r="B274" s="71" t="s">
        <v>390</v>
      </c>
      <c r="C274" s="72" t="s">
        <v>123</v>
      </c>
      <c r="D274" s="62" t="s">
        <v>92</v>
      </c>
      <c r="E274" s="74" t="s">
        <v>33</v>
      </c>
      <c r="F274" s="87">
        <v>2</v>
      </c>
      <c r="G274" s="76"/>
      <c r="H274" s="68">
        <f>ROUND(G274*F274,2)</f>
        <v>0</v>
      </c>
      <c r="I274" s="106"/>
      <c r="J274" s="113"/>
    </row>
    <row r="275" spans="1:10" s="79" customFormat="1" ht="30" customHeight="1">
      <c r="A275" s="70" t="s">
        <v>98</v>
      </c>
      <c r="B275" s="71" t="s">
        <v>391</v>
      </c>
      <c r="C275" s="72" t="s">
        <v>99</v>
      </c>
      <c r="D275" s="62" t="s">
        <v>100</v>
      </c>
      <c r="E275" s="74" t="s">
        <v>43</v>
      </c>
      <c r="F275" s="87">
        <v>60</v>
      </c>
      <c r="G275" s="76"/>
      <c r="H275" s="68">
        <f>ROUND(G275*F275,2)</f>
        <v>0</v>
      </c>
      <c r="I275" s="106"/>
      <c r="J275" s="114"/>
    </row>
    <row r="276" spans="1:10" s="97" customFormat="1" ht="30" customHeight="1">
      <c r="A276" s="70"/>
      <c r="B276" s="71" t="s">
        <v>392</v>
      </c>
      <c r="C276" s="95" t="s">
        <v>206</v>
      </c>
      <c r="D276" s="62" t="s">
        <v>352</v>
      </c>
      <c r="E276" s="74"/>
      <c r="F276" s="86"/>
      <c r="G276" s="84"/>
      <c r="H276" s="69"/>
      <c r="I276" s="106"/>
      <c r="J276" s="120"/>
    </row>
    <row r="277" spans="1:10" s="97" customFormat="1" ht="30" customHeight="1">
      <c r="A277" s="70"/>
      <c r="B277" s="81" t="s">
        <v>29</v>
      </c>
      <c r="C277" s="95" t="s">
        <v>255</v>
      </c>
      <c r="D277" s="62"/>
      <c r="E277" s="74" t="s">
        <v>33</v>
      </c>
      <c r="F277" s="87">
        <v>2</v>
      </c>
      <c r="G277" s="76"/>
      <c r="H277" s="68">
        <f>ROUND(G277*F277,2)</f>
        <v>0</v>
      </c>
      <c r="I277" s="110"/>
      <c r="J277" s="120"/>
    </row>
    <row r="278" spans="1:8" ht="36" customHeight="1">
      <c r="A278" s="19"/>
      <c r="B278" s="12"/>
      <c r="C278" s="34" t="s">
        <v>23</v>
      </c>
      <c r="D278" s="10"/>
      <c r="E278" s="9"/>
      <c r="F278" s="8"/>
      <c r="G278" s="19"/>
      <c r="H278" s="22"/>
    </row>
    <row r="279" spans="1:10" s="79" customFormat="1" ht="33" customHeight="1">
      <c r="A279" s="70" t="s">
        <v>48</v>
      </c>
      <c r="B279" s="71" t="s">
        <v>393</v>
      </c>
      <c r="C279" s="89" t="s">
        <v>208</v>
      </c>
      <c r="D279" s="93" t="s">
        <v>209</v>
      </c>
      <c r="E279" s="74" t="s">
        <v>33</v>
      </c>
      <c r="F279" s="86">
        <v>1</v>
      </c>
      <c r="G279" s="76"/>
      <c r="H279" s="68">
        <f>ROUND(G279*F279,2)</f>
        <v>0</v>
      </c>
      <c r="I279" s="106"/>
      <c r="J279" s="114"/>
    </row>
    <row r="280" spans="1:10" s="79" customFormat="1" ht="33" customHeight="1">
      <c r="A280" s="70"/>
      <c r="B280" s="71" t="s">
        <v>394</v>
      </c>
      <c r="C280" s="72" t="s">
        <v>213</v>
      </c>
      <c r="D280" s="62" t="s">
        <v>353</v>
      </c>
      <c r="E280" s="74"/>
      <c r="F280" s="86"/>
      <c r="G280" s="84"/>
      <c r="H280" s="69"/>
      <c r="I280" s="106"/>
      <c r="J280" s="114"/>
    </row>
    <row r="281" spans="1:10" s="79" customFormat="1" ht="30" customHeight="1">
      <c r="A281" s="70" t="s">
        <v>66</v>
      </c>
      <c r="B281" s="81" t="s">
        <v>29</v>
      </c>
      <c r="C281" s="72" t="s">
        <v>101</v>
      </c>
      <c r="D281" s="62"/>
      <c r="E281" s="74" t="s">
        <v>60</v>
      </c>
      <c r="F281" s="87">
        <v>1.9</v>
      </c>
      <c r="G281" s="76"/>
      <c r="H281" s="68">
        <f>ROUND(G281*F281,2)</f>
        <v>0</v>
      </c>
      <c r="I281" s="106"/>
      <c r="J281" s="114"/>
    </row>
    <row r="282" spans="1:10" s="77" customFormat="1" ht="30" customHeight="1">
      <c r="A282" s="70" t="s">
        <v>49</v>
      </c>
      <c r="B282" s="71" t="s">
        <v>395</v>
      </c>
      <c r="C282" s="89" t="s">
        <v>212</v>
      </c>
      <c r="D282" s="93" t="s">
        <v>209</v>
      </c>
      <c r="E282" s="74"/>
      <c r="F282" s="86"/>
      <c r="G282" s="80"/>
      <c r="H282" s="69"/>
      <c r="I282" s="106"/>
      <c r="J282" s="113"/>
    </row>
    <row r="283" spans="1:10" s="79" customFormat="1" ht="30" customHeight="1">
      <c r="A283" s="70" t="s">
        <v>50</v>
      </c>
      <c r="B283" s="81" t="s">
        <v>29</v>
      </c>
      <c r="C283" s="72" t="s">
        <v>102</v>
      </c>
      <c r="D283" s="62"/>
      <c r="E283" s="74" t="s">
        <v>33</v>
      </c>
      <c r="F283" s="87">
        <v>5</v>
      </c>
      <c r="G283" s="76"/>
      <c r="H283" s="68">
        <f>ROUND(G283*F283,2)</f>
        <v>0</v>
      </c>
      <c r="I283" s="106"/>
      <c r="J283" s="114"/>
    </row>
    <row r="284" spans="1:8" ht="36" customHeight="1">
      <c r="A284" s="19"/>
      <c r="B284" s="15"/>
      <c r="C284" s="34" t="s">
        <v>24</v>
      </c>
      <c r="D284" s="10"/>
      <c r="E284" s="7"/>
      <c r="F284" s="10"/>
      <c r="G284" s="19"/>
      <c r="H284" s="22"/>
    </row>
    <row r="285" spans="1:10" s="77" customFormat="1" ht="30" customHeight="1">
      <c r="A285" s="82" t="s">
        <v>52</v>
      </c>
      <c r="B285" s="71" t="s">
        <v>396</v>
      </c>
      <c r="C285" s="72" t="s">
        <v>53</v>
      </c>
      <c r="D285" s="62" t="s">
        <v>103</v>
      </c>
      <c r="E285" s="74"/>
      <c r="F285" s="75"/>
      <c r="G285" s="80"/>
      <c r="H285" s="68"/>
      <c r="I285" s="106"/>
      <c r="J285" s="113"/>
    </row>
    <row r="286" spans="1:10" s="79" customFormat="1" ht="30" customHeight="1">
      <c r="A286" s="82" t="s">
        <v>54</v>
      </c>
      <c r="B286" s="81" t="s">
        <v>29</v>
      </c>
      <c r="C286" s="72" t="s">
        <v>104</v>
      </c>
      <c r="D286" s="62"/>
      <c r="E286" s="74" t="s">
        <v>28</v>
      </c>
      <c r="F286" s="88">
        <v>30</v>
      </c>
      <c r="G286" s="76"/>
      <c r="H286" s="68">
        <f>ROUND(G286*F286,2)</f>
        <v>0</v>
      </c>
      <c r="I286" s="106"/>
      <c r="J286" s="114"/>
    </row>
    <row r="287" spans="1:10" s="42" customFormat="1" ht="30" customHeight="1" thickBot="1">
      <c r="A287" s="43"/>
      <c r="B287" s="38" t="str">
        <f>B210</f>
        <v>D</v>
      </c>
      <c r="C287" s="161" t="str">
        <f>C210</f>
        <v>Oxford Street / Cambridge Street - Bounded by Oxford Street, Cambridge Street, Kingsway, and Academy Road</v>
      </c>
      <c r="D287" s="162"/>
      <c r="E287" s="162"/>
      <c r="F287" s="163"/>
      <c r="G287" s="43" t="s">
        <v>17</v>
      </c>
      <c r="H287" s="43">
        <f>SUM(H210:H286)</f>
        <v>0</v>
      </c>
      <c r="J287" s="112"/>
    </row>
    <row r="288" spans="1:10" s="42" customFormat="1" ht="30" customHeight="1" thickTop="1">
      <c r="A288" s="44"/>
      <c r="B288" s="39" t="s">
        <v>16</v>
      </c>
      <c r="C288" s="166" t="s">
        <v>233</v>
      </c>
      <c r="D288" s="167"/>
      <c r="E288" s="167"/>
      <c r="F288" s="168"/>
      <c r="G288" s="44"/>
      <c r="H288" s="45"/>
      <c r="J288" s="112"/>
    </row>
    <row r="289" spans="1:10" s="77" customFormat="1" ht="33" customHeight="1">
      <c r="A289" s="70"/>
      <c r="B289" s="71" t="s">
        <v>181</v>
      </c>
      <c r="C289" s="72" t="s">
        <v>69</v>
      </c>
      <c r="D289" s="73" t="s">
        <v>319</v>
      </c>
      <c r="E289" s="74" t="s">
        <v>27</v>
      </c>
      <c r="F289" s="88">
        <v>1330</v>
      </c>
      <c r="G289" s="76"/>
      <c r="H289" s="68">
        <f>ROUND(G289*F289,2)</f>
        <v>0</v>
      </c>
      <c r="I289" s="106"/>
      <c r="J289" s="113"/>
    </row>
    <row r="290" spans="1:10" s="79" customFormat="1" ht="33" customHeight="1">
      <c r="A290" s="78"/>
      <c r="B290" s="71" t="s">
        <v>397</v>
      </c>
      <c r="C290" s="72" t="s">
        <v>70</v>
      </c>
      <c r="D290" s="73" t="s">
        <v>319</v>
      </c>
      <c r="E290" s="74" t="s">
        <v>28</v>
      </c>
      <c r="F290" s="88">
        <v>1815</v>
      </c>
      <c r="G290" s="76"/>
      <c r="H290" s="68">
        <f>ROUND(G290*F290,2)</f>
        <v>0</v>
      </c>
      <c r="I290" s="106"/>
      <c r="J290" s="114"/>
    </row>
    <row r="291" spans="1:10" s="77" customFormat="1" ht="30" customHeight="1">
      <c r="A291" s="78" t="s">
        <v>71</v>
      </c>
      <c r="B291" s="71" t="s">
        <v>185</v>
      </c>
      <c r="C291" s="72" t="s">
        <v>73</v>
      </c>
      <c r="D291" s="73" t="s">
        <v>109</v>
      </c>
      <c r="E291" s="74"/>
      <c r="F291" s="75"/>
      <c r="G291" s="80"/>
      <c r="H291" s="68"/>
      <c r="I291" s="106"/>
      <c r="J291" s="113"/>
    </row>
    <row r="292" spans="1:10" s="77" customFormat="1" ht="30" customHeight="1">
      <c r="A292" s="70" t="s">
        <v>124</v>
      </c>
      <c r="B292" s="81" t="s">
        <v>29</v>
      </c>
      <c r="C292" s="72" t="s">
        <v>125</v>
      </c>
      <c r="D292" s="62" t="s">
        <v>2</v>
      </c>
      <c r="E292" s="74" t="s">
        <v>30</v>
      </c>
      <c r="F292" s="88">
        <v>1250</v>
      </c>
      <c r="G292" s="76"/>
      <c r="H292" s="68">
        <f aca="true" t="shared" si="5" ref="H292:H297">ROUND(G292*F292,2)</f>
        <v>0</v>
      </c>
      <c r="I292" s="106"/>
      <c r="J292" s="113"/>
    </row>
    <row r="293" spans="1:10" s="77" customFormat="1" ht="30" customHeight="1">
      <c r="A293" s="70" t="s">
        <v>126</v>
      </c>
      <c r="B293" s="81" t="s">
        <v>34</v>
      </c>
      <c r="C293" s="72" t="s">
        <v>127</v>
      </c>
      <c r="D293" s="62" t="s">
        <v>2</v>
      </c>
      <c r="E293" s="74" t="s">
        <v>30</v>
      </c>
      <c r="F293" s="88">
        <v>625</v>
      </c>
      <c r="G293" s="76"/>
      <c r="H293" s="68">
        <f t="shared" si="5"/>
        <v>0</v>
      </c>
      <c r="I293" s="106"/>
      <c r="J293" s="118"/>
    </row>
    <row r="294" spans="1:10" s="77" customFormat="1" ht="33" customHeight="1">
      <c r="A294" s="78" t="s">
        <v>128</v>
      </c>
      <c r="B294" s="71" t="s">
        <v>398</v>
      </c>
      <c r="C294" s="72" t="s">
        <v>129</v>
      </c>
      <c r="D294" s="73" t="s">
        <v>109</v>
      </c>
      <c r="E294" s="74" t="s">
        <v>27</v>
      </c>
      <c r="F294" s="88">
        <v>150</v>
      </c>
      <c r="G294" s="76"/>
      <c r="H294" s="68">
        <f t="shared" si="5"/>
        <v>0</v>
      </c>
      <c r="I294" s="106"/>
      <c r="J294" s="113"/>
    </row>
    <row r="295" spans="1:10" s="102" customFormat="1" ht="30" customHeight="1">
      <c r="A295" s="103" t="s">
        <v>31</v>
      </c>
      <c r="B295" s="71" t="s">
        <v>189</v>
      </c>
      <c r="C295" s="72" t="s">
        <v>32</v>
      </c>
      <c r="D295" s="62" t="s">
        <v>109</v>
      </c>
      <c r="E295" s="74" t="s">
        <v>28</v>
      </c>
      <c r="F295" s="88">
        <v>120</v>
      </c>
      <c r="G295" s="101"/>
      <c r="H295" s="68">
        <f t="shared" si="5"/>
        <v>0</v>
      </c>
      <c r="I295" s="106"/>
      <c r="J295" s="116"/>
    </row>
    <row r="296" spans="1:10" s="79" customFormat="1" ht="30" customHeight="1">
      <c r="A296" s="78" t="s">
        <v>75</v>
      </c>
      <c r="B296" s="71" t="s">
        <v>399</v>
      </c>
      <c r="C296" s="72" t="s">
        <v>76</v>
      </c>
      <c r="D296" s="62" t="s">
        <v>77</v>
      </c>
      <c r="E296" s="74" t="s">
        <v>28</v>
      </c>
      <c r="F296" s="88">
        <v>1815</v>
      </c>
      <c r="G296" s="76"/>
      <c r="H296" s="68">
        <f t="shared" si="5"/>
        <v>0</v>
      </c>
      <c r="I296" s="106"/>
      <c r="J296" s="114"/>
    </row>
    <row r="297" spans="1:10" s="79" customFormat="1" ht="30" customHeight="1">
      <c r="A297" s="78" t="s">
        <v>78</v>
      </c>
      <c r="B297" s="71" t="s">
        <v>400</v>
      </c>
      <c r="C297" s="72" t="s">
        <v>80</v>
      </c>
      <c r="D297" s="62" t="s">
        <v>81</v>
      </c>
      <c r="E297" s="74" t="s">
        <v>28</v>
      </c>
      <c r="F297" s="88">
        <v>905</v>
      </c>
      <c r="G297" s="76"/>
      <c r="H297" s="68">
        <f t="shared" si="5"/>
        <v>0</v>
      </c>
      <c r="I297" s="106"/>
      <c r="J297" s="114"/>
    </row>
    <row r="298" spans="1:10" s="79" customFormat="1" ht="33" customHeight="1">
      <c r="A298" s="70"/>
      <c r="B298" s="71" t="s">
        <v>401</v>
      </c>
      <c r="C298" s="72" t="s">
        <v>130</v>
      </c>
      <c r="D298" s="62" t="s">
        <v>320</v>
      </c>
      <c r="E298" s="74"/>
      <c r="F298" s="75"/>
      <c r="G298" s="80"/>
      <c r="H298" s="68"/>
      <c r="I298" s="106"/>
      <c r="J298" s="114"/>
    </row>
    <row r="299" spans="1:10" s="100" customFormat="1" ht="30" customHeight="1">
      <c r="A299" s="105" t="s">
        <v>131</v>
      </c>
      <c r="B299" s="81" t="s">
        <v>29</v>
      </c>
      <c r="C299" s="72" t="s">
        <v>132</v>
      </c>
      <c r="D299" s="62" t="s">
        <v>2</v>
      </c>
      <c r="E299" s="74" t="s">
        <v>30</v>
      </c>
      <c r="F299" s="88">
        <v>61</v>
      </c>
      <c r="G299" s="101"/>
      <c r="H299" s="68">
        <f>ROUND(G299*F299,2)</f>
        <v>0</v>
      </c>
      <c r="I299" s="106"/>
      <c r="J299" s="115"/>
    </row>
    <row r="300" spans="1:8" ht="33" customHeight="1">
      <c r="A300" s="19"/>
      <c r="B300" s="15"/>
      <c r="C300" s="34" t="s">
        <v>20</v>
      </c>
      <c r="D300" s="10"/>
      <c r="E300" s="7"/>
      <c r="F300" s="10"/>
      <c r="G300" s="19"/>
      <c r="H300" s="22"/>
    </row>
    <row r="301" spans="1:10" s="77" customFormat="1" ht="30" customHeight="1">
      <c r="A301" s="82" t="s">
        <v>55</v>
      </c>
      <c r="B301" s="71" t="s">
        <v>193</v>
      </c>
      <c r="C301" s="72" t="s">
        <v>56</v>
      </c>
      <c r="D301" s="73" t="s">
        <v>109</v>
      </c>
      <c r="E301" s="74"/>
      <c r="F301" s="75"/>
      <c r="G301" s="80"/>
      <c r="H301" s="68"/>
      <c r="I301" s="106"/>
      <c r="J301" s="113"/>
    </row>
    <row r="302" spans="1:10" s="102" customFormat="1" ht="30" customHeight="1">
      <c r="A302" s="98" t="s">
        <v>57</v>
      </c>
      <c r="B302" s="81" t="s">
        <v>29</v>
      </c>
      <c r="C302" s="72" t="s">
        <v>58</v>
      </c>
      <c r="D302" s="62" t="s">
        <v>2</v>
      </c>
      <c r="E302" s="74" t="s">
        <v>28</v>
      </c>
      <c r="F302" s="88">
        <v>1540</v>
      </c>
      <c r="G302" s="101"/>
      <c r="H302" s="68">
        <f>ROUND(G302*F302,2)</f>
        <v>0</v>
      </c>
      <c r="I302" s="106"/>
      <c r="J302" s="116"/>
    </row>
    <row r="303" spans="1:10" s="102" customFormat="1" ht="30" customHeight="1">
      <c r="A303" s="98" t="s">
        <v>110</v>
      </c>
      <c r="B303" s="81" t="s">
        <v>34</v>
      </c>
      <c r="C303" s="72" t="s">
        <v>111</v>
      </c>
      <c r="D303" s="62" t="s">
        <v>2</v>
      </c>
      <c r="E303" s="74" t="s">
        <v>28</v>
      </c>
      <c r="F303" s="88">
        <v>110</v>
      </c>
      <c r="G303" s="101"/>
      <c r="H303" s="68">
        <f>ROUND(G303*F303,2)</f>
        <v>0</v>
      </c>
      <c r="I303" s="107"/>
      <c r="J303" s="116"/>
    </row>
    <row r="304" spans="1:10" s="102" customFormat="1" ht="30" customHeight="1">
      <c r="A304" s="98" t="s">
        <v>258</v>
      </c>
      <c r="B304" s="71" t="s">
        <v>196</v>
      </c>
      <c r="C304" s="72" t="s">
        <v>260</v>
      </c>
      <c r="D304" s="62" t="s">
        <v>112</v>
      </c>
      <c r="E304" s="74"/>
      <c r="F304" s="75"/>
      <c r="G304" s="99"/>
      <c r="H304" s="68"/>
      <c r="I304" s="106"/>
      <c r="J304" s="116"/>
    </row>
    <row r="305" spans="1:10" s="102" customFormat="1" ht="30" customHeight="1">
      <c r="A305" s="98" t="s">
        <v>261</v>
      </c>
      <c r="B305" s="81" t="s">
        <v>29</v>
      </c>
      <c r="C305" s="72" t="s">
        <v>262</v>
      </c>
      <c r="D305" s="62" t="s">
        <v>2</v>
      </c>
      <c r="E305" s="74" t="s">
        <v>28</v>
      </c>
      <c r="F305" s="88">
        <v>23</v>
      </c>
      <c r="G305" s="101"/>
      <c r="H305" s="68">
        <f>ROUND(G305*F305,2)</f>
        <v>0</v>
      </c>
      <c r="I305" s="106"/>
      <c r="J305" s="116"/>
    </row>
    <row r="306" spans="1:10" s="79" customFormat="1" ht="30" customHeight="1">
      <c r="A306" s="82" t="s">
        <v>135</v>
      </c>
      <c r="B306" s="71" t="s">
        <v>402</v>
      </c>
      <c r="C306" s="72" t="s">
        <v>137</v>
      </c>
      <c r="D306" s="62" t="s">
        <v>112</v>
      </c>
      <c r="E306" s="74"/>
      <c r="F306" s="75"/>
      <c r="G306" s="80"/>
      <c r="H306" s="68"/>
      <c r="I306" s="106"/>
      <c r="J306" s="114"/>
    </row>
    <row r="307" spans="1:10" s="102" customFormat="1" ht="30" customHeight="1">
      <c r="A307" s="98" t="s">
        <v>138</v>
      </c>
      <c r="B307" s="81" t="s">
        <v>29</v>
      </c>
      <c r="C307" s="72" t="s">
        <v>134</v>
      </c>
      <c r="D307" s="62" t="s">
        <v>2</v>
      </c>
      <c r="E307" s="74" t="s">
        <v>28</v>
      </c>
      <c r="F307" s="88">
        <v>120</v>
      </c>
      <c r="G307" s="101"/>
      <c r="H307" s="68">
        <f>ROUND(G307*F307,2)</f>
        <v>0</v>
      </c>
      <c r="I307" s="107"/>
      <c r="J307" s="116"/>
    </row>
    <row r="308" spans="1:10" s="79" customFormat="1" ht="30" customHeight="1">
      <c r="A308" s="82" t="s">
        <v>35</v>
      </c>
      <c r="B308" s="71" t="s">
        <v>403</v>
      </c>
      <c r="C308" s="72" t="s">
        <v>36</v>
      </c>
      <c r="D308" s="62" t="s">
        <v>112</v>
      </c>
      <c r="E308" s="74"/>
      <c r="F308" s="75"/>
      <c r="G308" s="80"/>
      <c r="H308" s="68"/>
      <c r="I308" s="106"/>
      <c r="J308" s="114"/>
    </row>
    <row r="309" spans="1:10" s="79" customFormat="1" ht="30" customHeight="1">
      <c r="A309" s="82" t="s">
        <v>37</v>
      </c>
      <c r="B309" s="81" t="s">
        <v>29</v>
      </c>
      <c r="C309" s="72" t="s">
        <v>38</v>
      </c>
      <c r="D309" s="62" t="s">
        <v>2</v>
      </c>
      <c r="E309" s="74" t="s">
        <v>33</v>
      </c>
      <c r="F309" s="88">
        <v>5</v>
      </c>
      <c r="G309" s="76"/>
      <c r="H309" s="68">
        <f>ROUND(G309*F309,2)</f>
        <v>0</v>
      </c>
      <c r="I309" s="106"/>
      <c r="J309" s="114"/>
    </row>
    <row r="310" spans="1:10" s="79" customFormat="1" ht="30" customHeight="1">
      <c r="A310" s="82" t="s">
        <v>39</v>
      </c>
      <c r="B310" s="71" t="s">
        <v>205</v>
      </c>
      <c r="C310" s="72" t="s">
        <v>40</v>
      </c>
      <c r="D310" s="62" t="s">
        <v>112</v>
      </c>
      <c r="E310" s="74"/>
      <c r="F310" s="75"/>
      <c r="G310" s="80"/>
      <c r="H310" s="68"/>
      <c r="I310" s="106"/>
      <c r="J310" s="114"/>
    </row>
    <row r="311" spans="1:10" s="79" customFormat="1" ht="30" customHeight="1">
      <c r="A311" s="82" t="s">
        <v>41</v>
      </c>
      <c r="B311" s="81" t="s">
        <v>29</v>
      </c>
      <c r="C311" s="72" t="s">
        <v>42</v>
      </c>
      <c r="D311" s="62" t="s">
        <v>2</v>
      </c>
      <c r="E311" s="74" t="s">
        <v>33</v>
      </c>
      <c r="F311" s="88">
        <v>40</v>
      </c>
      <c r="G311" s="76"/>
      <c r="H311" s="68">
        <f>ROUND(G311*F311,2)</f>
        <v>0</v>
      </c>
      <c r="I311" s="106"/>
      <c r="J311" s="114"/>
    </row>
    <row r="312" spans="1:10" s="77" customFormat="1" ht="30" customHeight="1">
      <c r="A312" s="82" t="s">
        <v>268</v>
      </c>
      <c r="B312" s="71" t="s">
        <v>404</v>
      </c>
      <c r="C312" s="72" t="s">
        <v>270</v>
      </c>
      <c r="D312" s="62" t="s">
        <v>82</v>
      </c>
      <c r="E312" s="74"/>
      <c r="F312" s="75"/>
      <c r="G312" s="80"/>
      <c r="H312" s="68"/>
      <c r="I312" s="106"/>
      <c r="J312" s="113"/>
    </row>
    <row r="313" spans="1:10" s="79" customFormat="1" ht="30" customHeight="1">
      <c r="A313" s="82" t="s">
        <v>271</v>
      </c>
      <c r="B313" s="81" t="s">
        <v>29</v>
      </c>
      <c r="C313" s="72" t="s">
        <v>83</v>
      </c>
      <c r="D313" s="62" t="s">
        <v>2</v>
      </c>
      <c r="E313" s="74" t="s">
        <v>28</v>
      </c>
      <c r="F313" s="88">
        <v>45</v>
      </c>
      <c r="G313" s="76"/>
      <c r="H313" s="68">
        <f>ROUND(G313*F313,2)</f>
        <v>0</v>
      </c>
      <c r="I313" s="106"/>
      <c r="J313" s="114"/>
    </row>
    <row r="314" spans="1:10" s="77" customFormat="1" ht="30" customHeight="1">
      <c r="A314" s="82" t="s">
        <v>272</v>
      </c>
      <c r="B314" s="71" t="s">
        <v>202</v>
      </c>
      <c r="C314" s="72" t="s">
        <v>274</v>
      </c>
      <c r="D314" s="62" t="s">
        <v>82</v>
      </c>
      <c r="E314" s="74"/>
      <c r="F314" s="75"/>
      <c r="G314" s="80"/>
      <c r="H314" s="68"/>
      <c r="I314" s="106"/>
      <c r="J314" s="113"/>
    </row>
    <row r="315" spans="1:10" s="79" customFormat="1" ht="30" customHeight="1">
      <c r="A315" s="82" t="s">
        <v>275</v>
      </c>
      <c r="B315" s="124" t="s">
        <v>29</v>
      </c>
      <c r="C315" s="139" t="s">
        <v>249</v>
      </c>
      <c r="D315" s="126" t="s">
        <v>250</v>
      </c>
      <c r="E315" s="127" t="s">
        <v>28</v>
      </c>
      <c r="F315" s="140">
        <v>75</v>
      </c>
      <c r="G315" s="129"/>
      <c r="H315" s="130">
        <f>ROUND(G315*F315,2)</f>
        <v>0</v>
      </c>
      <c r="I315" s="106"/>
      <c r="J315" s="114"/>
    </row>
    <row r="316" spans="1:10" s="100" customFormat="1" ht="30" customHeight="1">
      <c r="A316" s="98" t="s">
        <v>217</v>
      </c>
      <c r="B316" s="131" t="s">
        <v>405</v>
      </c>
      <c r="C316" s="141" t="s">
        <v>219</v>
      </c>
      <c r="D316" s="133" t="s">
        <v>82</v>
      </c>
      <c r="E316" s="134" t="s">
        <v>28</v>
      </c>
      <c r="F316" s="147">
        <v>5</v>
      </c>
      <c r="G316" s="148"/>
      <c r="H316" s="144">
        <f>ROUND(G316*F316,2)</f>
        <v>0</v>
      </c>
      <c r="I316" s="106"/>
      <c r="J316" s="115"/>
    </row>
    <row r="317" spans="1:10" s="102" customFormat="1" ht="30" customHeight="1">
      <c r="A317" s="98" t="s">
        <v>220</v>
      </c>
      <c r="B317" s="71" t="s">
        <v>406</v>
      </c>
      <c r="C317" s="72" t="s">
        <v>222</v>
      </c>
      <c r="D317" s="62" t="s">
        <v>82</v>
      </c>
      <c r="E317" s="74" t="s">
        <v>28</v>
      </c>
      <c r="F317" s="88">
        <v>5</v>
      </c>
      <c r="G317" s="101"/>
      <c r="H317" s="68">
        <f>ROUND(G317*F317,2)</f>
        <v>0</v>
      </c>
      <c r="I317" s="106"/>
      <c r="J317" s="116"/>
    </row>
    <row r="318" spans="1:10" s="102" customFormat="1" ht="30" customHeight="1">
      <c r="A318" s="98" t="s">
        <v>223</v>
      </c>
      <c r="B318" s="71" t="s">
        <v>407</v>
      </c>
      <c r="C318" s="72" t="s">
        <v>225</v>
      </c>
      <c r="D318" s="62" t="s">
        <v>82</v>
      </c>
      <c r="E318" s="74" t="s">
        <v>28</v>
      </c>
      <c r="F318" s="88">
        <v>5</v>
      </c>
      <c r="G318" s="101"/>
      <c r="H318" s="68">
        <f>ROUND(G318*F318,2)</f>
        <v>0</v>
      </c>
      <c r="I318" s="106"/>
      <c r="J318" s="116"/>
    </row>
    <row r="319" spans="1:10" s="100" customFormat="1" ht="30" customHeight="1">
      <c r="A319" s="98" t="s">
        <v>151</v>
      </c>
      <c r="B319" s="71" t="s">
        <v>216</v>
      </c>
      <c r="C319" s="72" t="s">
        <v>153</v>
      </c>
      <c r="D319" s="62" t="s">
        <v>154</v>
      </c>
      <c r="E319" s="74"/>
      <c r="F319" s="75"/>
      <c r="G319" s="99"/>
      <c r="H319" s="68"/>
      <c r="I319" s="106"/>
      <c r="J319" s="115"/>
    </row>
    <row r="320" spans="1:10" s="102" customFormat="1" ht="30" customHeight="1">
      <c r="A320" s="98" t="s">
        <v>155</v>
      </c>
      <c r="B320" s="81" t="s">
        <v>29</v>
      </c>
      <c r="C320" s="72" t="s">
        <v>156</v>
      </c>
      <c r="D320" s="62" t="s">
        <v>2</v>
      </c>
      <c r="E320" s="74" t="s">
        <v>43</v>
      </c>
      <c r="F320" s="88">
        <v>30</v>
      </c>
      <c r="G320" s="101"/>
      <c r="H320" s="68">
        <f>ROUND(G320*F320,2)</f>
        <v>0</v>
      </c>
      <c r="I320" s="106"/>
      <c r="J320" s="116"/>
    </row>
    <row r="321" spans="1:10" s="102" customFormat="1" ht="30" customHeight="1">
      <c r="A321" s="98" t="s">
        <v>157</v>
      </c>
      <c r="B321" s="71" t="s">
        <v>408</v>
      </c>
      <c r="C321" s="72" t="s">
        <v>159</v>
      </c>
      <c r="D321" s="62" t="s">
        <v>154</v>
      </c>
      <c r="E321" s="74"/>
      <c r="F321" s="75"/>
      <c r="G321" s="99"/>
      <c r="H321" s="68"/>
      <c r="I321" s="106"/>
      <c r="J321" s="116"/>
    </row>
    <row r="322" spans="1:10" s="102" customFormat="1" ht="30" customHeight="1">
      <c r="A322" s="98" t="s">
        <v>162</v>
      </c>
      <c r="B322" s="81" t="s">
        <v>29</v>
      </c>
      <c r="C322" s="72" t="s">
        <v>163</v>
      </c>
      <c r="D322" s="62" t="s">
        <v>164</v>
      </c>
      <c r="E322" s="74" t="s">
        <v>43</v>
      </c>
      <c r="F322" s="88">
        <v>5</v>
      </c>
      <c r="G322" s="101"/>
      <c r="H322" s="68">
        <f>ROUND(G322*F322,2)</f>
        <v>0</v>
      </c>
      <c r="I322" s="106"/>
      <c r="J322" s="116"/>
    </row>
    <row r="323" spans="1:10" s="102" customFormat="1" ht="33" customHeight="1">
      <c r="A323" s="98" t="s">
        <v>166</v>
      </c>
      <c r="B323" s="81" t="s">
        <v>34</v>
      </c>
      <c r="C323" s="72" t="s">
        <v>167</v>
      </c>
      <c r="D323" s="62" t="s">
        <v>168</v>
      </c>
      <c r="E323" s="74"/>
      <c r="F323" s="75"/>
      <c r="G323" s="68"/>
      <c r="H323" s="68"/>
      <c r="I323" s="106"/>
      <c r="J323" s="116"/>
    </row>
    <row r="324" spans="1:10" s="102" customFormat="1" ht="30" customHeight="1">
      <c r="A324" s="98" t="s">
        <v>169</v>
      </c>
      <c r="B324" s="83" t="s">
        <v>84</v>
      </c>
      <c r="C324" s="72" t="s">
        <v>170</v>
      </c>
      <c r="D324" s="62"/>
      <c r="E324" s="74" t="s">
        <v>43</v>
      </c>
      <c r="F324" s="88">
        <v>5</v>
      </c>
      <c r="G324" s="101"/>
      <c r="H324" s="68">
        <f>ROUND(G324*F324,2)</f>
        <v>0</v>
      </c>
      <c r="I324" s="109"/>
      <c r="J324" s="116"/>
    </row>
    <row r="325" spans="1:10" s="79" customFormat="1" ht="30" customHeight="1">
      <c r="A325" s="82" t="s">
        <v>113</v>
      </c>
      <c r="B325" s="71" t="s">
        <v>409</v>
      </c>
      <c r="C325" s="72" t="s">
        <v>114</v>
      </c>
      <c r="D325" s="62" t="s">
        <v>360</v>
      </c>
      <c r="E325" s="85"/>
      <c r="F325" s="75"/>
      <c r="G325" s="80"/>
      <c r="H325" s="68"/>
      <c r="I325" s="106"/>
      <c r="J325" s="114"/>
    </row>
    <row r="326" spans="1:10" s="79" customFormat="1" ht="30" customHeight="1">
      <c r="A326" s="82" t="s">
        <v>115</v>
      </c>
      <c r="B326" s="81" t="s">
        <v>29</v>
      </c>
      <c r="C326" s="72" t="s">
        <v>59</v>
      </c>
      <c r="D326" s="62"/>
      <c r="E326" s="74"/>
      <c r="F326" s="75"/>
      <c r="G326" s="80"/>
      <c r="H326" s="68"/>
      <c r="I326" s="106"/>
      <c r="J326" s="114"/>
    </row>
    <row r="327" spans="1:10" s="102" customFormat="1" ht="30" customHeight="1">
      <c r="A327" s="98" t="s">
        <v>116</v>
      </c>
      <c r="B327" s="83" t="s">
        <v>84</v>
      </c>
      <c r="C327" s="72" t="s">
        <v>89</v>
      </c>
      <c r="D327" s="62"/>
      <c r="E327" s="74" t="s">
        <v>30</v>
      </c>
      <c r="F327" s="88">
        <v>27</v>
      </c>
      <c r="G327" s="101"/>
      <c r="H327" s="68">
        <f>ROUND(G327*F327,2)</f>
        <v>0</v>
      </c>
      <c r="I327" s="106"/>
      <c r="J327" s="116"/>
    </row>
    <row r="328" spans="1:8" ht="33" customHeight="1">
      <c r="A328" s="19"/>
      <c r="B328" s="6"/>
      <c r="C328" s="34" t="s">
        <v>21</v>
      </c>
      <c r="D328" s="10"/>
      <c r="E328" s="8"/>
      <c r="F328" s="8"/>
      <c r="G328" s="19"/>
      <c r="H328" s="22"/>
    </row>
    <row r="329" spans="1:10" s="77" customFormat="1" ht="33" customHeight="1">
      <c r="A329" s="70" t="s">
        <v>46</v>
      </c>
      <c r="B329" s="71" t="s">
        <v>410</v>
      </c>
      <c r="C329" s="72" t="s">
        <v>47</v>
      </c>
      <c r="D329" s="62" t="s">
        <v>117</v>
      </c>
      <c r="E329" s="74"/>
      <c r="F329" s="86"/>
      <c r="G329" s="80"/>
      <c r="H329" s="69"/>
      <c r="I329" s="106"/>
      <c r="J329" s="113"/>
    </row>
    <row r="330" spans="1:10" s="77" customFormat="1" ht="33" customHeight="1">
      <c r="A330" s="70" t="s">
        <v>179</v>
      </c>
      <c r="B330" s="81" t="s">
        <v>29</v>
      </c>
      <c r="C330" s="72" t="s">
        <v>180</v>
      </c>
      <c r="D330" s="62"/>
      <c r="E330" s="74" t="s">
        <v>28</v>
      </c>
      <c r="F330" s="87">
        <v>1540</v>
      </c>
      <c r="G330" s="76"/>
      <c r="H330" s="68">
        <f>ROUND(G330*F330,2)</f>
        <v>0</v>
      </c>
      <c r="I330" s="107"/>
      <c r="J330" s="113"/>
    </row>
    <row r="331" spans="1:10" s="77" customFormat="1" ht="33" customHeight="1">
      <c r="A331" s="70" t="s">
        <v>239</v>
      </c>
      <c r="B331" s="71" t="s">
        <v>411</v>
      </c>
      <c r="C331" s="72" t="s">
        <v>241</v>
      </c>
      <c r="D331" s="62" t="s">
        <v>117</v>
      </c>
      <c r="E331" s="74"/>
      <c r="F331" s="86"/>
      <c r="G331" s="80"/>
      <c r="H331" s="69"/>
      <c r="I331" s="106"/>
      <c r="J331" s="113"/>
    </row>
    <row r="332" spans="1:10" s="102" customFormat="1" ht="33" customHeight="1">
      <c r="A332" s="103" t="s">
        <v>235</v>
      </c>
      <c r="B332" s="81" t="s">
        <v>29</v>
      </c>
      <c r="C332" s="72" t="s">
        <v>236</v>
      </c>
      <c r="D332" s="62" t="s">
        <v>226</v>
      </c>
      <c r="E332" s="74" t="s">
        <v>43</v>
      </c>
      <c r="F332" s="88">
        <v>20</v>
      </c>
      <c r="G332" s="101"/>
      <c r="H332" s="68">
        <f>ROUND(G332*F332,2)</f>
        <v>0</v>
      </c>
      <c r="I332" s="106"/>
      <c r="J332" s="116"/>
    </row>
    <row r="333" spans="1:10" s="102" customFormat="1" ht="33" customHeight="1">
      <c r="A333" s="103" t="s">
        <v>237</v>
      </c>
      <c r="B333" s="81" t="s">
        <v>34</v>
      </c>
      <c r="C333" s="72" t="s">
        <v>238</v>
      </c>
      <c r="D333" s="62" t="s">
        <v>227</v>
      </c>
      <c r="E333" s="74" t="s">
        <v>43</v>
      </c>
      <c r="F333" s="88">
        <v>5</v>
      </c>
      <c r="G333" s="101"/>
      <c r="H333" s="68">
        <f>ROUND(G333*F333,2)</f>
        <v>0</v>
      </c>
      <c r="I333" s="106"/>
      <c r="J333" s="116"/>
    </row>
    <row r="334" spans="1:8" ht="36" customHeight="1">
      <c r="A334" s="19"/>
      <c r="B334" s="6"/>
      <c r="C334" s="34" t="s">
        <v>22</v>
      </c>
      <c r="D334" s="10"/>
      <c r="E334" s="9"/>
      <c r="F334" s="8"/>
      <c r="G334" s="19"/>
      <c r="H334" s="22"/>
    </row>
    <row r="335" spans="1:10" s="77" customFormat="1" ht="30" customHeight="1">
      <c r="A335" s="70" t="s">
        <v>90</v>
      </c>
      <c r="B335" s="71" t="s">
        <v>412</v>
      </c>
      <c r="C335" s="72" t="s">
        <v>91</v>
      </c>
      <c r="D335" s="62" t="s">
        <v>92</v>
      </c>
      <c r="E335" s="74"/>
      <c r="F335" s="86"/>
      <c r="G335" s="80"/>
      <c r="H335" s="69"/>
      <c r="I335" s="106"/>
      <c r="J335" s="113"/>
    </row>
    <row r="336" spans="1:10" s="77" customFormat="1" ht="30" customHeight="1">
      <c r="A336" s="70" t="s">
        <v>118</v>
      </c>
      <c r="B336" s="81" t="s">
        <v>29</v>
      </c>
      <c r="C336" s="72" t="s">
        <v>182</v>
      </c>
      <c r="D336" s="62"/>
      <c r="E336" s="74" t="s">
        <v>33</v>
      </c>
      <c r="F336" s="87">
        <v>2</v>
      </c>
      <c r="G336" s="76"/>
      <c r="H336" s="68">
        <f>ROUND(G336*F336,2)</f>
        <v>0</v>
      </c>
      <c r="I336" s="106"/>
      <c r="J336" s="113"/>
    </row>
    <row r="337" spans="1:10" s="77" customFormat="1" ht="30" customHeight="1">
      <c r="A337" s="70" t="s">
        <v>183</v>
      </c>
      <c r="B337" s="81" t="s">
        <v>34</v>
      </c>
      <c r="C337" s="72" t="s">
        <v>119</v>
      </c>
      <c r="D337" s="62"/>
      <c r="E337" s="74" t="s">
        <v>33</v>
      </c>
      <c r="F337" s="87">
        <v>3</v>
      </c>
      <c r="G337" s="76"/>
      <c r="H337" s="68">
        <f>ROUND(G337*F337,2)</f>
        <v>0</v>
      </c>
      <c r="I337" s="106"/>
      <c r="J337" s="113"/>
    </row>
    <row r="338" spans="1:10" s="79" customFormat="1" ht="33" customHeight="1">
      <c r="A338" s="70"/>
      <c r="B338" s="71" t="s">
        <v>204</v>
      </c>
      <c r="C338" s="72" t="s">
        <v>190</v>
      </c>
      <c r="D338" s="62" t="s">
        <v>346</v>
      </c>
      <c r="E338" s="74"/>
      <c r="F338" s="86"/>
      <c r="G338" s="80"/>
      <c r="H338" s="69"/>
      <c r="I338" s="106"/>
      <c r="J338" s="114"/>
    </row>
    <row r="339" spans="1:10" s="79" customFormat="1" ht="30" customHeight="1">
      <c r="A339" s="70"/>
      <c r="B339" s="81" t="s">
        <v>29</v>
      </c>
      <c r="C339" s="72" t="s">
        <v>120</v>
      </c>
      <c r="D339" s="62"/>
      <c r="E339" s="74"/>
      <c r="F339" s="86"/>
      <c r="G339" s="80"/>
      <c r="H339" s="69"/>
      <c r="I339" s="106"/>
      <c r="J339" s="114"/>
    </row>
    <row r="340" spans="1:10" s="79" customFormat="1" ht="33" customHeight="1">
      <c r="A340" s="70"/>
      <c r="B340" s="83" t="s">
        <v>84</v>
      </c>
      <c r="C340" s="72" t="s">
        <v>191</v>
      </c>
      <c r="D340" s="62"/>
      <c r="E340" s="74" t="s">
        <v>43</v>
      </c>
      <c r="F340" s="87">
        <v>77.5</v>
      </c>
      <c r="G340" s="76"/>
      <c r="H340" s="68">
        <f>ROUND(G340*F340,2)</f>
        <v>0</v>
      </c>
      <c r="I340" s="106"/>
      <c r="J340" s="114"/>
    </row>
    <row r="341" spans="1:10" s="79" customFormat="1" ht="30" customHeight="1">
      <c r="A341" s="70" t="s">
        <v>192</v>
      </c>
      <c r="B341" s="71" t="s">
        <v>413</v>
      </c>
      <c r="C341" s="89" t="s">
        <v>195</v>
      </c>
      <c r="D341" s="90" t="s">
        <v>455</v>
      </c>
      <c r="E341" s="74"/>
      <c r="F341" s="91"/>
      <c r="G341" s="80"/>
      <c r="H341" s="69"/>
      <c r="I341" s="106"/>
      <c r="J341" s="114"/>
    </row>
    <row r="342" spans="1:10" s="79" customFormat="1" ht="30" customHeight="1">
      <c r="A342" s="70" t="s">
        <v>194</v>
      </c>
      <c r="B342" s="124" t="s">
        <v>29</v>
      </c>
      <c r="C342" s="139" t="s">
        <v>120</v>
      </c>
      <c r="D342" s="126"/>
      <c r="E342" s="127" t="s">
        <v>43</v>
      </c>
      <c r="F342" s="151">
        <v>77.5</v>
      </c>
      <c r="G342" s="129"/>
      <c r="H342" s="130">
        <f>ROUND(G342*F342,2)</f>
        <v>0</v>
      </c>
      <c r="I342" s="106"/>
      <c r="J342" s="114"/>
    </row>
    <row r="343" spans="1:10" s="94" customFormat="1" ht="30" customHeight="1">
      <c r="A343" s="70" t="s">
        <v>63</v>
      </c>
      <c r="B343" s="131" t="s">
        <v>414</v>
      </c>
      <c r="C343" s="145" t="s">
        <v>197</v>
      </c>
      <c r="D343" s="146" t="s">
        <v>198</v>
      </c>
      <c r="E343" s="134"/>
      <c r="F343" s="135"/>
      <c r="G343" s="136"/>
      <c r="H343" s="137"/>
      <c r="I343" s="106"/>
      <c r="J343" s="119"/>
    </row>
    <row r="344" spans="1:10" s="79" customFormat="1" ht="33" customHeight="1">
      <c r="A344" s="70" t="s">
        <v>64</v>
      </c>
      <c r="B344" s="81" t="s">
        <v>29</v>
      </c>
      <c r="C344" s="89" t="s">
        <v>199</v>
      </c>
      <c r="D344" s="62"/>
      <c r="E344" s="74" t="s">
        <v>33</v>
      </c>
      <c r="F344" s="87">
        <v>3</v>
      </c>
      <c r="G344" s="76"/>
      <c r="H344" s="68">
        <f>ROUND(G344*F344,2)</f>
        <v>0</v>
      </c>
      <c r="I344" s="107"/>
      <c r="J344" s="114"/>
    </row>
    <row r="345" spans="1:10" s="102" customFormat="1" ht="33" customHeight="1">
      <c r="A345" s="103" t="s">
        <v>65</v>
      </c>
      <c r="B345" s="81" t="s">
        <v>34</v>
      </c>
      <c r="C345" s="89" t="s">
        <v>200</v>
      </c>
      <c r="D345" s="62"/>
      <c r="E345" s="74" t="s">
        <v>33</v>
      </c>
      <c r="F345" s="87">
        <v>2</v>
      </c>
      <c r="G345" s="101"/>
      <c r="H345" s="68">
        <f>ROUND(G345*F345,2)</f>
        <v>0</v>
      </c>
      <c r="I345" s="107"/>
      <c r="J345" s="116"/>
    </row>
    <row r="346" spans="1:10" s="79" customFormat="1" ht="33" customHeight="1">
      <c r="A346" s="70" t="s">
        <v>121</v>
      </c>
      <c r="B346" s="81" t="s">
        <v>44</v>
      </c>
      <c r="C346" s="89" t="s">
        <v>201</v>
      </c>
      <c r="D346" s="62"/>
      <c r="E346" s="74" t="s">
        <v>33</v>
      </c>
      <c r="F346" s="87">
        <v>1</v>
      </c>
      <c r="G346" s="76"/>
      <c r="H346" s="68">
        <f>ROUND(G346*F346,2)</f>
        <v>0</v>
      </c>
      <c r="I346" s="107"/>
      <c r="J346" s="114"/>
    </row>
    <row r="347" spans="1:10" s="94" customFormat="1" ht="30" customHeight="1">
      <c r="A347" s="70" t="s">
        <v>94</v>
      </c>
      <c r="B347" s="71" t="s">
        <v>415</v>
      </c>
      <c r="C347" s="95" t="s">
        <v>96</v>
      </c>
      <c r="D347" s="62" t="s">
        <v>92</v>
      </c>
      <c r="E347" s="74"/>
      <c r="F347" s="86"/>
      <c r="G347" s="80"/>
      <c r="H347" s="69"/>
      <c r="I347" s="106"/>
      <c r="J347" s="119"/>
    </row>
    <row r="348" spans="1:10" s="102" customFormat="1" ht="30" customHeight="1">
      <c r="A348" s="103" t="s">
        <v>105</v>
      </c>
      <c r="B348" s="83" t="s">
        <v>84</v>
      </c>
      <c r="C348" s="72" t="s">
        <v>425</v>
      </c>
      <c r="D348" s="62"/>
      <c r="E348" s="74" t="s">
        <v>33</v>
      </c>
      <c r="F348" s="87">
        <v>1</v>
      </c>
      <c r="G348" s="101"/>
      <c r="H348" s="68">
        <f>ROUND(G348*F348,2)</f>
        <v>0</v>
      </c>
      <c r="I348" s="107"/>
      <c r="J348" s="116"/>
    </row>
    <row r="349" spans="1:10" s="102" customFormat="1" ht="30" customHeight="1">
      <c r="A349" s="103" t="s">
        <v>108</v>
      </c>
      <c r="B349" s="83" t="s">
        <v>85</v>
      </c>
      <c r="C349" s="72" t="s">
        <v>426</v>
      </c>
      <c r="D349" s="62"/>
      <c r="E349" s="74" t="s">
        <v>33</v>
      </c>
      <c r="F349" s="87">
        <v>3</v>
      </c>
      <c r="G349" s="101"/>
      <c r="H349" s="68">
        <f>ROUND(G349*F349,2)</f>
        <v>0</v>
      </c>
      <c r="I349" s="107"/>
      <c r="J349" s="116"/>
    </row>
    <row r="350" spans="1:10" s="100" customFormat="1" ht="30" customHeight="1">
      <c r="A350" s="103" t="s">
        <v>122</v>
      </c>
      <c r="B350" s="71" t="s">
        <v>416</v>
      </c>
      <c r="C350" s="72" t="s">
        <v>123</v>
      </c>
      <c r="D350" s="62" t="s">
        <v>92</v>
      </c>
      <c r="E350" s="74" t="s">
        <v>33</v>
      </c>
      <c r="F350" s="87">
        <v>1</v>
      </c>
      <c r="G350" s="101"/>
      <c r="H350" s="68">
        <f>ROUND(G350*F350,2)</f>
        <v>0</v>
      </c>
      <c r="I350" s="106"/>
      <c r="J350" s="115"/>
    </row>
    <row r="351" spans="1:10" s="100" customFormat="1" ht="30" customHeight="1">
      <c r="A351" s="103"/>
      <c r="B351" s="71" t="s">
        <v>417</v>
      </c>
      <c r="C351" s="72" t="s">
        <v>276</v>
      </c>
      <c r="D351" s="62" t="s">
        <v>92</v>
      </c>
      <c r="E351" s="74" t="s">
        <v>33</v>
      </c>
      <c r="F351" s="87">
        <v>3</v>
      </c>
      <c r="G351" s="101"/>
      <c r="H351" s="68">
        <f>ROUND(G351*F351,2)</f>
        <v>0</v>
      </c>
      <c r="I351" s="106"/>
      <c r="J351" s="115"/>
    </row>
    <row r="352" spans="1:10" s="79" customFormat="1" ht="30" customHeight="1">
      <c r="A352" s="70" t="s">
        <v>98</v>
      </c>
      <c r="B352" s="71" t="s">
        <v>418</v>
      </c>
      <c r="C352" s="72" t="s">
        <v>99</v>
      </c>
      <c r="D352" s="62" t="s">
        <v>100</v>
      </c>
      <c r="E352" s="74" t="s">
        <v>43</v>
      </c>
      <c r="F352" s="87">
        <v>60</v>
      </c>
      <c r="G352" s="76"/>
      <c r="H352" s="68">
        <f>ROUND(G352*F352,2)</f>
        <v>0</v>
      </c>
      <c r="I352" s="106"/>
      <c r="J352" s="114"/>
    </row>
    <row r="353" spans="1:8" ht="36" customHeight="1">
      <c r="A353" s="19"/>
      <c r="B353" s="12"/>
      <c r="C353" s="34" t="s">
        <v>23</v>
      </c>
      <c r="D353" s="10"/>
      <c r="E353" s="9"/>
      <c r="F353" s="8"/>
      <c r="G353" s="19"/>
      <c r="H353" s="22"/>
    </row>
    <row r="354" spans="1:10" s="102" customFormat="1" ht="33" customHeight="1">
      <c r="A354" s="103" t="s">
        <v>48</v>
      </c>
      <c r="B354" s="71" t="s">
        <v>419</v>
      </c>
      <c r="C354" s="89" t="s">
        <v>208</v>
      </c>
      <c r="D354" s="93" t="s">
        <v>209</v>
      </c>
      <c r="E354" s="74" t="s">
        <v>33</v>
      </c>
      <c r="F354" s="86">
        <v>3</v>
      </c>
      <c r="G354" s="101"/>
      <c r="H354" s="68">
        <f>ROUND(G354*F354,2)</f>
        <v>0</v>
      </c>
      <c r="I354" s="106"/>
      <c r="J354" s="116"/>
    </row>
    <row r="355" spans="1:10" s="102" customFormat="1" ht="33" customHeight="1">
      <c r="A355" s="103"/>
      <c r="B355" s="71" t="s">
        <v>420</v>
      </c>
      <c r="C355" s="72" t="s">
        <v>213</v>
      </c>
      <c r="D355" s="62" t="s">
        <v>353</v>
      </c>
      <c r="E355" s="74"/>
      <c r="F355" s="86"/>
      <c r="G355" s="68"/>
      <c r="H355" s="69"/>
      <c r="I355" s="106"/>
      <c r="J355" s="116"/>
    </row>
    <row r="356" spans="1:10" s="102" customFormat="1" ht="30" customHeight="1">
      <c r="A356" s="103" t="s">
        <v>66</v>
      </c>
      <c r="B356" s="81" t="s">
        <v>29</v>
      </c>
      <c r="C356" s="72" t="s">
        <v>101</v>
      </c>
      <c r="D356" s="62"/>
      <c r="E356" s="74" t="s">
        <v>60</v>
      </c>
      <c r="F356" s="87">
        <v>1.4</v>
      </c>
      <c r="G356" s="101"/>
      <c r="H356" s="68">
        <f>ROUND(G356*F356,2)</f>
        <v>0</v>
      </c>
      <c r="I356" s="106"/>
      <c r="J356" s="116"/>
    </row>
    <row r="357" spans="1:10" s="100" customFormat="1" ht="30" customHeight="1">
      <c r="A357" s="103" t="s">
        <v>49</v>
      </c>
      <c r="B357" s="71" t="s">
        <v>421</v>
      </c>
      <c r="C357" s="89" t="s">
        <v>212</v>
      </c>
      <c r="D357" s="93" t="s">
        <v>209</v>
      </c>
      <c r="E357" s="74"/>
      <c r="F357" s="86"/>
      <c r="G357" s="99"/>
      <c r="H357" s="69"/>
      <c r="I357" s="106"/>
      <c r="J357" s="115"/>
    </row>
    <row r="358" spans="1:10" s="102" customFormat="1" ht="30" customHeight="1">
      <c r="A358" s="103" t="s">
        <v>50</v>
      </c>
      <c r="B358" s="81" t="s">
        <v>29</v>
      </c>
      <c r="C358" s="72" t="s">
        <v>102</v>
      </c>
      <c r="D358" s="62"/>
      <c r="E358" s="74" t="s">
        <v>33</v>
      </c>
      <c r="F358" s="87">
        <v>5</v>
      </c>
      <c r="G358" s="101"/>
      <c r="H358" s="68">
        <f>ROUND(G358*F358,2)</f>
        <v>0</v>
      </c>
      <c r="I358" s="106"/>
      <c r="J358" s="116"/>
    </row>
    <row r="359" spans="1:10" s="100" customFormat="1" ht="30" customHeight="1">
      <c r="A359" s="103" t="s">
        <v>61</v>
      </c>
      <c r="B359" s="71" t="s">
        <v>422</v>
      </c>
      <c r="C359" s="72" t="s">
        <v>67</v>
      </c>
      <c r="D359" s="93" t="s">
        <v>209</v>
      </c>
      <c r="E359" s="74" t="s">
        <v>33</v>
      </c>
      <c r="F359" s="87">
        <v>1</v>
      </c>
      <c r="G359" s="101"/>
      <c r="H359" s="68">
        <f>ROUND(G359*F359,2)</f>
        <v>0</v>
      </c>
      <c r="I359" s="106"/>
      <c r="J359" s="115"/>
    </row>
    <row r="360" spans="1:10" s="102" customFormat="1" ht="30" customHeight="1">
      <c r="A360" s="103" t="s">
        <v>62</v>
      </c>
      <c r="B360" s="71" t="s">
        <v>423</v>
      </c>
      <c r="C360" s="72" t="s">
        <v>68</v>
      </c>
      <c r="D360" s="93" t="s">
        <v>209</v>
      </c>
      <c r="E360" s="74" t="s">
        <v>33</v>
      </c>
      <c r="F360" s="87">
        <v>1</v>
      </c>
      <c r="G360" s="101"/>
      <c r="H360" s="68">
        <f>ROUND(G360*F360,2)</f>
        <v>0</v>
      </c>
      <c r="I360" s="106"/>
      <c r="J360" s="116"/>
    </row>
    <row r="361" spans="1:8" ht="36" customHeight="1">
      <c r="A361" s="19"/>
      <c r="B361" s="15"/>
      <c r="C361" s="34" t="s">
        <v>24</v>
      </c>
      <c r="D361" s="10"/>
      <c r="E361" s="7"/>
      <c r="F361" s="10"/>
      <c r="G361" s="19"/>
      <c r="H361" s="22"/>
    </row>
    <row r="362" spans="1:10" s="77" customFormat="1" ht="30" customHeight="1">
      <c r="A362" s="82" t="s">
        <v>52</v>
      </c>
      <c r="B362" s="71" t="s">
        <v>424</v>
      </c>
      <c r="C362" s="72" t="s">
        <v>53</v>
      </c>
      <c r="D362" s="62" t="s">
        <v>103</v>
      </c>
      <c r="E362" s="74"/>
      <c r="F362" s="75"/>
      <c r="G362" s="80"/>
      <c r="H362" s="68"/>
      <c r="I362" s="106"/>
      <c r="J362" s="113"/>
    </row>
    <row r="363" spans="1:10" s="102" customFormat="1" ht="30" customHeight="1">
      <c r="A363" s="98" t="s">
        <v>54</v>
      </c>
      <c r="B363" s="81" t="s">
        <v>29</v>
      </c>
      <c r="C363" s="72" t="s">
        <v>104</v>
      </c>
      <c r="D363" s="62"/>
      <c r="E363" s="74" t="s">
        <v>28</v>
      </c>
      <c r="F363" s="88">
        <v>120</v>
      </c>
      <c r="G363" s="122"/>
      <c r="H363" s="68">
        <f>ROUND(G363*F363,2)</f>
        <v>0</v>
      </c>
      <c r="I363" s="106"/>
      <c r="J363" s="116"/>
    </row>
    <row r="364" spans="1:10" s="42" customFormat="1" ht="30" customHeight="1" thickBot="1">
      <c r="A364" s="41"/>
      <c r="B364" s="38" t="str">
        <f>B288</f>
        <v>E</v>
      </c>
      <c r="C364" s="161" t="str">
        <f>C288</f>
        <v>Parkville Drive / Arden Avenue - Bounded by Parkville Drive, Arden Avenue, Pulberry Street, and Dunkirk Drive</v>
      </c>
      <c r="D364" s="162"/>
      <c r="E364" s="162"/>
      <c r="F364" s="163"/>
      <c r="G364" s="46" t="s">
        <v>17</v>
      </c>
      <c r="H364" s="47">
        <f>SUM(H288:H363)</f>
        <v>0</v>
      </c>
      <c r="J364" s="112"/>
    </row>
    <row r="365" spans="1:10" s="42" customFormat="1" ht="30" customHeight="1" thickTop="1">
      <c r="A365" s="44"/>
      <c r="B365" s="39" t="s">
        <v>229</v>
      </c>
      <c r="C365" s="166" t="s">
        <v>234</v>
      </c>
      <c r="D365" s="167"/>
      <c r="E365" s="167"/>
      <c r="F365" s="168"/>
      <c r="G365" s="44"/>
      <c r="H365" s="45"/>
      <c r="J365" s="112"/>
    </row>
    <row r="366" spans="1:10" s="77" customFormat="1" ht="33" customHeight="1">
      <c r="A366" s="70"/>
      <c r="B366" s="71" t="s">
        <v>207</v>
      </c>
      <c r="C366" s="72" t="s">
        <v>69</v>
      </c>
      <c r="D366" s="62" t="s">
        <v>319</v>
      </c>
      <c r="E366" s="74" t="s">
        <v>27</v>
      </c>
      <c r="F366" s="88">
        <v>700</v>
      </c>
      <c r="G366" s="76"/>
      <c r="H366" s="68">
        <f>ROUND(G366*F366,2)</f>
        <v>0</v>
      </c>
      <c r="I366" s="106"/>
      <c r="J366" s="113"/>
    </row>
    <row r="367" spans="1:10" s="79" customFormat="1" ht="33" customHeight="1">
      <c r="A367" s="78"/>
      <c r="B367" s="71" t="s">
        <v>210</v>
      </c>
      <c r="C367" s="72" t="s">
        <v>70</v>
      </c>
      <c r="D367" s="62" t="s">
        <v>319</v>
      </c>
      <c r="E367" s="74" t="s">
        <v>28</v>
      </c>
      <c r="F367" s="88">
        <v>1195</v>
      </c>
      <c r="G367" s="76"/>
      <c r="H367" s="68">
        <f>ROUND(G367*F367,2)</f>
        <v>0</v>
      </c>
      <c r="I367" s="106"/>
      <c r="J367" s="114"/>
    </row>
    <row r="368" spans="1:10" s="77" customFormat="1" ht="30" customHeight="1">
      <c r="A368" s="78" t="s">
        <v>71</v>
      </c>
      <c r="B368" s="71" t="s">
        <v>211</v>
      </c>
      <c r="C368" s="72" t="s">
        <v>73</v>
      </c>
      <c r="D368" s="73" t="s">
        <v>109</v>
      </c>
      <c r="E368" s="74"/>
      <c r="F368" s="75"/>
      <c r="G368" s="80"/>
      <c r="H368" s="68"/>
      <c r="I368" s="106"/>
      <c r="J368" s="113"/>
    </row>
    <row r="369" spans="1:10" s="77" customFormat="1" ht="30" customHeight="1">
      <c r="A369" s="78" t="s">
        <v>106</v>
      </c>
      <c r="B369" s="81" t="s">
        <v>29</v>
      </c>
      <c r="C369" s="72" t="s">
        <v>107</v>
      </c>
      <c r="D369" s="62" t="s">
        <v>2</v>
      </c>
      <c r="E369" s="74" t="s">
        <v>30</v>
      </c>
      <c r="F369" s="88">
        <v>825</v>
      </c>
      <c r="G369" s="76"/>
      <c r="H369" s="68">
        <f>ROUND(G369*F369,2)</f>
        <v>0</v>
      </c>
      <c r="I369" s="106"/>
      <c r="J369" s="113"/>
    </row>
    <row r="370" spans="1:10" s="77" customFormat="1" ht="33" customHeight="1">
      <c r="A370" s="78" t="s">
        <v>128</v>
      </c>
      <c r="B370" s="71" t="s">
        <v>214</v>
      </c>
      <c r="C370" s="72" t="s">
        <v>129</v>
      </c>
      <c r="D370" s="73" t="s">
        <v>109</v>
      </c>
      <c r="E370" s="74" t="s">
        <v>27</v>
      </c>
      <c r="F370" s="88">
        <v>100</v>
      </c>
      <c r="G370" s="76"/>
      <c r="H370" s="68">
        <f>ROUND(G370*F370,2)</f>
        <v>0</v>
      </c>
      <c r="I370" s="106"/>
      <c r="J370" s="113"/>
    </row>
    <row r="371" spans="1:10" s="79" customFormat="1" ht="30" customHeight="1">
      <c r="A371" s="70" t="s">
        <v>31</v>
      </c>
      <c r="B371" s="71" t="s">
        <v>427</v>
      </c>
      <c r="C371" s="72" t="s">
        <v>32</v>
      </c>
      <c r="D371" s="73" t="s">
        <v>109</v>
      </c>
      <c r="E371" s="74" t="s">
        <v>28</v>
      </c>
      <c r="F371" s="88">
        <v>40</v>
      </c>
      <c r="G371" s="76"/>
      <c r="H371" s="68">
        <f>ROUND(G371*F371,2)</f>
        <v>0</v>
      </c>
      <c r="I371" s="106"/>
      <c r="J371" s="114"/>
    </row>
    <row r="372" spans="1:10" s="79" customFormat="1" ht="30" customHeight="1">
      <c r="A372" s="78" t="s">
        <v>75</v>
      </c>
      <c r="B372" s="71" t="s">
        <v>215</v>
      </c>
      <c r="C372" s="72" t="s">
        <v>76</v>
      </c>
      <c r="D372" s="62" t="s">
        <v>77</v>
      </c>
      <c r="E372" s="74" t="s">
        <v>28</v>
      </c>
      <c r="F372" s="88">
        <v>1195</v>
      </c>
      <c r="G372" s="76"/>
      <c r="H372" s="68">
        <f>ROUND(G372*F372,2)</f>
        <v>0</v>
      </c>
      <c r="I372" s="106"/>
      <c r="J372" s="114"/>
    </row>
    <row r="373" spans="1:10" s="79" customFormat="1" ht="30" customHeight="1">
      <c r="A373" s="78" t="s">
        <v>78</v>
      </c>
      <c r="B373" s="71" t="s">
        <v>428</v>
      </c>
      <c r="C373" s="72" t="s">
        <v>80</v>
      </c>
      <c r="D373" s="62" t="s">
        <v>81</v>
      </c>
      <c r="E373" s="74" t="s">
        <v>28</v>
      </c>
      <c r="F373" s="88">
        <v>120</v>
      </c>
      <c r="G373" s="76"/>
      <c r="H373" s="68">
        <f>ROUND(G373*F373,2)</f>
        <v>0</v>
      </c>
      <c r="I373" s="106"/>
      <c r="J373" s="114"/>
    </row>
    <row r="374" spans="1:10" s="79" customFormat="1" ht="33" customHeight="1">
      <c r="A374" s="70"/>
      <c r="B374" s="71" t="s">
        <v>429</v>
      </c>
      <c r="C374" s="72" t="s">
        <v>130</v>
      </c>
      <c r="D374" s="62" t="s">
        <v>320</v>
      </c>
      <c r="E374" s="74"/>
      <c r="F374" s="75"/>
      <c r="G374" s="80"/>
      <c r="H374" s="68"/>
      <c r="I374" s="106"/>
      <c r="J374" s="114"/>
    </row>
    <row r="375" spans="1:10" s="77" customFormat="1" ht="30" customHeight="1">
      <c r="A375" s="78" t="s">
        <v>131</v>
      </c>
      <c r="B375" s="81" t="s">
        <v>29</v>
      </c>
      <c r="C375" s="72" t="s">
        <v>132</v>
      </c>
      <c r="D375" s="62" t="s">
        <v>2</v>
      </c>
      <c r="E375" s="74" t="s">
        <v>30</v>
      </c>
      <c r="F375" s="88">
        <v>55</v>
      </c>
      <c r="G375" s="76"/>
      <c r="H375" s="68">
        <f>ROUND(G375*F375,2)</f>
        <v>0</v>
      </c>
      <c r="I375" s="106"/>
      <c r="J375" s="113"/>
    </row>
    <row r="376" spans="1:8" ht="33" customHeight="1">
      <c r="A376" s="19"/>
      <c r="B376" s="15"/>
      <c r="C376" s="34" t="s">
        <v>20</v>
      </c>
      <c r="D376" s="10"/>
      <c r="E376" s="7"/>
      <c r="F376" s="10"/>
      <c r="G376" s="19"/>
      <c r="H376" s="22"/>
    </row>
    <row r="377" spans="1:10" s="77" customFormat="1" ht="30" customHeight="1">
      <c r="A377" s="82" t="s">
        <v>55</v>
      </c>
      <c r="B377" s="71" t="s">
        <v>430</v>
      </c>
      <c r="C377" s="72" t="s">
        <v>56</v>
      </c>
      <c r="D377" s="73" t="s">
        <v>109</v>
      </c>
      <c r="E377" s="74"/>
      <c r="F377" s="75"/>
      <c r="G377" s="80"/>
      <c r="H377" s="68"/>
      <c r="I377" s="106"/>
      <c r="J377" s="113"/>
    </row>
    <row r="378" spans="1:10" s="102" customFormat="1" ht="30" customHeight="1">
      <c r="A378" s="98" t="s">
        <v>57</v>
      </c>
      <c r="B378" s="81" t="s">
        <v>29</v>
      </c>
      <c r="C378" s="72" t="s">
        <v>58</v>
      </c>
      <c r="D378" s="62" t="s">
        <v>2</v>
      </c>
      <c r="E378" s="74" t="s">
        <v>28</v>
      </c>
      <c r="F378" s="88">
        <v>1000</v>
      </c>
      <c r="G378" s="101"/>
      <c r="H378" s="68">
        <f>ROUND(G378*F378,2)</f>
        <v>0</v>
      </c>
      <c r="I378" s="106"/>
      <c r="J378" s="116"/>
    </row>
    <row r="379" spans="1:10" s="102" customFormat="1" ht="30" customHeight="1">
      <c r="A379" s="98" t="s">
        <v>110</v>
      </c>
      <c r="B379" s="81" t="s">
        <v>34</v>
      </c>
      <c r="C379" s="72" t="s">
        <v>111</v>
      </c>
      <c r="D379" s="62" t="s">
        <v>2</v>
      </c>
      <c r="E379" s="74" t="s">
        <v>28</v>
      </c>
      <c r="F379" s="88">
        <v>40</v>
      </c>
      <c r="G379" s="101"/>
      <c r="H379" s="68">
        <f>ROUND(G379*F379,2)</f>
        <v>0</v>
      </c>
      <c r="I379" s="107"/>
      <c r="J379" s="116"/>
    </row>
    <row r="380" spans="1:10" s="79" customFormat="1" ht="30" customHeight="1">
      <c r="A380" s="82" t="s">
        <v>135</v>
      </c>
      <c r="B380" s="71" t="s">
        <v>431</v>
      </c>
      <c r="C380" s="72" t="s">
        <v>137</v>
      </c>
      <c r="D380" s="62" t="s">
        <v>112</v>
      </c>
      <c r="E380" s="74"/>
      <c r="F380" s="75"/>
      <c r="G380" s="80"/>
      <c r="H380" s="68"/>
      <c r="I380" s="106"/>
      <c r="J380" s="114"/>
    </row>
    <row r="381" spans="1:10" s="79" customFormat="1" ht="30" customHeight="1">
      <c r="A381" s="82" t="s">
        <v>138</v>
      </c>
      <c r="B381" s="81" t="s">
        <v>29</v>
      </c>
      <c r="C381" s="72" t="s">
        <v>134</v>
      </c>
      <c r="D381" s="62" t="s">
        <v>2</v>
      </c>
      <c r="E381" s="74" t="s">
        <v>28</v>
      </c>
      <c r="F381" s="88">
        <v>185</v>
      </c>
      <c r="G381" s="76"/>
      <c r="H381" s="68">
        <f>ROUND(G381*F381,2)</f>
        <v>0</v>
      </c>
      <c r="I381" s="107"/>
      <c r="J381" s="114"/>
    </row>
    <row r="382" spans="1:10" s="79" customFormat="1" ht="30" customHeight="1">
      <c r="A382" s="82" t="s">
        <v>35</v>
      </c>
      <c r="B382" s="71" t="s">
        <v>432</v>
      </c>
      <c r="C382" s="72" t="s">
        <v>36</v>
      </c>
      <c r="D382" s="62" t="s">
        <v>112</v>
      </c>
      <c r="E382" s="74"/>
      <c r="F382" s="75"/>
      <c r="G382" s="80"/>
      <c r="H382" s="68"/>
      <c r="I382" s="106"/>
      <c r="J382" s="114"/>
    </row>
    <row r="383" spans="1:10" s="79" customFormat="1" ht="30" customHeight="1">
      <c r="A383" s="82" t="s">
        <v>37</v>
      </c>
      <c r="B383" s="81" t="s">
        <v>29</v>
      </c>
      <c r="C383" s="72" t="s">
        <v>38</v>
      </c>
      <c r="D383" s="62" t="s">
        <v>2</v>
      </c>
      <c r="E383" s="74" t="s">
        <v>33</v>
      </c>
      <c r="F383" s="88">
        <v>5</v>
      </c>
      <c r="G383" s="76"/>
      <c r="H383" s="68">
        <f>ROUND(G383*F383,2)</f>
        <v>0</v>
      </c>
      <c r="I383" s="106"/>
      <c r="J383" s="114"/>
    </row>
    <row r="384" spans="1:10" s="79" customFormat="1" ht="30" customHeight="1">
      <c r="A384" s="82" t="s">
        <v>39</v>
      </c>
      <c r="B384" s="71" t="s">
        <v>433</v>
      </c>
      <c r="C384" s="72" t="s">
        <v>40</v>
      </c>
      <c r="D384" s="62" t="s">
        <v>112</v>
      </c>
      <c r="E384" s="74"/>
      <c r="F384" s="75"/>
      <c r="G384" s="80"/>
      <c r="H384" s="68"/>
      <c r="I384" s="106"/>
      <c r="J384" s="114"/>
    </row>
    <row r="385" spans="1:10" s="79" customFormat="1" ht="30" customHeight="1">
      <c r="A385" s="82" t="s">
        <v>41</v>
      </c>
      <c r="B385" s="81" t="s">
        <v>29</v>
      </c>
      <c r="C385" s="72" t="s">
        <v>42</v>
      </c>
      <c r="D385" s="62" t="s">
        <v>2</v>
      </c>
      <c r="E385" s="74" t="s">
        <v>33</v>
      </c>
      <c r="F385" s="88">
        <v>55</v>
      </c>
      <c r="G385" s="76"/>
      <c r="H385" s="68">
        <f>ROUND(G385*F385,2)</f>
        <v>0</v>
      </c>
      <c r="I385" s="106"/>
      <c r="J385" s="114"/>
    </row>
    <row r="386" spans="1:10" s="77" customFormat="1" ht="30" customHeight="1">
      <c r="A386" s="82" t="s">
        <v>141</v>
      </c>
      <c r="B386" s="71" t="s">
        <v>434</v>
      </c>
      <c r="C386" s="72" t="s">
        <v>143</v>
      </c>
      <c r="D386" s="62" t="s">
        <v>82</v>
      </c>
      <c r="E386" s="74"/>
      <c r="F386" s="75"/>
      <c r="G386" s="80"/>
      <c r="H386" s="68"/>
      <c r="I386" s="106"/>
      <c r="J386" s="113"/>
    </row>
    <row r="387" spans="1:10" s="79" customFormat="1" ht="30" customHeight="1">
      <c r="A387" s="82" t="s">
        <v>144</v>
      </c>
      <c r="B387" s="81" t="s">
        <v>150</v>
      </c>
      <c r="C387" s="72" t="s">
        <v>83</v>
      </c>
      <c r="D387" s="62" t="s">
        <v>145</v>
      </c>
      <c r="E387" s="74"/>
      <c r="F387" s="75"/>
      <c r="G387" s="80"/>
      <c r="H387" s="68"/>
      <c r="I387" s="106"/>
      <c r="J387" s="114"/>
    </row>
    <row r="388" spans="1:10" s="79" customFormat="1" ht="30" customHeight="1">
      <c r="A388" s="82" t="s">
        <v>146</v>
      </c>
      <c r="B388" s="83" t="s">
        <v>84</v>
      </c>
      <c r="C388" s="72" t="s">
        <v>147</v>
      </c>
      <c r="D388" s="62"/>
      <c r="E388" s="74" t="s">
        <v>28</v>
      </c>
      <c r="F388" s="88">
        <v>10</v>
      </c>
      <c r="G388" s="76"/>
      <c r="H388" s="68">
        <f>ROUND(G388*F388,2)</f>
        <v>0</v>
      </c>
      <c r="I388" s="109"/>
      <c r="J388" s="114"/>
    </row>
    <row r="389" spans="1:10" s="79" customFormat="1" ht="30" customHeight="1">
      <c r="A389" s="82" t="s">
        <v>148</v>
      </c>
      <c r="B389" s="83" t="s">
        <v>85</v>
      </c>
      <c r="C389" s="72" t="s">
        <v>149</v>
      </c>
      <c r="D389" s="62"/>
      <c r="E389" s="74" t="s">
        <v>28</v>
      </c>
      <c r="F389" s="88">
        <v>5</v>
      </c>
      <c r="G389" s="76"/>
      <c r="H389" s="68">
        <f>ROUND(G389*F389,2)</f>
        <v>0</v>
      </c>
      <c r="I389" s="106"/>
      <c r="J389" s="114"/>
    </row>
    <row r="390" spans="1:10" s="100" customFormat="1" ht="30" customHeight="1">
      <c r="A390" s="98" t="s">
        <v>217</v>
      </c>
      <c r="B390" s="71" t="s">
        <v>435</v>
      </c>
      <c r="C390" s="72" t="s">
        <v>219</v>
      </c>
      <c r="D390" s="62" t="s">
        <v>82</v>
      </c>
      <c r="E390" s="74" t="s">
        <v>28</v>
      </c>
      <c r="F390" s="87">
        <v>5</v>
      </c>
      <c r="G390" s="101"/>
      <c r="H390" s="68">
        <f>ROUND(G390*F390,2)</f>
        <v>0</v>
      </c>
      <c r="I390" s="106"/>
      <c r="J390" s="115"/>
    </row>
    <row r="391" spans="1:10" s="102" customFormat="1" ht="30" customHeight="1">
      <c r="A391" s="98" t="s">
        <v>220</v>
      </c>
      <c r="B391" s="71" t="s">
        <v>436</v>
      </c>
      <c r="C391" s="72" t="s">
        <v>222</v>
      </c>
      <c r="D391" s="62" t="s">
        <v>82</v>
      </c>
      <c r="E391" s="74" t="s">
        <v>28</v>
      </c>
      <c r="F391" s="88">
        <v>5</v>
      </c>
      <c r="G391" s="101"/>
      <c r="H391" s="68">
        <f>ROUND(G391*F391,2)</f>
        <v>0</v>
      </c>
      <c r="I391" s="106"/>
      <c r="J391" s="116"/>
    </row>
    <row r="392" spans="1:10" s="102" customFormat="1" ht="30" customHeight="1">
      <c r="A392" s="98" t="s">
        <v>223</v>
      </c>
      <c r="B392" s="138" t="s">
        <v>437</v>
      </c>
      <c r="C392" s="139" t="s">
        <v>225</v>
      </c>
      <c r="D392" s="126" t="s">
        <v>82</v>
      </c>
      <c r="E392" s="127" t="s">
        <v>28</v>
      </c>
      <c r="F392" s="140">
        <v>5</v>
      </c>
      <c r="G392" s="122"/>
      <c r="H392" s="130">
        <f>ROUND(G392*F392,2)</f>
        <v>0</v>
      </c>
      <c r="I392" s="106"/>
      <c r="J392" s="116"/>
    </row>
    <row r="393" spans="1:10" s="100" customFormat="1" ht="30" customHeight="1">
      <c r="A393" s="98" t="s">
        <v>151</v>
      </c>
      <c r="B393" s="131" t="s">
        <v>438</v>
      </c>
      <c r="C393" s="141" t="s">
        <v>153</v>
      </c>
      <c r="D393" s="133" t="s">
        <v>154</v>
      </c>
      <c r="E393" s="134"/>
      <c r="F393" s="142"/>
      <c r="G393" s="143"/>
      <c r="H393" s="144"/>
      <c r="I393" s="106"/>
      <c r="J393" s="115"/>
    </row>
    <row r="394" spans="1:10" s="102" customFormat="1" ht="30" customHeight="1">
      <c r="A394" s="98" t="s">
        <v>155</v>
      </c>
      <c r="B394" s="81" t="s">
        <v>29</v>
      </c>
      <c r="C394" s="72" t="s">
        <v>156</v>
      </c>
      <c r="D394" s="62" t="s">
        <v>2</v>
      </c>
      <c r="E394" s="74" t="s">
        <v>43</v>
      </c>
      <c r="F394" s="88">
        <v>45</v>
      </c>
      <c r="G394" s="101"/>
      <c r="H394" s="68">
        <f>ROUND(G394*F394,2)</f>
        <v>0</v>
      </c>
      <c r="I394" s="106"/>
      <c r="J394" s="116"/>
    </row>
    <row r="395" spans="1:10" s="102" customFormat="1" ht="30" customHeight="1">
      <c r="A395" s="98" t="s">
        <v>157</v>
      </c>
      <c r="B395" s="71" t="s">
        <v>439</v>
      </c>
      <c r="C395" s="72" t="s">
        <v>159</v>
      </c>
      <c r="D395" s="62" t="s">
        <v>154</v>
      </c>
      <c r="E395" s="74"/>
      <c r="F395" s="75"/>
      <c r="G395" s="99"/>
      <c r="H395" s="68"/>
      <c r="I395" s="106"/>
      <c r="J395" s="116"/>
    </row>
    <row r="396" spans="1:10" s="102" customFormat="1" ht="33" customHeight="1">
      <c r="A396" s="98" t="s">
        <v>160</v>
      </c>
      <c r="B396" s="81" t="s">
        <v>29</v>
      </c>
      <c r="C396" s="72" t="s">
        <v>161</v>
      </c>
      <c r="D396" s="62" t="s">
        <v>88</v>
      </c>
      <c r="E396" s="74" t="s">
        <v>43</v>
      </c>
      <c r="F396" s="88">
        <v>45</v>
      </c>
      <c r="G396" s="101"/>
      <c r="H396" s="68">
        <f>ROUND(G396*F396,2)</f>
        <v>0</v>
      </c>
      <c r="I396" s="106"/>
      <c r="J396" s="116"/>
    </row>
    <row r="397" spans="1:10" s="102" customFormat="1" ht="30" customHeight="1">
      <c r="A397" s="98" t="s">
        <v>162</v>
      </c>
      <c r="B397" s="81" t="s">
        <v>34</v>
      </c>
      <c r="C397" s="72" t="s">
        <v>163</v>
      </c>
      <c r="D397" s="62" t="s">
        <v>164</v>
      </c>
      <c r="E397" s="74" t="s">
        <v>43</v>
      </c>
      <c r="F397" s="88">
        <v>5</v>
      </c>
      <c r="G397" s="101"/>
      <c r="H397" s="68">
        <f>ROUND(G397*F397,2)</f>
        <v>0</v>
      </c>
      <c r="I397" s="106"/>
      <c r="J397" s="116"/>
    </row>
    <row r="398" spans="1:10" s="102" customFormat="1" ht="30" customHeight="1">
      <c r="A398" s="98" t="s">
        <v>86</v>
      </c>
      <c r="B398" s="71" t="s">
        <v>440</v>
      </c>
      <c r="C398" s="72" t="s">
        <v>45</v>
      </c>
      <c r="D398" s="62" t="s">
        <v>154</v>
      </c>
      <c r="E398" s="74"/>
      <c r="F398" s="75"/>
      <c r="G398" s="99"/>
      <c r="H398" s="68"/>
      <c r="I398" s="106"/>
      <c r="J398" s="116"/>
    </row>
    <row r="399" spans="1:10" s="102" customFormat="1" ht="33" customHeight="1">
      <c r="A399" s="98" t="s">
        <v>166</v>
      </c>
      <c r="B399" s="81" t="s">
        <v>29</v>
      </c>
      <c r="C399" s="72" t="s">
        <v>167</v>
      </c>
      <c r="D399" s="62" t="s">
        <v>168</v>
      </c>
      <c r="E399" s="74"/>
      <c r="F399" s="75"/>
      <c r="G399" s="68"/>
      <c r="H399" s="68"/>
      <c r="I399" s="106"/>
      <c r="J399" s="116"/>
    </row>
    <row r="400" spans="1:10" s="102" customFormat="1" ht="30" customHeight="1">
      <c r="A400" s="98" t="s">
        <v>169</v>
      </c>
      <c r="B400" s="83" t="s">
        <v>84</v>
      </c>
      <c r="C400" s="72" t="s">
        <v>170</v>
      </c>
      <c r="D400" s="62"/>
      <c r="E400" s="74" t="s">
        <v>43</v>
      </c>
      <c r="F400" s="88">
        <v>5</v>
      </c>
      <c r="G400" s="101"/>
      <c r="H400" s="68">
        <f>ROUND(G400*F400,2)</f>
        <v>0</v>
      </c>
      <c r="I400" s="109"/>
      <c r="J400" s="116"/>
    </row>
    <row r="401" spans="1:10" s="102" customFormat="1" ht="30" customHeight="1">
      <c r="A401" s="98" t="s">
        <v>171</v>
      </c>
      <c r="B401" s="83" t="s">
        <v>85</v>
      </c>
      <c r="C401" s="72" t="s">
        <v>172</v>
      </c>
      <c r="D401" s="62"/>
      <c r="E401" s="74" t="s">
        <v>43</v>
      </c>
      <c r="F401" s="88">
        <v>15</v>
      </c>
      <c r="G401" s="101"/>
      <c r="H401" s="68">
        <f>ROUND(G401*F401,2)</f>
        <v>0</v>
      </c>
      <c r="I401" s="106"/>
      <c r="J401" s="116"/>
    </row>
    <row r="402" spans="1:10" s="79" customFormat="1" ht="33" customHeight="1">
      <c r="A402" s="82" t="s">
        <v>173</v>
      </c>
      <c r="B402" s="71" t="s">
        <v>441</v>
      </c>
      <c r="C402" s="72" t="s">
        <v>175</v>
      </c>
      <c r="D402" s="62" t="s">
        <v>176</v>
      </c>
      <c r="E402" s="74" t="s">
        <v>28</v>
      </c>
      <c r="F402" s="88">
        <v>30</v>
      </c>
      <c r="G402" s="76"/>
      <c r="H402" s="68">
        <f>ROUND(G402*F402,2)</f>
        <v>0</v>
      </c>
      <c r="I402" s="106"/>
      <c r="J402" s="114"/>
    </row>
    <row r="403" spans="1:10" s="102" customFormat="1" ht="30" customHeight="1">
      <c r="A403" s="98" t="s">
        <v>113</v>
      </c>
      <c r="B403" s="71" t="s">
        <v>442</v>
      </c>
      <c r="C403" s="72" t="s">
        <v>114</v>
      </c>
      <c r="D403" s="62" t="s">
        <v>360</v>
      </c>
      <c r="E403" s="85"/>
      <c r="F403" s="75"/>
      <c r="G403" s="99"/>
      <c r="H403" s="68"/>
      <c r="I403" s="106"/>
      <c r="J403" s="116"/>
    </row>
    <row r="404" spans="1:10" s="102" customFormat="1" ht="30" customHeight="1">
      <c r="A404" s="98" t="s">
        <v>115</v>
      </c>
      <c r="B404" s="81" t="s">
        <v>29</v>
      </c>
      <c r="C404" s="72" t="s">
        <v>59</v>
      </c>
      <c r="D404" s="62"/>
      <c r="E404" s="74"/>
      <c r="F404" s="75"/>
      <c r="G404" s="99"/>
      <c r="H404" s="68"/>
      <c r="I404" s="106"/>
      <c r="J404" s="116"/>
    </row>
    <row r="405" spans="1:10" s="102" customFormat="1" ht="30" customHeight="1">
      <c r="A405" s="98" t="s">
        <v>116</v>
      </c>
      <c r="B405" s="83" t="s">
        <v>84</v>
      </c>
      <c r="C405" s="72" t="s">
        <v>89</v>
      </c>
      <c r="D405" s="62"/>
      <c r="E405" s="74" t="s">
        <v>30</v>
      </c>
      <c r="F405" s="88">
        <v>10</v>
      </c>
      <c r="G405" s="101"/>
      <c r="H405" s="68">
        <f>ROUND(G405*F405,2)</f>
        <v>0</v>
      </c>
      <c r="I405" s="106"/>
      <c r="J405" s="116"/>
    </row>
    <row r="406" spans="1:8" ht="33" customHeight="1">
      <c r="A406" s="19"/>
      <c r="B406" s="6"/>
      <c r="C406" s="34" t="s">
        <v>21</v>
      </c>
      <c r="D406" s="10"/>
      <c r="E406" s="8"/>
      <c r="F406" s="8"/>
      <c r="G406" s="19"/>
      <c r="H406" s="22"/>
    </row>
    <row r="407" spans="1:10" s="77" customFormat="1" ht="33" customHeight="1">
      <c r="A407" s="70" t="s">
        <v>46</v>
      </c>
      <c r="B407" s="71" t="s">
        <v>443</v>
      </c>
      <c r="C407" s="72" t="s">
        <v>47</v>
      </c>
      <c r="D407" s="62" t="s">
        <v>117</v>
      </c>
      <c r="E407" s="74"/>
      <c r="F407" s="86"/>
      <c r="G407" s="80"/>
      <c r="H407" s="69"/>
      <c r="I407" s="106"/>
      <c r="J407" s="113"/>
    </row>
    <row r="408" spans="1:10" s="77" customFormat="1" ht="33" customHeight="1">
      <c r="A408" s="70" t="s">
        <v>179</v>
      </c>
      <c r="B408" s="81" t="s">
        <v>29</v>
      </c>
      <c r="C408" s="72" t="s">
        <v>180</v>
      </c>
      <c r="D408" s="62"/>
      <c r="E408" s="74" t="s">
        <v>28</v>
      </c>
      <c r="F408" s="87">
        <v>1000</v>
      </c>
      <c r="G408" s="76"/>
      <c r="H408" s="68">
        <f>ROUND(G408*F408,2)</f>
        <v>0</v>
      </c>
      <c r="I408" s="107"/>
      <c r="J408" s="113"/>
    </row>
    <row r="409" spans="1:10" s="77" customFormat="1" ht="33" customHeight="1">
      <c r="A409" s="70" t="s">
        <v>239</v>
      </c>
      <c r="B409" s="71" t="s">
        <v>444</v>
      </c>
      <c r="C409" s="72" t="s">
        <v>241</v>
      </c>
      <c r="D409" s="62" t="s">
        <v>117</v>
      </c>
      <c r="E409" s="74"/>
      <c r="F409" s="86"/>
      <c r="G409" s="80"/>
      <c r="H409" s="69"/>
      <c r="I409" s="106"/>
      <c r="J409" s="113"/>
    </row>
    <row r="410" spans="1:10" s="102" customFormat="1" ht="33" customHeight="1">
      <c r="A410" s="103" t="s">
        <v>235</v>
      </c>
      <c r="B410" s="81" t="s">
        <v>29</v>
      </c>
      <c r="C410" s="72" t="s">
        <v>236</v>
      </c>
      <c r="D410" s="62" t="s">
        <v>226</v>
      </c>
      <c r="E410" s="74" t="s">
        <v>43</v>
      </c>
      <c r="F410" s="88">
        <v>20</v>
      </c>
      <c r="G410" s="101"/>
      <c r="H410" s="68">
        <f>ROUND(G410*F410,2)</f>
        <v>0</v>
      </c>
      <c r="I410" s="106"/>
      <c r="J410" s="116"/>
    </row>
    <row r="411" spans="1:10" s="102" customFormat="1" ht="33" customHeight="1">
      <c r="A411" s="103" t="s">
        <v>237</v>
      </c>
      <c r="B411" s="81" t="s">
        <v>34</v>
      </c>
      <c r="C411" s="72" t="s">
        <v>238</v>
      </c>
      <c r="D411" s="62" t="s">
        <v>227</v>
      </c>
      <c r="E411" s="74" t="s">
        <v>43</v>
      </c>
      <c r="F411" s="88">
        <v>15</v>
      </c>
      <c r="G411" s="101"/>
      <c r="H411" s="68">
        <f>ROUND(G411*F411,2)</f>
        <v>0</v>
      </c>
      <c r="I411" s="106"/>
      <c r="J411" s="116"/>
    </row>
    <row r="412" spans="1:8" ht="36" customHeight="1">
      <c r="A412" s="19"/>
      <c r="B412" s="6"/>
      <c r="C412" s="34" t="s">
        <v>22</v>
      </c>
      <c r="D412" s="10"/>
      <c r="E412" s="9"/>
      <c r="F412" s="8"/>
      <c r="G412" s="19"/>
      <c r="H412" s="22"/>
    </row>
    <row r="413" spans="1:10" s="77" customFormat="1" ht="30" customHeight="1">
      <c r="A413" s="70" t="s">
        <v>184</v>
      </c>
      <c r="B413" s="71" t="s">
        <v>445</v>
      </c>
      <c r="C413" s="72" t="s">
        <v>186</v>
      </c>
      <c r="D413" s="62" t="s">
        <v>92</v>
      </c>
      <c r="E413" s="74"/>
      <c r="F413" s="86"/>
      <c r="G413" s="80"/>
      <c r="H413" s="69"/>
      <c r="I413" s="108"/>
      <c r="J413" s="113"/>
    </row>
    <row r="414" spans="1:10" s="77" customFormat="1" ht="30" customHeight="1">
      <c r="A414" s="70" t="s">
        <v>187</v>
      </c>
      <c r="B414" s="81" t="s">
        <v>29</v>
      </c>
      <c r="C414" s="72" t="s">
        <v>188</v>
      </c>
      <c r="D414" s="62"/>
      <c r="E414" s="74" t="s">
        <v>33</v>
      </c>
      <c r="F414" s="87">
        <v>1</v>
      </c>
      <c r="G414" s="76"/>
      <c r="H414" s="68">
        <f>ROUND(G414*F414,2)</f>
        <v>0</v>
      </c>
      <c r="I414" s="108"/>
      <c r="J414" s="113"/>
    </row>
    <row r="415" spans="1:10" s="94" customFormat="1" ht="30" customHeight="1">
      <c r="A415" s="70" t="s">
        <v>63</v>
      </c>
      <c r="B415" s="71" t="s">
        <v>446</v>
      </c>
      <c r="C415" s="92" t="s">
        <v>197</v>
      </c>
      <c r="D415" s="93" t="s">
        <v>198</v>
      </c>
      <c r="E415" s="74"/>
      <c r="F415" s="86"/>
      <c r="G415" s="80"/>
      <c r="H415" s="69"/>
      <c r="I415" s="106"/>
      <c r="J415" s="119"/>
    </row>
    <row r="416" spans="1:10" s="79" customFormat="1" ht="33" customHeight="1">
      <c r="A416" s="70" t="s">
        <v>64</v>
      </c>
      <c r="B416" s="81" t="s">
        <v>29</v>
      </c>
      <c r="C416" s="89" t="s">
        <v>199</v>
      </c>
      <c r="D416" s="62"/>
      <c r="E416" s="74" t="s">
        <v>33</v>
      </c>
      <c r="F416" s="87">
        <v>1</v>
      </c>
      <c r="G416" s="76"/>
      <c r="H416" s="68">
        <f>ROUND(G416*F416,2)</f>
        <v>0</v>
      </c>
      <c r="I416" s="107"/>
      <c r="J416" s="114"/>
    </row>
    <row r="417" spans="1:10" s="79" customFormat="1" ht="33" customHeight="1">
      <c r="A417" s="70" t="s">
        <v>121</v>
      </c>
      <c r="B417" s="81" t="s">
        <v>34</v>
      </c>
      <c r="C417" s="89" t="s">
        <v>201</v>
      </c>
      <c r="D417" s="62"/>
      <c r="E417" s="74" t="s">
        <v>33</v>
      </c>
      <c r="F417" s="87">
        <v>1</v>
      </c>
      <c r="G417" s="76"/>
      <c r="H417" s="68">
        <f>ROUND(G417*F417,2)</f>
        <v>0</v>
      </c>
      <c r="I417" s="107"/>
      <c r="J417" s="114"/>
    </row>
    <row r="418" spans="1:10" s="79" customFormat="1" ht="30" customHeight="1">
      <c r="A418" s="70" t="s">
        <v>264</v>
      </c>
      <c r="B418" s="81" t="s">
        <v>44</v>
      </c>
      <c r="C418" s="89" t="s">
        <v>265</v>
      </c>
      <c r="D418" s="62"/>
      <c r="E418" s="74" t="s">
        <v>33</v>
      </c>
      <c r="F418" s="87">
        <v>1</v>
      </c>
      <c r="G418" s="76"/>
      <c r="H418" s="68">
        <f>ROUND(G418*F418,2)</f>
        <v>0</v>
      </c>
      <c r="I418" s="107"/>
      <c r="J418" s="114"/>
    </row>
    <row r="419" spans="1:10" s="79" customFormat="1" ht="30" customHeight="1">
      <c r="A419" s="70" t="s">
        <v>266</v>
      </c>
      <c r="B419" s="124" t="s">
        <v>51</v>
      </c>
      <c r="C419" s="125" t="s">
        <v>267</v>
      </c>
      <c r="D419" s="126"/>
      <c r="E419" s="127" t="s">
        <v>33</v>
      </c>
      <c r="F419" s="128">
        <v>1</v>
      </c>
      <c r="G419" s="129"/>
      <c r="H419" s="130">
        <f>ROUND(G419*F419,2)</f>
        <v>0</v>
      </c>
      <c r="I419" s="107"/>
      <c r="J419" s="114"/>
    </row>
    <row r="420" spans="1:10" s="94" customFormat="1" ht="30" customHeight="1">
      <c r="A420" s="70" t="s">
        <v>94</v>
      </c>
      <c r="B420" s="131" t="s">
        <v>447</v>
      </c>
      <c r="C420" s="132" t="s">
        <v>96</v>
      </c>
      <c r="D420" s="133" t="s">
        <v>92</v>
      </c>
      <c r="E420" s="134"/>
      <c r="F420" s="135"/>
      <c r="G420" s="136"/>
      <c r="H420" s="137"/>
      <c r="I420" s="106"/>
      <c r="J420" s="119"/>
    </row>
    <row r="421" spans="1:10" s="79" customFormat="1" ht="30" customHeight="1">
      <c r="A421" s="70" t="s">
        <v>105</v>
      </c>
      <c r="B421" s="83" t="s">
        <v>84</v>
      </c>
      <c r="C421" s="72" t="s">
        <v>263</v>
      </c>
      <c r="D421" s="62"/>
      <c r="E421" s="74" t="s">
        <v>33</v>
      </c>
      <c r="F421" s="87">
        <v>1</v>
      </c>
      <c r="G421" s="76"/>
      <c r="H421" s="68">
        <f>ROUND(G421*F421,2)</f>
        <v>0</v>
      </c>
      <c r="I421" s="107"/>
      <c r="J421" s="114"/>
    </row>
    <row r="422" spans="1:10" s="79" customFormat="1" ht="30" customHeight="1">
      <c r="A422" s="70" t="s">
        <v>98</v>
      </c>
      <c r="B422" s="71" t="s">
        <v>448</v>
      </c>
      <c r="C422" s="72" t="s">
        <v>99</v>
      </c>
      <c r="D422" s="62" t="s">
        <v>100</v>
      </c>
      <c r="E422" s="74" t="s">
        <v>43</v>
      </c>
      <c r="F422" s="87">
        <v>18</v>
      </c>
      <c r="G422" s="76"/>
      <c r="H422" s="68">
        <f>ROUND(G422*F422,2)</f>
        <v>0</v>
      </c>
      <c r="I422" s="106"/>
      <c r="J422" s="114"/>
    </row>
    <row r="423" spans="1:8" ht="33" customHeight="1">
      <c r="A423" s="19"/>
      <c r="B423" s="12"/>
      <c r="C423" s="34" t="s">
        <v>23</v>
      </c>
      <c r="D423" s="10"/>
      <c r="E423" s="9"/>
      <c r="F423" s="8"/>
      <c r="G423" s="19"/>
      <c r="H423" s="22"/>
    </row>
    <row r="424" spans="1:10" s="79" customFormat="1" ht="33" customHeight="1">
      <c r="A424" s="70" t="s">
        <v>48</v>
      </c>
      <c r="B424" s="71" t="s">
        <v>449</v>
      </c>
      <c r="C424" s="89" t="s">
        <v>208</v>
      </c>
      <c r="D424" s="93" t="s">
        <v>209</v>
      </c>
      <c r="E424" s="74" t="s">
        <v>33</v>
      </c>
      <c r="F424" s="87">
        <v>2</v>
      </c>
      <c r="G424" s="76"/>
      <c r="H424" s="68">
        <f>ROUND(G424*F424,2)</f>
        <v>0</v>
      </c>
      <c r="I424" s="106"/>
      <c r="J424" s="114"/>
    </row>
    <row r="425" spans="1:10" s="79" customFormat="1" ht="33" customHeight="1">
      <c r="A425" s="70"/>
      <c r="B425" s="71" t="s">
        <v>450</v>
      </c>
      <c r="C425" s="72" t="s">
        <v>213</v>
      </c>
      <c r="D425" s="62" t="s">
        <v>353</v>
      </c>
      <c r="E425" s="74"/>
      <c r="F425" s="86"/>
      <c r="G425" s="84"/>
      <c r="H425" s="69"/>
      <c r="I425" s="106"/>
      <c r="J425" s="114"/>
    </row>
    <row r="426" spans="1:10" s="102" customFormat="1" ht="30" customHeight="1">
      <c r="A426" s="103" t="s">
        <v>66</v>
      </c>
      <c r="B426" s="81" t="s">
        <v>29</v>
      </c>
      <c r="C426" s="72" t="s">
        <v>101</v>
      </c>
      <c r="D426" s="62"/>
      <c r="E426" s="74" t="s">
        <v>60</v>
      </c>
      <c r="F426" s="87">
        <v>0.7</v>
      </c>
      <c r="G426" s="101"/>
      <c r="H426" s="68">
        <f>ROUND(G426*F426,2)</f>
        <v>0</v>
      </c>
      <c r="I426" s="106"/>
      <c r="J426" s="116"/>
    </row>
    <row r="427" spans="1:10" s="77" customFormat="1" ht="30" customHeight="1">
      <c r="A427" s="70" t="s">
        <v>49</v>
      </c>
      <c r="B427" s="71" t="s">
        <v>451</v>
      </c>
      <c r="C427" s="89" t="s">
        <v>212</v>
      </c>
      <c r="D427" s="93" t="s">
        <v>209</v>
      </c>
      <c r="E427" s="74"/>
      <c r="F427" s="86"/>
      <c r="G427" s="80"/>
      <c r="H427" s="69"/>
      <c r="I427" s="106"/>
      <c r="J427" s="113"/>
    </row>
    <row r="428" spans="1:10" s="79" customFormat="1" ht="30" customHeight="1">
      <c r="A428" s="70" t="s">
        <v>50</v>
      </c>
      <c r="B428" s="81" t="s">
        <v>29</v>
      </c>
      <c r="C428" s="72" t="s">
        <v>102</v>
      </c>
      <c r="D428" s="62"/>
      <c r="E428" s="74" t="s">
        <v>33</v>
      </c>
      <c r="F428" s="87">
        <v>1</v>
      </c>
      <c r="G428" s="76"/>
      <c r="H428" s="68">
        <f>ROUND(G428*F428,2)</f>
        <v>0</v>
      </c>
      <c r="I428" s="106"/>
      <c r="J428" s="114"/>
    </row>
    <row r="429" spans="1:10" s="100" customFormat="1" ht="30" customHeight="1">
      <c r="A429" s="103" t="s">
        <v>61</v>
      </c>
      <c r="B429" s="71" t="s">
        <v>452</v>
      </c>
      <c r="C429" s="72" t="s">
        <v>67</v>
      </c>
      <c r="D429" s="93" t="s">
        <v>209</v>
      </c>
      <c r="E429" s="74" t="s">
        <v>33</v>
      </c>
      <c r="F429" s="87">
        <v>1</v>
      </c>
      <c r="G429" s="101"/>
      <c r="H429" s="68">
        <f>ROUND(G429*F429,2)</f>
        <v>0</v>
      </c>
      <c r="I429" s="106"/>
      <c r="J429" s="115"/>
    </row>
    <row r="430" spans="1:10" s="102" customFormat="1" ht="30" customHeight="1">
      <c r="A430" s="103" t="s">
        <v>62</v>
      </c>
      <c r="B430" s="71" t="s">
        <v>453</v>
      </c>
      <c r="C430" s="72" t="s">
        <v>68</v>
      </c>
      <c r="D430" s="93" t="s">
        <v>209</v>
      </c>
      <c r="E430" s="74" t="s">
        <v>33</v>
      </c>
      <c r="F430" s="87">
        <v>1</v>
      </c>
      <c r="G430" s="101"/>
      <c r="H430" s="68">
        <f>ROUND(G430*F430,2)</f>
        <v>0</v>
      </c>
      <c r="I430" s="106"/>
      <c r="J430" s="116"/>
    </row>
    <row r="431" spans="1:8" ht="36" customHeight="1">
      <c r="A431" s="19"/>
      <c r="B431" s="15"/>
      <c r="C431" s="34" t="s">
        <v>24</v>
      </c>
      <c r="D431" s="10"/>
      <c r="E431" s="7"/>
      <c r="F431" s="10"/>
      <c r="G431" s="19"/>
      <c r="H431" s="22"/>
    </row>
    <row r="432" spans="1:10" s="77" customFormat="1" ht="30" customHeight="1">
      <c r="A432" s="82" t="s">
        <v>52</v>
      </c>
      <c r="B432" s="71" t="s">
        <v>454</v>
      </c>
      <c r="C432" s="72" t="s">
        <v>53</v>
      </c>
      <c r="D432" s="62" t="s">
        <v>103</v>
      </c>
      <c r="E432" s="74"/>
      <c r="F432" s="75"/>
      <c r="G432" s="80"/>
      <c r="H432" s="68"/>
      <c r="I432" s="106"/>
      <c r="J432" s="113"/>
    </row>
    <row r="433" spans="1:10" s="102" customFormat="1" ht="30" customHeight="1">
      <c r="A433" s="98" t="s">
        <v>54</v>
      </c>
      <c r="B433" s="81" t="s">
        <v>29</v>
      </c>
      <c r="C433" s="72" t="s">
        <v>104</v>
      </c>
      <c r="D433" s="62"/>
      <c r="E433" s="74" t="s">
        <v>28</v>
      </c>
      <c r="F433" s="88">
        <v>40</v>
      </c>
      <c r="G433" s="122"/>
      <c r="H433" s="68">
        <f>ROUND(G433*F433,2)</f>
        <v>0</v>
      </c>
      <c r="I433" s="106"/>
      <c r="J433" s="116"/>
    </row>
    <row r="434" spans="1:10" s="42" customFormat="1" ht="30" customHeight="1" thickBot="1">
      <c r="A434" s="41"/>
      <c r="B434" s="38" t="str">
        <f>B365</f>
        <v>F</v>
      </c>
      <c r="C434" s="161" t="str">
        <f>C365</f>
        <v>Wellington Crescent South / Lanark Street - Bounded by Wellington Crescent South, Lanark Street, and Academy Road</v>
      </c>
      <c r="D434" s="162"/>
      <c r="E434" s="162"/>
      <c r="F434" s="163"/>
      <c r="G434" s="46" t="s">
        <v>17</v>
      </c>
      <c r="H434" s="47">
        <f>SUM(H365:H433)</f>
        <v>0</v>
      </c>
      <c r="J434" s="112"/>
    </row>
    <row r="435" spans="1:8" ht="36" customHeight="1" thickTop="1">
      <c r="A435" s="59"/>
      <c r="B435" s="11"/>
      <c r="C435" s="16" t="s">
        <v>18</v>
      </c>
      <c r="D435" s="26"/>
      <c r="E435" s="1"/>
      <c r="F435" s="1"/>
      <c r="G435" s="63"/>
      <c r="H435" s="66"/>
    </row>
    <row r="436" spans="1:8" ht="30" customHeight="1" thickBot="1">
      <c r="A436" s="20"/>
      <c r="B436" s="38" t="str">
        <f>B6</f>
        <v>A</v>
      </c>
      <c r="C436" s="169" t="str">
        <f>C6</f>
        <v>Beaverhill Boulevard / Orchard Lane - Bounded by Beaverhill Boulevard, Orchard Lane, and Shoreview Bay</v>
      </c>
      <c r="D436" s="162"/>
      <c r="E436" s="162"/>
      <c r="F436" s="163"/>
      <c r="G436" s="20" t="s">
        <v>17</v>
      </c>
      <c r="H436" s="20">
        <f>H72</f>
        <v>0</v>
      </c>
    </row>
    <row r="437" spans="1:8" ht="30" customHeight="1" thickBot="1" thickTop="1">
      <c r="A437" s="20"/>
      <c r="B437" s="38" t="str">
        <f>B73</f>
        <v>B</v>
      </c>
      <c r="C437" s="170" t="str">
        <f>C73</f>
        <v>Laura Street / Ellen Street - Bounded by Laura Street, Ellen Street, Logan Avenue, and Alexander Avenue</v>
      </c>
      <c r="D437" s="171"/>
      <c r="E437" s="171"/>
      <c r="F437" s="172"/>
      <c r="G437" s="20" t="s">
        <v>17</v>
      </c>
      <c r="H437" s="20">
        <f>H128</f>
        <v>0</v>
      </c>
    </row>
    <row r="438" spans="1:8" ht="30" customHeight="1" thickBot="1" thickTop="1">
      <c r="A438" s="20"/>
      <c r="B438" s="38" t="str">
        <f>B129</f>
        <v>C</v>
      </c>
      <c r="C438" s="170" t="str">
        <f>C129</f>
        <v>Oak Street / Elm Street - Bounded by Oak Street, Elm Street, Academy Road, and Wellington Crescent</v>
      </c>
      <c r="D438" s="171"/>
      <c r="E438" s="171"/>
      <c r="F438" s="172"/>
      <c r="G438" s="20" t="s">
        <v>17</v>
      </c>
      <c r="H438" s="20">
        <f>H209</f>
        <v>0</v>
      </c>
    </row>
    <row r="439" spans="1:8" ht="30" customHeight="1" thickBot="1" thickTop="1">
      <c r="A439" s="28"/>
      <c r="B439" s="38" t="str">
        <f>B210</f>
        <v>D</v>
      </c>
      <c r="C439" s="170" t="str">
        <f>C210</f>
        <v>Oxford Street / Cambridge Street - Bounded by Oxford Street, Cambridge Street, Kingsway, and Academy Road</v>
      </c>
      <c r="D439" s="171"/>
      <c r="E439" s="171"/>
      <c r="F439" s="172"/>
      <c r="G439" s="28" t="s">
        <v>17</v>
      </c>
      <c r="H439" s="28">
        <f>H287</f>
        <v>0</v>
      </c>
    </row>
    <row r="440" spans="1:8" ht="30" customHeight="1" thickBot="1" thickTop="1">
      <c r="A440" s="24"/>
      <c r="B440" s="61" t="str">
        <f>B364</f>
        <v>E</v>
      </c>
      <c r="C440" s="153" t="str">
        <f>C364</f>
        <v>Parkville Drive / Arden Avenue - Bounded by Parkville Drive, Arden Avenue, Pulberry Street, and Dunkirk Drive</v>
      </c>
      <c r="D440" s="154"/>
      <c r="E440" s="154"/>
      <c r="F440" s="155"/>
      <c r="G440" s="24" t="s">
        <v>17</v>
      </c>
      <c r="H440" s="24">
        <f>H364</f>
        <v>0</v>
      </c>
    </row>
    <row r="441" spans="1:8" ht="30" customHeight="1" thickBot="1" thickTop="1">
      <c r="A441" s="24"/>
      <c r="B441" s="61" t="str">
        <f>B365</f>
        <v>F</v>
      </c>
      <c r="C441" s="153" t="str">
        <f>C365</f>
        <v>Wellington Crescent South / Lanark Street - Bounded by Wellington Crescent South, Lanark Street, and Academy Road</v>
      </c>
      <c r="D441" s="154"/>
      <c r="E441" s="154"/>
      <c r="F441" s="155"/>
      <c r="G441" s="24" t="s">
        <v>17</v>
      </c>
      <c r="H441" s="24">
        <f>H434</f>
        <v>0</v>
      </c>
    </row>
    <row r="442" spans="1:10" s="37" customFormat="1" ht="37.5" customHeight="1" thickTop="1">
      <c r="A442" s="19"/>
      <c r="B442" s="164" t="s">
        <v>26</v>
      </c>
      <c r="C442" s="165"/>
      <c r="D442" s="165"/>
      <c r="E442" s="165"/>
      <c r="F442" s="165"/>
      <c r="G442" s="156">
        <f>SUM(H436:H441)</f>
        <v>0</v>
      </c>
      <c r="H442" s="157"/>
      <c r="J442" s="121"/>
    </row>
    <row r="443" spans="1:8" ht="15.75" customHeight="1">
      <c r="A443" s="60"/>
      <c r="B443" s="55"/>
      <c r="C443" s="56"/>
      <c r="D443" s="57"/>
      <c r="E443" s="56"/>
      <c r="F443" s="56"/>
      <c r="G443" s="27"/>
      <c r="H443" s="67"/>
    </row>
  </sheetData>
  <sheetProtection password="C5DC" sheet="1" selectLockedCells="1"/>
  <mergeCells count="20">
    <mergeCell ref="C436:F436"/>
    <mergeCell ref="C437:F437"/>
    <mergeCell ref="C438:F438"/>
    <mergeCell ref="C439:F439"/>
    <mergeCell ref="C129:F129"/>
    <mergeCell ref="C287:F287"/>
    <mergeCell ref="C365:F365"/>
    <mergeCell ref="C434:F434"/>
    <mergeCell ref="C288:F288"/>
    <mergeCell ref="C364:F364"/>
    <mergeCell ref="C440:F440"/>
    <mergeCell ref="G442:H442"/>
    <mergeCell ref="C6:F6"/>
    <mergeCell ref="C209:F209"/>
    <mergeCell ref="B442:F442"/>
    <mergeCell ref="C210:F210"/>
    <mergeCell ref="C73:F73"/>
    <mergeCell ref="C72:F72"/>
    <mergeCell ref="C128:F128"/>
    <mergeCell ref="C441:F441"/>
  </mergeCells>
  <conditionalFormatting sqref="D8 D68 D60 D14:D17 D70:D71 D77:D79 D82:D85 D87:D88 D126:D127 D137:D140 D194 D207:D208 D132:D134 D213:D215 D218:D221 D272 D285:D286 D432:D433 D421 D372:D375 D291:D293 D296:D299 D362:D363 D348:D349 D417">
    <cfRule type="cellIs" priority="1403" dxfId="721" operator="equal" stopIfTrue="1">
      <formula>"CW 2130-R11"</formula>
    </cfRule>
    <cfRule type="cellIs" priority="1404" dxfId="721" operator="equal" stopIfTrue="1">
      <formula>"CW 3120-R2"</formula>
    </cfRule>
    <cfRule type="cellIs" priority="1405" dxfId="721" operator="equal" stopIfTrue="1">
      <formula>"CW 3240-R7"</formula>
    </cfRule>
  </conditionalFormatting>
  <conditionalFormatting sqref="D9">
    <cfRule type="cellIs" priority="1400" dxfId="721" operator="equal" stopIfTrue="1">
      <formula>"CW 2130-R11"</formula>
    </cfRule>
    <cfRule type="cellIs" priority="1401" dxfId="721" operator="equal" stopIfTrue="1">
      <formula>"CW 3120-R2"</formula>
    </cfRule>
    <cfRule type="cellIs" priority="1402" dxfId="721" operator="equal" stopIfTrue="1">
      <formula>"CW 3240-R7"</formula>
    </cfRule>
  </conditionalFormatting>
  <conditionalFormatting sqref="D10:D11">
    <cfRule type="cellIs" priority="1397" dxfId="721" operator="equal" stopIfTrue="1">
      <formula>"CW 2130-R11"</formula>
    </cfRule>
    <cfRule type="cellIs" priority="1398" dxfId="721" operator="equal" stopIfTrue="1">
      <formula>"CW 3120-R2"</formula>
    </cfRule>
    <cfRule type="cellIs" priority="1399" dxfId="721" operator="equal" stopIfTrue="1">
      <formula>"CW 3240-R7"</formula>
    </cfRule>
  </conditionalFormatting>
  <conditionalFormatting sqref="D12">
    <cfRule type="cellIs" priority="1391" dxfId="721" operator="equal" stopIfTrue="1">
      <formula>"CW 2130-R11"</formula>
    </cfRule>
    <cfRule type="cellIs" priority="1392" dxfId="721" operator="equal" stopIfTrue="1">
      <formula>"CW 3120-R2"</formula>
    </cfRule>
    <cfRule type="cellIs" priority="1393" dxfId="721" operator="equal" stopIfTrue="1">
      <formula>"CW 3240-R7"</formula>
    </cfRule>
  </conditionalFormatting>
  <conditionalFormatting sqref="D13">
    <cfRule type="cellIs" priority="1385" dxfId="721" operator="equal" stopIfTrue="1">
      <formula>"CW 2130-R11"</formula>
    </cfRule>
    <cfRule type="cellIs" priority="1386" dxfId="721" operator="equal" stopIfTrue="1">
      <formula>"CW 3120-R2"</formula>
    </cfRule>
    <cfRule type="cellIs" priority="1387" dxfId="721" operator="equal" stopIfTrue="1">
      <formula>"CW 3240-R7"</formula>
    </cfRule>
  </conditionalFormatting>
  <conditionalFormatting sqref="D19:D21">
    <cfRule type="cellIs" priority="1376" dxfId="721" operator="equal" stopIfTrue="1">
      <formula>"CW 2130-R11"</formula>
    </cfRule>
    <cfRule type="cellIs" priority="1377" dxfId="721" operator="equal" stopIfTrue="1">
      <formula>"CW 3120-R2"</formula>
    </cfRule>
    <cfRule type="cellIs" priority="1378" dxfId="721" operator="equal" stopIfTrue="1">
      <formula>"CW 3240-R7"</formula>
    </cfRule>
  </conditionalFormatting>
  <conditionalFormatting sqref="D24">
    <cfRule type="cellIs" priority="1361" dxfId="721" operator="equal" stopIfTrue="1">
      <formula>"CW 2130-R11"</formula>
    </cfRule>
    <cfRule type="cellIs" priority="1362" dxfId="721" operator="equal" stopIfTrue="1">
      <formula>"CW 3120-R2"</formula>
    </cfRule>
    <cfRule type="cellIs" priority="1363" dxfId="721" operator="equal" stopIfTrue="1">
      <formula>"CW 3240-R7"</formula>
    </cfRule>
  </conditionalFormatting>
  <conditionalFormatting sqref="D25">
    <cfRule type="cellIs" priority="1358" dxfId="721" operator="equal" stopIfTrue="1">
      <formula>"CW 2130-R11"</formula>
    </cfRule>
    <cfRule type="cellIs" priority="1359" dxfId="721" operator="equal" stopIfTrue="1">
      <formula>"CW 3120-R2"</formula>
    </cfRule>
    <cfRule type="cellIs" priority="1360" dxfId="721" operator="equal" stopIfTrue="1">
      <formula>"CW 3240-R7"</formula>
    </cfRule>
  </conditionalFormatting>
  <conditionalFormatting sqref="D26:D27">
    <cfRule type="cellIs" priority="1355" dxfId="721" operator="equal" stopIfTrue="1">
      <formula>"CW 2130-R11"</formula>
    </cfRule>
    <cfRule type="cellIs" priority="1356" dxfId="721" operator="equal" stopIfTrue="1">
      <formula>"CW 3120-R2"</formula>
    </cfRule>
    <cfRule type="cellIs" priority="1357" dxfId="721" operator="equal" stopIfTrue="1">
      <formula>"CW 3240-R7"</formula>
    </cfRule>
  </conditionalFormatting>
  <conditionalFormatting sqref="D28">
    <cfRule type="cellIs" priority="1352" dxfId="721" operator="equal" stopIfTrue="1">
      <formula>"CW 2130-R11"</formula>
    </cfRule>
    <cfRule type="cellIs" priority="1353" dxfId="721" operator="equal" stopIfTrue="1">
      <formula>"CW 3120-R2"</formula>
    </cfRule>
    <cfRule type="cellIs" priority="1354" dxfId="721" operator="equal" stopIfTrue="1">
      <formula>"CW 3240-R7"</formula>
    </cfRule>
  </conditionalFormatting>
  <conditionalFormatting sqref="D29">
    <cfRule type="cellIs" priority="1349" dxfId="721" operator="equal" stopIfTrue="1">
      <formula>"CW 2130-R11"</formula>
    </cfRule>
    <cfRule type="cellIs" priority="1350" dxfId="721" operator="equal" stopIfTrue="1">
      <formula>"CW 3120-R2"</formula>
    </cfRule>
    <cfRule type="cellIs" priority="1351" dxfId="721" operator="equal" stopIfTrue="1">
      <formula>"CW 3240-R7"</formula>
    </cfRule>
  </conditionalFormatting>
  <conditionalFormatting sqref="D33">
    <cfRule type="cellIs" priority="1340" dxfId="721" operator="equal" stopIfTrue="1">
      <formula>"CW 2130-R11"</formula>
    </cfRule>
    <cfRule type="cellIs" priority="1341" dxfId="721" operator="equal" stopIfTrue="1">
      <formula>"CW 3120-R2"</formula>
    </cfRule>
    <cfRule type="cellIs" priority="1342" dxfId="721" operator="equal" stopIfTrue="1">
      <formula>"CW 3240-R7"</formula>
    </cfRule>
  </conditionalFormatting>
  <conditionalFormatting sqref="D35">
    <cfRule type="cellIs" priority="1334" dxfId="721" operator="equal" stopIfTrue="1">
      <formula>"CW 2130-R11"</formula>
    </cfRule>
    <cfRule type="cellIs" priority="1335" dxfId="721" operator="equal" stopIfTrue="1">
      <formula>"CW 3120-R2"</formula>
    </cfRule>
    <cfRule type="cellIs" priority="1336" dxfId="721" operator="equal" stopIfTrue="1">
      <formula>"CW 3240-R7"</formula>
    </cfRule>
  </conditionalFormatting>
  <conditionalFormatting sqref="D36">
    <cfRule type="cellIs" priority="1331" dxfId="721" operator="equal" stopIfTrue="1">
      <formula>"CW 2130-R11"</formula>
    </cfRule>
    <cfRule type="cellIs" priority="1332" dxfId="721" operator="equal" stopIfTrue="1">
      <formula>"CW 3120-R2"</formula>
    </cfRule>
    <cfRule type="cellIs" priority="1333" dxfId="721" operator="equal" stopIfTrue="1">
      <formula>"CW 3240-R7"</formula>
    </cfRule>
  </conditionalFormatting>
  <conditionalFormatting sqref="D37">
    <cfRule type="cellIs" priority="1325" dxfId="721" operator="equal" stopIfTrue="1">
      <formula>"CW 2130-R11"</formula>
    </cfRule>
    <cfRule type="cellIs" priority="1326" dxfId="721" operator="equal" stopIfTrue="1">
      <formula>"CW 3120-R2"</formula>
    </cfRule>
    <cfRule type="cellIs" priority="1327" dxfId="721" operator="equal" stopIfTrue="1">
      <formula>"CW 3240-R7"</formula>
    </cfRule>
  </conditionalFormatting>
  <conditionalFormatting sqref="D39">
    <cfRule type="cellIs" priority="1316" dxfId="721" operator="equal" stopIfTrue="1">
      <formula>"CW 2130-R11"</formula>
    </cfRule>
    <cfRule type="cellIs" priority="1317" dxfId="721" operator="equal" stopIfTrue="1">
      <formula>"CW 3120-R2"</formula>
    </cfRule>
    <cfRule type="cellIs" priority="1318" dxfId="721" operator="equal" stopIfTrue="1">
      <formula>"CW 3240-R7"</formula>
    </cfRule>
  </conditionalFormatting>
  <conditionalFormatting sqref="D40">
    <cfRule type="cellIs" priority="1313" dxfId="721" operator="equal" stopIfTrue="1">
      <formula>"CW 2130-R11"</formula>
    </cfRule>
    <cfRule type="cellIs" priority="1314" dxfId="721" operator="equal" stopIfTrue="1">
      <formula>"CW 3120-R2"</formula>
    </cfRule>
    <cfRule type="cellIs" priority="1315" dxfId="721" operator="equal" stopIfTrue="1">
      <formula>"CW 3240-R7"</formula>
    </cfRule>
  </conditionalFormatting>
  <conditionalFormatting sqref="D41:D42">
    <cfRule type="cellIs" priority="1310" dxfId="721" operator="equal" stopIfTrue="1">
      <formula>"CW 2130-R11"</formula>
    </cfRule>
    <cfRule type="cellIs" priority="1311" dxfId="721" operator="equal" stopIfTrue="1">
      <formula>"CW 3120-R2"</formula>
    </cfRule>
    <cfRule type="cellIs" priority="1312" dxfId="721" operator="equal" stopIfTrue="1">
      <formula>"CW 3240-R7"</formula>
    </cfRule>
  </conditionalFormatting>
  <conditionalFormatting sqref="D44">
    <cfRule type="cellIs" priority="1307" dxfId="721" operator="equal" stopIfTrue="1">
      <formula>"CW 2130-R11"</formula>
    </cfRule>
    <cfRule type="cellIs" priority="1308" dxfId="721" operator="equal" stopIfTrue="1">
      <formula>"CW 3120-R2"</formula>
    </cfRule>
    <cfRule type="cellIs" priority="1309" dxfId="721" operator="equal" stopIfTrue="1">
      <formula>"CW 3240-R7"</formula>
    </cfRule>
  </conditionalFormatting>
  <conditionalFormatting sqref="D45">
    <cfRule type="cellIs" priority="1301" dxfId="721" operator="equal" stopIfTrue="1">
      <formula>"CW 2130-R11"</formula>
    </cfRule>
    <cfRule type="cellIs" priority="1302" dxfId="721" operator="equal" stopIfTrue="1">
      <formula>"CW 3120-R2"</formula>
    </cfRule>
    <cfRule type="cellIs" priority="1303" dxfId="721" operator="equal" stopIfTrue="1">
      <formula>"CW 3240-R7"</formula>
    </cfRule>
  </conditionalFormatting>
  <conditionalFormatting sqref="D51">
    <cfRule type="cellIs" priority="1284" dxfId="721" operator="equal" stopIfTrue="1">
      <formula>"CW 2130-R11"</formula>
    </cfRule>
    <cfRule type="cellIs" priority="1285" dxfId="721" operator="equal" stopIfTrue="1">
      <formula>"CW 3120-R2"</formula>
    </cfRule>
    <cfRule type="cellIs" priority="1286" dxfId="721" operator="equal" stopIfTrue="1">
      <formula>"CW 3240-R7"</formula>
    </cfRule>
  </conditionalFormatting>
  <conditionalFormatting sqref="D50 D52:D53">
    <cfRule type="cellIs" priority="1296" dxfId="721" operator="equal" stopIfTrue="1">
      <formula>"CW 3120-R2"</formula>
    </cfRule>
    <cfRule type="cellIs" priority="1297" dxfId="721" operator="equal" stopIfTrue="1">
      <formula>"CW 3240-R7"</formula>
    </cfRule>
  </conditionalFormatting>
  <conditionalFormatting sqref="D54">
    <cfRule type="cellIs" priority="1275" dxfId="721" operator="equal" stopIfTrue="1">
      <formula>"CW 3120-R2"</formula>
    </cfRule>
    <cfRule type="cellIs" priority="1276" dxfId="721" operator="equal" stopIfTrue="1">
      <formula>"CW 3240-R7"</formula>
    </cfRule>
  </conditionalFormatting>
  <conditionalFormatting sqref="D56">
    <cfRule type="cellIs" priority="1269" dxfId="721" operator="equal" stopIfTrue="1">
      <formula>"CW 3120-R2"</formula>
    </cfRule>
    <cfRule type="cellIs" priority="1270" dxfId="721" operator="equal" stopIfTrue="1">
      <formula>"CW 3240-R7"</formula>
    </cfRule>
  </conditionalFormatting>
  <conditionalFormatting sqref="D55">
    <cfRule type="cellIs" priority="1267" dxfId="721" operator="equal" stopIfTrue="1">
      <formula>"CW 3120-R2"</formula>
    </cfRule>
    <cfRule type="cellIs" priority="1268" dxfId="721" operator="equal" stopIfTrue="1">
      <formula>"CW 3240-R7"</formula>
    </cfRule>
  </conditionalFormatting>
  <conditionalFormatting sqref="D58">
    <cfRule type="cellIs" priority="1251" dxfId="721" operator="equal" stopIfTrue="1">
      <formula>"CW 3120-R2"</formula>
    </cfRule>
    <cfRule type="cellIs" priority="1252" dxfId="721" operator="equal" stopIfTrue="1">
      <formula>"CW 3240-R7"</formula>
    </cfRule>
  </conditionalFormatting>
  <conditionalFormatting sqref="D59">
    <cfRule type="cellIs" priority="1229" dxfId="721" operator="equal" stopIfTrue="1">
      <formula>"CW 3120-R2"</formula>
    </cfRule>
    <cfRule type="cellIs" priority="1230" dxfId="721" operator="equal" stopIfTrue="1">
      <formula>"CW 3240-R7"</formula>
    </cfRule>
  </conditionalFormatting>
  <conditionalFormatting sqref="D62 D195 D275 D422 D352">
    <cfRule type="cellIs" priority="1218" dxfId="721" operator="equal" stopIfTrue="1">
      <formula>"CW 2130-R11"</formula>
    </cfRule>
    <cfRule type="cellIs" priority="1219" dxfId="721" operator="equal" stopIfTrue="1">
      <formula>"CW 3240-R7"</formula>
    </cfRule>
  </conditionalFormatting>
  <conditionalFormatting sqref="D66">
    <cfRule type="cellIs" priority="1211" dxfId="721" operator="equal" stopIfTrue="1">
      <formula>"CW 2130-R11"</formula>
    </cfRule>
    <cfRule type="cellIs" priority="1212" dxfId="721" operator="equal" stopIfTrue="1">
      <formula>"CW 3120-R2"</formula>
    </cfRule>
    <cfRule type="cellIs" priority="1213" dxfId="721" operator="equal" stopIfTrue="1">
      <formula>"CW 3240-R7"</formula>
    </cfRule>
  </conditionalFormatting>
  <conditionalFormatting sqref="D65">
    <cfRule type="cellIs" priority="1214" dxfId="721" operator="equal" stopIfTrue="1">
      <formula>"CW 3120-R2"</formula>
    </cfRule>
    <cfRule type="cellIs" priority="1215" dxfId="721" operator="equal" stopIfTrue="1">
      <formula>"CW 3240-R7"</formula>
    </cfRule>
  </conditionalFormatting>
  <conditionalFormatting sqref="D64">
    <cfRule type="cellIs" priority="1208" dxfId="721" operator="equal" stopIfTrue="1">
      <formula>"CW 2130-R11"</formula>
    </cfRule>
    <cfRule type="cellIs" priority="1209" dxfId="721" operator="equal" stopIfTrue="1">
      <formula>"CW 3120-R2"</formula>
    </cfRule>
    <cfRule type="cellIs" priority="1210" dxfId="721" operator="equal" stopIfTrue="1">
      <formula>"CW 3240-R7"</formula>
    </cfRule>
  </conditionalFormatting>
  <conditionalFormatting sqref="D67">
    <cfRule type="cellIs" priority="1205" dxfId="721" operator="equal" stopIfTrue="1">
      <formula>"CW 2130-R11"</formula>
    </cfRule>
    <cfRule type="cellIs" priority="1206" dxfId="721" operator="equal" stopIfTrue="1">
      <formula>"CW 3120-R2"</formula>
    </cfRule>
    <cfRule type="cellIs" priority="1207" dxfId="721" operator="equal" stopIfTrue="1">
      <formula>"CW 3240-R7"</formula>
    </cfRule>
  </conditionalFormatting>
  <conditionalFormatting sqref="D61">
    <cfRule type="cellIs" priority="1189" dxfId="721" operator="equal" stopIfTrue="1">
      <formula>"CW 3120-R2"</formula>
    </cfRule>
    <cfRule type="cellIs" priority="1190" dxfId="721" operator="equal" stopIfTrue="1">
      <formula>"CW 3240-R7"</formula>
    </cfRule>
  </conditionalFormatting>
  <conditionalFormatting sqref="D30:D32">
    <cfRule type="cellIs" priority="1186" dxfId="721" operator="equal" stopIfTrue="1">
      <formula>"CW 2130-R11"</formula>
    </cfRule>
    <cfRule type="cellIs" priority="1187" dxfId="721" operator="equal" stopIfTrue="1">
      <formula>"CW 3120-R2"</formula>
    </cfRule>
    <cfRule type="cellIs" priority="1188" dxfId="721" operator="equal" stopIfTrue="1">
      <formula>"CW 3240-R7"</formula>
    </cfRule>
  </conditionalFormatting>
  <conditionalFormatting sqref="D75">
    <cfRule type="cellIs" priority="1180" dxfId="721" operator="equal" stopIfTrue="1">
      <formula>"CW 2130-R11"</formula>
    </cfRule>
    <cfRule type="cellIs" priority="1181" dxfId="721" operator="equal" stopIfTrue="1">
      <formula>"CW 3120-R2"</formula>
    </cfRule>
    <cfRule type="cellIs" priority="1182" dxfId="721" operator="equal" stopIfTrue="1">
      <formula>"CW 3240-R7"</formula>
    </cfRule>
  </conditionalFormatting>
  <conditionalFormatting sqref="D76">
    <cfRule type="cellIs" priority="1177" dxfId="721" operator="equal" stopIfTrue="1">
      <formula>"CW 2130-R11"</formula>
    </cfRule>
    <cfRule type="cellIs" priority="1178" dxfId="721" operator="equal" stopIfTrue="1">
      <formula>"CW 3120-R2"</formula>
    </cfRule>
    <cfRule type="cellIs" priority="1179" dxfId="721" operator="equal" stopIfTrue="1">
      <formula>"CW 3240-R7"</formula>
    </cfRule>
  </conditionalFormatting>
  <conditionalFormatting sqref="D80">
    <cfRule type="cellIs" priority="1168" dxfId="721" operator="equal" stopIfTrue="1">
      <formula>"CW 2130-R11"</formula>
    </cfRule>
    <cfRule type="cellIs" priority="1169" dxfId="721" operator="equal" stopIfTrue="1">
      <formula>"CW 3120-R2"</formula>
    </cfRule>
    <cfRule type="cellIs" priority="1170" dxfId="721" operator="equal" stopIfTrue="1">
      <formula>"CW 3240-R7"</formula>
    </cfRule>
  </conditionalFormatting>
  <conditionalFormatting sqref="D81">
    <cfRule type="cellIs" priority="1162" dxfId="721" operator="equal" stopIfTrue="1">
      <formula>"CW 2130-R11"</formula>
    </cfRule>
    <cfRule type="cellIs" priority="1163" dxfId="721" operator="equal" stopIfTrue="1">
      <formula>"CW 3120-R2"</formula>
    </cfRule>
    <cfRule type="cellIs" priority="1164" dxfId="721" operator="equal" stopIfTrue="1">
      <formula>"CW 3240-R7"</formula>
    </cfRule>
  </conditionalFormatting>
  <conditionalFormatting sqref="D91">
    <cfRule type="cellIs" priority="1138" dxfId="721" operator="equal" stopIfTrue="1">
      <formula>"CW 2130-R11"</formula>
    </cfRule>
    <cfRule type="cellIs" priority="1139" dxfId="721" operator="equal" stopIfTrue="1">
      <formula>"CW 3120-R2"</formula>
    </cfRule>
    <cfRule type="cellIs" priority="1140" dxfId="721" operator="equal" stopIfTrue="1">
      <formula>"CW 3240-R7"</formula>
    </cfRule>
  </conditionalFormatting>
  <conditionalFormatting sqref="D92">
    <cfRule type="cellIs" priority="1135" dxfId="721" operator="equal" stopIfTrue="1">
      <formula>"CW 2130-R11"</formula>
    </cfRule>
    <cfRule type="cellIs" priority="1136" dxfId="721" operator="equal" stopIfTrue="1">
      <formula>"CW 3120-R2"</formula>
    </cfRule>
    <cfRule type="cellIs" priority="1137" dxfId="721" operator="equal" stopIfTrue="1">
      <formula>"CW 3240-R7"</formula>
    </cfRule>
  </conditionalFormatting>
  <conditionalFormatting sqref="D93:D94">
    <cfRule type="cellIs" priority="1132" dxfId="721" operator="equal" stopIfTrue="1">
      <formula>"CW 2130-R11"</formula>
    </cfRule>
    <cfRule type="cellIs" priority="1133" dxfId="721" operator="equal" stopIfTrue="1">
      <formula>"CW 3120-R2"</formula>
    </cfRule>
    <cfRule type="cellIs" priority="1134" dxfId="721" operator="equal" stopIfTrue="1">
      <formula>"CW 3240-R7"</formula>
    </cfRule>
  </conditionalFormatting>
  <conditionalFormatting sqref="D95">
    <cfRule type="cellIs" priority="1129" dxfId="721" operator="equal" stopIfTrue="1">
      <formula>"CW 2130-R11"</formula>
    </cfRule>
    <cfRule type="cellIs" priority="1130" dxfId="721" operator="equal" stopIfTrue="1">
      <formula>"CW 3120-R2"</formula>
    </cfRule>
    <cfRule type="cellIs" priority="1131" dxfId="721" operator="equal" stopIfTrue="1">
      <formula>"CW 3240-R7"</formula>
    </cfRule>
  </conditionalFormatting>
  <conditionalFormatting sqref="D96">
    <cfRule type="cellIs" priority="1126" dxfId="721" operator="equal" stopIfTrue="1">
      <formula>"CW 2130-R11"</formula>
    </cfRule>
    <cfRule type="cellIs" priority="1127" dxfId="721" operator="equal" stopIfTrue="1">
      <formula>"CW 3120-R2"</formula>
    </cfRule>
    <cfRule type="cellIs" priority="1128" dxfId="721" operator="equal" stopIfTrue="1">
      <formula>"CW 3240-R7"</formula>
    </cfRule>
  </conditionalFormatting>
  <conditionalFormatting sqref="D97">
    <cfRule type="cellIs" priority="1123" dxfId="721" operator="equal" stopIfTrue="1">
      <formula>"CW 2130-R11"</formula>
    </cfRule>
    <cfRule type="cellIs" priority="1124" dxfId="721" operator="equal" stopIfTrue="1">
      <formula>"CW 3120-R2"</formula>
    </cfRule>
    <cfRule type="cellIs" priority="1125" dxfId="721" operator="equal" stopIfTrue="1">
      <formula>"CW 3240-R7"</formula>
    </cfRule>
  </conditionalFormatting>
  <conditionalFormatting sqref="D98:D100">
    <cfRule type="cellIs" priority="1120" dxfId="721" operator="equal" stopIfTrue="1">
      <formula>"CW 2130-R11"</formula>
    </cfRule>
    <cfRule type="cellIs" priority="1121" dxfId="721" operator="equal" stopIfTrue="1">
      <formula>"CW 3120-R2"</formula>
    </cfRule>
    <cfRule type="cellIs" priority="1122" dxfId="721" operator="equal" stopIfTrue="1">
      <formula>"CW 3240-R7"</formula>
    </cfRule>
  </conditionalFormatting>
  <conditionalFormatting sqref="D104">
    <cfRule type="cellIs" priority="1117" dxfId="721" operator="equal" stopIfTrue="1">
      <formula>"CW 2130-R11"</formula>
    </cfRule>
    <cfRule type="cellIs" priority="1118" dxfId="721" operator="equal" stopIfTrue="1">
      <formula>"CW 3120-R2"</formula>
    </cfRule>
    <cfRule type="cellIs" priority="1119" dxfId="721" operator="equal" stopIfTrue="1">
      <formula>"CW 3240-R7"</formula>
    </cfRule>
  </conditionalFormatting>
  <conditionalFormatting sqref="D105">
    <cfRule type="cellIs" priority="1114" dxfId="721" operator="equal" stopIfTrue="1">
      <formula>"CW 2130-R11"</formula>
    </cfRule>
    <cfRule type="cellIs" priority="1115" dxfId="721" operator="equal" stopIfTrue="1">
      <formula>"CW 3120-R2"</formula>
    </cfRule>
    <cfRule type="cellIs" priority="1116" dxfId="721" operator="equal" stopIfTrue="1">
      <formula>"CW 3240-R7"</formula>
    </cfRule>
  </conditionalFormatting>
  <conditionalFormatting sqref="D106">
    <cfRule type="cellIs" priority="1111" dxfId="721" operator="equal" stopIfTrue="1">
      <formula>"CW 2130-R11"</formula>
    </cfRule>
    <cfRule type="cellIs" priority="1112" dxfId="721" operator="equal" stopIfTrue="1">
      <formula>"CW 3120-R2"</formula>
    </cfRule>
    <cfRule type="cellIs" priority="1113" dxfId="721" operator="equal" stopIfTrue="1">
      <formula>"CW 3240-R7"</formula>
    </cfRule>
  </conditionalFormatting>
  <conditionalFormatting sqref="D107">
    <cfRule type="cellIs" priority="1108" dxfId="721" operator="equal" stopIfTrue="1">
      <formula>"CW 2130-R11"</formula>
    </cfRule>
    <cfRule type="cellIs" priority="1109" dxfId="721" operator="equal" stopIfTrue="1">
      <formula>"CW 3120-R2"</formula>
    </cfRule>
    <cfRule type="cellIs" priority="1110" dxfId="721" operator="equal" stopIfTrue="1">
      <formula>"CW 3240-R7"</formula>
    </cfRule>
  </conditionalFormatting>
  <conditionalFormatting sqref="D108">
    <cfRule type="cellIs" priority="1105" dxfId="721" operator="equal" stopIfTrue="1">
      <formula>"CW 2130-R11"</formula>
    </cfRule>
    <cfRule type="cellIs" priority="1106" dxfId="721" operator="equal" stopIfTrue="1">
      <formula>"CW 3120-R2"</formula>
    </cfRule>
    <cfRule type="cellIs" priority="1107" dxfId="721" operator="equal" stopIfTrue="1">
      <formula>"CW 3240-R7"</formula>
    </cfRule>
  </conditionalFormatting>
  <conditionalFormatting sqref="D109">
    <cfRule type="cellIs" priority="1102" dxfId="721" operator="equal" stopIfTrue="1">
      <formula>"CW 2130-R11"</formula>
    </cfRule>
    <cfRule type="cellIs" priority="1103" dxfId="721" operator="equal" stopIfTrue="1">
      <formula>"CW 3120-R2"</formula>
    </cfRule>
    <cfRule type="cellIs" priority="1104" dxfId="721" operator="equal" stopIfTrue="1">
      <formula>"CW 3240-R7"</formula>
    </cfRule>
  </conditionalFormatting>
  <conditionalFormatting sqref="D110">
    <cfRule type="cellIs" priority="1099" dxfId="721" operator="equal" stopIfTrue="1">
      <formula>"CW 2130-R11"</formula>
    </cfRule>
    <cfRule type="cellIs" priority="1100" dxfId="721" operator="equal" stopIfTrue="1">
      <formula>"CW 3120-R2"</formula>
    </cfRule>
    <cfRule type="cellIs" priority="1101" dxfId="721" operator="equal" stopIfTrue="1">
      <formula>"CW 3240-R7"</formula>
    </cfRule>
  </conditionalFormatting>
  <conditionalFormatting sqref="D111">
    <cfRule type="cellIs" priority="1096" dxfId="721" operator="equal" stopIfTrue="1">
      <formula>"CW 2130-R11"</formula>
    </cfRule>
    <cfRule type="cellIs" priority="1097" dxfId="721" operator="equal" stopIfTrue="1">
      <formula>"CW 3120-R2"</formula>
    </cfRule>
    <cfRule type="cellIs" priority="1098" dxfId="721" operator="equal" stopIfTrue="1">
      <formula>"CW 3240-R7"</formula>
    </cfRule>
  </conditionalFormatting>
  <conditionalFormatting sqref="D112">
    <cfRule type="cellIs" priority="1090" dxfId="721" operator="equal" stopIfTrue="1">
      <formula>"CW 2130-R11"</formula>
    </cfRule>
    <cfRule type="cellIs" priority="1091" dxfId="721" operator="equal" stopIfTrue="1">
      <formula>"CW 3120-R2"</formula>
    </cfRule>
    <cfRule type="cellIs" priority="1092" dxfId="721" operator="equal" stopIfTrue="1">
      <formula>"CW 3240-R7"</formula>
    </cfRule>
  </conditionalFormatting>
  <conditionalFormatting sqref="D113:D114">
    <cfRule type="cellIs" priority="1087" dxfId="721" operator="equal" stopIfTrue="1">
      <formula>"CW 2130-R11"</formula>
    </cfRule>
    <cfRule type="cellIs" priority="1088" dxfId="721" operator="equal" stopIfTrue="1">
      <formula>"CW 3120-R2"</formula>
    </cfRule>
    <cfRule type="cellIs" priority="1089" dxfId="721" operator="equal" stopIfTrue="1">
      <formula>"CW 3240-R7"</formula>
    </cfRule>
  </conditionalFormatting>
  <conditionalFormatting sqref="D116">
    <cfRule type="cellIs" priority="1084" dxfId="721" operator="equal" stopIfTrue="1">
      <formula>"CW 2130-R11"</formula>
    </cfRule>
    <cfRule type="cellIs" priority="1085" dxfId="721" operator="equal" stopIfTrue="1">
      <formula>"CW 3120-R2"</formula>
    </cfRule>
    <cfRule type="cellIs" priority="1086" dxfId="721" operator="equal" stopIfTrue="1">
      <formula>"CW 3240-R7"</formula>
    </cfRule>
  </conditionalFormatting>
  <conditionalFormatting sqref="D117">
    <cfRule type="cellIs" priority="1078" dxfId="721" operator="equal" stopIfTrue="1">
      <formula>"CW 2130-R11"</formula>
    </cfRule>
    <cfRule type="cellIs" priority="1079" dxfId="721" operator="equal" stopIfTrue="1">
      <formula>"CW 3120-R2"</formula>
    </cfRule>
    <cfRule type="cellIs" priority="1080" dxfId="721" operator="equal" stopIfTrue="1">
      <formula>"CW 3240-R7"</formula>
    </cfRule>
  </conditionalFormatting>
  <conditionalFormatting sqref="D122">
    <cfRule type="cellIs" priority="1001" dxfId="721" operator="equal" stopIfTrue="1">
      <formula>"CW 2130-R11"</formula>
    </cfRule>
    <cfRule type="cellIs" priority="1002" dxfId="721" operator="equal" stopIfTrue="1">
      <formula>"CW 3120-R2"</formula>
    </cfRule>
    <cfRule type="cellIs" priority="1003" dxfId="721" operator="equal" stopIfTrue="1">
      <formula>"CW 3240-R7"</formula>
    </cfRule>
  </conditionalFormatting>
  <conditionalFormatting sqref="D123">
    <cfRule type="cellIs" priority="990" dxfId="721" operator="equal" stopIfTrue="1">
      <formula>"CW 2130-R11"</formula>
    </cfRule>
    <cfRule type="cellIs" priority="991" dxfId="721" operator="equal" stopIfTrue="1">
      <formula>"CW 3120-R2"</formula>
    </cfRule>
    <cfRule type="cellIs" priority="992" dxfId="721" operator="equal" stopIfTrue="1">
      <formula>"CW 3240-R7"</formula>
    </cfRule>
  </conditionalFormatting>
  <conditionalFormatting sqref="D124">
    <cfRule type="cellIs" priority="987" dxfId="721" operator="equal" stopIfTrue="1">
      <formula>"CW 2130-R11"</formula>
    </cfRule>
    <cfRule type="cellIs" priority="988" dxfId="721" operator="equal" stopIfTrue="1">
      <formula>"CW 3120-R2"</formula>
    </cfRule>
    <cfRule type="cellIs" priority="989" dxfId="721" operator="equal" stopIfTrue="1">
      <formula>"CW 3240-R7"</formula>
    </cfRule>
  </conditionalFormatting>
  <conditionalFormatting sqref="D101:D103">
    <cfRule type="cellIs" priority="979" dxfId="721" operator="equal" stopIfTrue="1">
      <formula>"CW 2130-R11"</formula>
    </cfRule>
    <cfRule type="cellIs" priority="980" dxfId="721" operator="equal" stopIfTrue="1">
      <formula>"CW 3120-R2"</formula>
    </cfRule>
    <cfRule type="cellIs" priority="981" dxfId="721" operator="equal" stopIfTrue="1">
      <formula>"CW 3240-R7"</formula>
    </cfRule>
  </conditionalFormatting>
  <conditionalFormatting sqref="D130 D203">
    <cfRule type="cellIs" priority="973" dxfId="721" operator="equal" stopIfTrue="1">
      <formula>"CW 2130-R11"</formula>
    </cfRule>
    <cfRule type="cellIs" priority="974" dxfId="721" operator="equal" stopIfTrue="1">
      <formula>"CW 3120-R2"</formula>
    </cfRule>
    <cfRule type="cellIs" priority="975" dxfId="721" operator="equal" stopIfTrue="1">
      <formula>"CW 3240-R7"</formula>
    </cfRule>
  </conditionalFormatting>
  <conditionalFormatting sqref="D131">
    <cfRule type="cellIs" priority="970" dxfId="721" operator="equal" stopIfTrue="1">
      <formula>"CW 2130-R11"</formula>
    </cfRule>
    <cfRule type="cellIs" priority="971" dxfId="721" operator="equal" stopIfTrue="1">
      <formula>"CW 3120-R2"</formula>
    </cfRule>
    <cfRule type="cellIs" priority="972" dxfId="721" operator="equal" stopIfTrue="1">
      <formula>"CW 3240-R7"</formula>
    </cfRule>
  </conditionalFormatting>
  <conditionalFormatting sqref="D135">
    <cfRule type="cellIs" priority="961" dxfId="721" operator="equal" stopIfTrue="1">
      <formula>"CW 2130-R11"</formula>
    </cfRule>
    <cfRule type="cellIs" priority="962" dxfId="721" operator="equal" stopIfTrue="1">
      <formula>"CW 3120-R2"</formula>
    </cfRule>
    <cfRule type="cellIs" priority="963" dxfId="721" operator="equal" stopIfTrue="1">
      <formula>"CW 3240-R7"</formula>
    </cfRule>
  </conditionalFormatting>
  <conditionalFormatting sqref="D136">
    <cfRule type="cellIs" priority="955" dxfId="721" operator="equal" stopIfTrue="1">
      <formula>"CW 2130-R11"</formula>
    </cfRule>
    <cfRule type="cellIs" priority="956" dxfId="721" operator="equal" stopIfTrue="1">
      <formula>"CW 3120-R2"</formula>
    </cfRule>
    <cfRule type="cellIs" priority="957" dxfId="721" operator="equal" stopIfTrue="1">
      <formula>"CW 3240-R7"</formula>
    </cfRule>
  </conditionalFormatting>
  <conditionalFormatting sqref="D142:D144">
    <cfRule type="cellIs" priority="946" dxfId="721" operator="equal" stopIfTrue="1">
      <formula>"CW 2130-R11"</formula>
    </cfRule>
    <cfRule type="cellIs" priority="947" dxfId="721" operator="equal" stopIfTrue="1">
      <formula>"CW 3120-R2"</formula>
    </cfRule>
    <cfRule type="cellIs" priority="948" dxfId="721" operator="equal" stopIfTrue="1">
      <formula>"CW 3240-R7"</formula>
    </cfRule>
  </conditionalFormatting>
  <conditionalFormatting sqref="D147">
    <cfRule type="cellIs" priority="931" dxfId="721" operator="equal" stopIfTrue="1">
      <formula>"CW 2130-R11"</formula>
    </cfRule>
    <cfRule type="cellIs" priority="932" dxfId="721" operator="equal" stopIfTrue="1">
      <formula>"CW 3120-R2"</formula>
    </cfRule>
    <cfRule type="cellIs" priority="933" dxfId="721" operator="equal" stopIfTrue="1">
      <formula>"CW 3240-R7"</formula>
    </cfRule>
  </conditionalFormatting>
  <conditionalFormatting sqref="D148">
    <cfRule type="cellIs" priority="928" dxfId="721" operator="equal" stopIfTrue="1">
      <formula>"CW 2130-R11"</formula>
    </cfRule>
    <cfRule type="cellIs" priority="929" dxfId="721" operator="equal" stopIfTrue="1">
      <formula>"CW 3120-R2"</formula>
    </cfRule>
    <cfRule type="cellIs" priority="930" dxfId="721" operator="equal" stopIfTrue="1">
      <formula>"CW 3240-R7"</formula>
    </cfRule>
  </conditionalFormatting>
  <conditionalFormatting sqref="D149:D150">
    <cfRule type="cellIs" priority="925" dxfId="721" operator="equal" stopIfTrue="1">
      <formula>"CW 2130-R11"</formula>
    </cfRule>
    <cfRule type="cellIs" priority="926" dxfId="721" operator="equal" stopIfTrue="1">
      <formula>"CW 3120-R2"</formula>
    </cfRule>
    <cfRule type="cellIs" priority="927" dxfId="721" operator="equal" stopIfTrue="1">
      <formula>"CW 3240-R7"</formula>
    </cfRule>
  </conditionalFormatting>
  <conditionalFormatting sqref="D151">
    <cfRule type="cellIs" priority="922" dxfId="721" operator="equal" stopIfTrue="1">
      <formula>"CW 2130-R11"</formula>
    </cfRule>
    <cfRule type="cellIs" priority="923" dxfId="721" operator="equal" stopIfTrue="1">
      <formula>"CW 3120-R2"</formula>
    </cfRule>
    <cfRule type="cellIs" priority="924" dxfId="721" operator="equal" stopIfTrue="1">
      <formula>"CW 3240-R7"</formula>
    </cfRule>
  </conditionalFormatting>
  <conditionalFormatting sqref="D152">
    <cfRule type="cellIs" priority="919" dxfId="721" operator="equal" stopIfTrue="1">
      <formula>"CW 2130-R11"</formula>
    </cfRule>
    <cfRule type="cellIs" priority="920" dxfId="721" operator="equal" stopIfTrue="1">
      <formula>"CW 3120-R2"</formula>
    </cfRule>
    <cfRule type="cellIs" priority="921" dxfId="721" operator="equal" stopIfTrue="1">
      <formula>"CW 3240-R7"</formula>
    </cfRule>
  </conditionalFormatting>
  <conditionalFormatting sqref="D153">
    <cfRule type="cellIs" priority="916" dxfId="721" operator="equal" stopIfTrue="1">
      <formula>"CW 2130-R11"</formula>
    </cfRule>
    <cfRule type="cellIs" priority="917" dxfId="721" operator="equal" stopIfTrue="1">
      <formula>"CW 3120-R2"</formula>
    </cfRule>
    <cfRule type="cellIs" priority="918" dxfId="721" operator="equal" stopIfTrue="1">
      <formula>"CW 3240-R7"</formula>
    </cfRule>
  </conditionalFormatting>
  <conditionalFormatting sqref="D154:D156">
    <cfRule type="cellIs" priority="913" dxfId="721" operator="equal" stopIfTrue="1">
      <formula>"CW 2130-R11"</formula>
    </cfRule>
    <cfRule type="cellIs" priority="914" dxfId="721" operator="equal" stopIfTrue="1">
      <formula>"CW 3120-R2"</formula>
    </cfRule>
    <cfRule type="cellIs" priority="915" dxfId="721" operator="equal" stopIfTrue="1">
      <formula>"CW 3240-R7"</formula>
    </cfRule>
  </conditionalFormatting>
  <conditionalFormatting sqref="D161">
    <cfRule type="cellIs" priority="910" dxfId="721" operator="equal" stopIfTrue="1">
      <formula>"CW 2130-R11"</formula>
    </cfRule>
    <cfRule type="cellIs" priority="911" dxfId="721" operator="equal" stopIfTrue="1">
      <formula>"CW 3120-R2"</formula>
    </cfRule>
    <cfRule type="cellIs" priority="912" dxfId="721" operator="equal" stopIfTrue="1">
      <formula>"CW 3240-R7"</formula>
    </cfRule>
  </conditionalFormatting>
  <conditionalFormatting sqref="D162">
    <cfRule type="cellIs" priority="907" dxfId="721" operator="equal" stopIfTrue="1">
      <formula>"CW 2130-R11"</formula>
    </cfRule>
    <cfRule type="cellIs" priority="908" dxfId="721" operator="equal" stopIfTrue="1">
      <formula>"CW 3120-R2"</formula>
    </cfRule>
    <cfRule type="cellIs" priority="909" dxfId="721" operator="equal" stopIfTrue="1">
      <formula>"CW 3240-R7"</formula>
    </cfRule>
  </conditionalFormatting>
  <conditionalFormatting sqref="D163">
    <cfRule type="cellIs" priority="904" dxfId="721" operator="equal" stopIfTrue="1">
      <formula>"CW 2130-R11"</formula>
    </cfRule>
    <cfRule type="cellIs" priority="905" dxfId="721" operator="equal" stopIfTrue="1">
      <formula>"CW 3120-R2"</formula>
    </cfRule>
    <cfRule type="cellIs" priority="906" dxfId="721" operator="equal" stopIfTrue="1">
      <formula>"CW 3240-R7"</formula>
    </cfRule>
  </conditionalFormatting>
  <conditionalFormatting sqref="D164">
    <cfRule type="cellIs" priority="901" dxfId="721" operator="equal" stopIfTrue="1">
      <formula>"CW 2130-R11"</formula>
    </cfRule>
    <cfRule type="cellIs" priority="902" dxfId="721" operator="equal" stopIfTrue="1">
      <formula>"CW 3120-R2"</formula>
    </cfRule>
    <cfRule type="cellIs" priority="903" dxfId="721" operator="equal" stopIfTrue="1">
      <formula>"CW 3240-R7"</formula>
    </cfRule>
  </conditionalFormatting>
  <conditionalFormatting sqref="D165">
    <cfRule type="cellIs" priority="898" dxfId="721" operator="equal" stopIfTrue="1">
      <formula>"CW 2130-R11"</formula>
    </cfRule>
    <cfRule type="cellIs" priority="899" dxfId="721" operator="equal" stopIfTrue="1">
      <formula>"CW 3120-R2"</formula>
    </cfRule>
    <cfRule type="cellIs" priority="900" dxfId="721" operator="equal" stopIfTrue="1">
      <formula>"CW 3240-R7"</formula>
    </cfRule>
  </conditionalFormatting>
  <conditionalFormatting sqref="D166">
    <cfRule type="cellIs" priority="895" dxfId="721" operator="equal" stopIfTrue="1">
      <formula>"CW 2130-R11"</formula>
    </cfRule>
    <cfRule type="cellIs" priority="896" dxfId="721" operator="equal" stopIfTrue="1">
      <formula>"CW 3120-R2"</formula>
    </cfRule>
    <cfRule type="cellIs" priority="897" dxfId="721" operator="equal" stopIfTrue="1">
      <formula>"CW 3240-R7"</formula>
    </cfRule>
  </conditionalFormatting>
  <conditionalFormatting sqref="D167">
    <cfRule type="cellIs" priority="892" dxfId="721" operator="equal" stopIfTrue="1">
      <formula>"CW 2130-R11"</formula>
    </cfRule>
    <cfRule type="cellIs" priority="893" dxfId="721" operator="equal" stopIfTrue="1">
      <formula>"CW 3120-R2"</formula>
    </cfRule>
    <cfRule type="cellIs" priority="894" dxfId="721" operator="equal" stopIfTrue="1">
      <formula>"CW 3240-R7"</formula>
    </cfRule>
  </conditionalFormatting>
  <conditionalFormatting sqref="D168">
    <cfRule type="cellIs" priority="889" dxfId="721" operator="equal" stopIfTrue="1">
      <formula>"CW 2130-R11"</formula>
    </cfRule>
    <cfRule type="cellIs" priority="890" dxfId="721" operator="equal" stopIfTrue="1">
      <formula>"CW 3120-R2"</formula>
    </cfRule>
    <cfRule type="cellIs" priority="891" dxfId="721" operator="equal" stopIfTrue="1">
      <formula>"CW 3240-R7"</formula>
    </cfRule>
  </conditionalFormatting>
  <conditionalFormatting sqref="D169">
    <cfRule type="cellIs" priority="886" dxfId="721" operator="equal" stopIfTrue="1">
      <formula>"CW 2130-R11"</formula>
    </cfRule>
    <cfRule type="cellIs" priority="887" dxfId="721" operator="equal" stopIfTrue="1">
      <formula>"CW 3120-R2"</formula>
    </cfRule>
    <cfRule type="cellIs" priority="888" dxfId="721" operator="equal" stopIfTrue="1">
      <formula>"CW 3240-R7"</formula>
    </cfRule>
  </conditionalFormatting>
  <conditionalFormatting sqref="D170">
    <cfRule type="cellIs" priority="883" dxfId="721" operator="equal" stopIfTrue="1">
      <formula>"CW 2130-R11"</formula>
    </cfRule>
    <cfRule type="cellIs" priority="884" dxfId="721" operator="equal" stopIfTrue="1">
      <formula>"CW 3120-R2"</formula>
    </cfRule>
    <cfRule type="cellIs" priority="885" dxfId="721" operator="equal" stopIfTrue="1">
      <formula>"CW 3240-R7"</formula>
    </cfRule>
  </conditionalFormatting>
  <conditionalFormatting sqref="D171:D172">
    <cfRule type="cellIs" priority="880" dxfId="721" operator="equal" stopIfTrue="1">
      <formula>"CW 2130-R11"</formula>
    </cfRule>
    <cfRule type="cellIs" priority="881" dxfId="721" operator="equal" stopIfTrue="1">
      <formula>"CW 3120-R2"</formula>
    </cfRule>
    <cfRule type="cellIs" priority="882" dxfId="721" operator="equal" stopIfTrue="1">
      <formula>"CW 3240-R7"</formula>
    </cfRule>
  </conditionalFormatting>
  <conditionalFormatting sqref="D174">
    <cfRule type="cellIs" priority="877" dxfId="721" operator="equal" stopIfTrue="1">
      <formula>"CW 2130-R11"</formula>
    </cfRule>
    <cfRule type="cellIs" priority="878" dxfId="721" operator="equal" stopIfTrue="1">
      <formula>"CW 3120-R2"</formula>
    </cfRule>
    <cfRule type="cellIs" priority="879" dxfId="721" operator="equal" stopIfTrue="1">
      <formula>"CW 3240-R7"</formula>
    </cfRule>
  </conditionalFormatting>
  <conditionalFormatting sqref="D175">
    <cfRule type="cellIs" priority="871" dxfId="721" operator="equal" stopIfTrue="1">
      <formula>"CW 2130-R11"</formula>
    </cfRule>
    <cfRule type="cellIs" priority="872" dxfId="721" operator="equal" stopIfTrue="1">
      <formula>"CW 3120-R2"</formula>
    </cfRule>
    <cfRule type="cellIs" priority="873" dxfId="721" operator="equal" stopIfTrue="1">
      <formula>"CW 3240-R7"</formula>
    </cfRule>
  </conditionalFormatting>
  <conditionalFormatting sqref="D182">
    <cfRule type="cellIs" priority="860" dxfId="721" operator="equal" stopIfTrue="1">
      <formula>"CW 2130-R11"</formula>
    </cfRule>
    <cfRule type="cellIs" priority="861" dxfId="721" operator="equal" stopIfTrue="1">
      <formula>"CW 3120-R2"</formula>
    </cfRule>
    <cfRule type="cellIs" priority="862" dxfId="721" operator="equal" stopIfTrue="1">
      <formula>"CW 3240-R7"</formula>
    </cfRule>
  </conditionalFormatting>
  <conditionalFormatting sqref="D181 D183:D184">
    <cfRule type="cellIs" priority="866" dxfId="721" operator="equal" stopIfTrue="1">
      <formula>"CW 3120-R2"</formula>
    </cfRule>
    <cfRule type="cellIs" priority="867" dxfId="721" operator="equal" stopIfTrue="1">
      <formula>"CW 3240-R7"</formula>
    </cfRule>
  </conditionalFormatting>
  <conditionalFormatting sqref="D185">
    <cfRule type="cellIs" priority="853" dxfId="721" operator="equal" stopIfTrue="1">
      <formula>"CW 3120-R2"</formula>
    </cfRule>
    <cfRule type="cellIs" priority="854" dxfId="721" operator="equal" stopIfTrue="1">
      <formula>"CW 3240-R7"</formula>
    </cfRule>
  </conditionalFormatting>
  <conditionalFormatting sqref="D187">
    <cfRule type="cellIs" priority="847" dxfId="721" operator="equal" stopIfTrue="1">
      <formula>"CW 3120-R2"</formula>
    </cfRule>
    <cfRule type="cellIs" priority="848" dxfId="721" operator="equal" stopIfTrue="1">
      <formula>"CW 3240-R7"</formula>
    </cfRule>
  </conditionalFormatting>
  <conditionalFormatting sqref="D186">
    <cfRule type="cellIs" priority="845" dxfId="721" operator="equal" stopIfTrue="1">
      <formula>"CW 3120-R2"</formula>
    </cfRule>
    <cfRule type="cellIs" priority="846" dxfId="721" operator="equal" stopIfTrue="1">
      <formula>"CW 3240-R7"</formula>
    </cfRule>
  </conditionalFormatting>
  <conditionalFormatting sqref="D189">
    <cfRule type="cellIs" priority="833" dxfId="721" operator="equal" stopIfTrue="1">
      <formula>"CW 3120-R2"</formula>
    </cfRule>
    <cfRule type="cellIs" priority="834" dxfId="721" operator="equal" stopIfTrue="1">
      <formula>"CW 3240-R7"</formula>
    </cfRule>
  </conditionalFormatting>
  <conditionalFormatting sqref="D190">
    <cfRule type="cellIs" priority="827" dxfId="721" operator="equal" stopIfTrue="1">
      <formula>"CW 3120-R2"</formula>
    </cfRule>
    <cfRule type="cellIs" priority="828" dxfId="721" operator="equal" stopIfTrue="1">
      <formula>"CW 3240-R7"</formula>
    </cfRule>
  </conditionalFormatting>
  <conditionalFormatting sqref="D191">
    <cfRule type="cellIs" priority="824" dxfId="721" operator="equal" stopIfTrue="1">
      <formula>"CW 2130-R11"</formula>
    </cfRule>
    <cfRule type="cellIs" priority="825" dxfId="721" operator="equal" stopIfTrue="1">
      <formula>"CW 3120-R2"</formula>
    </cfRule>
    <cfRule type="cellIs" priority="826" dxfId="721" operator="equal" stopIfTrue="1">
      <formula>"CW 3240-R7"</formula>
    </cfRule>
  </conditionalFormatting>
  <conditionalFormatting sqref="D192">
    <cfRule type="cellIs" priority="821" dxfId="721" operator="equal" stopIfTrue="1">
      <formula>"CW 2130-R11"</formula>
    </cfRule>
    <cfRule type="cellIs" priority="822" dxfId="721" operator="equal" stopIfTrue="1">
      <formula>"CW 3120-R2"</formula>
    </cfRule>
    <cfRule type="cellIs" priority="823" dxfId="721" operator="equal" stopIfTrue="1">
      <formula>"CW 3240-R7"</formula>
    </cfRule>
  </conditionalFormatting>
  <conditionalFormatting sqref="D193">
    <cfRule type="cellIs" priority="815" dxfId="721" operator="equal" stopIfTrue="1">
      <formula>"CW 3120-R2"</formula>
    </cfRule>
    <cfRule type="cellIs" priority="816" dxfId="721" operator="equal" stopIfTrue="1">
      <formula>"CW 3240-R7"</formula>
    </cfRule>
  </conditionalFormatting>
  <conditionalFormatting sqref="D196:D197">
    <cfRule type="cellIs" priority="802" dxfId="721" operator="equal" stopIfTrue="1">
      <formula>"CW 3120-R2"</formula>
    </cfRule>
    <cfRule type="cellIs" priority="803" dxfId="721" operator="equal" stopIfTrue="1">
      <formula>"CW 3240-R7"</formula>
    </cfRule>
  </conditionalFormatting>
  <conditionalFormatting sqref="D201">
    <cfRule type="cellIs" priority="797" dxfId="721" operator="equal" stopIfTrue="1">
      <formula>"CW 2130-R11"</formula>
    </cfRule>
    <cfRule type="cellIs" priority="798" dxfId="721" operator="equal" stopIfTrue="1">
      <formula>"CW 3120-R2"</formula>
    </cfRule>
    <cfRule type="cellIs" priority="799" dxfId="721" operator="equal" stopIfTrue="1">
      <formula>"CW 3240-R7"</formula>
    </cfRule>
  </conditionalFormatting>
  <conditionalFormatting sqref="D200">
    <cfRule type="cellIs" priority="800" dxfId="721" operator="equal" stopIfTrue="1">
      <formula>"CW 3120-R2"</formula>
    </cfRule>
    <cfRule type="cellIs" priority="801" dxfId="721" operator="equal" stopIfTrue="1">
      <formula>"CW 3240-R7"</formula>
    </cfRule>
  </conditionalFormatting>
  <conditionalFormatting sqref="D199">
    <cfRule type="cellIs" priority="794" dxfId="721" operator="equal" stopIfTrue="1">
      <formula>"CW 2130-R11"</formula>
    </cfRule>
    <cfRule type="cellIs" priority="795" dxfId="721" operator="equal" stopIfTrue="1">
      <formula>"CW 3120-R2"</formula>
    </cfRule>
    <cfRule type="cellIs" priority="796" dxfId="721" operator="equal" stopIfTrue="1">
      <formula>"CW 3240-R7"</formula>
    </cfRule>
  </conditionalFormatting>
  <conditionalFormatting sqref="D202">
    <cfRule type="cellIs" priority="791" dxfId="721" operator="equal" stopIfTrue="1">
      <formula>"CW 2130-R11"</formula>
    </cfRule>
    <cfRule type="cellIs" priority="792" dxfId="721" operator="equal" stopIfTrue="1">
      <formula>"CW 3120-R2"</formula>
    </cfRule>
    <cfRule type="cellIs" priority="793" dxfId="721" operator="equal" stopIfTrue="1">
      <formula>"CW 3240-R7"</formula>
    </cfRule>
  </conditionalFormatting>
  <conditionalFormatting sqref="D158:D160">
    <cfRule type="cellIs" priority="772" dxfId="721" operator="equal" stopIfTrue="1">
      <formula>"CW 2130-R11"</formula>
    </cfRule>
    <cfRule type="cellIs" priority="773" dxfId="721" operator="equal" stopIfTrue="1">
      <formula>"CW 3120-R2"</formula>
    </cfRule>
    <cfRule type="cellIs" priority="774" dxfId="721" operator="equal" stopIfTrue="1">
      <formula>"CW 3240-R7"</formula>
    </cfRule>
  </conditionalFormatting>
  <conditionalFormatting sqref="D211 D283">
    <cfRule type="cellIs" priority="766" dxfId="721" operator="equal" stopIfTrue="1">
      <formula>"CW 2130-R11"</formula>
    </cfRule>
    <cfRule type="cellIs" priority="767" dxfId="721" operator="equal" stopIfTrue="1">
      <formula>"CW 3120-R2"</formula>
    </cfRule>
    <cfRule type="cellIs" priority="768" dxfId="721" operator="equal" stopIfTrue="1">
      <formula>"CW 3240-R7"</formula>
    </cfRule>
  </conditionalFormatting>
  <conditionalFormatting sqref="D212">
    <cfRule type="cellIs" priority="763" dxfId="721" operator="equal" stopIfTrue="1">
      <formula>"CW 2130-R11"</formula>
    </cfRule>
    <cfRule type="cellIs" priority="764" dxfId="721" operator="equal" stopIfTrue="1">
      <formula>"CW 3120-R2"</formula>
    </cfRule>
    <cfRule type="cellIs" priority="765" dxfId="721" operator="equal" stopIfTrue="1">
      <formula>"CW 3240-R7"</formula>
    </cfRule>
  </conditionalFormatting>
  <conditionalFormatting sqref="D216">
    <cfRule type="cellIs" priority="754" dxfId="721" operator="equal" stopIfTrue="1">
      <formula>"CW 2130-R11"</formula>
    </cfRule>
    <cfRule type="cellIs" priority="755" dxfId="721" operator="equal" stopIfTrue="1">
      <formula>"CW 3120-R2"</formula>
    </cfRule>
    <cfRule type="cellIs" priority="756" dxfId="721" operator="equal" stopIfTrue="1">
      <formula>"CW 3240-R7"</formula>
    </cfRule>
  </conditionalFormatting>
  <conditionalFormatting sqref="D217">
    <cfRule type="cellIs" priority="748" dxfId="721" operator="equal" stopIfTrue="1">
      <formula>"CW 2130-R11"</formula>
    </cfRule>
    <cfRule type="cellIs" priority="749" dxfId="721" operator="equal" stopIfTrue="1">
      <formula>"CW 3120-R2"</formula>
    </cfRule>
    <cfRule type="cellIs" priority="750" dxfId="721" operator="equal" stopIfTrue="1">
      <formula>"CW 3240-R7"</formula>
    </cfRule>
  </conditionalFormatting>
  <conditionalFormatting sqref="D223:D225">
    <cfRule type="cellIs" priority="739" dxfId="721" operator="equal" stopIfTrue="1">
      <formula>"CW 2130-R11"</formula>
    </cfRule>
    <cfRule type="cellIs" priority="740" dxfId="721" operator="equal" stopIfTrue="1">
      <formula>"CW 3120-R2"</formula>
    </cfRule>
    <cfRule type="cellIs" priority="741" dxfId="721" operator="equal" stopIfTrue="1">
      <formula>"CW 3240-R7"</formula>
    </cfRule>
  </conditionalFormatting>
  <conditionalFormatting sqref="D228">
    <cfRule type="cellIs" priority="724" dxfId="721" operator="equal" stopIfTrue="1">
      <formula>"CW 2130-R11"</formula>
    </cfRule>
    <cfRule type="cellIs" priority="725" dxfId="721" operator="equal" stopIfTrue="1">
      <formula>"CW 3120-R2"</formula>
    </cfRule>
    <cfRule type="cellIs" priority="726" dxfId="721" operator="equal" stopIfTrue="1">
      <formula>"CW 3240-R7"</formula>
    </cfRule>
  </conditionalFormatting>
  <conditionalFormatting sqref="D229">
    <cfRule type="cellIs" priority="721" dxfId="721" operator="equal" stopIfTrue="1">
      <formula>"CW 2130-R11"</formula>
    </cfRule>
    <cfRule type="cellIs" priority="722" dxfId="721" operator="equal" stopIfTrue="1">
      <formula>"CW 3120-R2"</formula>
    </cfRule>
    <cfRule type="cellIs" priority="723" dxfId="721" operator="equal" stopIfTrue="1">
      <formula>"CW 3240-R7"</formula>
    </cfRule>
  </conditionalFormatting>
  <conditionalFormatting sqref="D230:D231">
    <cfRule type="cellIs" priority="718" dxfId="721" operator="equal" stopIfTrue="1">
      <formula>"CW 2130-R11"</formula>
    </cfRule>
    <cfRule type="cellIs" priority="719" dxfId="721" operator="equal" stopIfTrue="1">
      <formula>"CW 3120-R2"</formula>
    </cfRule>
    <cfRule type="cellIs" priority="720" dxfId="721" operator="equal" stopIfTrue="1">
      <formula>"CW 3240-R7"</formula>
    </cfRule>
  </conditionalFormatting>
  <conditionalFormatting sqref="D232">
    <cfRule type="cellIs" priority="715" dxfId="721" operator="equal" stopIfTrue="1">
      <formula>"CW 2130-R11"</formula>
    </cfRule>
    <cfRule type="cellIs" priority="716" dxfId="721" operator="equal" stopIfTrue="1">
      <formula>"CW 3120-R2"</formula>
    </cfRule>
    <cfRule type="cellIs" priority="717" dxfId="721" operator="equal" stopIfTrue="1">
      <formula>"CW 3240-R7"</formula>
    </cfRule>
  </conditionalFormatting>
  <conditionalFormatting sqref="D233">
    <cfRule type="cellIs" priority="712" dxfId="721" operator="equal" stopIfTrue="1">
      <formula>"CW 2130-R11"</formula>
    </cfRule>
    <cfRule type="cellIs" priority="713" dxfId="721" operator="equal" stopIfTrue="1">
      <formula>"CW 3120-R2"</formula>
    </cfRule>
    <cfRule type="cellIs" priority="714" dxfId="721" operator="equal" stopIfTrue="1">
      <formula>"CW 3240-R7"</formula>
    </cfRule>
  </conditionalFormatting>
  <conditionalFormatting sqref="D234">
    <cfRule type="cellIs" priority="709" dxfId="721" operator="equal" stopIfTrue="1">
      <formula>"CW 2130-R11"</formula>
    </cfRule>
    <cfRule type="cellIs" priority="710" dxfId="721" operator="equal" stopIfTrue="1">
      <formula>"CW 3120-R2"</formula>
    </cfRule>
    <cfRule type="cellIs" priority="711" dxfId="721" operator="equal" stopIfTrue="1">
      <formula>"CW 3240-R7"</formula>
    </cfRule>
  </conditionalFormatting>
  <conditionalFormatting sqref="D235:D237">
    <cfRule type="cellIs" priority="706" dxfId="721" operator="equal" stopIfTrue="1">
      <formula>"CW 2130-R11"</formula>
    </cfRule>
    <cfRule type="cellIs" priority="707" dxfId="721" operator="equal" stopIfTrue="1">
      <formula>"CW 3120-R2"</formula>
    </cfRule>
    <cfRule type="cellIs" priority="708" dxfId="721" operator="equal" stopIfTrue="1">
      <formula>"CW 3240-R7"</formula>
    </cfRule>
  </conditionalFormatting>
  <conditionalFormatting sqref="D242">
    <cfRule type="cellIs" priority="703" dxfId="721" operator="equal" stopIfTrue="1">
      <formula>"CW 2130-R11"</formula>
    </cfRule>
    <cfRule type="cellIs" priority="704" dxfId="721" operator="equal" stopIfTrue="1">
      <formula>"CW 3120-R2"</formula>
    </cfRule>
    <cfRule type="cellIs" priority="705" dxfId="721" operator="equal" stopIfTrue="1">
      <formula>"CW 3240-R7"</formula>
    </cfRule>
  </conditionalFormatting>
  <conditionalFormatting sqref="D243">
    <cfRule type="cellIs" priority="700" dxfId="721" operator="equal" stopIfTrue="1">
      <formula>"CW 2130-R11"</formula>
    </cfRule>
    <cfRule type="cellIs" priority="701" dxfId="721" operator="equal" stopIfTrue="1">
      <formula>"CW 3120-R2"</formula>
    </cfRule>
    <cfRule type="cellIs" priority="702" dxfId="721" operator="equal" stopIfTrue="1">
      <formula>"CW 3240-R7"</formula>
    </cfRule>
  </conditionalFormatting>
  <conditionalFormatting sqref="D244">
    <cfRule type="cellIs" priority="697" dxfId="721" operator="equal" stopIfTrue="1">
      <formula>"CW 2130-R11"</formula>
    </cfRule>
    <cfRule type="cellIs" priority="698" dxfId="721" operator="equal" stopIfTrue="1">
      <formula>"CW 3120-R2"</formula>
    </cfRule>
    <cfRule type="cellIs" priority="699" dxfId="721" operator="equal" stopIfTrue="1">
      <formula>"CW 3240-R7"</formula>
    </cfRule>
  </conditionalFormatting>
  <conditionalFormatting sqref="D245">
    <cfRule type="cellIs" priority="694" dxfId="721" operator="equal" stopIfTrue="1">
      <formula>"CW 2130-R11"</formula>
    </cfRule>
    <cfRule type="cellIs" priority="695" dxfId="721" operator="equal" stopIfTrue="1">
      <formula>"CW 3120-R2"</formula>
    </cfRule>
    <cfRule type="cellIs" priority="696" dxfId="721" operator="equal" stopIfTrue="1">
      <formula>"CW 3240-R7"</formula>
    </cfRule>
  </conditionalFormatting>
  <conditionalFormatting sqref="D246">
    <cfRule type="cellIs" priority="691" dxfId="721" operator="equal" stopIfTrue="1">
      <formula>"CW 2130-R11"</formula>
    </cfRule>
    <cfRule type="cellIs" priority="692" dxfId="721" operator="equal" stopIfTrue="1">
      <formula>"CW 3120-R2"</formula>
    </cfRule>
    <cfRule type="cellIs" priority="693" dxfId="721" operator="equal" stopIfTrue="1">
      <formula>"CW 3240-R7"</formula>
    </cfRule>
  </conditionalFormatting>
  <conditionalFormatting sqref="D247">
    <cfRule type="cellIs" priority="688" dxfId="721" operator="equal" stopIfTrue="1">
      <formula>"CW 2130-R11"</formula>
    </cfRule>
    <cfRule type="cellIs" priority="689" dxfId="721" operator="equal" stopIfTrue="1">
      <formula>"CW 3120-R2"</formula>
    </cfRule>
    <cfRule type="cellIs" priority="690" dxfId="721" operator="equal" stopIfTrue="1">
      <formula>"CW 3240-R7"</formula>
    </cfRule>
  </conditionalFormatting>
  <conditionalFormatting sqref="D248">
    <cfRule type="cellIs" priority="685" dxfId="721" operator="equal" stopIfTrue="1">
      <formula>"CW 2130-R11"</formula>
    </cfRule>
    <cfRule type="cellIs" priority="686" dxfId="721" operator="equal" stopIfTrue="1">
      <formula>"CW 3120-R2"</formula>
    </cfRule>
    <cfRule type="cellIs" priority="687" dxfId="721" operator="equal" stopIfTrue="1">
      <formula>"CW 3240-R7"</formula>
    </cfRule>
  </conditionalFormatting>
  <conditionalFormatting sqref="D249">
    <cfRule type="cellIs" priority="682" dxfId="721" operator="equal" stopIfTrue="1">
      <formula>"CW 2130-R11"</formula>
    </cfRule>
    <cfRule type="cellIs" priority="683" dxfId="721" operator="equal" stopIfTrue="1">
      <formula>"CW 3120-R2"</formula>
    </cfRule>
    <cfRule type="cellIs" priority="684" dxfId="721" operator="equal" stopIfTrue="1">
      <formula>"CW 3240-R7"</formula>
    </cfRule>
  </conditionalFormatting>
  <conditionalFormatting sqref="D250">
    <cfRule type="cellIs" priority="679" dxfId="721" operator="equal" stopIfTrue="1">
      <formula>"CW 2130-R11"</formula>
    </cfRule>
    <cfRule type="cellIs" priority="680" dxfId="721" operator="equal" stopIfTrue="1">
      <formula>"CW 3120-R2"</formula>
    </cfRule>
    <cfRule type="cellIs" priority="681" dxfId="721" operator="equal" stopIfTrue="1">
      <formula>"CW 3240-R7"</formula>
    </cfRule>
  </conditionalFormatting>
  <conditionalFormatting sqref="D251">
    <cfRule type="cellIs" priority="676" dxfId="721" operator="equal" stopIfTrue="1">
      <formula>"CW 2130-R11"</formula>
    </cfRule>
    <cfRule type="cellIs" priority="677" dxfId="721" operator="equal" stopIfTrue="1">
      <formula>"CW 3120-R2"</formula>
    </cfRule>
    <cfRule type="cellIs" priority="678" dxfId="721" operator="equal" stopIfTrue="1">
      <formula>"CW 3240-R7"</formula>
    </cfRule>
  </conditionalFormatting>
  <conditionalFormatting sqref="D252:D253">
    <cfRule type="cellIs" priority="673" dxfId="721" operator="equal" stopIfTrue="1">
      <formula>"CW 2130-R11"</formula>
    </cfRule>
    <cfRule type="cellIs" priority="674" dxfId="721" operator="equal" stopIfTrue="1">
      <formula>"CW 3120-R2"</formula>
    </cfRule>
    <cfRule type="cellIs" priority="675" dxfId="721" operator="equal" stopIfTrue="1">
      <formula>"CW 3240-R7"</formula>
    </cfRule>
  </conditionalFormatting>
  <conditionalFormatting sqref="D255">
    <cfRule type="cellIs" priority="670" dxfId="721" operator="equal" stopIfTrue="1">
      <formula>"CW 2130-R11"</formula>
    </cfRule>
    <cfRule type="cellIs" priority="671" dxfId="721" operator="equal" stopIfTrue="1">
      <formula>"CW 3120-R2"</formula>
    </cfRule>
    <cfRule type="cellIs" priority="672" dxfId="721" operator="equal" stopIfTrue="1">
      <formula>"CW 3240-R7"</formula>
    </cfRule>
  </conditionalFormatting>
  <conditionalFormatting sqref="D256">
    <cfRule type="cellIs" priority="664" dxfId="721" operator="equal" stopIfTrue="1">
      <formula>"CW 2130-R11"</formula>
    </cfRule>
    <cfRule type="cellIs" priority="665" dxfId="721" operator="equal" stopIfTrue="1">
      <formula>"CW 3120-R2"</formula>
    </cfRule>
    <cfRule type="cellIs" priority="666" dxfId="721" operator="equal" stopIfTrue="1">
      <formula>"CW 3240-R7"</formula>
    </cfRule>
  </conditionalFormatting>
  <conditionalFormatting sqref="D263">
    <cfRule type="cellIs" priority="653" dxfId="721" operator="equal" stopIfTrue="1">
      <formula>"CW 2130-R11"</formula>
    </cfRule>
    <cfRule type="cellIs" priority="654" dxfId="721" operator="equal" stopIfTrue="1">
      <formula>"CW 3120-R2"</formula>
    </cfRule>
    <cfRule type="cellIs" priority="655" dxfId="721" operator="equal" stopIfTrue="1">
      <formula>"CW 3240-R7"</formula>
    </cfRule>
  </conditionalFormatting>
  <conditionalFormatting sqref="D261 D264:D265">
    <cfRule type="cellIs" priority="659" dxfId="721" operator="equal" stopIfTrue="1">
      <formula>"CW 3120-R2"</formula>
    </cfRule>
    <cfRule type="cellIs" priority="660" dxfId="721" operator="equal" stopIfTrue="1">
      <formula>"CW 3240-R7"</formula>
    </cfRule>
  </conditionalFormatting>
  <conditionalFormatting sqref="D262">
    <cfRule type="cellIs" priority="656" dxfId="721" operator="equal" stopIfTrue="1">
      <formula>"CW 2130-R11"</formula>
    </cfRule>
    <cfRule type="cellIs" priority="657" dxfId="721" operator="equal" stopIfTrue="1">
      <formula>"CW 3120-R2"</formula>
    </cfRule>
    <cfRule type="cellIs" priority="658" dxfId="721" operator="equal" stopIfTrue="1">
      <formula>"CW 3240-R7"</formula>
    </cfRule>
  </conditionalFormatting>
  <conditionalFormatting sqref="D266">
    <cfRule type="cellIs" priority="646" dxfId="721" operator="equal" stopIfTrue="1">
      <formula>"CW 3120-R2"</formula>
    </cfRule>
    <cfRule type="cellIs" priority="647" dxfId="721" operator="equal" stopIfTrue="1">
      <formula>"CW 3240-R7"</formula>
    </cfRule>
  </conditionalFormatting>
  <conditionalFormatting sqref="D268">
    <cfRule type="cellIs" priority="640" dxfId="721" operator="equal" stopIfTrue="1">
      <formula>"CW 3120-R2"</formula>
    </cfRule>
    <cfRule type="cellIs" priority="641" dxfId="721" operator="equal" stopIfTrue="1">
      <formula>"CW 3240-R7"</formula>
    </cfRule>
  </conditionalFormatting>
  <conditionalFormatting sqref="D267">
    <cfRule type="cellIs" priority="638" dxfId="721" operator="equal" stopIfTrue="1">
      <formula>"CW 3120-R2"</formula>
    </cfRule>
    <cfRule type="cellIs" priority="639" dxfId="721" operator="equal" stopIfTrue="1">
      <formula>"CW 3240-R7"</formula>
    </cfRule>
  </conditionalFormatting>
  <conditionalFormatting sqref="D270">
    <cfRule type="cellIs" priority="626" dxfId="721" operator="equal" stopIfTrue="1">
      <formula>"CW 3120-R2"</formula>
    </cfRule>
    <cfRule type="cellIs" priority="627" dxfId="721" operator="equal" stopIfTrue="1">
      <formula>"CW 3240-R7"</formula>
    </cfRule>
  </conditionalFormatting>
  <conditionalFormatting sqref="D271">
    <cfRule type="cellIs" priority="608" dxfId="721" operator="equal" stopIfTrue="1">
      <formula>"CW 3120-R2"</formula>
    </cfRule>
    <cfRule type="cellIs" priority="609" dxfId="721" operator="equal" stopIfTrue="1">
      <formula>"CW 3240-R7"</formula>
    </cfRule>
  </conditionalFormatting>
  <conditionalFormatting sqref="D276:D277">
    <cfRule type="cellIs" priority="595" dxfId="721" operator="equal" stopIfTrue="1">
      <formula>"CW 3120-R2"</formula>
    </cfRule>
    <cfRule type="cellIs" priority="596" dxfId="721" operator="equal" stopIfTrue="1">
      <formula>"CW 3240-R7"</formula>
    </cfRule>
  </conditionalFormatting>
  <conditionalFormatting sqref="D281">
    <cfRule type="cellIs" priority="590" dxfId="721" operator="equal" stopIfTrue="1">
      <formula>"CW 2130-R11"</formula>
    </cfRule>
    <cfRule type="cellIs" priority="591" dxfId="721" operator="equal" stopIfTrue="1">
      <formula>"CW 3120-R2"</formula>
    </cfRule>
    <cfRule type="cellIs" priority="592" dxfId="721" operator="equal" stopIfTrue="1">
      <formula>"CW 3240-R7"</formula>
    </cfRule>
  </conditionalFormatting>
  <conditionalFormatting sqref="D280">
    <cfRule type="cellIs" priority="593" dxfId="721" operator="equal" stopIfTrue="1">
      <formula>"CW 3120-R2"</formula>
    </cfRule>
    <cfRule type="cellIs" priority="594" dxfId="721" operator="equal" stopIfTrue="1">
      <formula>"CW 3240-R7"</formula>
    </cfRule>
  </conditionalFormatting>
  <conditionalFormatting sqref="D279">
    <cfRule type="cellIs" priority="587" dxfId="721" operator="equal" stopIfTrue="1">
      <formula>"CW 2130-R11"</formula>
    </cfRule>
    <cfRule type="cellIs" priority="588" dxfId="721" operator="equal" stopIfTrue="1">
      <formula>"CW 3120-R2"</formula>
    </cfRule>
    <cfRule type="cellIs" priority="589" dxfId="721" operator="equal" stopIfTrue="1">
      <formula>"CW 3240-R7"</formula>
    </cfRule>
  </conditionalFormatting>
  <conditionalFormatting sqref="D282">
    <cfRule type="cellIs" priority="584" dxfId="721" operator="equal" stopIfTrue="1">
      <formula>"CW 2130-R11"</formula>
    </cfRule>
    <cfRule type="cellIs" priority="585" dxfId="721" operator="equal" stopIfTrue="1">
      <formula>"CW 3120-R2"</formula>
    </cfRule>
    <cfRule type="cellIs" priority="586" dxfId="721" operator="equal" stopIfTrue="1">
      <formula>"CW 3240-R7"</formula>
    </cfRule>
  </conditionalFormatting>
  <conditionalFormatting sqref="D274">
    <cfRule type="cellIs" priority="568" dxfId="721" operator="equal" stopIfTrue="1">
      <formula>"CW 3120-R2"</formula>
    </cfRule>
    <cfRule type="cellIs" priority="569" dxfId="721" operator="equal" stopIfTrue="1">
      <formula>"CW 3240-R7"</formula>
    </cfRule>
  </conditionalFormatting>
  <conditionalFormatting sqref="D239:D241">
    <cfRule type="cellIs" priority="565" dxfId="721" operator="equal" stopIfTrue="1">
      <formula>"CW 2130-R11"</formula>
    </cfRule>
    <cfRule type="cellIs" priority="566" dxfId="721" operator="equal" stopIfTrue="1">
      <formula>"CW 3120-R2"</formula>
    </cfRule>
    <cfRule type="cellIs" priority="567" dxfId="721" operator="equal" stopIfTrue="1">
      <formula>"CW 3240-R7"</formula>
    </cfRule>
  </conditionalFormatting>
  <conditionalFormatting sqref="D289 D358">
    <cfRule type="cellIs" priority="559" dxfId="721" operator="equal" stopIfTrue="1">
      <formula>"CW 2130-R11"</formula>
    </cfRule>
    <cfRule type="cellIs" priority="560" dxfId="721" operator="equal" stopIfTrue="1">
      <formula>"CW 3120-R2"</formula>
    </cfRule>
    <cfRule type="cellIs" priority="561" dxfId="721" operator="equal" stopIfTrue="1">
      <formula>"CW 3240-R7"</formula>
    </cfRule>
  </conditionalFormatting>
  <conditionalFormatting sqref="D290">
    <cfRule type="cellIs" priority="556" dxfId="721" operator="equal" stopIfTrue="1">
      <formula>"CW 2130-R11"</formula>
    </cfRule>
    <cfRule type="cellIs" priority="557" dxfId="721" operator="equal" stopIfTrue="1">
      <formula>"CW 3120-R2"</formula>
    </cfRule>
    <cfRule type="cellIs" priority="558" dxfId="721" operator="equal" stopIfTrue="1">
      <formula>"CW 3240-R7"</formula>
    </cfRule>
  </conditionalFormatting>
  <conditionalFormatting sqref="D294">
    <cfRule type="cellIs" priority="547" dxfId="721" operator="equal" stopIfTrue="1">
      <formula>"CW 2130-R11"</formula>
    </cfRule>
    <cfRule type="cellIs" priority="548" dxfId="721" operator="equal" stopIfTrue="1">
      <formula>"CW 3120-R2"</formula>
    </cfRule>
    <cfRule type="cellIs" priority="549" dxfId="721" operator="equal" stopIfTrue="1">
      <formula>"CW 3240-R7"</formula>
    </cfRule>
  </conditionalFormatting>
  <conditionalFormatting sqref="D295">
    <cfRule type="cellIs" priority="541" dxfId="721" operator="equal" stopIfTrue="1">
      <formula>"CW 2130-R11"</formula>
    </cfRule>
    <cfRule type="cellIs" priority="542" dxfId="721" operator="equal" stopIfTrue="1">
      <formula>"CW 3120-R2"</formula>
    </cfRule>
    <cfRule type="cellIs" priority="543" dxfId="721" operator="equal" stopIfTrue="1">
      <formula>"CW 3240-R7"</formula>
    </cfRule>
  </conditionalFormatting>
  <conditionalFormatting sqref="D301:D303">
    <cfRule type="cellIs" priority="532" dxfId="721" operator="equal" stopIfTrue="1">
      <formula>"CW 2130-R11"</formula>
    </cfRule>
    <cfRule type="cellIs" priority="533" dxfId="721" operator="equal" stopIfTrue="1">
      <formula>"CW 3120-R2"</formula>
    </cfRule>
    <cfRule type="cellIs" priority="534" dxfId="721" operator="equal" stopIfTrue="1">
      <formula>"CW 3240-R7"</formula>
    </cfRule>
  </conditionalFormatting>
  <conditionalFormatting sqref="D306">
    <cfRule type="cellIs" priority="517" dxfId="721" operator="equal" stopIfTrue="1">
      <formula>"CW 2130-R11"</formula>
    </cfRule>
    <cfRule type="cellIs" priority="518" dxfId="721" operator="equal" stopIfTrue="1">
      <formula>"CW 3120-R2"</formula>
    </cfRule>
    <cfRule type="cellIs" priority="519" dxfId="721" operator="equal" stopIfTrue="1">
      <formula>"CW 3240-R7"</formula>
    </cfRule>
  </conditionalFormatting>
  <conditionalFormatting sqref="D307">
    <cfRule type="cellIs" priority="514" dxfId="721" operator="equal" stopIfTrue="1">
      <formula>"CW 2130-R11"</formula>
    </cfRule>
    <cfRule type="cellIs" priority="515" dxfId="721" operator="equal" stopIfTrue="1">
      <formula>"CW 3120-R2"</formula>
    </cfRule>
    <cfRule type="cellIs" priority="516" dxfId="721" operator="equal" stopIfTrue="1">
      <formula>"CW 3240-R7"</formula>
    </cfRule>
  </conditionalFormatting>
  <conditionalFormatting sqref="D308:D309">
    <cfRule type="cellIs" priority="511" dxfId="721" operator="equal" stopIfTrue="1">
      <formula>"CW 2130-R11"</formula>
    </cfRule>
    <cfRule type="cellIs" priority="512" dxfId="721" operator="equal" stopIfTrue="1">
      <formula>"CW 3120-R2"</formula>
    </cfRule>
    <cfRule type="cellIs" priority="513" dxfId="721" operator="equal" stopIfTrue="1">
      <formula>"CW 3240-R7"</formula>
    </cfRule>
  </conditionalFormatting>
  <conditionalFormatting sqref="D310">
    <cfRule type="cellIs" priority="508" dxfId="721" operator="equal" stopIfTrue="1">
      <formula>"CW 2130-R11"</formula>
    </cfRule>
    <cfRule type="cellIs" priority="509" dxfId="721" operator="equal" stopIfTrue="1">
      <formula>"CW 3120-R2"</formula>
    </cfRule>
    <cfRule type="cellIs" priority="510" dxfId="721" operator="equal" stopIfTrue="1">
      <formula>"CW 3240-R7"</formula>
    </cfRule>
  </conditionalFormatting>
  <conditionalFormatting sqref="D311">
    <cfRule type="cellIs" priority="505" dxfId="721" operator="equal" stopIfTrue="1">
      <formula>"CW 2130-R11"</formula>
    </cfRule>
    <cfRule type="cellIs" priority="506" dxfId="721" operator="equal" stopIfTrue="1">
      <formula>"CW 3120-R2"</formula>
    </cfRule>
    <cfRule type="cellIs" priority="507" dxfId="721" operator="equal" stopIfTrue="1">
      <formula>"CW 3240-R7"</formula>
    </cfRule>
  </conditionalFormatting>
  <conditionalFormatting sqref="D319">
    <cfRule type="cellIs" priority="496" dxfId="721" operator="equal" stopIfTrue="1">
      <formula>"CW 2130-R11"</formula>
    </cfRule>
    <cfRule type="cellIs" priority="497" dxfId="721" operator="equal" stopIfTrue="1">
      <formula>"CW 3120-R2"</formula>
    </cfRule>
    <cfRule type="cellIs" priority="498" dxfId="721" operator="equal" stopIfTrue="1">
      <formula>"CW 3240-R7"</formula>
    </cfRule>
  </conditionalFormatting>
  <conditionalFormatting sqref="D320">
    <cfRule type="cellIs" priority="493" dxfId="721" operator="equal" stopIfTrue="1">
      <formula>"CW 2130-R11"</formula>
    </cfRule>
    <cfRule type="cellIs" priority="494" dxfId="721" operator="equal" stopIfTrue="1">
      <formula>"CW 3120-R2"</formula>
    </cfRule>
    <cfRule type="cellIs" priority="495" dxfId="721" operator="equal" stopIfTrue="1">
      <formula>"CW 3240-R7"</formula>
    </cfRule>
  </conditionalFormatting>
  <conditionalFormatting sqref="D321">
    <cfRule type="cellIs" priority="490" dxfId="721" operator="equal" stopIfTrue="1">
      <formula>"CW 2130-R11"</formula>
    </cfRule>
    <cfRule type="cellIs" priority="491" dxfId="721" operator="equal" stopIfTrue="1">
      <formula>"CW 3120-R2"</formula>
    </cfRule>
    <cfRule type="cellIs" priority="492" dxfId="721" operator="equal" stopIfTrue="1">
      <formula>"CW 3240-R7"</formula>
    </cfRule>
  </conditionalFormatting>
  <conditionalFormatting sqref="D325">
    <cfRule type="cellIs" priority="469" dxfId="721" operator="equal" stopIfTrue="1">
      <formula>"CW 2130-R11"</formula>
    </cfRule>
    <cfRule type="cellIs" priority="470" dxfId="721" operator="equal" stopIfTrue="1">
      <formula>"CW 3120-R2"</formula>
    </cfRule>
    <cfRule type="cellIs" priority="471" dxfId="721" operator="equal" stopIfTrue="1">
      <formula>"CW 3240-R7"</formula>
    </cfRule>
  </conditionalFormatting>
  <conditionalFormatting sqref="D322">
    <cfRule type="cellIs" priority="484" dxfId="721" operator="equal" stopIfTrue="1">
      <formula>"CW 2130-R11"</formula>
    </cfRule>
    <cfRule type="cellIs" priority="485" dxfId="721" operator="equal" stopIfTrue="1">
      <formula>"CW 3120-R2"</formula>
    </cfRule>
    <cfRule type="cellIs" priority="486" dxfId="721" operator="equal" stopIfTrue="1">
      <formula>"CW 3240-R7"</formula>
    </cfRule>
  </conditionalFormatting>
  <conditionalFormatting sqref="D329">
    <cfRule type="cellIs" priority="463" dxfId="721" operator="equal" stopIfTrue="1">
      <formula>"CW 2130-R11"</formula>
    </cfRule>
    <cfRule type="cellIs" priority="464" dxfId="721" operator="equal" stopIfTrue="1">
      <formula>"CW 3120-R2"</formula>
    </cfRule>
    <cfRule type="cellIs" priority="465" dxfId="721" operator="equal" stopIfTrue="1">
      <formula>"CW 3240-R7"</formula>
    </cfRule>
  </conditionalFormatting>
  <conditionalFormatting sqref="D326:D327">
    <cfRule type="cellIs" priority="466" dxfId="721" operator="equal" stopIfTrue="1">
      <formula>"CW 2130-R11"</formula>
    </cfRule>
    <cfRule type="cellIs" priority="467" dxfId="721" operator="equal" stopIfTrue="1">
      <formula>"CW 3120-R2"</formula>
    </cfRule>
    <cfRule type="cellIs" priority="468" dxfId="721" operator="equal" stopIfTrue="1">
      <formula>"CW 3240-R7"</formula>
    </cfRule>
  </conditionalFormatting>
  <conditionalFormatting sqref="D330">
    <cfRule type="cellIs" priority="457" dxfId="721" operator="equal" stopIfTrue="1">
      <formula>"CW 2130-R11"</formula>
    </cfRule>
    <cfRule type="cellIs" priority="458" dxfId="721" operator="equal" stopIfTrue="1">
      <formula>"CW 3120-R2"</formula>
    </cfRule>
    <cfRule type="cellIs" priority="459" dxfId="721" operator="equal" stopIfTrue="1">
      <formula>"CW 3240-R7"</formula>
    </cfRule>
  </conditionalFormatting>
  <conditionalFormatting sqref="D336">
    <cfRule type="cellIs" priority="449" dxfId="721" operator="equal" stopIfTrue="1">
      <formula>"CW 2130-R11"</formula>
    </cfRule>
    <cfRule type="cellIs" priority="450" dxfId="721" operator="equal" stopIfTrue="1">
      <formula>"CW 3120-R2"</formula>
    </cfRule>
    <cfRule type="cellIs" priority="451" dxfId="721" operator="equal" stopIfTrue="1">
      <formula>"CW 3240-R7"</formula>
    </cfRule>
  </conditionalFormatting>
  <conditionalFormatting sqref="D335">
    <cfRule type="cellIs" priority="452" dxfId="721" operator="equal" stopIfTrue="1">
      <formula>"CW 3120-R2"</formula>
    </cfRule>
    <cfRule type="cellIs" priority="453" dxfId="721" operator="equal" stopIfTrue="1">
      <formula>"CW 3240-R7"</formula>
    </cfRule>
  </conditionalFormatting>
  <conditionalFormatting sqref="D338">
    <cfRule type="cellIs" priority="439" dxfId="721" operator="equal" stopIfTrue="1">
      <formula>"CW 3120-R2"</formula>
    </cfRule>
    <cfRule type="cellIs" priority="440" dxfId="721" operator="equal" stopIfTrue="1">
      <formula>"CW 3240-R7"</formula>
    </cfRule>
  </conditionalFormatting>
  <conditionalFormatting sqref="D339">
    <cfRule type="cellIs" priority="431" dxfId="721" operator="equal" stopIfTrue="1">
      <formula>"CW 3120-R2"</formula>
    </cfRule>
    <cfRule type="cellIs" priority="432" dxfId="721" operator="equal" stopIfTrue="1">
      <formula>"CW 3240-R7"</formula>
    </cfRule>
  </conditionalFormatting>
  <conditionalFormatting sqref="D340">
    <cfRule type="cellIs" priority="433" dxfId="721" operator="equal" stopIfTrue="1">
      <formula>"CW 3120-R2"</formula>
    </cfRule>
    <cfRule type="cellIs" priority="434" dxfId="721" operator="equal" stopIfTrue="1">
      <formula>"CW 3240-R7"</formula>
    </cfRule>
  </conditionalFormatting>
  <conditionalFormatting sqref="D342">
    <cfRule type="cellIs" priority="419" dxfId="721" operator="equal" stopIfTrue="1">
      <formula>"CW 3120-R2"</formula>
    </cfRule>
    <cfRule type="cellIs" priority="420" dxfId="721" operator="equal" stopIfTrue="1">
      <formula>"CW 3240-R7"</formula>
    </cfRule>
  </conditionalFormatting>
  <conditionalFormatting sqref="D343">
    <cfRule type="cellIs" priority="413" dxfId="721" operator="equal" stopIfTrue="1">
      <formula>"CW 3120-R2"</formula>
    </cfRule>
    <cfRule type="cellIs" priority="414" dxfId="721" operator="equal" stopIfTrue="1">
      <formula>"CW 3240-R7"</formula>
    </cfRule>
  </conditionalFormatting>
  <conditionalFormatting sqref="D347">
    <cfRule type="cellIs" priority="401" dxfId="721" operator="equal" stopIfTrue="1">
      <formula>"CW 3120-R2"</formula>
    </cfRule>
    <cfRule type="cellIs" priority="402" dxfId="721" operator="equal" stopIfTrue="1">
      <formula>"CW 3240-R7"</formula>
    </cfRule>
  </conditionalFormatting>
  <conditionalFormatting sqref="D344">
    <cfRule type="cellIs" priority="410" dxfId="721" operator="equal" stopIfTrue="1">
      <formula>"CW 2130-R11"</formula>
    </cfRule>
    <cfRule type="cellIs" priority="411" dxfId="721" operator="equal" stopIfTrue="1">
      <formula>"CW 3120-R2"</formula>
    </cfRule>
    <cfRule type="cellIs" priority="412" dxfId="721" operator="equal" stopIfTrue="1">
      <formula>"CW 3240-R7"</formula>
    </cfRule>
  </conditionalFormatting>
  <conditionalFormatting sqref="D345:D346">
    <cfRule type="cellIs" priority="407" dxfId="721" operator="equal" stopIfTrue="1">
      <formula>"CW 2130-R11"</formula>
    </cfRule>
    <cfRule type="cellIs" priority="408" dxfId="721" operator="equal" stopIfTrue="1">
      <formula>"CW 3120-R2"</formula>
    </cfRule>
    <cfRule type="cellIs" priority="409" dxfId="721" operator="equal" stopIfTrue="1">
      <formula>"CW 3240-R7"</formula>
    </cfRule>
  </conditionalFormatting>
  <conditionalFormatting sqref="D356">
    <cfRule type="cellIs" priority="383" dxfId="721" operator="equal" stopIfTrue="1">
      <formula>"CW 2130-R11"</formula>
    </cfRule>
    <cfRule type="cellIs" priority="384" dxfId="721" operator="equal" stopIfTrue="1">
      <formula>"CW 3120-R2"</formula>
    </cfRule>
    <cfRule type="cellIs" priority="385" dxfId="721" operator="equal" stopIfTrue="1">
      <formula>"CW 3240-R7"</formula>
    </cfRule>
  </conditionalFormatting>
  <conditionalFormatting sqref="D355">
    <cfRule type="cellIs" priority="386" dxfId="721" operator="equal" stopIfTrue="1">
      <formula>"CW 3120-R2"</formula>
    </cfRule>
    <cfRule type="cellIs" priority="387" dxfId="721" operator="equal" stopIfTrue="1">
      <formula>"CW 3240-R7"</formula>
    </cfRule>
  </conditionalFormatting>
  <conditionalFormatting sqref="D354">
    <cfRule type="cellIs" priority="380" dxfId="721" operator="equal" stopIfTrue="1">
      <formula>"CW 2130-R11"</formula>
    </cfRule>
    <cfRule type="cellIs" priority="381" dxfId="721" operator="equal" stopIfTrue="1">
      <formula>"CW 3120-R2"</formula>
    </cfRule>
    <cfRule type="cellIs" priority="382" dxfId="721" operator="equal" stopIfTrue="1">
      <formula>"CW 3240-R7"</formula>
    </cfRule>
  </conditionalFormatting>
  <conditionalFormatting sqref="D357">
    <cfRule type="cellIs" priority="377" dxfId="721" operator="equal" stopIfTrue="1">
      <formula>"CW 2130-R11"</formula>
    </cfRule>
    <cfRule type="cellIs" priority="378" dxfId="721" operator="equal" stopIfTrue="1">
      <formula>"CW 3120-R2"</formula>
    </cfRule>
    <cfRule type="cellIs" priority="379" dxfId="721" operator="equal" stopIfTrue="1">
      <formula>"CW 3240-R7"</formula>
    </cfRule>
  </conditionalFormatting>
  <conditionalFormatting sqref="D359">
    <cfRule type="cellIs" priority="369" dxfId="721" operator="equal" stopIfTrue="1">
      <formula>"CW 2130-R11"</formula>
    </cfRule>
    <cfRule type="cellIs" priority="370" dxfId="721" operator="equal" stopIfTrue="1">
      <formula>"CW 3120-R2"</formula>
    </cfRule>
    <cfRule type="cellIs" priority="371" dxfId="721" operator="equal" stopIfTrue="1">
      <formula>"CW 3240-R7"</formula>
    </cfRule>
  </conditionalFormatting>
  <conditionalFormatting sqref="D360">
    <cfRule type="cellIs" priority="366" dxfId="721" operator="equal" stopIfTrue="1">
      <formula>"CW 2130-R11"</formula>
    </cfRule>
    <cfRule type="cellIs" priority="367" dxfId="721" operator="equal" stopIfTrue="1">
      <formula>"CW 3120-R2"</formula>
    </cfRule>
    <cfRule type="cellIs" priority="368" dxfId="721" operator="equal" stopIfTrue="1">
      <formula>"CW 3240-R7"</formula>
    </cfRule>
  </conditionalFormatting>
  <conditionalFormatting sqref="D350">
    <cfRule type="cellIs" priority="361" dxfId="721" operator="equal" stopIfTrue="1">
      <formula>"CW 3120-R2"</formula>
    </cfRule>
    <cfRule type="cellIs" priority="362" dxfId="721" operator="equal" stopIfTrue="1">
      <formula>"CW 3240-R7"</formula>
    </cfRule>
  </conditionalFormatting>
  <conditionalFormatting sqref="D316:D318">
    <cfRule type="cellIs" priority="358" dxfId="721" operator="equal" stopIfTrue="1">
      <formula>"CW 2130-R11"</formula>
    </cfRule>
    <cfRule type="cellIs" priority="359" dxfId="721" operator="equal" stopIfTrue="1">
      <formula>"CW 3120-R2"</formula>
    </cfRule>
    <cfRule type="cellIs" priority="360" dxfId="721" operator="equal" stopIfTrue="1">
      <formula>"CW 3240-R7"</formula>
    </cfRule>
  </conditionalFormatting>
  <conditionalFormatting sqref="D366 D428">
    <cfRule type="cellIs" priority="352" dxfId="721" operator="equal" stopIfTrue="1">
      <formula>"CW 2130-R11"</formula>
    </cfRule>
    <cfRule type="cellIs" priority="353" dxfId="721" operator="equal" stopIfTrue="1">
      <formula>"CW 3120-R2"</formula>
    </cfRule>
    <cfRule type="cellIs" priority="354" dxfId="721" operator="equal" stopIfTrue="1">
      <formula>"CW 3240-R7"</formula>
    </cfRule>
  </conditionalFormatting>
  <conditionalFormatting sqref="D367">
    <cfRule type="cellIs" priority="349" dxfId="721" operator="equal" stopIfTrue="1">
      <formula>"CW 2130-R11"</formula>
    </cfRule>
    <cfRule type="cellIs" priority="350" dxfId="721" operator="equal" stopIfTrue="1">
      <formula>"CW 3120-R2"</formula>
    </cfRule>
    <cfRule type="cellIs" priority="351" dxfId="721" operator="equal" stopIfTrue="1">
      <formula>"CW 3240-R7"</formula>
    </cfRule>
  </conditionalFormatting>
  <conditionalFormatting sqref="D368:D369">
    <cfRule type="cellIs" priority="346" dxfId="721" operator="equal" stopIfTrue="1">
      <formula>"CW 2130-R11"</formula>
    </cfRule>
    <cfRule type="cellIs" priority="347" dxfId="721" operator="equal" stopIfTrue="1">
      <formula>"CW 3120-R2"</formula>
    </cfRule>
    <cfRule type="cellIs" priority="348" dxfId="721" operator="equal" stopIfTrue="1">
      <formula>"CW 3240-R7"</formula>
    </cfRule>
  </conditionalFormatting>
  <conditionalFormatting sqref="D370">
    <cfRule type="cellIs" priority="340" dxfId="721" operator="equal" stopIfTrue="1">
      <formula>"CW 2130-R11"</formula>
    </cfRule>
    <cfRule type="cellIs" priority="341" dxfId="721" operator="equal" stopIfTrue="1">
      <formula>"CW 3120-R2"</formula>
    </cfRule>
    <cfRule type="cellIs" priority="342" dxfId="721" operator="equal" stopIfTrue="1">
      <formula>"CW 3240-R7"</formula>
    </cfRule>
  </conditionalFormatting>
  <conditionalFormatting sqref="D371">
    <cfRule type="cellIs" priority="334" dxfId="721" operator="equal" stopIfTrue="1">
      <formula>"CW 2130-R11"</formula>
    </cfRule>
    <cfRule type="cellIs" priority="335" dxfId="721" operator="equal" stopIfTrue="1">
      <formula>"CW 3120-R2"</formula>
    </cfRule>
    <cfRule type="cellIs" priority="336" dxfId="721" operator="equal" stopIfTrue="1">
      <formula>"CW 3240-R7"</formula>
    </cfRule>
  </conditionalFormatting>
  <conditionalFormatting sqref="D377:D379">
    <cfRule type="cellIs" priority="325" dxfId="721" operator="equal" stopIfTrue="1">
      <formula>"CW 2130-R11"</formula>
    </cfRule>
    <cfRule type="cellIs" priority="326" dxfId="721" operator="equal" stopIfTrue="1">
      <formula>"CW 3120-R2"</formula>
    </cfRule>
    <cfRule type="cellIs" priority="327" dxfId="721" operator="equal" stopIfTrue="1">
      <formula>"CW 3240-R7"</formula>
    </cfRule>
  </conditionalFormatting>
  <conditionalFormatting sqref="D380">
    <cfRule type="cellIs" priority="310" dxfId="721" operator="equal" stopIfTrue="1">
      <formula>"CW 2130-R11"</formula>
    </cfRule>
    <cfRule type="cellIs" priority="311" dxfId="721" operator="equal" stopIfTrue="1">
      <formula>"CW 3120-R2"</formula>
    </cfRule>
    <cfRule type="cellIs" priority="312" dxfId="721" operator="equal" stopIfTrue="1">
      <formula>"CW 3240-R7"</formula>
    </cfRule>
  </conditionalFormatting>
  <conditionalFormatting sqref="D381">
    <cfRule type="cellIs" priority="307" dxfId="721" operator="equal" stopIfTrue="1">
      <formula>"CW 2130-R11"</formula>
    </cfRule>
    <cfRule type="cellIs" priority="308" dxfId="721" operator="equal" stopIfTrue="1">
      <formula>"CW 3120-R2"</formula>
    </cfRule>
    <cfRule type="cellIs" priority="309" dxfId="721" operator="equal" stopIfTrue="1">
      <formula>"CW 3240-R7"</formula>
    </cfRule>
  </conditionalFormatting>
  <conditionalFormatting sqref="D382:D383">
    <cfRule type="cellIs" priority="304" dxfId="721" operator="equal" stopIfTrue="1">
      <formula>"CW 2130-R11"</formula>
    </cfRule>
    <cfRule type="cellIs" priority="305" dxfId="721" operator="equal" stopIfTrue="1">
      <formula>"CW 3120-R2"</formula>
    </cfRule>
    <cfRule type="cellIs" priority="306" dxfId="721" operator="equal" stopIfTrue="1">
      <formula>"CW 3240-R7"</formula>
    </cfRule>
  </conditionalFormatting>
  <conditionalFormatting sqref="D384">
    <cfRule type="cellIs" priority="301" dxfId="721" operator="equal" stopIfTrue="1">
      <formula>"CW 2130-R11"</formula>
    </cfRule>
    <cfRule type="cellIs" priority="302" dxfId="721" operator="equal" stopIfTrue="1">
      <formula>"CW 3120-R2"</formula>
    </cfRule>
    <cfRule type="cellIs" priority="303" dxfId="721" operator="equal" stopIfTrue="1">
      <formula>"CW 3240-R7"</formula>
    </cfRule>
  </conditionalFormatting>
  <conditionalFormatting sqref="D385">
    <cfRule type="cellIs" priority="298" dxfId="721" operator="equal" stopIfTrue="1">
      <formula>"CW 2130-R11"</formula>
    </cfRule>
    <cfRule type="cellIs" priority="299" dxfId="721" operator="equal" stopIfTrue="1">
      <formula>"CW 3120-R2"</formula>
    </cfRule>
    <cfRule type="cellIs" priority="300" dxfId="721" operator="equal" stopIfTrue="1">
      <formula>"CW 3240-R7"</formula>
    </cfRule>
  </conditionalFormatting>
  <conditionalFormatting sqref="D386">
    <cfRule type="cellIs" priority="295" dxfId="721" operator="equal" stopIfTrue="1">
      <formula>"CW 2130-R11"</formula>
    </cfRule>
    <cfRule type="cellIs" priority="296" dxfId="721" operator="equal" stopIfTrue="1">
      <formula>"CW 3120-R2"</formula>
    </cfRule>
    <cfRule type="cellIs" priority="297" dxfId="721" operator="equal" stopIfTrue="1">
      <formula>"CW 3240-R7"</formula>
    </cfRule>
  </conditionalFormatting>
  <conditionalFormatting sqref="D387:D389">
    <cfRule type="cellIs" priority="292" dxfId="721" operator="equal" stopIfTrue="1">
      <formula>"CW 2130-R11"</formula>
    </cfRule>
    <cfRule type="cellIs" priority="293" dxfId="721" operator="equal" stopIfTrue="1">
      <formula>"CW 3120-R2"</formula>
    </cfRule>
    <cfRule type="cellIs" priority="294" dxfId="721" operator="equal" stopIfTrue="1">
      <formula>"CW 3240-R7"</formula>
    </cfRule>
  </conditionalFormatting>
  <conditionalFormatting sqref="D393">
    <cfRule type="cellIs" priority="289" dxfId="721" operator="equal" stopIfTrue="1">
      <formula>"CW 2130-R11"</formula>
    </cfRule>
    <cfRule type="cellIs" priority="290" dxfId="721" operator="equal" stopIfTrue="1">
      <formula>"CW 3120-R2"</formula>
    </cfRule>
    <cfRule type="cellIs" priority="291" dxfId="721" operator="equal" stopIfTrue="1">
      <formula>"CW 3240-R7"</formula>
    </cfRule>
  </conditionalFormatting>
  <conditionalFormatting sqref="D394">
    <cfRule type="cellIs" priority="286" dxfId="721" operator="equal" stopIfTrue="1">
      <formula>"CW 2130-R11"</formula>
    </cfRule>
    <cfRule type="cellIs" priority="287" dxfId="721" operator="equal" stopIfTrue="1">
      <formula>"CW 3120-R2"</formula>
    </cfRule>
    <cfRule type="cellIs" priority="288" dxfId="721" operator="equal" stopIfTrue="1">
      <formula>"CW 3240-R7"</formula>
    </cfRule>
  </conditionalFormatting>
  <conditionalFormatting sqref="D395">
    <cfRule type="cellIs" priority="283" dxfId="721" operator="equal" stopIfTrue="1">
      <formula>"CW 2130-R11"</formula>
    </cfRule>
    <cfRule type="cellIs" priority="284" dxfId="721" operator="equal" stopIfTrue="1">
      <formula>"CW 3120-R2"</formula>
    </cfRule>
    <cfRule type="cellIs" priority="285" dxfId="721" operator="equal" stopIfTrue="1">
      <formula>"CW 3240-R7"</formula>
    </cfRule>
  </conditionalFormatting>
  <conditionalFormatting sqref="D396">
    <cfRule type="cellIs" priority="280" dxfId="721" operator="equal" stopIfTrue="1">
      <formula>"CW 2130-R11"</formula>
    </cfRule>
    <cfRule type="cellIs" priority="281" dxfId="721" operator="equal" stopIfTrue="1">
      <formula>"CW 3120-R2"</formula>
    </cfRule>
    <cfRule type="cellIs" priority="282" dxfId="721" operator="equal" stopIfTrue="1">
      <formula>"CW 3240-R7"</formula>
    </cfRule>
  </conditionalFormatting>
  <conditionalFormatting sqref="D397">
    <cfRule type="cellIs" priority="277" dxfId="721" operator="equal" stopIfTrue="1">
      <formula>"CW 2130-R11"</formula>
    </cfRule>
    <cfRule type="cellIs" priority="278" dxfId="721" operator="equal" stopIfTrue="1">
      <formula>"CW 3120-R2"</formula>
    </cfRule>
    <cfRule type="cellIs" priority="279" dxfId="721" operator="equal" stopIfTrue="1">
      <formula>"CW 3240-R7"</formula>
    </cfRule>
  </conditionalFormatting>
  <conditionalFormatting sqref="D398">
    <cfRule type="cellIs" priority="274" dxfId="721" operator="equal" stopIfTrue="1">
      <formula>"CW 2130-R11"</formula>
    </cfRule>
    <cfRule type="cellIs" priority="275" dxfId="721" operator="equal" stopIfTrue="1">
      <formula>"CW 3120-R2"</formula>
    </cfRule>
    <cfRule type="cellIs" priority="276" dxfId="721" operator="equal" stopIfTrue="1">
      <formula>"CW 3240-R7"</formula>
    </cfRule>
  </conditionalFormatting>
  <conditionalFormatting sqref="D399">
    <cfRule type="cellIs" priority="271" dxfId="721" operator="equal" stopIfTrue="1">
      <formula>"CW 2130-R11"</formula>
    </cfRule>
    <cfRule type="cellIs" priority="272" dxfId="721" operator="equal" stopIfTrue="1">
      <formula>"CW 3120-R2"</formula>
    </cfRule>
    <cfRule type="cellIs" priority="273" dxfId="721" operator="equal" stopIfTrue="1">
      <formula>"CW 3240-R7"</formula>
    </cfRule>
  </conditionalFormatting>
  <conditionalFormatting sqref="D400:D401">
    <cfRule type="cellIs" priority="268" dxfId="721" operator="equal" stopIfTrue="1">
      <formula>"CW 2130-R11"</formula>
    </cfRule>
    <cfRule type="cellIs" priority="269" dxfId="721" operator="equal" stopIfTrue="1">
      <formula>"CW 3120-R2"</formula>
    </cfRule>
    <cfRule type="cellIs" priority="270" dxfId="721" operator="equal" stopIfTrue="1">
      <formula>"CW 3240-R7"</formula>
    </cfRule>
  </conditionalFormatting>
  <conditionalFormatting sqref="D402">
    <cfRule type="cellIs" priority="265" dxfId="721" operator="equal" stopIfTrue="1">
      <formula>"CW 2130-R11"</formula>
    </cfRule>
    <cfRule type="cellIs" priority="266" dxfId="721" operator="equal" stopIfTrue="1">
      <formula>"CW 3120-R2"</formula>
    </cfRule>
    <cfRule type="cellIs" priority="267" dxfId="721" operator="equal" stopIfTrue="1">
      <formula>"CW 3240-R7"</formula>
    </cfRule>
  </conditionalFormatting>
  <conditionalFormatting sqref="D403">
    <cfRule type="cellIs" priority="262" dxfId="721" operator="equal" stopIfTrue="1">
      <formula>"CW 2130-R11"</formula>
    </cfRule>
    <cfRule type="cellIs" priority="263" dxfId="721" operator="equal" stopIfTrue="1">
      <formula>"CW 3120-R2"</formula>
    </cfRule>
    <cfRule type="cellIs" priority="264" dxfId="721" operator="equal" stopIfTrue="1">
      <formula>"CW 3240-R7"</formula>
    </cfRule>
  </conditionalFormatting>
  <conditionalFormatting sqref="D404:D405">
    <cfRule type="cellIs" priority="259" dxfId="721" operator="equal" stopIfTrue="1">
      <formula>"CW 2130-R11"</formula>
    </cfRule>
    <cfRule type="cellIs" priority="260" dxfId="721" operator="equal" stopIfTrue="1">
      <formula>"CW 3120-R2"</formula>
    </cfRule>
    <cfRule type="cellIs" priority="261" dxfId="721" operator="equal" stopIfTrue="1">
      <formula>"CW 3240-R7"</formula>
    </cfRule>
  </conditionalFormatting>
  <conditionalFormatting sqref="D407">
    <cfRule type="cellIs" priority="256" dxfId="721" operator="equal" stopIfTrue="1">
      <formula>"CW 2130-R11"</formula>
    </cfRule>
    <cfRule type="cellIs" priority="257" dxfId="721" operator="equal" stopIfTrue="1">
      <formula>"CW 3120-R2"</formula>
    </cfRule>
    <cfRule type="cellIs" priority="258" dxfId="721" operator="equal" stopIfTrue="1">
      <formula>"CW 3240-R7"</formula>
    </cfRule>
  </conditionalFormatting>
  <conditionalFormatting sqref="D408">
    <cfRule type="cellIs" priority="250" dxfId="721" operator="equal" stopIfTrue="1">
      <formula>"CW 2130-R11"</formula>
    </cfRule>
    <cfRule type="cellIs" priority="251" dxfId="721" operator="equal" stopIfTrue="1">
      <formula>"CW 3120-R2"</formula>
    </cfRule>
    <cfRule type="cellIs" priority="252" dxfId="721" operator="equal" stopIfTrue="1">
      <formula>"CW 3240-R7"</formula>
    </cfRule>
  </conditionalFormatting>
  <conditionalFormatting sqref="D413:D414">
    <cfRule type="cellIs" priority="245" dxfId="721" operator="equal" stopIfTrue="1">
      <formula>"CW 3120-R2"</formula>
    </cfRule>
    <cfRule type="cellIs" priority="246" dxfId="721" operator="equal" stopIfTrue="1">
      <formula>"CW 3240-R7"</formula>
    </cfRule>
  </conditionalFormatting>
  <conditionalFormatting sqref="D415">
    <cfRule type="cellIs" priority="206" dxfId="721" operator="equal" stopIfTrue="1">
      <formula>"CW 3120-R2"</formula>
    </cfRule>
    <cfRule type="cellIs" priority="207" dxfId="721" operator="equal" stopIfTrue="1">
      <formula>"CW 3240-R7"</formula>
    </cfRule>
  </conditionalFormatting>
  <conditionalFormatting sqref="D416">
    <cfRule type="cellIs" priority="203" dxfId="721" operator="equal" stopIfTrue="1">
      <formula>"CW 2130-R11"</formula>
    </cfRule>
    <cfRule type="cellIs" priority="204" dxfId="721" operator="equal" stopIfTrue="1">
      <formula>"CW 3120-R2"</formula>
    </cfRule>
    <cfRule type="cellIs" priority="205" dxfId="721" operator="equal" stopIfTrue="1">
      <formula>"CW 3240-R7"</formula>
    </cfRule>
  </conditionalFormatting>
  <conditionalFormatting sqref="D420">
    <cfRule type="cellIs" priority="194" dxfId="721" operator="equal" stopIfTrue="1">
      <formula>"CW 3120-R2"</formula>
    </cfRule>
    <cfRule type="cellIs" priority="195" dxfId="721" operator="equal" stopIfTrue="1">
      <formula>"CW 3240-R7"</formula>
    </cfRule>
  </conditionalFormatting>
  <conditionalFormatting sqref="D426">
    <cfRule type="cellIs" priority="176" dxfId="721" operator="equal" stopIfTrue="1">
      <formula>"CW 2130-R11"</formula>
    </cfRule>
    <cfRule type="cellIs" priority="177" dxfId="721" operator="equal" stopIfTrue="1">
      <formula>"CW 3120-R2"</formula>
    </cfRule>
    <cfRule type="cellIs" priority="178" dxfId="721" operator="equal" stopIfTrue="1">
      <formula>"CW 3240-R7"</formula>
    </cfRule>
  </conditionalFormatting>
  <conditionalFormatting sqref="D425">
    <cfRule type="cellIs" priority="179" dxfId="721" operator="equal" stopIfTrue="1">
      <formula>"CW 3120-R2"</formula>
    </cfRule>
    <cfRule type="cellIs" priority="180" dxfId="721" operator="equal" stopIfTrue="1">
      <formula>"CW 3240-R7"</formula>
    </cfRule>
  </conditionalFormatting>
  <conditionalFormatting sqref="D424">
    <cfRule type="cellIs" priority="173" dxfId="721" operator="equal" stopIfTrue="1">
      <formula>"CW 2130-R11"</formula>
    </cfRule>
    <cfRule type="cellIs" priority="174" dxfId="721" operator="equal" stopIfTrue="1">
      <formula>"CW 3120-R2"</formula>
    </cfRule>
    <cfRule type="cellIs" priority="175" dxfId="721" operator="equal" stopIfTrue="1">
      <formula>"CW 3240-R7"</formula>
    </cfRule>
  </conditionalFormatting>
  <conditionalFormatting sqref="D427">
    <cfRule type="cellIs" priority="170" dxfId="721" operator="equal" stopIfTrue="1">
      <formula>"CW 2130-R11"</formula>
    </cfRule>
    <cfRule type="cellIs" priority="171" dxfId="721" operator="equal" stopIfTrue="1">
      <formula>"CW 3120-R2"</formula>
    </cfRule>
    <cfRule type="cellIs" priority="172" dxfId="721" operator="equal" stopIfTrue="1">
      <formula>"CW 3240-R7"</formula>
    </cfRule>
  </conditionalFormatting>
  <conditionalFormatting sqref="D429">
    <cfRule type="cellIs" priority="162" dxfId="721" operator="equal" stopIfTrue="1">
      <formula>"CW 2130-R11"</formula>
    </cfRule>
    <cfRule type="cellIs" priority="163" dxfId="721" operator="equal" stopIfTrue="1">
      <formula>"CW 3120-R2"</formula>
    </cfRule>
    <cfRule type="cellIs" priority="164" dxfId="721" operator="equal" stopIfTrue="1">
      <formula>"CW 3240-R7"</formula>
    </cfRule>
  </conditionalFormatting>
  <conditionalFormatting sqref="D430">
    <cfRule type="cellIs" priority="159" dxfId="721" operator="equal" stopIfTrue="1">
      <formula>"CW 2130-R11"</formula>
    </cfRule>
    <cfRule type="cellIs" priority="160" dxfId="721" operator="equal" stopIfTrue="1">
      <formula>"CW 3120-R2"</formula>
    </cfRule>
    <cfRule type="cellIs" priority="161" dxfId="721" operator="equal" stopIfTrue="1">
      <formula>"CW 3240-R7"</formula>
    </cfRule>
  </conditionalFormatting>
  <conditionalFormatting sqref="D390:D392">
    <cfRule type="cellIs" priority="151" dxfId="721" operator="equal" stopIfTrue="1">
      <formula>"CW 2130-R11"</formula>
    </cfRule>
    <cfRule type="cellIs" priority="152" dxfId="721" operator="equal" stopIfTrue="1">
      <formula>"CW 3120-R2"</formula>
    </cfRule>
    <cfRule type="cellIs" priority="153" dxfId="721" operator="equal" stopIfTrue="1">
      <formula>"CW 3240-R7"</formula>
    </cfRule>
  </conditionalFormatting>
  <conditionalFormatting sqref="D47:D48">
    <cfRule type="cellIs" priority="145" dxfId="721" operator="equal" stopIfTrue="1">
      <formula>"CW 2130-R11"</formula>
    </cfRule>
    <cfRule type="cellIs" priority="146" dxfId="721" operator="equal" stopIfTrue="1">
      <formula>"CW 3120-R2"</formula>
    </cfRule>
    <cfRule type="cellIs" priority="147" dxfId="721" operator="equal" stopIfTrue="1">
      <formula>"CW 3240-R7"</formula>
    </cfRule>
  </conditionalFormatting>
  <conditionalFormatting sqref="D46">
    <cfRule type="cellIs" priority="142" dxfId="721" operator="equal" stopIfTrue="1">
      <formula>"CW 2130-R11"</formula>
    </cfRule>
    <cfRule type="cellIs" priority="143" dxfId="721" operator="equal" stopIfTrue="1">
      <formula>"CW 3120-R2"</formula>
    </cfRule>
    <cfRule type="cellIs" priority="144" dxfId="721" operator="equal" stopIfTrue="1">
      <formula>"CW 3240-R7"</formula>
    </cfRule>
  </conditionalFormatting>
  <conditionalFormatting sqref="D34">
    <cfRule type="cellIs" priority="139" dxfId="721" operator="equal" stopIfTrue="1">
      <formula>"CW 2130-R11"</formula>
    </cfRule>
    <cfRule type="cellIs" priority="140" dxfId="721" operator="equal" stopIfTrue="1">
      <formula>"CW 3120-R2"</formula>
    </cfRule>
    <cfRule type="cellIs" priority="141" dxfId="721" operator="equal" stopIfTrue="1">
      <formula>"CW 3240-R7"</formula>
    </cfRule>
  </conditionalFormatting>
  <conditionalFormatting sqref="D38">
    <cfRule type="cellIs" priority="136" dxfId="721" operator="equal" stopIfTrue="1">
      <formula>"CW 2130-R11"</formula>
    </cfRule>
    <cfRule type="cellIs" priority="137" dxfId="721" operator="equal" stopIfTrue="1">
      <formula>"CW 3120-R2"</formula>
    </cfRule>
    <cfRule type="cellIs" priority="138" dxfId="721" operator="equal" stopIfTrue="1">
      <formula>"CW 3240-R7"</formula>
    </cfRule>
  </conditionalFormatting>
  <conditionalFormatting sqref="D119:D120">
    <cfRule type="cellIs" priority="133" dxfId="721" operator="equal" stopIfTrue="1">
      <formula>"CW 2130-R11"</formula>
    </cfRule>
    <cfRule type="cellIs" priority="134" dxfId="721" operator="equal" stopIfTrue="1">
      <formula>"CW 3120-R2"</formula>
    </cfRule>
    <cfRule type="cellIs" priority="135" dxfId="721" operator="equal" stopIfTrue="1">
      <formula>"CW 3240-R7"</formula>
    </cfRule>
  </conditionalFormatting>
  <conditionalFormatting sqref="D118">
    <cfRule type="cellIs" priority="130" dxfId="721" operator="equal" stopIfTrue="1">
      <formula>"CW 2130-R11"</formula>
    </cfRule>
    <cfRule type="cellIs" priority="131" dxfId="721" operator="equal" stopIfTrue="1">
      <formula>"CW 3120-R2"</formula>
    </cfRule>
    <cfRule type="cellIs" priority="132" dxfId="721" operator="equal" stopIfTrue="1">
      <formula>"CW 3240-R7"</formula>
    </cfRule>
  </conditionalFormatting>
  <conditionalFormatting sqref="D178:D179">
    <cfRule type="cellIs" priority="127" dxfId="721" operator="equal" stopIfTrue="1">
      <formula>"CW 2130-R11"</formula>
    </cfRule>
    <cfRule type="cellIs" priority="128" dxfId="721" operator="equal" stopIfTrue="1">
      <formula>"CW 3120-R2"</formula>
    </cfRule>
    <cfRule type="cellIs" priority="129" dxfId="721" operator="equal" stopIfTrue="1">
      <formula>"CW 3240-R7"</formula>
    </cfRule>
  </conditionalFormatting>
  <conditionalFormatting sqref="D176">
    <cfRule type="cellIs" priority="124" dxfId="721" operator="equal" stopIfTrue="1">
      <formula>"CW 2130-R11"</formula>
    </cfRule>
    <cfRule type="cellIs" priority="125" dxfId="721" operator="equal" stopIfTrue="1">
      <formula>"CW 3120-R2"</formula>
    </cfRule>
    <cfRule type="cellIs" priority="126" dxfId="721" operator="equal" stopIfTrue="1">
      <formula>"CW 3240-R7"</formula>
    </cfRule>
  </conditionalFormatting>
  <conditionalFormatting sqref="D157">
    <cfRule type="cellIs" priority="121" dxfId="721" operator="equal" stopIfTrue="1">
      <formula>"CW 2130-R11"</formula>
    </cfRule>
    <cfRule type="cellIs" priority="122" dxfId="721" operator="equal" stopIfTrue="1">
      <formula>"CW 3120-R2"</formula>
    </cfRule>
    <cfRule type="cellIs" priority="123" dxfId="721" operator="equal" stopIfTrue="1">
      <formula>"CW 3240-R7"</formula>
    </cfRule>
  </conditionalFormatting>
  <conditionalFormatting sqref="D177">
    <cfRule type="cellIs" priority="118" dxfId="721" operator="equal" stopIfTrue="1">
      <formula>"CW 2130-R11"</formula>
    </cfRule>
    <cfRule type="cellIs" priority="119" dxfId="721" operator="equal" stopIfTrue="1">
      <formula>"CW 3120-R2"</formula>
    </cfRule>
    <cfRule type="cellIs" priority="120" dxfId="721" operator="equal" stopIfTrue="1">
      <formula>"CW 3240-R7"</formula>
    </cfRule>
  </conditionalFormatting>
  <conditionalFormatting sqref="D238">
    <cfRule type="cellIs" priority="115" dxfId="721" operator="equal" stopIfTrue="1">
      <formula>"CW 2130-R11"</formula>
    </cfRule>
    <cfRule type="cellIs" priority="116" dxfId="721" operator="equal" stopIfTrue="1">
      <formula>"CW 3120-R2"</formula>
    </cfRule>
    <cfRule type="cellIs" priority="117" dxfId="721" operator="equal" stopIfTrue="1">
      <formula>"CW 3240-R7"</formula>
    </cfRule>
  </conditionalFormatting>
  <conditionalFormatting sqref="D258:D259">
    <cfRule type="cellIs" priority="112" dxfId="721" operator="equal" stopIfTrue="1">
      <formula>"CW 2130-R11"</formula>
    </cfRule>
    <cfRule type="cellIs" priority="113" dxfId="721" operator="equal" stopIfTrue="1">
      <formula>"CW 3120-R2"</formula>
    </cfRule>
    <cfRule type="cellIs" priority="114" dxfId="721" operator="equal" stopIfTrue="1">
      <formula>"CW 3240-R7"</formula>
    </cfRule>
  </conditionalFormatting>
  <conditionalFormatting sqref="D257">
    <cfRule type="cellIs" priority="109" dxfId="721" operator="equal" stopIfTrue="1">
      <formula>"CW 2130-R11"</formula>
    </cfRule>
    <cfRule type="cellIs" priority="110" dxfId="721" operator="equal" stopIfTrue="1">
      <formula>"CW 3120-R2"</formula>
    </cfRule>
    <cfRule type="cellIs" priority="111" dxfId="721" operator="equal" stopIfTrue="1">
      <formula>"CW 3240-R7"</formula>
    </cfRule>
  </conditionalFormatting>
  <conditionalFormatting sqref="D273">
    <cfRule type="cellIs" priority="100" dxfId="721" operator="equal" stopIfTrue="1">
      <formula>"CW 2130-R11"</formula>
    </cfRule>
    <cfRule type="cellIs" priority="101" dxfId="721" operator="equal" stopIfTrue="1">
      <formula>"CW 3120-R2"</formula>
    </cfRule>
    <cfRule type="cellIs" priority="102" dxfId="721" operator="equal" stopIfTrue="1">
      <formula>"CW 3240-R7"</formula>
    </cfRule>
  </conditionalFormatting>
  <conditionalFormatting sqref="D22">
    <cfRule type="cellIs" priority="97" dxfId="721" operator="equal" stopIfTrue="1">
      <formula>"CW 2130-R11"</formula>
    </cfRule>
    <cfRule type="cellIs" priority="98" dxfId="721" operator="equal" stopIfTrue="1">
      <formula>"CW 3120-R2"</formula>
    </cfRule>
    <cfRule type="cellIs" priority="99" dxfId="721" operator="equal" stopIfTrue="1">
      <formula>"CW 3240-R7"</formula>
    </cfRule>
  </conditionalFormatting>
  <conditionalFormatting sqref="D23">
    <cfRule type="cellIs" priority="94" dxfId="721" operator="equal" stopIfTrue="1">
      <formula>"CW 2130-R11"</formula>
    </cfRule>
    <cfRule type="cellIs" priority="95" dxfId="721" operator="equal" stopIfTrue="1">
      <formula>"CW 3120-R2"</formula>
    </cfRule>
    <cfRule type="cellIs" priority="96" dxfId="721" operator="equal" stopIfTrue="1">
      <formula>"CW 3240-R7"</formula>
    </cfRule>
  </conditionalFormatting>
  <conditionalFormatting sqref="D89">
    <cfRule type="cellIs" priority="91" dxfId="721" operator="equal" stopIfTrue="1">
      <formula>"CW 2130-R11"</formula>
    </cfRule>
    <cfRule type="cellIs" priority="92" dxfId="721" operator="equal" stopIfTrue="1">
      <formula>"CW 3120-R2"</formula>
    </cfRule>
    <cfRule type="cellIs" priority="93" dxfId="721" operator="equal" stopIfTrue="1">
      <formula>"CW 3240-R7"</formula>
    </cfRule>
  </conditionalFormatting>
  <conditionalFormatting sqref="D90">
    <cfRule type="cellIs" priority="88" dxfId="721" operator="equal" stopIfTrue="1">
      <formula>"CW 2130-R11"</formula>
    </cfRule>
    <cfRule type="cellIs" priority="89" dxfId="721" operator="equal" stopIfTrue="1">
      <formula>"CW 3120-R2"</formula>
    </cfRule>
    <cfRule type="cellIs" priority="90" dxfId="721" operator="equal" stopIfTrue="1">
      <formula>"CW 3240-R7"</formula>
    </cfRule>
  </conditionalFormatting>
  <conditionalFormatting sqref="D145">
    <cfRule type="cellIs" priority="85" dxfId="721" operator="equal" stopIfTrue="1">
      <formula>"CW 2130-R11"</formula>
    </cfRule>
    <cfRule type="cellIs" priority="86" dxfId="721" operator="equal" stopIfTrue="1">
      <formula>"CW 3120-R2"</formula>
    </cfRule>
    <cfRule type="cellIs" priority="87" dxfId="721" operator="equal" stopIfTrue="1">
      <formula>"CW 3240-R7"</formula>
    </cfRule>
  </conditionalFormatting>
  <conditionalFormatting sqref="D146">
    <cfRule type="cellIs" priority="82" dxfId="721" operator="equal" stopIfTrue="1">
      <formula>"CW 2130-R11"</formula>
    </cfRule>
    <cfRule type="cellIs" priority="83" dxfId="721" operator="equal" stopIfTrue="1">
      <formula>"CW 3120-R2"</formula>
    </cfRule>
    <cfRule type="cellIs" priority="84" dxfId="721" operator="equal" stopIfTrue="1">
      <formula>"CW 3240-R7"</formula>
    </cfRule>
  </conditionalFormatting>
  <conditionalFormatting sqref="D226">
    <cfRule type="cellIs" priority="79" dxfId="721" operator="equal" stopIfTrue="1">
      <formula>"CW 2130-R11"</formula>
    </cfRule>
    <cfRule type="cellIs" priority="80" dxfId="721" operator="equal" stopIfTrue="1">
      <formula>"CW 3120-R2"</formula>
    </cfRule>
    <cfRule type="cellIs" priority="81" dxfId="721" operator="equal" stopIfTrue="1">
      <formula>"CW 3240-R7"</formula>
    </cfRule>
  </conditionalFormatting>
  <conditionalFormatting sqref="D227">
    <cfRule type="cellIs" priority="76" dxfId="721" operator="equal" stopIfTrue="1">
      <formula>"CW 2130-R11"</formula>
    </cfRule>
    <cfRule type="cellIs" priority="77" dxfId="721" operator="equal" stopIfTrue="1">
      <formula>"CW 3120-R2"</formula>
    </cfRule>
    <cfRule type="cellIs" priority="78" dxfId="721" operator="equal" stopIfTrue="1">
      <formula>"CW 3240-R7"</formula>
    </cfRule>
  </conditionalFormatting>
  <conditionalFormatting sqref="D204">
    <cfRule type="cellIs" priority="73" dxfId="721" operator="equal" stopIfTrue="1">
      <formula>"CW 2130-R11"</formula>
    </cfRule>
    <cfRule type="cellIs" priority="74" dxfId="721" operator="equal" stopIfTrue="1">
      <formula>"CW 3120-R2"</formula>
    </cfRule>
    <cfRule type="cellIs" priority="75" dxfId="721" operator="equal" stopIfTrue="1">
      <formula>"CW 3240-R7"</formula>
    </cfRule>
  </conditionalFormatting>
  <conditionalFormatting sqref="D205">
    <cfRule type="cellIs" priority="70" dxfId="721" operator="equal" stopIfTrue="1">
      <formula>"CW 2130-R11"</formula>
    </cfRule>
    <cfRule type="cellIs" priority="71" dxfId="721" operator="equal" stopIfTrue="1">
      <formula>"CW 3120-R2"</formula>
    </cfRule>
    <cfRule type="cellIs" priority="72" dxfId="721" operator="equal" stopIfTrue="1">
      <formula>"CW 3240-R7"</formula>
    </cfRule>
  </conditionalFormatting>
  <conditionalFormatting sqref="D304">
    <cfRule type="cellIs" priority="61" dxfId="721" operator="equal" stopIfTrue="1">
      <formula>"CW 2130-R11"</formula>
    </cfRule>
    <cfRule type="cellIs" priority="62" dxfId="721" operator="equal" stopIfTrue="1">
      <formula>"CW 3120-R2"</formula>
    </cfRule>
    <cfRule type="cellIs" priority="63" dxfId="721" operator="equal" stopIfTrue="1">
      <formula>"CW 3240-R7"</formula>
    </cfRule>
  </conditionalFormatting>
  <conditionalFormatting sqref="D305">
    <cfRule type="cellIs" priority="58" dxfId="721" operator="equal" stopIfTrue="1">
      <formula>"CW 2130-R11"</formula>
    </cfRule>
    <cfRule type="cellIs" priority="59" dxfId="721" operator="equal" stopIfTrue="1">
      <formula>"CW 3120-R2"</formula>
    </cfRule>
    <cfRule type="cellIs" priority="60" dxfId="721" operator="equal" stopIfTrue="1">
      <formula>"CW 3240-R7"</formula>
    </cfRule>
  </conditionalFormatting>
  <conditionalFormatting sqref="D331">
    <cfRule type="cellIs" priority="49" dxfId="721" operator="equal" stopIfTrue="1">
      <formula>"CW 2130-R11"</formula>
    </cfRule>
    <cfRule type="cellIs" priority="50" dxfId="721" operator="equal" stopIfTrue="1">
      <formula>"CW 3120-R2"</formula>
    </cfRule>
    <cfRule type="cellIs" priority="51" dxfId="721" operator="equal" stopIfTrue="1">
      <formula>"CW 3240-R7"</formula>
    </cfRule>
  </conditionalFormatting>
  <conditionalFormatting sqref="D332:D333">
    <cfRule type="cellIs" priority="52" dxfId="721" operator="equal" stopIfTrue="1">
      <formula>"CW 2130-R11"</formula>
    </cfRule>
    <cfRule type="cellIs" priority="53" dxfId="721" operator="equal" stopIfTrue="1">
      <formula>"CW 3120-R2"</formula>
    </cfRule>
    <cfRule type="cellIs" priority="54" dxfId="721" operator="equal" stopIfTrue="1">
      <formula>"CW 3240-R7"</formula>
    </cfRule>
  </conditionalFormatting>
  <conditionalFormatting sqref="D410:D411">
    <cfRule type="cellIs" priority="46" dxfId="721" operator="equal" stopIfTrue="1">
      <formula>"CW 2130-R11"</formula>
    </cfRule>
    <cfRule type="cellIs" priority="47" dxfId="721" operator="equal" stopIfTrue="1">
      <formula>"CW 3120-R2"</formula>
    </cfRule>
    <cfRule type="cellIs" priority="48" dxfId="721" operator="equal" stopIfTrue="1">
      <formula>"CW 3240-R7"</formula>
    </cfRule>
  </conditionalFormatting>
  <conditionalFormatting sqref="D409">
    <cfRule type="cellIs" priority="43" dxfId="721" operator="equal" stopIfTrue="1">
      <formula>"CW 2130-R11"</formula>
    </cfRule>
    <cfRule type="cellIs" priority="44" dxfId="721" operator="equal" stopIfTrue="1">
      <formula>"CW 3120-R2"</formula>
    </cfRule>
    <cfRule type="cellIs" priority="45" dxfId="721" operator="equal" stopIfTrue="1">
      <formula>"CW 3240-R7"</formula>
    </cfRule>
  </conditionalFormatting>
  <conditionalFormatting sqref="D418:D419">
    <cfRule type="cellIs" priority="40" dxfId="721" operator="equal" stopIfTrue="1">
      <formula>"CW 2130-R11"</formula>
    </cfRule>
    <cfRule type="cellIs" priority="41" dxfId="721" operator="equal" stopIfTrue="1">
      <formula>"CW 3120-R2"</formula>
    </cfRule>
    <cfRule type="cellIs" priority="42" dxfId="721" operator="equal" stopIfTrue="1">
      <formula>"CW 3240-R7"</formula>
    </cfRule>
  </conditionalFormatting>
  <conditionalFormatting sqref="D324">
    <cfRule type="cellIs" priority="34" dxfId="721" operator="equal" stopIfTrue="1">
      <formula>"CW 2130-R11"</formula>
    </cfRule>
    <cfRule type="cellIs" priority="35" dxfId="721" operator="equal" stopIfTrue="1">
      <formula>"CW 3120-R2"</formula>
    </cfRule>
    <cfRule type="cellIs" priority="36" dxfId="721" operator="equal" stopIfTrue="1">
      <formula>"CW 3240-R7"</formula>
    </cfRule>
  </conditionalFormatting>
  <conditionalFormatting sqref="D323">
    <cfRule type="cellIs" priority="37" dxfId="721" operator="equal" stopIfTrue="1">
      <formula>"CW 2130-R11"</formula>
    </cfRule>
    <cfRule type="cellIs" priority="38" dxfId="721" operator="equal" stopIfTrue="1">
      <formula>"CW 3120-R2"</formula>
    </cfRule>
    <cfRule type="cellIs" priority="39" dxfId="721" operator="equal" stopIfTrue="1">
      <formula>"CW 3240-R7"</formula>
    </cfRule>
  </conditionalFormatting>
  <conditionalFormatting sqref="D312">
    <cfRule type="cellIs" priority="31" dxfId="721" operator="equal" stopIfTrue="1">
      <formula>"CW 2130-R11"</formula>
    </cfRule>
    <cfRule type="cellIs" priority="32" dxfId="721" operator="equal" stopIfTrue="1">
      <formula>"CW 3120-R2"</formula>
    </cfRule>
    <cfRule type="cellIs" priority="33" dxfId="721" operator="equal" stopIfTrue="1">
      <formula>"CW 3240-R7"</formula>
    </cfRule>
  </conditionalFormatting>
  <conditionalFormatting sqref="D313">
    <cfRule type="cellIs" priority="28" dxfId="721" operator="equal" stopIfTrue="1">
      <formula>"CW 2130-R11"</formula>
    </cfRule>
    <cfRule type="cellIs" priority="29" dxfId="721" operator="equal" stopIfTrue="1">
      <formula>"CW 3120-R2"</formula>
    </cfRule>
    <cfRule type="cellIs" priority="30" dxfId="721" operator="equal" stopIfTrue="1">
      <formula>"CW 3240-R7"</formula>
    </cfRule>
  </conditionalFormatting>
  <conditionalFormatting sqref="D314">
    <cfRule type="cellIs" priority="25" dxfId="721" operator="equal" stopIfTrue="1">
      <formula>"CW 2130-R11"</formula>
    </cfRule>
    <cfRule type="cellIs" priority="26" dxfId="721" operator="equal" stopIfTrue="1">
      <formula>"CW 3120-R2"</formula>
    </cfRule>
    <cfRule type="cellIs" priority="27" dxfId="721" operator="equal" stopIfTrue="1">
      <formula>"CW 3240-R7"</formula>
    </cfRule>
  </conditionalFormatting>
  <conditionalFormatting sqref="D315">
    <cfRule type="cellIs" priority="22" dxfId="721" operator="equal" stopIfTrue="1">
      <formula>"CW 2130-R11"</formula>
    </cfRule>
    <cfRule type="cellIs" priority="23" dxfId="721" operator="equal" stopIfTrue="1">
      <formula>"CW 3120-R2"</formula>
    </cfRule>
    <cfRule type="cellIs" priority="24" dxfId="721" operator="equal" stopIfTrue="1">
      <formula>"CW 3240-R7"</formula>
    </cfRule>
  </conditionalFormatting>
  <conditionalFormatting sqref="D351">
    <cfRule type="cellIs" priority="20" dxfId="721" operator="equal" stopIfTrue="1">
      <formula>"CW 3120-R2"</formula>
    </cfRule>
    <cfRule type="cellIs" priority="21" dxfId="721" operator="equal" stopIfTrue="1">
      <formula>"CW 3240-R7"</formula>
    </cfRule>
  </conditionalFormatting>
  <conditionalFormatting sqref="D337">
    <cfRule type="cellIs" priority="1" dxfId="721" operator="equal" stopIfTrue="1">
      <formula>"CW 2130-R11"</formula>
    </cfRule>
    <cfRule type="cellIs" priority="2" dxfId="721" operator="equal" stopIfTrue="1">
      <formula>"CW 3120-R2"</formula>
    </cfRule>
    <cfRule type="cellIs" priority="3" dxfId="721" operator="equal" stopIfTrue="1">
      <formula>"CW 3240-R7"</formula>
    </cfRule>
  </conditionalFormatting>
  <dataValidations count="8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9 G17 G286 G25 G27 G47:G48 G42 G53 G56 G64 G66 G68 G75:G76 G85 G92 G94 G96 G105 G111 G114 G130:G131 G140 G90 G148 G150 G152 G162 G177:G179 G172 G119:G120 G184 G187 G191:G192 G197 G199 G201 G211:G212 G221 G146 G229 G231 G233 G243 G214:G219 G253 G249:G250 G262:G263 G265 G268 G277 G279 G281 G283 G289:G290 G299 G307 G309 G324 G320 G327 G272:G275 G340 G344:G346 G354 G356 G358:G360 G366:G367 G375 G388:G392 G381 G383 G385 G394 G405 G414 G424 G426 G428:G430 G36 G34 G38:G39 G11:G15 G29:G32 G45 G51 G58 G71 G78:G83 G23 G99:G103 G107:G108 G127 G117 G155:G160 G164:G165 G168:G169 G175 G182 G189 G208">
      <formula1>IF(G8&gt;=0.01,ROUND(G8,2),0.01)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33:G138 G236:G241 G245:G246 G258:G259 G256 G270 G194:G195 G20:G21 G88 G143:G144 G224:G225 G227 G203:G205 G122:G124 G433 G421:G422 G332:G333 G400:G402 G369:G373 G378:G379 G396:G397 G292:G297 G342 G363 G302:G303 G305 G315:G318 G330 G408 G410:G411 G416:G419 G322 G311 G313 G348:G352 G60:G62 G336:G337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 G16 G19 G257 G26 G28 G33 G35 G46 G40:G41 G44 G50 G52 G54:G55 G57 G59 G67 G70 G77 G84 G87 G91 G93 G95 G97:G98 G104 G106 G109 G112:G113 G116 G126 G132 G139 G142 G147 G149 G151 G153:G154 G161 G163 G166 G170:G171 G174 G181 G183 G185:G186 G188 G190 G193 G202 G207 G213 G220 G223 G228 G230 G232 G234:G235 G242 G244 G247 G251:G252 G255 G261 G264 G266:G267 G269 G271 G282 G285 G291 G298 G301 G306 G308 G310 G409 G319 G321 G325:G326 G329 G335 G338:G339 G341 G343 G347 G357 G362 G368 G374 G377 G380 G382 G384 G386:G387 G393 G395 G398 G403:G404 G407">
      <formula1>"isblank(G3)"</formula1>
    </dataValidation>
    <dataValidation type="custom" allowBlank="1" showInputMessage="1" showErrorMessage="1" error="If you can enter a Unit  Price in this cell, pLease contact the Contract Administrator immediately!" sqref="G413 G415 G420 G427 G432 G37 G118 G176 G22 G24 G89 G145 G226 G304 G331 G312 G314">
      <formula1>"isblank(G3)"</formula1>
    </dataValidation>
    <dataValidation type="decimal" operator="equal" allowBlank="1" prompt="Enter the Approx. Quantity&#10;" errorTitle="ENTRY ERROR!" error="Approx. Quantity  for this Item &#10;must be a whole number. " sqref="F270">
      <formula1>IF(F270&gt;=0,ROUND(F270,0),0)</formula1>
    </dataValidation>
    <dataValidation type="decimal" operator="greaterThan" allowBlank="1" showErrorMessage="1" prompt="Enter your Unit Bid Price.&#10;You do not need to type in the &quot;$&quot;" errorTitle="Illegal Entry " error="Unit Prices must be greater than 0. " sqref="G196 G276">
      <formula1>0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65 G200 G280 G355 G425">
      <formula1>0</formula1>
    </dataValidation>
    <dataValidation type="decimal" operator="equal" allowBlank="1" prompt="Enter the Approx. Quantity&#10;" errorTitle="ENTRY ERROR!" error="Approx. Quantity  for this Item &#10;must be a whole number. " sqref="F58 F189 F342">
      <formula1>IF(F58&gt;=0,ROUND(F58,0),0)</formula1>
    </dataValidation>
  </dataValidations>
  <printOptions/>
  <pageMargins left="0.5" right="0.5" top="0.75" bottom="0.75" header="0.25" footer="0.25"/>
  <pageSetup horizontalDpi="600" verticalDpi="600" orientation="portrait" scale="74" r:id="rId1"/>
  <headerFooter alignWithMargins="0">
    <oddHeader>&amp;L&amp;10The City of Winnipeg
Bid Opportunity No. 27-2018 
&amp;XTemplate Version: C420180115-RW&amp;R&amp;10Bid Submission
Page &amp;P+3 of 25</oddHeader>
    <oddFooter xml:space="preserve">&amp;R__________________
Name of Bidder                    </oddFooter>
  </headerFooter>
  <rowBreaks count="9" manualBreakCount="9">
    <brk id="32" min="1" max="7" man="1"/>
    <brk id="58" min="1" max="7" man="1"/>
    <brk id="72" max="7" man="1"/>
    <brk id="128" max="7" man="1"/>
    <brk id="209" max="7" man="1"/>
    <brk id="265" min="1" max="7" man="1"/>
    <brk id="287" min="1" max="7" man="1"/>
    <brk id="364" max="7" man="1"/>
    <brk id="4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Mark Delmo
Date: March 29, 2018
File Size 296,448</dc:description>
  <cp:lastModifiedBy>Delmo, Mark</cp:lastModifiedBy>
  <cp:lastPrinted>2018-03-29T14:39:20Z</cp:lastPrinted>
  <dcterms:created xsi:type="dcterms:W3CDTF">1999-03-31T15:44:33Z</dcterms:created>
  <dcterms:modified xsi:type="dcterms:W3CDTF">2018-03-29T14:39:22Z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