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70" windowWidth="19170" windowHeight="6630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PRICES'!$B$1:$H$74</definedName>
    <definedName name="_xlnm.Print_Titles" localSheetId="0">'FORM B - PRICES'!$1:$5</definedName>
    <definedName name="_xlnm.Print_Titles">'FORM B - PRICES'!$4:$4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PRICES'!$1:$67</definedName>
    <definedName name="XITEMS">'FORM B - PRICES'!$6:$67</definedName>
  </definedNames>
  <calcPr fullCalcOnLoad="1"/>
</workbook>
</file>

<file path=xl/sharedStrings.xml><?xml version="1.0" encoding="utf-8"?>
<sst xmlns="http://schemas.openxmlformats.org/spreadsheetml/2006/main" count="267" uniqueCount="152">
  <si>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</si>
  <si>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</si>
  <si>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</si>
  <si>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</si>
  <si>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</si>
  <si>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</si>
  <si>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</si>
  <si>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</si>
  <si>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</si>
  <si>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</si>
  <si>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</si>
  <si>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</si>
  <si>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</si>
  <si>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</si>
  <si>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</si>
  <si>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</si>
  <si>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</si>
  <si>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</si>
  <si>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</si>
  <si>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</si>
  <si>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</si>
  <si>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A.2</t>
  </si>
  <si>
    <t>m³</t>
  </si>
  <si>
    <t>A010</t>
  </si>
  <si>
    <t>A.7</t>
  </si>
  <si>
    <t>Supplying and Placing Base Course Material</t>
  </si>
  <si>
    <t>A012</t>
  </si>
  <si>
    <t>A.9</t>
  </si>
  <si>
    <t>Grading of Boulevards</t>
  </si>
  <si>
    <t>m²</t>
  </si>
  <si>
    <t>Sidewalk</t>
  </si>
  <si>
    <t>B107</t>
  </si>
  <si>
    <t>B.11</t>
  </si>
  <si>
    <t xml:space="preserve">Miscellaneous Concrete Slab Installation </t>
  </si>
  <si>
    <t>SD-228A</t>
  </si>
  <si>
    <t>B114</t>
  </si>
  <si>
    <t>B.12</t>
  </si>
  <si>
    <t xml:space="preserve">Miscellaneous Concrete Slab Renewal </t>
  </si>
  <si>
    <t>B118</t>
  </si>
  <si>
    <t>B120</t>
  </si>
  <si>
    <t>b) 5 sq.m. to 20 sq.m.</t>
  </si>
  <si>
    <t>B119</t>
  </si>
  <si>
    <t>a) Less than 5 sq.m.</t>
  </si>
  <si>
    <t>B121</t>
  </si>
  <si>
    <t>c) Greater than 20 sq.m.</t>
  </si>
  <si>
    <t>B124</t>
  </si>
  <si>
    <t>B.13</t>
  </si>
  <si>
    <t>Adjustment of Precast  Sidewalk Blocks</t>
  </si>
  <si>
    <t>B125</t>
  </si>
  <si>
    <t>B.14</t>
  </si>
  <si>
    <t>Supply of Precast  Sidewalk Blocks</t>
  </si>
  <si>
    <t>B154</t>
  </si>
  <si>
    <t>Concrete Curb Renewal</t>
  </si>
  <si>
    <t>B155</t>
  </si>
  <si>
    <t>i)</t>
  </si>
  <si>
    <t>SD-205,
SD206A</t>
  </si>
  <si>
    <t>B156</t>
  </si>
  <si>
    <t>a) less than 3 m</t>
  </si>
  <si>
    <t>m</t>
  </si>
  <si>
    <t>B157</t>
  </si>
  <si>
    <t xml:space="preserve">b) 3 m to 30 m </t>
  </si>
  <si>
    <t>B158</t>
  </si>
  <si>
    <t>c) Greater than 30 m</t>
  </si>
  <si>
    <t>B167</t>
  </si>
  <si>
    <t>SD-203B</t>
  </si>
  <si>
    <t>B184</t>
  </si>
  <si>
    <t>SD-229C</t>
  </si>
  <si>
    <t>B189</t>
  </si>
  <si>
    <t>Regrading Existing Interlocking Paving Stones</t>
  </si>
  <si>
    <t>CW 3330-R3</t>
  </si>
  <si>
    <t>B199</t>
  </si>
  <si>
    <t>Construction of Asphalt Patches</t>
  </si>
  <si>
    <t>F001</t>
  </si>
  <si>
    <t>CW 3210-R6</t>
  </si>
  <si>
    <t>each</t>
  </si>
  <si>
    <t>F009</t>
  </si>
  <si>
    <t>Adjustment of Valve Boxes</t>
  </si>
  <si>
    <t>F011</t>
  </si>
  <si>
    <t>Adjustment of Curb Stop Boxes</t>
  </si>
  <si>
    <t>F018</t>
  </si>
  <si>
    <t>G001</t>
  </si>
  <si>
    <t>Sodding</t>
  </si>
  <si>
    <t xml:space="preserve">CW 3510-R8 </t>
  </si>
  <si>
    <t>G002</t>
  </si>
  <si>
    <t xml:space="preserve"> width &lt; 600mm</t>
  </si>
  <si>
    <t>G003</t>
  </si>
  <si>
    <t>ii)</t>
  </si>
  <si>
    <t xml:space="preserve"> width &gt; or = 600mm</t>
  </si>
  <si>
    <t>G004</t>
  </si>
  <si>
    <t>Seeding</t>
  </si>
  <si>
    <t>CW 3520-R6</t>
  </si>
  <si>
    <t>Priority I Streets</t>
  </si>
  <si>
    <t>Priority II &amp; III Streets</t>
  </si>
  <si>
    <t>Barrier (150mm ht, Dowelled)</t>
  </si>
  <si>
    <t>Modified Barrier (150mm ht, Dowelled)</t>
  </si>
  <si>
    <t>Sidewalk 150mm depth</t>
  </si>
  <si>
    <t>Sidewalk 100mm depth</t>
  </si>
  <si>
    <t>A.6</t>
  </si>
  <si>
    <t xml:space="preserve"> i)</t>
  </si>
  <si>
    <t>C052</t>
  </si>
  <si>
    <t xml:space="preserve"> ii)</t>
  </si>
  <si>
    <t>100mm Concrete Sidewalk with reveals for paving stones</t>
  </si>
  <si>
    <t>A.1</t>
  </si>
  <si>
    <t>A.3</t>
  </si>
  <si>
    <t>A.4</t>
  </si>
  <si>
    <t>A.5</t>
  </si>
  <si>
    <t>A.8</t>
  </si>
  <si>
    <t>A.10</t>
  </si>
  <si>
    <t>A.11</t>
  </si>
  <si>
    <t>A.12</t>
  </si>
  <si>
    <t>A.13</t>
  </si>
  <si>
    <t>A.14</t>
  </si>
  <si>
    <t>iii)</t>
  </si>
  <si>
    <t>a) Greater than 20 sq.m.</t>
  </si>
  <si>
    <t>B.3</t>
  </si>
  <si>
    <t>B.5</t>
  </si>
  <si>
    <t>B.6</t>
  </si>
  <si>
    <t>B.7</t>
  </si>
  <si>
    <t>B.8</t>
  </si>
  <si>
    <t>B.9</t>
  </si>
  <si>
    <t>B.10</t>
  </si>
  <si>
    <t>Concrete Paver (200x200)</t>
  </si>
  <si>
    <t>Concrete Paver (210x105)</t>
  </si>
  <si>
    <t>E006</t>
  </si>
  <si>
    <t xml:space="preserve">Catch Pit </t>
  </si>
  <si>
    <t>CW 2130-R10</t>
  </si>
  <si>
    <t>E007</t>
  </si>
  <si>
    <t>SD-023</t>
  </si>
  <si>
    <t>E012</t>
  </si>
  <si>
    <t>Drainage Connection Pipe</t>
  </si>
  <si>
    <t xml:space="preserve">CW 2130-R10 </t>
  </si>
  <si>
    <t>F002</t>
  </si>
  <si>
    <t>Replacing Existing Risers</t>
  </si>
  <si>
    <t>F002A</t>
  </si>
  <si>
    <t>Pre-cast concrete risers</t>
  </si>
  <si>
    <t>vert. m</t>
  </si>
  <si>
    <t>A.15</t>
  </si>
  <si>
    <t>CW 3110-R9</t>
  </si>
  <si>
    <t>Interlocking Paving Stones</t>
  </si>
  <si>
    <t>CW 3330-R3 E10</t>
  </si>
  <si>
    <t xml:space="preserve">CW 3235-R6 </t>
  </si>
  <si>
    <t xml:space="preserve">CW 3240-R6 </t>
  </si>
  <si>
    <t>Curb Ramp (10mm ht)</t>
  </si>
  <si>
    <t xml:space="preserve">CW 3410-R7 </t>
  </si>
  <si>
    <t>Adjustment of  Catch Basins / Manholes Frames</t>
  </si>
  <si>
    <t xml:space="preserve">CW 3235-R6  </t>
  </si>
  <si>
    <t>B.1</t>
  </si>
  <si>
    <t>B.2</t>
  </si>
  <si>
    <t>B.4</t>
  </si>
  <si>
    <t>CW 3235-R6</t>
  </si>
  <si>
    <t>Curb Stop Extensions</t>
  </si>
  <si>
    <t>CW 3235-R6  E9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</si>
</sst>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0.0"/>
  </numFmts>
  <fonts count="1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sz val="10"/>
      <name val="MS Sans Serif"/>
      <family val="0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b/>
      <i/>
      <u val="single"/>
      <sz val="14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7">
    <xf numFmtId="0" fontId="0" fillId="2" borderId="0" xfId="0" applyNumberFormat="1" applyAlignment="1">
      <alignment/>
    </xf>
    <xf numFmtId="0" fontId="0" fillId="2" borderId="0" xfId="0" applyNumberFormat="1" applyAlignment="1">
      <alignment vertical="top"/>
    </xf>
    <xf numFmtId="166" fontId="0" fillId="2" borderId="0" xfId="0" applyNumberFormat="1" applyAlignment="1">
      <alignment horizontal="right"/>
    </xf>
    <xf numFmtId="166" fontId="0" fillId="2" borderId="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166" fontId="1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0" fontId="0" fillId="2" borderId="0" xfId="0" applyNumberFormat="1" applyAlignment="1">
      <alignment/>
    </xf>
    <xf numFmtId="166" fontId="0" fillId="2" borderId="1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1" xfId="0" applyNumberFormat="1" applyBorder="1" applyAlignment="1">
      <alignment horizontal="right"/>
    </xf>
    <xf numFmtId="166" fontId="0" fillId="2" borderId="2" xfId="0" applyNumberFormat="1" applyBorder="1" applyAlignment="1">
      <alignment horizontal="right"/>
    </xf>
    <xf numFmtId="0" fontId="0" fillId="0" borderId="0" xfId="0" applyFill="1" applyAlignment="1">
      <alignment/>
    </xf>
    <xf numFmtId="0" fontId="0" fillId="2" borderId="0" xfId="0" applyAlignment="1">
      <alignment/>
    </xf>
    <xf numFmtId="172" fontId="0" fillId="3" borderId="3" xfId="0" applyNumberFormat="1" applyFont="1" applyFill="1" applyBorder="1" applyAlignment="1" applyProtection="1">
      <alignment horizontal="left" vertical="top" wrapText="1"/>
      <protection/>
    </xf>
    <xf numFmtId="172" fontId="0" fillId="3" borderId="3" xfId="0" applyNumberFormat="1" applyFont="1" applyFill="1" applyBorder="1" applyAlignment="1" applyProtection="1">
      <alignment horizontal="center" vertical="top" wrapText="1"/>
      <protection/>
    </xf>
    <xf numFmtId="0" fontId="0" fillId="3" borderId="3" xfId="0" applyNumberFormat="1" applyFont="1" applyFill="1" applyBorder="1" applyAlignment="1" applyProtection="1">
      <alignment horizontal="center" vertical="top" wrapText="1"/>
      <protection/>
    </xf>
    <xf numFmtId="1" fontId="0" fillId="3" borderId="3" xfId="0" applyNumberFormat="1" applyFont="1" applyFill="1" applyBorder="1" applyAlignment="1" applyProtection="1">
      <alignment horizontal="right" vertical="top"/>
      <protection/>
    </xf>
    <xf numFmtId="0" fontId="0" fillId="2" borderId="0" xfId="0" applyAlignment="1">
      <alignment/>
    </xf>
    <xf numFmtId="172" fontId="0" fillId="4" borderId="3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6" fillId="2" borderId="0" xfId="0" applyFont="1" applyAlignment="1">
      <alignment/>
    </xf>
    <xf numFmtId="172" fontId="0" fillId="0" borderId="3" xfId="0" applyNumberFormat="1" applyFont="1" applyFill="1" applyBorder="1" applyAlignment="1" applyProtection="1">
      <alignment horizontal="left" vertical="top" wrapText="1"/>
      <protection/>
    </xf>
    <xf numFmtId="172" fontId="0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3" xfId="0" applyNumberFormat="1" applyFont="1" applyFill="1" applyBorder="1" applyAlignment="1" applyProtection="1">
      <alignment horizontal="center" vertical="top" wrapText="1"/>
      <protection/>
    </xf>
    <xf numFmtId="1" fontId="0" fillId="0" borderId="3" xfId="0" applyNumberFormat="1" applyFont="1" applyFill="1" applyBorder="1" applyAlignment="1" applyProtection="1">
      <alignment horizontal="right" vertical="top"/>
      <protection/>
    </xf>
    <xf numFmtId="1" fontId="0" fillId="3" borderId="3" xfId="0" applyNumberFormat="1" applyFont="1" applyFill="1" applyBorder="1" applyAlignment="1" applyProtection="1">
      <alignment horizontal="right" vertical="top" wrapText="1"/>
      <protection/>
    </xf>
    <xf numFmtId="0" fontId="0" fillId="2" borderId="4" xfId="0" applyNumberFormat="1" applyFont="1" applyBorder="1" applyAlignment="1" applyProtection="1">
      <alignment horizontal="center"/>
      <protection/>
    </xf>
    <xf numFmtId="0" fontId="0" fillId="2" borderId="5" xfId="0" applyNumberFormat="1" applyFont="1" applyBorder="1" applyAlignment="1" applyProtection="1">
      <alignment horizontal="center"/>
      <protection/>
    </xf>
    <xf numFmtId="0" fontId="0" fillId="2" borderId="6" xfId="0" applyNumberFormat="1" applyFont="1" applyBorder="1" applyAlignment="1" applyProtection="1">
      <alignment horizontal="center"/>
      <protection/>
    </xf>
    <xf numFmtId="0" fontId="0" fillId="2" borderId="7" xfId="0" applyNumberFormat="1" applyFont="1" applyBorder="1" applyAlignment="1" applyProtection="1">
      <alignment/>
      <protection/>
    </xf>
    <xf numFmtId="0" fontId="0" fillId="2" borderId="8" xfId="0" applyNumberFormat="1" applyFont="1" applyBorder="1" applyAlignment="1" applyProtection="1">
      <alignment horizontal="center"/>
      <protection/>
    </xf>
    <xf numFmtId="0" fontId="0" fillId="2" borderId="9" xfId="0" applyNumberFormat="1" applyFont="1" applyBorder="1" applyAlignment="1" applyProtection="1">
      <alignment/>
      <protection/>
    </xf>
    <xf numFmtId="0" fontId="0" fillId="2" borderId="9" xfId="0" applyNumberFormat="1" applyFont="1" applyBorder="1" applyAlignment="1" applyProtection="1">
      <alignment horizontal="center"/>
      <protection/>
    </xf>
    <xf numFmtId="1" fontId="0" fillId="0" borderId="3" xfId="0" applyNumberFormat="1" applyFont="1" applyFill="1" applyBorder="1" applyAlignment="1" applyProtection="1">
      <alignment horizontal="right" vertical="top" wrapText="1"/>
      <protection/>
    </xf>
    <xf numFmtId="0" fontId="4" fillId="2" borderId="10" xfId="0" applyNumberFormat="1" applyFont="1" applyBorder="1" applyAlignment="1" applyProtection="1">
      <alignment/>
      <protection/>
    </xf>
    <xf numFmtId="0" fontId="0" fillId="2" borderId="10" xfId="0" applyNumberFormat="1" applyFont="1" applyBorder="1" applyAlignment="1" applyProtection="1">
      <alignment horizontal="center"/>
      <protection/>
    </xf>
    <xf numFmtId="0" fontId="0" fillId="2" borderId="10" xfId="0" applyNumberFormat="1" applyFont="1" applyBorder="1" applyAlignment="1" applyProtection="1">
      <alignment/>
      <protection/>
    </xf>
    <xf numFmtId="166" fontId="0" fillId="2" borderId="1" xfId="0" applyNumberFormat="1" applyFont="1" applyBorder="1" applyAlignment="1" applyProtection="1">
      <alignment horizontal="right" vertical="center"/>
      <protection/>
    </xf>
    <xf numFmtId="0" fontId="0" fillId="2" borderId="0" xfId="0" applyNumberFormat="1" applyFont="1" applyBorder="1" applyAlignment="1" applyProtection="1">
      <alignment/>
      <protection/>
    </xf>
    <xf numFmtId="177" fontId="0" fillId="3" borderId="3" xfId="0" applyNumberFormat="1" applyFont="1" applyFill="1" applyBorder="1" applyAlignment="1" applyProtection="1">
      <alignment horizontal="right" vertical="top"/>
      <protection/>
    </xf>
    <xf numFmtId="166" fontId="0" fillId="2" borderId="4" xfId="0" applyNumberFormat="1" applyFont="1" applyBorder="1" applyAlignment="1" applyProtection="1">
      <alignment horizontal="right"/>
      <protection/>
    </xf>
    <xf numFmtId="166" fontId="0" fillId="2" borderId="7" xfId="0" applyNumberFormat="1" applyFont="1" applyBorder="1" applyAlignment="1" applyProtection="1">
      <alignment horizontal="right"/>
      <protection/>
    </xf>
    <xf numFmtId="174" fontId="0" fillId="2" borderId="11" xfId="0" applyNumberFormat="1" applyFont="1" applyBorder="1" applyAlignment="1" applyProtection="1">
      <alignment vertical="top"/>
      <protection locked="0"/>
    </xf>
    <xf numFmtId="174" fontId="0" fillId="2" borderId="11" xfId="0" applyNumberFormat="1" applyFont="1" applyBorder="1" applyAlignment="1" applyProtection="1">
      <alignment vertical="top"/>
      <protection/>
    </xf>
    <xf numFmtId="166" fontId="0" fillId="2" borderId="12" xfId="0" applyNumberFormat="1" applyFont="1" applyBorder="1" applyAlignment="1" applyProtection="1">
      <alignment horizontal="right"/>
      <protection/>
    </xf>
    <xf numFmtId="166" fontId="0" fillId="2" borderId="12" xfId="0" applyNumberFormat="1" applyFont="1" applyBorder="1" applyAlignment="1" applyProtection="1">
      <alignment horizontal="right" vertical="center"/>
      <protection/>
    </xf>
    <xf numFmtId="0" fontId="0" fillId="2" borderId="13" xfId="0" applyNumberFormat="1" applyFont="1" applyBorder="1" applyAlignment="1" applyProtection="1">
      <alignment horizontal="centerContinuous" vertical="center"/>
      <protection/>
    </xf>
    <xf numFmtId="0" fontId="0" fillId="2" borderId="14" xfId="0" applyNumberFormat="1" applyFont="1" applyBorder="1" applyAlignment="1" applyProtection="1">
      <alignment horizontal="center"/>
      <protection/>
    </xf>
    <xf numFmtId="0" fontId="0" fillId="2" borderId="15" xfId="0" applyNumberFormat="1" applyFont="1" applyBorder="1" applyAlignment="1" applyProtection="1">
      <alignment horizontal="right"/>
      <protection/>
    </xf>
    <xf numFmtId="166" fontId="0" fillId="2" borderId="13" xfId="0" applyNumberFormat="1" applyFont="1" applyBorder="1" applyAlignment="1" applyProtection="1">
      <alignment horizontal="right" vertical="center"/>
      <protection/>
    </xf>
    <xf numFmtId="174" fontId="0" fillId="3" borderId="13" xfId="0" applyNumberFormat="1" applyFont="1" applyFill="1" applyBorder="1" applyAlignment="1" applyProtection="1">
      <alignment vertical="top"/>
      <protection/>
    </xf>
    <xf numFmtId="174" fontId="0" fillId="2" borderId="13" xfId="0" applyNumberFormat="1" applyFont="1" applyBorder="1" applyAlignment="1" applyProtection="1">
      <alignment vertical="top"/>
      <protection/>
    </xf>
    <xf numFmtId="166" fontId="0" fillId="2" borderId="16" xfId="0" applyNumberFormat="1" applyFont="1" applyBorder="1" applyAlignment="1" applyProtection="1">
      <alignment horizontal="right"/>
      <protection/>
    </xf>
    <xf numFmtId="166" fontId="0" fillId="2" borderId="16" xfId="0" applyNumberFormat="1" applyFont="1" applyBorder="1" applyAlignment="1" applyProtection="1">
      <alignment horizontal="right" vertical="center"/>
      <protection/>
    </xf>
    <xf numFmtId="0" fontId="0" fillId="2" borderId="17" xfId="0" applyNumberFormat="1" applyFont="1" applyBorder="1" applyAlignment="1" applyProtection="1">
      <alignment horizontal="right"/>
      <protection/>
    </xf>
    <xf numFmtId="0" fontId="0" fillId="2" borderId="0" xfId="0" applyNumberFormat="1" applyFont="1" applyBorder="1" applyAlignment="1" applyProtection="1">
      <alignment horizontal="right"/>
      <protection/>
    </xf>
    <xf numFmtId="0" fontId="4" fillId="2" borderId="18" xfId="0" applyNumberFormat="1" applyFont="1" applyBorder="1" applyAlignment="1" applyProtection="1">
      <alignment horizontal="centerContinuous" vertical="center"/>
      <protection/>
    </xf>
    <xf numFmtId="166" fontId="11" fillId="2" borderId="18" xfId="0" applyNumberFormat="1" applyFont="1" applyBorder="1" applyAlignment="1" applyProtection="1">
      <alignment horizontal="centerContinuous" vertical="center"/>
      <protection/>
    </xf>
    <xf numFmtId="0" fontId="4" fillId="2" borderId="19" xfId="0" applyNumberFormat="1" applyFont="1" applyBorder="1" applyAlignment="1" applyProtection="1">
      <alignment horizontal="centerContinuous" vertical="center"/>
      <protection/>
    </xf>
    <xf numFmtId="166" fontId="0" fillId="2" borderId="20" xfId="0" applyNumberFormat="1" applyBorder="1" applyAlignment="1">
      <alignment horizontal="center"/>
    </xf>
    <xf numFmtId="166" fontId="0" fillId="2" borderId="21" xfId="0" applyNumberFormat="1" applyBorder="1" applyAlignment="1">
      <alignment horizontal="right"/>
    </xf>
    <xf numFmtId="4" fontId="0" fillId="0" borderId="11" xfId="0" applyNumberFormat="1" applyFont="1" applyFill="1" applyBorder="1" applyAlignment="1" applyProtection="1">
      <alignment horizontal="center" vertical="top"/>
      <protection/>
    </xf>
    <xf numFmtId="4" fontId="0" fillId="3" borderId="11" xfId="0" applyNumberFormat="1" applyFont="1" applyFill="1" applyBorder="1" applyAlignment="1" applyProtection="1">
      <alignment horizontal="center" vertical="top"/>
      <protection/>
    </xf>
    <xf numFmtId="4" fontId="0" fillId="3" borderId="11" xfId="0" applyNumberFormat="1" applyFont="1" applyFill="1" applyBorder="1" applyAlignment="1" applyProtection="1">
      <alignment horizontal="center" vertical="top" wrapText="1"/>
      <protection/>
    </xf>
    <xf numFmtId="4" fontId="0" fillId="0" borderId="11" xfId="0" applyNumberFormat="1" applyFont="1" applyFill="1" applyBorder="1" applyAlignment="1" applyProtection="1">
      <alignment horizontal="center" vertical="top" wrapText="1"/>
      <protection/>
    </xf>
    <xf numFmtId="166" fontId="0" fillId="2" borderId="12" xfId="0" applyNumberFormat="1" applyBorder="1" applyAlignment="1">
      <alignment horizontal="right"/>
    </xf>
    <xf numFmtId="166" fontId="0" fillId="2" borderId="12" xfId="0" applyNumberFormat="1" applyBorder="1" applyAlignment="1">
      <alignment horizontal="right" vertical="center"/>
    </xf>
    <xf numFmtId="1" fontId="4" fillId="2" borderId="22" xfId="0" applyNumberFormat="1" applyFont="1" applyBorder="1" applyAlignment="1" applyProtection="1">
      <alignment horizontal="centerContinuous" vertical="top"/>
      <protection/>
    </xf>
    <xf numFmtId="1" fontId="0" fillId="2" borderId="23" xfId="0" applyNumberFormat="1" applyFont="1" applyBorder="1" applyAlignment="1" applyProtection="1">
      <alignment horizontal="centerContinuous" vertical="top"/>
      <protection/>
    </xf>
    <xf numFmtId="0" fontId="0" fillId="2" borderId="0" xfId="0" applyNumberFormat="1" applyFont="1" applyBorder="1" applyAlignment="1" applyProtection="1">
      <alignment horizontal="centerContinuous" vertical="center"/>
      <protection/>
    </xf>
    <xf numFmtId="166" fontId="12" fillId="2" borderId="0" xfId="0" applyNumberFormat="1" applyFont="1" applyBorder="1" applyAlignment="1" applyProtection="1">
      <alignment horizontal="centerContinuous" vertical="center"/>
      <protection/>
    </xf>
    <xf numFmtId="0" fontId="0" fillId="2" borderId="23" xfId="0" applyNumberFormat="1" applyFont="1" applyBorder="1" applyAlignment="1" applyProtection="1">
      <alignment vertical="top"/>
      <protection/>
    </xf>
    <xf numFmtId="0" fontId="0" fillId="2" borderId="24" xfId="0" applyNumberFormat="1" applyFont="1" applyBorder="1" applyAlignment="1" applyProtection="1">
      <alignment horizontal="center" vertical="top"/>
      <protection/>
    </xf>
    <xf numFmtId="0" fontId="0" fillId="2" borderId="25" xfId="0" applyNumberFormat="1" applyFont="1" applyBorder="1" applyAlignment="1" applyProtection="1">
      <alignment vertical="top"/>
      <protection/>
    </xf>
    <xf numFmtId="0" fontId="4" fillId="2" borderId="26" xfId="0" applyNumberFormat="1" applyFont="1" applyBorder="1" applyAlignment="1" applyProtection="1">
      <alignment horizontal="center" vertical="center"/>
      <protection/>
    </xf>
    <xf numFmtId="173" fontId="0" fillId="0" borderId="27" xfId="0" applyNumberFormat="1" applyFont="1" applyFill="1" applyBorder="1" applyAlignment="1" applyProtection="1">
      <alignment horizontal="center" vertical="top" wrapText="1"/>
      <protection/>
    </xf>
    <xf numFmtId="173" fontId="0" fillId="3" borderId="27" xfId="0" applyNumberFormat="1" applyFont="1" applyFill="1" applyBorder="1" applyAlignment="1" applyProtection="1">
      <alignment horizontal="center" vertical="top" wrapText="1"/>
      <protection/>
    </xf>
    <xf numFmtId="173" fontId="0" fillId="3" borderId="27" xfId="0" applyNumberFormat="1" applyFont="1" applyFill="1" applyBorder="1" applyAlignment="1" applyProtection="1">
      <alignment horizontal="right" vertical="top" wrapText="1"/>
      <protection/>
    </xf>
    <xf numFmtId="0" fontId="0" fillId="2" borderId="0" xfId="0" applyFont="1" applyBorder="1" applyAlignment="1" applyProtection="1">
      <alignment/>
      <protection/>
    </xf>
    <xf numFmtId="173" fontId="0" fillId="3" borderId="27" xfId="0" applyNumberFormat="1" applyFont="1" applyFill="1" applyBorder="1" applyAlignment="1" applyProtection="1">
      <alignment horizontal="left" vertical="top" wrapText="1" indent="2"/>
      <protection/>
    </xf>
    <xf numFmtId="173" fontId="0" fillId="0" borderId="27" xfId="0" applyNumberFormat="1" applyFont="1" applyFill="1" applyBorder="1" applyAlignment="1" applyProtection="1">
      <alignment horizontal="right" vertical="top" wrapText="1"/>
      <protection/>
    </xf>
    <xf numFmtId="0" fontId="4" fillId="2" borderId="28" xfId="0" applyNumberFormat="1" applyFont="1" applyBorder="1" applyAlignment="1" applyProtection="1">
      <alignment horizontal="center" vertical="center"/>
      <protection/>
    </xf>
    <xf numFmtId="173" fontId="0" fillId="0" borderId="27" xfId="0" applyNumberFormat="1" applyFont="1" applyFill="1" applyBorder="1" applyAlignment="1" applyProtection="1">
      <alignment horizontal="left" vertical="top" wrapText="1" indent="2"/>
      <protection/>
    </xf>
    <xf numFmtId="0" fontId="0" fillId="2" borderId="29" xfId="0" applyNumberFormat="1" applyFont="1" applyBorder="1" applyAlignment="1" applyProtection="1">
      <alignment vertical="top"/>
      <protection/>
    </xf>
    <xf numFmtId="0" fontId="0" fillId="2" borderId="30" xfId="0" applyNumberFormat="1" applyFont="1" applyBorder="1" applyAlignment="1" applyProtection="1">
      <alignment vertical="top"/>
      <protection/>
    </xf>
    <xf numFmtId="0" fontId="0" fillId="2" borderId="7" xfId="0" applyNumberFormat="1" applyFont="1" applyBorder="1" applyAlignment="1" applyProtection="1">
      <alignment horizontal="center"/>
      <protection/>
    </xf>
    <xf numFmtId="0" fontId="0" fillId="2" borderId="31" xfId="0" applyNumberFormat="1" applyFont="1" applyBorder="1" applyAlignment="1" applyProtection="1">
      <alignment horizontal="right"/>
      <protection/>
    </xf>
    <xf numFmtId="2" fontId="0" fillId="2" borderId="32" xfId="0" applyNumberFormat="1" applyFont="1" applyBorder="1" applyAlignment="1" applyProtection="1">
      <alignment horizontal="centerContinuous"/>
      <protection/>
    </xf>
    <xf numFmtId="166" fontId="0" fillId="2" borderId="10" xfId="0" applyNumberFormat="1" applyFont="1" applyBorder="1" applyAlignment="1" applyProtection="1">
      <alignment horizontal="centerContinuous" vertical="center"/>
      <protection/>
    </xf>
    <xf numFmtId="0" fontId="0" fillId="2" borderId="0" xfId="0" applyNumberFormat="1" applyAlignment="1" applyProtection="1">
      <alignment/>
      <protection/>
    </xf>
    <xf numFmtId="0" fontId="0" fillId="2" borderId="0" xfId="0" applyNumberFormat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2" borderId="0" xfId="0" applyAlignment="1" applyProtection="1">
      <alignment/>
      <protection/>
    </xf>
    <xf numFmtId="0" fontId="0" fillId="2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2" borderId="0" xfId="0" applyFont="1" applyAlignment="1" applyProtection="1">
      <alignment/>
      <protection/>
    </xf>
    <xf numFmtId="0" fontId="0" fillId="2" borderId="0" xfId="0" applyNumberFormat="1" applyAlignment="1" applyProtection="1">
      <alignment/>
      <protection/>
    </xf>
    <xf numFmtId="0" fontId="0" fillId="2" borderId="0" xfId="0" applyNumberFormat="1" applyAlignment="1" applyProtection="1">
      <alignment vertical="top"/>
      <protection/>
    </xf>
    <xf numFmtId="0" fontId="0" fillId="2" borderId="0" xfId="0" applyNumberFormat="1" applyAlignment="1" applyProtection="1">
      <alignment horizontal="center"/>
      <protection/>
    </xf>
    <xf numFmtId="0" fontId="0" fillId="2" borderId="0" xfId="0" applyNumberFormat="1" applyAlignment="1" applyProtection="1">
      <alignment horizontal="right"/>
      <protection/>
    </xf>
    <xf numFmtId="0" fontId="0" fillId="2" borderId="23" xfId="0" applyNumberFormat="1" applyFont="1" applyBorder="1" applyAlignment="1" applyProtection="1">
      <alignment/>
      <protection/>
    </xf>
    <xf numFmtId="0" fontId="0" fillId="2" borderId="0" xfId="0" applyNumberFormat="1" applyFont="1" applyBorder="1" applyAlignment="1" applyProtection="1">
      <alignment/>
      <protection/>
    </xf>
    <xf numFmtId="0" fontId="0" fillId="2" borderId="32" xfId="0" applyNumberFormat="1" applyFont="1" applyBorder="1" applyAlignment="1" applyProtection="1">
      <alignment/>
      <protection/>
    </xf>
    <xf numFmtId="0" fontId="0" fillId="2" borderId="23" xfId="0" applyNumberFormat="1" applyFont="1" applyBorder="1" applyAlignment="1" applyProtection="1" quotePrefix="1">
      <alignment/>
      <protection/>
    </xf>
    <xf numFmtId="0" fontId="0" fillId="2" borderId="0" xfId="0" applyNumberFormat="1" applyFont="1" applyBorder="1" applyAlignment="1" applyProtection="1" quotePrefix="1">
      <alignment/>
      <protection/>
    </xf>
    <xf numFmtId="0" fontId="0" fillId="2" borderId="32" xfId="0" applyNumberFormat="1" applyFont="1" applyBorder="1" applyAlignment="1" applyProtection="1" quotePrefix="1">
      <alignment/>
      <protection/>
    </xf>
    <xf numFmtId="1" fontId="9" fillId="2" borderId="33" xfId="0" applyNumberFormat="1" applyFont="1" applyBorder="1" applyAlignment="1" applyProtection="1">
      <alignment horizontal="left" vertical="center" wrapText="1"/>
      <protection/>
    </xf>
    <xf numFmtId="0" fontId="10" fillId="2" borderId="18" xfId="0" applyNumberFormat="1" applyFont="1" applyBorder="1" applyAlignment="1" applyProtection="1">
      <alignment vertical="center" wrapText="1"/>
      <protection/>
    </xf>
    <xf numFmtId="0" fontId="10" fillId="2" borderId="34" xfId="0" applyNumberFormat="1" applyFont="1" applyBorder="1" applyAlignment="1" applyProtection="1">
      <alignment vertical="center" wrapText="1"/>
      <protection/>
    </xf>
    <xf numFmtId="0" fontId="0" fillId="2" borderId="22" xfId="0" applyNumberFormat="1" applyFont="1" applyBorder="1" applyAlignment="1" applyProtection="1">
      <alignment/>
      <protection/>
    </xf>
    <xf numFmtId="0" fontId="0" fillId="2" borderId="18" xfId="0" applyNumberFormat="1" applyFont="1" applyBorder="1" applyAlignment="1" applyProtection="1">
      <alignment/>
      <protection/>
    </xf>
    <xf numFmtId="1" fontId="9" fillId="2" borderId="1" xfId="0" applyNumberFormat="1" applyFont="1" applyBorder="1" applyAlignment="1" applyProtection="1">
      <alignment horizontal="left" vertical="center" wrapText="1"/>
      <protection/>
    </xf>
    <xf numFmtId="1" fontId="9" fillId="2" borderId="0" xfId="0" applyNumberFormat="1" applyFont="1" applyBorder="1" applyAlignment="1" applyProtection="1">
      <alignment horizontal="left" vertical="center" wrapText="1"/>
      <protection/>
    </xf>
    <xf numFmtId="1" fontId="9" fillId="2" borderId="35" xfId="0" applyNumberFormat="1" applyFont="1" applyBorder="1" applyAlignment="1" applyProtection="1">
      <alignment horizontal="left" vertical="center" wrapText="1"/>
      <protection/>
    </xf>
    <xf numFmtId="1" fontId="7" fillId="2" borderId="12" xfId="0" applyNumberFormat="1" applyFont="1" applyBorder="1" applyAlignment="1" applyProtection="1">
      <alignment horizontal="left" vertical="center" wrapText="1"/>
      <protection/>
    </xf>
    <xf numFmtId="1" fontId="7" fillId="2" borderId="36" xfId="0" applyNumberFormat="1" applyFont="1" applyBorder="1" applyAlignment="1" applyProtection="1">
      <alignment horizontal="left" vertical="center" wrapText="1"/>
      <protection/>
    </xf>
    <xf numFmtId="1" fontId="7" fillId="2" borderId="37" xfId="0" applyNumberFormat="1" applyFont="1" applyBorder="1" applyAlignment="1" applyProtection="1">
      <alignment horizontal="left" vertical="center" wrapText="1"/>
      <protection/>
    </xf>
    <xf numFmtId="1" fontId="8" fillId="2" borderId="12" xfId="0" applyNumberFormat="1" applyFont="1" applyBorder="1" applyAlignment="1" applyProtection="1">
      <alignment horizontal="left" vertical="center" wrapText="1"/>
      <protection/>
    </xf>
    <xf numFmtId="1" fontId="8" fillId="2" borderId="36" xfId="0" applyNumberFormat="1" applyFont="1" applyBorder="1" applyAlignment="1" applyProtection="1">
      <alignment horizontal="left" vertical="center" wrapText="1"/>
      <protection/>
    </xf>
    <xf numFmtId="1" fontId="8" fillId="2" borderId="37" xfId="0" applyNumberFormat="1" applyFont="1" applyBorder="1" applyAlignment="1" applyProtection="1">
      <alignment horizontal="left" vertical="center" wrapText="1"/>
      <protection/>
    </xf>
    <xf numFmtId="1" fontId="8" fillId="2" borderId="38" xfId="0" applyNumberFormat="1" applyFont="1" applyBorder="1" applyAlignment="1" applyProtection="1">
      <alignment horizontal="left" vertical="center" wrapText="1"/>
      <protection/>
    </xf>
    <xf numFmtId="1" fontId="8" fillId="2" borderId="39" xfId="0" applyNumberFormat="1" applyFont="1" applyBorder="1" applyAlignment="1" applyProtection="1">
      <alignment horizontal="left" vertical="center" wrapText="1"/>
      <protection/>
    </xf>
    <xf numFmtId="1" fontId="8" fillId="2" borderId="40" xfId="0" applyNumberFormat="1" applyFont="1" applyBorder="1" applyAlignment="1" applyProtection="1">
      <alignment horizontal="left" vertical="center" wrapText="1"/>
      <protection/>
    </xf>
    <xf numFmtId="166" fontId="0" fillId="2" borderId="41" xfId="0" applyNumberFormat="1" applyFont="1" applyBorder="1" applyAlignment="1" applyProtection="1">
      <alignment horizontal="center"/>
      <protection/>
    </xf>
    <xf numFmtId="0" fontId="0" fillId="2" borderId="42" xfId="0" applyNumberFormat="1" applyFont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showZeros="0" tabSelected="1" showOutlineSymbols="0" view="pageBreakPreview" zoomScale="75" zoomScaleNormal="75" zoomScaleSheetLayoutView="75" workbookViewId="0" topLeftCell="B2">
      <selection activeCell="K11" sqref="K11"/>
    </sheetView>
  </sheetViews>
  <sheetFormatPr defaultColWidth="8.77734375" defaultRowHeight="15"/>
  <cols>
    <col min="1" max="1" width="8.77734375" style="0" hidden="1" customWidth="1"/>
    <col min="2" max="2" width="8.77734375" style="1" customWidth="1"/>
    <col min="3" max="3" width="36.77734375" style="0" customWidth="1"/>
    <col min="4" max="4" width="12.77734375" style="5" customWidth="1"/>
    <col min="5" max="5" width="6.77734375" style="0" customWidth="1"/>
    <col min="6" max="6" width="11.77734375" style="0" customWidth="1"/>
    <col min="7" max="7" width="11.77734375" style="4" customWidth="1"/>
    <col min="8" max="8" width="16.77734375" style="4" customWidth="1"/>
    <col min="9" max="16384" width="10.5546875" style="0" customWidth="1"/>
  </cols>
  <sheetData>
    <row r="1" spans="1:11" ht="16.5" thickTop="1">
      <c r="A1" s="7"/>
      <c r="B1" s="69" t="s">
        <v>0</v>
      </c>
      <c r="C1" s="58"/>
      <c r="D1" s="58"/>
      <c r="E1" s="58"/>
      <c r="F1" s="58"/>
      <c r="G1" s="59"/>
      <c r="H1" s="60"/>
      <c r="I1" s="91"/>
      <c r="J1" s="91"/>
      <c r="K1" s="91"/>
    </row>
    <row r="2" spans="1:11" ht="15">
      <c r="A2" s="6"/>
      <c r="B2" s="70" t="s">
        <v>17</v>
      </c>
      <c r="C2" s="71"/>
      <c r="D2" s="71"/>
      <c r="E2" s="71"/>
      <c r="F2" s="71"/>
      <c r="G2" s="72"/>
      <c r="H2" s="48"/>
      <c r="I2" s="91"/>
      <c r="J2" s="91"/>
      <c r="K2" s="91"/>
    </row>
    <row r="3" spans="1:11" ht="15">
      <c r="A3" s="2"/>
      <c r="B3" s="73" t="s">
        <v>1</v>
      </c>
      <c r="C3" s="40"/>
      <c r="D3" s="40"/>
      <c r="E3" s="40"/>
      <c r="F3" s="40"/>
      <c r="G3" s="90"/>
      <c r="H3" s="89"/>
      <c r="I3" s="91"/>
      <c r="J3" s="91"/>
      <c r="K3" s="91"/>
    </row>
    <row r="4" spans="1:11" ht="15">
      <c r="A4" s="61" t="s">
        <v>16</v>
      </c>
      <c r="B4" s="74" t="s">
        <v>3</v>
      </c>
      <c r="C4" s="28" t="s">
        <v>4</v>
      </c>
      <c r="D4" s="29" t="s">
        <v>5</v>
      </c>
      <c r="E4" s="30" t="s">
        <v>6</v>
      </c>
      <c r="F4" s="30" t="s">
        <v>7</v>
      </c>
      <c r="G4" s="42" t="s">
        <v>8</v>
      </c>
      <c r="H4" s="49" t="s">
        <v>9</v>
      </c>
      <c r="I4" s="91"/>
      <c r="J4" s="91"/>
      <c r="K4" s="91"/>
    </row>
    <row r="5" spans="1:11" ht="15.75" thickBot="1">
      <c r="A5" s="62"/>
      <c r="B5" s="75"/>
      <c r="C5" s="31"/>
      <c r="D5" s="32" t="s">
        <v>10</v>
      </c>
      <c r="E5" s="33"/>
      <c r="F5" s="34" t="s">
        <v>11</v>
      </c>
      <c r="G5" s="43"/>
      <c r="H5" s="50"/>
      <c r="I5" s="91"/>
      <c r="J5" s="91"/>
      <c r="K5" s="91"/>
    </row>
    <row r="6" spans="1:11" s="10" customFormat="1" ht="30" customHeight="1" thickTop="1">
      <c r="A6" s="9"/>
      <c r="B6" s="76" t="s">
        <v>12</v>
      </c>
      <c r="C6" s="108" t="s">
        <v>91</v>
      </c>
      <c r="D6" s="109"/>
      <c r="E6" s="109"/>
      <c r="F6" s="110"/>
      <c r="G6" s="39"/>
      <c r="H6" s="51" t="s">
        <v>2</v>
      </c>
      <c r="I6" s="92"/>
      <c r="J6" s="92"/>
      <c r="K6" s="92"/>
    </row>
    <row r="7" spans="1:11" s="13" customFormat="1" ht="30" customHeight="1">
      <c r="A7" s="63" t="s">
        <v>23</v>
      </c>
      <c r="B7" s="77" t="s">
        <v>102</v>
      </c>
      <c r="C7" s="23" t="s">
        <v>25</v>
      </c>
      <c r="D7" s="24" t="s">
        <v>137</v>
      </c>
      <c r="E7" s="25" t="s">
        <v>22</v>
      </c>
      <c r="F7" s="26">
        <v>80</v>
      </c>
      <c r="G7" s="44"/>
      <c r="H7" s="52">
        <f>F7*ROUND(G7,2)</f>
        <v>0</v>
      </c>
      <c r="I7" s="93"/>
      <c r="J7" s="93"/>
      <c r="K7" s="93"/>
    </row>
    <row r="8" spans="1:11" s="14" customFormat="1" ht="19.5" customHeight="1">
      <c r="A8" s="64" t="s">
        <v>26</v>
      </c>
      <c r="B8" s="78" t="s">
        <v>21</v>
      </c>
      <c r="C8" s="15" t="s">
        <v>28</v>
      </c>
      <c r="D8" s="16" t="s">
        <v>137</v>
      </c>
      <c r="E8" s="17" t="s">
        <v>29</v>
      </c>
      <c r="F8" s="18">
        <v>800</v>
      </c>
      <c r="G8" s="44"/>
      <c r="H8" s="52">
        <f>F8*ROUND(G8,2)</f>
        <v>0</v>
      </c>
      <c r="I8" s="94"/>
      <c r="J8" s="94"/>
      <c r="K8" s="94"/>
    </row>
    <row r="9" spans="1:11" s="19" customFormat="1" ht="19.5" customHeight="1">
      <c r="A9" s="64" t="s">
        <v>31</v>
      </c>
      <c r="B9" s="78" t="s">
        <v>103</v>
      </c>
      <c r="C9" s="20" t="s">
        <v>33</v>
      </c>
      <c r="D9" s="16" t="s">
        <v>145</v>
      </c>
      <c r="E9" s="17"/>
      <c r="F9" s="18"/>
      <c r="G9" s="45"/>
      <c r="H9" s="52"/>
      <c r="I9" s="95"/>
      <c r="J9" s="95"/>
      <c r="K9" s="95"/>
    </row>
    <row r="10" spans="1:11" s="14" customFormat="1" ht="30" customHeight="1">
      <c r="A10" s="64"/>
      <c r="B10" s="79" t="s">
        <v>54</v>
      </c>
      <c r="C10" s="15" t="s">
        <v>101</v>
      </c>
      <c r="D10" s="16" t="s">
        <v>151</v>
      </c>
      <c r="E10" s="17" t="s">
        <v>29</v>
      </c>
      <c r="F10" s="18">
        <v>300</v>
      </c>
      <c r="G10" s="44"/>
      <c r="H10" s="52">
        <f>F10*ROUND(G10,2)</f>
        <v>0</v>
      </c>
      <c r="I10" s="94"/>
      <c r="J10" s="94"/>
      <c r="K10" s="94"/>
    </row>
    <row r="11" spans="1:11" s="14" customFormat="1" ht="30" customHeight="1">
      <c r="A11" s="65" t="s">
        <v>99</v>
      </c>
      <c r="B11" s="78" t="s">
        <v>104</v>
      </c>
      <c r="C11" s="15" t="s">
        <v>138</v>
      </c>
      <c r="D11" s="16" t="s">
        <v>139</v>
      </c>
      <c r="E11" s="80"/>
      <c r="F11" s="27"/>
      <c r="G11" s="45"/>
      <c r="H11" s="52">
        <f>F11*ROUND(G11,2)</f>
        <v>0</v>
      </c>
      <c r="I11" s="94"/>
      <c r="J11" s="94"/>
      <c r="K11" s="94"/>
    </row>
    <row r="12" spans="1:11" s="14" customFormat="1" ht="19.5" customHeight="1">
      <c r="A12" s="65"/>
      <c r="B12" s="79" t="s">
        <v>98</v>
      </c>
      <c r="C12" s="15" t="s">
        <v>121</v>
      </c>
      <c r="D12" s="16"/>
      <c r="E12" s="17" t="s">
        <v>29</v>
      </c>
      <c r="F12" s="27">
        <v>20</v>
      </c>
      <c r="G12" s="44"/>
      <c r="H12" s="52">
        <f>F12*ROUND(G12,2)</f>
        <v>0</v>
      </c>
      <c r="I12" s="94"/>
      <c r="J12" s="94"/>
      <c r="K12" s="94"/>
    </row>
    <row r="13" spans="1:11" s="14" customFormat="1" ht="19.5" customHeight="1">
      <c r="A13" s="65"/>
      <c r="B13" s="79" t="s">
        <v>100</v>
      </c>
      <c r="C13" s="15" t="s">
        <v>122</v>
      </c>
      <c r="D13" s="16"/>
      <c r="E13" s="17" t="s">
        <v>29</v>
      </c>
      <c r="F13" s="27">
        <v>30</v>
      </c>
      <c r="G13" s="44"/>
      <c r="H13" s="52">
        <f>F13*ROUND(G13,2)</f>
        <v>0</v>
      </c>
      <c r="I13" s="94"/>
      <c r="J13" s="94"/>
      <c r="K13" s="94"/>
    </row>
    <row r="14" spans="1:11" s="19" customFormat="1" ht="19.5" customHeight="1">
      <c r="A14" s="64" t="s">
        <v>35</v>
      </c>
      <c r="B14" s="78" t="s">
        <v>105</v>
      </c>
      <c r="C14" s="15" t="s">
        <v>37</v>
      </c>
      <c r="D14" s="16" t="s">
        <v>140</v>
      </c>
      <c r="E14" s="17"/>
      <c r="F14" s="18"/>
      <c r="G14" s="45"/>
      <c r="H14" s="52"/>
      <c r="I14" s="95"/>
      <c r="J14" s="95"/>
      <c r="K14" s="95"/>
    </row>
    <row r="15" spans="1:11" s="14" customFormat="1" ht="19.5" customHeight="1">
      <c r="A15" s="64" t="s">
        <v>38</v>
      </c>
      <c r="B15" s="79" t="s">
        <v>98</v>
      </c>
      <c r="C15" s="15" t="s">
        <v>30</v>
      </c>
      <c r="D15" s="16" t="s">
        <v>34</v>
      </c>
      <c r="E15" s="17"/>
      <c r="F15" s="18"/>
      <c r="G15" s="45"/>
      <c r="H15" s="52"/>
      <c r="I15" s="94"/>
      <c r="J15" s="94"/>
      <c r="K15" s="94"/>
    </row>
    <row r="16" spans="1:11" s="14" customFormat="1" ht="19.5" customHeight="1">
      <c r="A16" s="64" t="s">
        <v>43</v>
      </c>
      <c r="B16" s="81"/>
      <c r="C16" s="15" t="s">
        <v>113</v>
      </c>
      <c r="D16" s="16" t="s">
        <v>2</v>
      </c>
      <c r="E16" s="17" t="s">
        <v>29</v>
      </c>
      <c r="F16" s="18">
        <v>3700</v>
      </c>
      <c r="G16" s="44"/>
      <c r="H16" s="52">
        <f>F16*ROUND(G16,2)</f>
        <v>0</v>
      </c>
      <c r="I16" s="94"/>
      <c r="J16" s="94"/>
      <c r="K16" s="94"/>
    </row>
    <row r="17" spans="1:11" s="14" customFormat="1" ht="19.5" customHeight="1">
      <c r="A17" s="64" t="s">
        <v>51</v>
      </c>
      <c r="B17" s="78" t="s">
        <v>97</v>
      </c>
      <c r="C17" s="15" t="s">
        <v>52</v>
      </c>
      <c r="D17" s="16" t="s">
        <v>141</v>
      </c>
      <c r="E17" s="17"/>
      <c r="F17" s="18"/>
      <c r="G17" s="45"/>
      <c r="H17" s="52"/>
      <c r="I17" s="94"/>
      <c r="J17" s="94"/>
      <c r="K17" s="94"/>
    </row>
    <row r="18" spans="1:11" s="14" customFormat="1" ht="30" customHeight="1">
      <c r="A18" s="64" t="s">
        <v>53</v>
      </c>
      <c r="B18" s="79" t="s">
        <v>54</v>
      </c>
      <c r="C18" s="15" t="s">
        <v>93</v>
      </c>
      <c r="D18" s="16" t="s">
        <v>55</v>
      </c>
      <c r="E18" s="17"/>
      <c r="F18" s="18"/>
      <c r="G18" s="45"/>
      <c r="H18" s="52"/>
      <c r="I18" s="94"/>
      <c r="J18" s="94"/>
      <c r="K18" s="94"/>
    </row>
    <row r="19" spans="1:11" s="14" customFormat="1" ht="19.5" customHeight="1">
      <c r="A19" s="64" t="s">
        <v>56</v>
      </c>
      <c r="B19" s="81"/>
      <c r="C19" s="15" t="s">
        <v>57</v>
      </c>
      <c r="D19" s="16"/>
      <c r="E19" s="17" t="s">
        <v>58</v>
      </c>
      <c r="F19" s="18">
        <v>20</v>
      </c>
      <c r="G19" s="44"/>
      <c r="H19" s="52">
        <f aca="true" t="shared" si="0" ref="H19:H30">F19*ROUND(G19,2)</f>
        <v>0</v>
      </c>
      <c r="I19" s="94"/>
      <c r="J19" s="94"/>
      <c r="K19" s="94"/>
    </row>
    <row r="20" spans="1:11" s="14" customFormat="1" ht="19.5" customHeight="1">
      <c r="A20" s="64" t="s">
        <v>59</v>
      </c>
      <c r="B20" s="81"/>
      <c r="C20" s="23" t="s">
        <v>60</v>
      </c>
      <c r="D20" s="16"/>
      <c r="E20" s="17" t="s">
        <v>58</v>
      </c>
      <c r="F20" s="18">
        <v>40</v>
      </c>
      <c r="G20" s="44"/>
      <c r="H20" s="52">
        <f t="shared" si="0"/>
        <v>0</v>
      </c>
      <c r="I20" s="94"/>
      <c r="J20" s="94"/>
      <c r="K20" s="94"/>
    </row>
    <row r="21" spans="1:11" s="14" customFormat="1" ht="19.5" customHeight="1">
      <c r="A21" s="64" t="s">
        <v>61</v>
      </c>
      <c r="B21" s="81"/>
      <c r="C21" s="15" t="s">
        <v>62</v>
      </c>
      <c r="D21" s="16" t="s">
        <v>2</v>
      </c>
      <c r="E21" s="17" t="s">
        <v>58</v>
      </c>
      <c r="F21" s="18">
        <v>800</v>
      </c>
      <c r="G21" s="44"/>
      <c r="H21" s="52">
        <f t="shared" si="0"/>
        <v>0</v>
      </c>
      <c r="I21" s="94"/>
      <c r="J21" s="94"/>
      <c r="K21" s="94"/>
    </row>
    <row r="22" spans="1:11" s="14" customFormat="1" ht="19.5" customHeight="1">
      <c r="A22" s="64" t="s">
        <v>63</v>
      </c>
      <c r="B22" s="79" t="s">
        <v>100</v>
      </c>
      <c r="C22" s="15" t="s">
        <v>94</v>
      </c>
      <c r="D22" s="16" t="s">
        <v>64</v>
      </c>
      <c r="E22" s="17" t="s">
        <v>58</v>
      </c>
      <c r="F22" s="18">
        <v>40</v>
      </c>
      <c r="G22" s="44"/>
      <c r="H22" s="52">
        <f t="shared" si="0"/>
        <v>0</v>
      </c>
      <c r="I22" s="94"/>
      <c r="J22" s="94"/>
      <c r="K22" s="94"/>
    </row>
    <row r="23" spans="1:11" s="21" customFormat="1" ht="19.5" customHeight="1">
      <c r="A23" s="63" t="s">
        <v>65</v>
      </c>
      <c r="B23" s="79" t="s">
        <v>112</v>
      </c>
      <c r="C23" s="23" t="s">
        <v>142</v>
      </c>
      <c r="D23" s="24" t="s">
        <v>66</v>
      </c>
      <c r="E23" s="25" t="s">
        <v>58</v>
      </c>
      <c r="F23" s="26">
        <v>150</v>
      </c>
      <c r="G23" s="44"/>
      <c r="H23" s="52">
        <f t="shared" si="0"/>
        <v>0</v>
      </c>
      <c r="I23" s="96"/>
      <c r="J23" s="96"/>
      <c r="K23" s="96"/>
    </row>
    <row r="24" spans="1:11" s="14" customFormat="1" ht="30" customHeight="1">
      <c r="A24" s="64" t="s">
        <v>67</v>
      </c>
      <c r="B24" s="78" t="s">
        <v>24</v>
      </c>
      <c r="C24" s="15" t="s">
        <v>68</v>
      </c>
      <c r="D24" s="16" t="s">
        <v>69</v>
      </c>
      <c r="E24" s="17" t="s">
        <v>29</v>
      </c>
      <c r="F24" s="18">
        <v>400</v>
      </c>
      <c r="G24" s="44"/>
      <c r="H24" s="52">
        <f t="shared" si="0"/>
        <v>0</v>
      </c>
      <c r="I24" s="94"/>
      <c r="J24" s="94"/>
      <c r="K24" s="94"/>
    </row>
    <row r="25" spans="1:11" s="14" customFormat="1" ht="19.5" customHeight="1">
      <c r="A25" s="64" t="s">
        <v>70</v>
      </c>
      <c r="B25" s="78" t="s">
        <v>106</v>
      </c>
      <c r="C25" s="15" t="s">
        <v>71</v>
      </c>
      <c r="D25" s="16" t="s">
        <v>143</v>
      </c>
      <c r="E25" s="17" t="s">
        <v>29</v>
      </c>
      <c r="F25" s="18">
        <v>20</v>
      </c>
      <c r="G25" s="44"/>
      <c r="H25" s="52">
        <f t="shared" si="0"/>
        <v>0</v>
      </c>
      <c r="I25" s="94"/>
      <c r="J25" s="94"/>
      <c r="K25" s="94"/>
    </row>
    <row r="26" spans="1:11" s="14" customFormat="1" ht="19.5" customHeight="1">
      <c r="A26" s="66" t="s">
        <v>123</v>
      </c>
      <c r="B26" s="78" t="s">
        <v>27</v>
      </c>
      <c r="C26" s="23" t="s">
        <v>124</v>
      </c>
      <c r="D26" s="24" t="s">
        <v>125</v>
      </c>
      <c r="E26" s="25"/>
      <c r="F26" s="18"/>
      <c r="G26" s="45"/>
      <c r="H26" s="52">
        <f t="shared" si="0"/>
        <v>0</v>
      </c>
      <c r="I26" s="94"/>
      <c r="J26" s="94"/>
      <c r="K26" s="94"/>
    </row>
    <row r="27" spans="1:11" s="14" customFormat="1" ht="19.5" customHeight="1">
      <c r="A27" s="66" t="s">
        <v>126</v>
      </c>
      <c r="B27" s="82" t="s">
        <v>54</v>
      </c>
      <c r="C27" s="23" t="s">
        <v>127</v>
      </c>
      <c r="D27" s="24"/>
      <c r="E27" s="25" t="s">
        <v>74</v>
      </c>
      <c r="F27" s="18">
        <v>1</v>
      </c>
      <c r="G27" s="44"/>
      <c r="H27" s="52">
        <f t="shared" si="0"/>
        <v>0</v>
      </c>
      <c r="I27" s="94"/>
      <c r="J27" s="94"/>
      <c r="K27" s="94"/>
    </row>
    <row r="28" spans="1:11" s="14" customFormat="1" ht="19.5" customHeight="1">
      <c r="A28" s="65" t="s">
        <v>128</v>
      </c>
      <c r="B28" s="78" t="s">
        <v>107</v>
      </c>
      <c r="C28" s="15" t="s">
        <v>129</v>
      </c>
      <c r="D28" s="16" t="s">
        <v>130</v>
      </c>
      <c r="E28" s="17" t="s">
        <v>58</v>
      </c>
      <c r="F28" s="18">
        <v>2</v>
      </c>
      <c r="G28" s="44"/>
      <c r="H28" s="52">
        <f t="shared" si="0"/>
        <v>0</v>
      </c>
      <c r="I28" s="94"/>
      <c r="J28" s="94"/>
      <c r="K28" s="94"/>
    </row>
    <row r="29" spans="1:11" s="14" customFormat="1" ht="19.5" customHeight="1">
      <c r="A29" s="66" t="s">
        <v>131</v>
      </c>
      <c r="B29" s="78" t="s">
        <v>108</v>
      </c>
      <c r="C29" s="23" t="s">
        <v>132</v>
      </c>
      <c r="D29" s="24" t="s">
        <v>125</v>
      </c>
      <c r="E29" s="25"/>
      <c r="F29" s="18"/>
      <c r="G29" s="45"/>
      <c r="H29" s="52">
        <f t="shared" si="0"/>
        <v>0</v>
      </c>
      <c r="I29" s="94"/>
      <c r="J29" s="94"/>
      <c r="K29" s="94"/>
    </row>
    <row r="30" spans="1:11" s="14" customFormat="1" ht="19.5" customHeight="1">
      <c r="A30" s="66" t="s">
        <v>133</v>
      </c>
      <c r="B30" s="82" t="s">
        <v>54</v>
      </c>
      <c r="C30" s="23" t="s">
        <v>134</v>
      </c>
      <c r="D30" s="24"/>
      <c r="E30" s="25" t="s">
        <v>135</v>
      </c>
      <c r="F30" s="41">
        <v>0.3</v>
      </c>
      <c r="G30" s="44"/>
      <c r="H30" s="52">
        <f t="shared" si="0"/>
        <v>0</v>
      </c>
      <c r="I30" s="94"/>
      <c r="J30" s="94"/>
      <c r="K30" s="94"/>
    </row>
    <row r="31" spans="1:11" s="14" customFormat="1" ht="30" customHeight="1">
      <c r="A31" s="65" t="s">
        <v>72</v>
      </c>
      <c r="B31" s="78" t="s">
        <v>109</v>
      </c>
      <c r="C31" s="15" t="s">
        <v>144</v>
      </c>
      <c r="D31" s="16" t="s">
        <v>73</v>
      </c>
      <c r="E31" s="17" t="s">
        <v>74</v>
      </c>
      <c r="F31" s="27">
        <v>1</v>
      </c>
      <c r="G31" s="44"/>
      <c r="H31" s="52">
        <f>F31*ROUND(G31,2)</f>
        <v>0</v>
      </c>
      <c r="I31" s="94"/>
      <c r="J31" s="94"/>
      <c r="K31" s="94"/>
    </row>
    <row r="32" spans="1:11" s="19" customFormat="1" ht="19.5" customHeight="1">
      <c r="A32" s="65" t="s">
        <v>75</v>
      </c>
      <c r="B32" s="78" t="s">
        <v>110</v>
      </c>
      <c r="C32" s="15" t="s">
        <v>76</v>
      </c>
      <c r="D32" s="16" t="s">
        <v>73</v>
      </c>
      <c r="E32" s="17" t="s">
        <v>74</v>
      </c>
      <c r="F32" s="27">
        <v>5</v>
      </c>
      <c r="G32" s="44"/>
      <c r="H32" s="52">
        <f>F32*ROUND(G32,2)</f>
        <v>0</v>
      </c>
      <c r="I32" s="95"/>
      <c r="J32" s="95"/>
      <c r="K32" s="95"/>
    </row>
    <row r="33" spans="1:11" s="19" customFormat="1" ht="19.5" customHeight="1">
      <c r="A33" s="64" t="s">
        <v>80</v>
      </c>
      <c r="B33" s="78" t="s">
        <v>111</v>
      </c>
      <c r="C33" s="15" t="s">
        <v>81</v>
      </c>
      <c r="D33" s="16" t="s">
        <v>82</v>
      </c>
      <c r="E33" s="17"/>
      <c r="F33" s="18"/>
      <c r="G33" s="45"/>
      <c r="H33" s="53"/>
      <c r="I33" s="95"/>
      <c r="J33" s="95"/>
      <c r="K33" s="95"/>
    </row>
    <row r="34" spans="1:11" s="14" customFormat="1" ht="19.5" customHeight="1">
      <c r="A34" s="64" t="s">
        <v>83</v>
      </c>
      <c r="B34" s="79" t="s">
        <v>54</v>
      </c>
      <c r="C34" s="15" t="s">
        <v>84</v>
      </c>
      <c r="D34" s="16"/>
      <c r="E34" s="17" t="s">
        <v>29</v>
      </c>
      <c r="F34" s="18">
        <v>200</v>
      </c>
      <c r="G34" s="44"/>
      <c r="H34" s="52">
        <f>F34*ROUND(G34,2)</f>
        <v>0</v>
      </c>
      <c r="I34" s="94"/>
      <c r="J34" s="94"/>
      <c r="K34" s="94"/>
    </row>
    <row r="35" spans="1:11" s="14" customFormat="1" ht="19.5" customHeight="1">
      <c r="A35" s="64" t="s">
        <v>85</v>
      </c>
      <c r="B35" s="79" t="s">
        <v>86</v>
      </c>
      <c r="C35" s="15" t="s">
        <v>87</v>
      </c>
      <c r="D35" s="16"/>
      <c r="E35" s="17" t="s">
        <v>29</v>
      </c>
      <c r="F35" s="18">
        <v>800</v>
      </c>
      <c r="G35" s="44"/>
      <c r="H35" s="52">
        <f>F35*ROUND(G35,2)</f>
        <v>0</v>
      </c>
      <c r="I35" s="94"/>
      <c r="J35" s="94"/>
      <c r="K35" s="94"/>
    </row>
    <row r="36" spans="1:11" s="14" customFormat="1" ht="19.5" customHeight="1">
      <c r="A36" s="64" t="s">
        <v>88</v>
      </c>
      <c r="B36" s="78" t="s">
        <v>136</v>
      </c>
      <c r="C36" s="15" t="s">
        <v>89</v>
      </c>
      <c r="D36" s="16" t="s">
        <v>90</v>
      </c>
      <c r="E36" s="17" t="s">
        <v>29</v>
      </c>
      <c r="F36" s="18">
        <v>100</v>
      </c>
      <c r="G36" s="44"/>
      <c r="H36" s="52">
        <f>F36*ROUND(G36,2)</f>
        <v>0</v>
      </c>
      <c r="I36" s="94"/>
      <c r="J36" s="94"/>
      <c r="K36" s="94"/>
    </row>
    <row r="37" spans="1:11" ht="30" customHeight="1" thickBot="1">
      <c r="A37" s="67"/>
      <c r="B37" s="83" t="str">
        <f>B6</f>
        <v>A</v>
      </c>
      <c r="C37" s="116" t="str">
        <f>C6</f>
        <v>Priority I Streets</v>
      </c>
      <c r="D37" s="117"/>
      <c r="E37" s="117"/>
      <c r="F37" s="118"/>
      <c r="G37" s="46" t="s">
        <v>14</v>
      </c>
      <c r="H37" s="54">
        <f>SUM(H6:H36)</f>
        <v>0</v>
      </c>
      <c r="I37" s="91"/>
      <c r="J37" s="91"/>
      <c r="K37" s="91"/>
    </row>
    <row r="38" spans="1:11" s="10" customFormat="1" ht="30" customHeight="1" thickTop="1">
      <c r="A38" s="9"/>
      <c r="B38" s="76" t="s">
        <v>13</v>
      </c>
      <c r="C38" s="113" t="s">
        <v>92</v>
      </c>
      <c r="D38" s="114"/>
      <c r="E38" s="114"/>
      <c r="F38" s="115"/>
      <c r="G38" s="39"/>
      <c r="H38" s="51"/>
      <c r="I38" s="92"/>
      <c r="J38" s="92"/>
      <c r="K38" s="92"/>
    </row>
    <row r="39" spans="1:11" s="13" customFormat="1" ht="30" customHeight="1">
      <c r="A39" s="63" t="s">
        <v>23</v>
      </c>
      <c r="B39" s="77" t="s">
        <v>146</v>
      </c>
      <c r="C39" s="23" t="s">
        <v>25</v>
      </c>
      <c r="D39" s="24" t="s">
        <v>137</v>
      </c>
      <c r="E39" s="25" t="s">
        <v>22</v>
      </c>
      <c r="F39" s="26">
        <v>150</v>
      </c>
      <c r="G39" s="44"/>
      <c r="H39" s="52">
        <f>F39*ROUND(G39,2)</f>
        <v>0</v>
      </c>
      <c r="I39" s="93"/>
      <c r="J39" s="93"/>
      <c r="K39" s="93"/>
    </row>
    <row r="40" spans="1:11" s="14" customFormat="1" ht="19.5" customHeight="1">
      <c r="A40" s="64" t="s">
        <v>26</v>
      </c>
      <c r="B40" s="78" t="s">
        <v>147</v>
      </c>
      <c r="C40" s="15" t="s">
        <v>28</v>
      </c>
      <c r="D40" s="16" t="s">
        <v>137</v>
      </c>
      <c r="E40" s="17" t="s">
        <v>29</v>
      </c>
      <c r="F40" s="18">
        <v>3500</v>
      </c>
      <c r="G40" s="44"/>
      <c r="H40" s="52">
        <f>F40*ROUND(G40,2)</f>
        <v>0</v>
      </c>
      <c r="I40" s="94"/>
      <c r="J40" s="94"/>
      <c r="K40" s="94"/>
    </row>
    <row r="41" spans="1:11" s="19" customFormat="1" ht="19.5" customHeight="1">
      <c r="A41" s="64" t="s">
        <v>35</v>
      </c>
      <c r="B41" s="78" t="s">
        <v>114</v>
      </c>
      <c r="C41" s="15" t="s">
        <v>37</v>
      </c>
      <c r="D41" s="16" t="s">
        <v>145</v>
      </c>
      <c r="E41" s="17"/>
      <c r="F41" s="18"/>
      <c r="G41" s="45"/>
      <c r="H41" s="52"/>
      <c r="I41" s="95"/>
      <c r="J41" s="95"/>
      <c r="K41" s="95"/>
    </row>
    <row r="42" spans="1:11" s="14" customFormat="1" ht="19.5" customHeight="1">
      <c r="A42" s="64" t="s">
        <v>38</v>
      </c>
      <c r="B42" s="79" t="s">
        <v>54</v>
      </c>
      <c r="C42" s="15" t="s">
        <v>96</v>
      </c>
      <c r="D42" s="16" t="s">
        <v>34</v>
      </c>
      <c r="E42" s="17"/>
      <c r="F42" s="18"/>
      <c r="G42" s="45"/>
      <c r="H42" s="52"/>
      <c r="I42" s="94"/>
      <c r="J42" s="94"/>
      <c r="K42" s="94"/>
    </row>
    <row r="43" spans="1:11" s="14" customFormat="1" ht="19.5" customHeight="1">
      <c r="A43" s="64" t="s">
        <v>41</v>
      </c>
      <c r="B43" s="81"/>
      <c r="C43" s="15" t="s">
        <v>42</v>
      </c>
      <c r="D43" s="16"/>
      <c r="E43" s="17" t="s">
        <v>29</v>
      </c>
      <c r="F43" s="18">
        <v>50</v>
      </c>
      <c r="G43" s="44"/>
      <c r="H43" s="52">
        <f>F43*ROUND(G43,2)</f>
        <v>0</v>
      </c>
      <c r="I43" s="94"/>
      <c r="J43" s="94"/>
      <c r="K43" s="94"/>
    </row>
    <row r="44" spans="1:11" s="21" customFormat="1" ht="19.5" customHeight="1">
      <c r="A44" s="63" t="s">
        <v>39</v>
      </c>
      <c r="B44" s="84"/>
      <c r="C44" s="23" t="s">
        <v>40</v>
      </c>
      <c r="D44" s="24"/>
      <c r="E44" s="25" t="s">
        <v>29</v>
      </c>
      <c r="F44" s="26">
        <v>100</v>
      </c>
      <c r="G44" s="44"/>
      <c r="H44" s="52">
        <f>F44*ROUND(G44,2)</f>
        <v>0</v>
      </c>
      <c r="I44" s="96"/>
      <c r="J44" s="96"/>
      <c r="K44" s="96"/>
    </row>
    <row r="45" spans="1:11" s="14" customFormat="1" ht="19.5" customHeight="1">
      <c r="A45" s="64" t="s">
        <v>43</v>
      </c>
      <c r="B45" s="81"/>
      <c r="C45" s="15" t="s">
        <v>44</v>
      </c>
      <c r="D45" s="16" t="s">
        <v>2</v>
      </c>
      <c r="E45" s="17" t="s">
        <v>29</v>
      </c>
      <c r="F45" s="18">
        <v>2900</v>
      </c>
      <c r="G45" s="44"/>
      <c r="H45" s="52">
        <f>F45*ROUND(G45,2)</f>
        <v>0</v>
      </c>
      <c r="I45" s="94"/>
      <c r="J45" s="94"/>
      <c r="K45" s="94"/>
    </row>
    <row r="46" spans="1:11" s="14" customFormat="1" ht="19.5" customHeight="1">
      <c r="A46" s="64"/>
      <c r="B46" s="79" t="s">
        <v>86</v>
      </c>
      <c r="C46" s="15" t="s">
        <v>95</v>
      </c>
      <c r="D46" s="16"/>
      <c r="E46" s="17"/>
      <c r="F46" s="18"/>
      <c r="G46" s="45"/>
      <c r="H46" s="52"/>
      <c r="I46" s="94"/>
      <c r="J46" s="94"/>
      <c r="K46" s="94"/>
    </row>
    <row r="47" spans="1:11" s="14" customFormat="1" ht="19.5" customHeight="1">
      <c r="A47" s="64"/>
      <c r="B47" s="81"/>
      <c r="C47" s="15" t="s">
        <v>42</v>
      </c>
      <c r="D47" s="16"/>
      <c r="E47" s="17" t="s">
        <v>29</v>
      </c>
      <c r="F47" s="18">
        <v>75</v>
      </c>
      <c r="G47" s="44"/>
      <c r="H47" s="52">
        <f>F47*ROUND(G47,2)</f>
        <v>0</v>
      </c>
      <c r="I47" s="94"/>
      <c r="J47" s="94"/>
      <c r="K47" s="94"/>
    </row>
    <row r="48" spans="1:11" s="21" customFormat="1" ht="19.5" customHeight="1">
      <c r="A48" s="63"/>
      <c r="B48" s="84"/>
      <c r="C48" s="23" t="s">
        <v>40</v>
      </c>
      <c r="D48" s="24"/>
      <c r="E48" s="25" t="s">
        <v>29</v>
      </c>
      <c r="F48" s="26">
        <v>75</v>
      </c>
      <c r="G48" s="44"/>
      <c r="H48" s="52">
        <f>F48*ROUND(G48,2)</f>
        <v>0</v>
      </c>
      <c r="I48" s="96"/>
      <c r="J48" s="96"/>
      <c r="K48" s="96"/>
    </row>
    <row r="49" spans="1:11" s="13" customFormat="1" ht="19.5" customHeight="1">
      <c r="A49" s="63" t="s">
        <v>45</v>
      </c>
      <c r="B49" s="77" t="s">
        <v>148</v>
      </c>
      <c r="C49" s="23" t="s">
        <v>47</v>
      </c>
      <c r="D49" s="24" t="s">
        <v>149</v>
      </c>
      <c r="E49" s="25" t="s">
        <v>29</v>
      </c>
      <c r="F49" s="35">
        <v>40</v>
      </c>
      <c r="G49" s="44"/>
      <c r="H49" s="52">
        <f>F49*ROUND(G49,2)</f>
        <v>0</v>
      </c>
      <c r="I49" s="93"/>
      <c r="J49" s="93"/>
      <c r="K49" s="93"/>
    </row>
    <row r="50" spans="1:11" s="14" customFormat="1" ht="19.5" customHeight="1">
      <c r="A50" s="64" t="s">
        <v>48</v>
      </c>
      <c r="B50" s="78" t="s">
        <v>115</v>
      </c>
      <c r="C50" s="15" t="s">
        <v>50</v>
      </c>
      <c r="D50" s="16" t="s">
        <v>140</v>
      </c>
      <c r="E50" s="17" t="s">
        <v>29</v>
      </c>
      <c r="F50" s="18">
        <v>40</v>
      </c>
      <c r="G50" s="44"/>
      <c r="H50" s="52">
        <f>F50*ROUND(G50,2)</f>
        <v>0</v>
      </c>
      <c r="I50" s="94"/>
      <c r="J50" s="94"/>
      <c r="K50" s="94"/>
    </row>
    <row r="51" spans="1:11" s="14" customFormat="1" ht="19.5" customHeight="1">
      <c r="A51" s="64" t="s">
        <v>51</v>
      </c>
      <c r="B51" s="78" t="s">
        <v>116</v>
      </c>
      <c r="C51" s="15" t="s">
        <v>52</v>
      </c>
      <c r="D51" s="16" t="s">
        <v>141</v>
      </c>
      <c r="E51" s="17"/>
      <c r="F51" s="18"/>
      <c r="G51" s="45"/>
      <c r="H51" s="52"/>
      <c r="I51" s="94"/>
      <c r="J51" s="94"/>
      <c r="K51" s="94"/>
    </row>
    <row r="52" spans="1:11" s="14" customFormat="1" ht="30" customHeight="1">
      <c r="A52" s="64" t="s">
        <v>53</v>
      </c>
      <c r="B52" s="79" t="s">
        <v>54</v>
      </c>
      <c r="C52" s="15" t="s">
        <v>93</v>
      </c>
      <c r="D52" s="16" t="s">
        <v>55</v>
      </c>
      <c r="E52" s="17"/>
      <c r="F52" s="18"/>
      <c r="G52" s="45"/>
      <c r="H52" s="52"/>
      <c r="I52" s="94"/>
      <c r="J52" s="94"/>
      <c r="K52" s="94"/>
    </row>
    <row r="53" spans="1:11" s="14" customFormat="1" ht="19.5" customHeight="1">
      <c r="A53" s="64" t="s">
        <v>56</v>
      </c>
      <c r="B53" s="81"/>
      <c r="C53" s="15" t="s">
        <v>57</v>
      </c>
      <c r="D53" s="16"/>
      <c r="E53" s="17" t="s">
        <v>58</v>
      </c>
      <c r="F53" s="18">
        <v>30</v>
      </c>
      <c r="G53" s="44"/>
      <c r="H53" s="52">
        <f aca="true" t="shared" si="1" ref="H53:H58">F53*ROUND(G53,2)</f>
        <v>0</v>
      </c>
      <c r="I53" s="94"/>
      <c r="J53" s="94"/>
      <c r="K53" s="94"/>
    </row>
    <row r="54" spans="1:11" s="14" customFormat="1" ht="19.5" customHeight="1">
      <c r="A54" s="64" t="s">
        <v>59</v>
      </c>
      <c r="B54" s="81"/>
      <c r="C54" s="23" t="s">
        <v>60</v>
      </c>
      <c r="D54" s="16"/>
      <c r="E54" s="17" t="s">
        <v>58</v>
      </c>
      <c r="F54" s="18">
        <v>30</v>
      </c>
      <c r="G54" s="44"/>
      <c r="H54" s="52">
        <f t="shared" si="1"/>
        <v>0</v>
      </c>
      <c r="I54" s="94"/>
      <c r="J54" s="94"/>
      <c r="K54" s="94"/>
    </row>
    <row r="55" spans="1:11" s="14" customFormat="1" ht="19.5" customHeight="1">
      <c r="A55" s="64" t="s">
        <v>63</v>
      </c>
      <c r="B55" s="79" t="s">
        <v>86</v>
      </c>
      <c r="C55" s="15" t="s">
        <v>94</v>
      </c>
      <c r="D55" s="16" t="s">
        <v>64</v>
      </c>
      <c r="E55" s="17" t="s">
        <v>58</v>
      </c>
      <c r="F55" s="18">
        <v>30</v>
      </c>
      <c r="G55" s="44"/>
      <c r="H55" s="52">
        <f t="shared" si="1"/>
        <v>0</v>
      </c>
      <c r="I55" s="94"/>
      <c r="J55" s="94"/>
      <c r="K55" s="94"/>
    </row>
    <row r="56" spans="1:11" s="21" customFormat="1" ht="19.5" customHeight="1">
      <c r="A56" s="63" t="s">
        <v>65</v>
      </c>
      <c r="B56" s="79" t="s">
        <v>112</v>
      </c>
      <c r="C56" s="23" t="s">
        <v>142</v>
      </c>
      <c r="D56" s="24" t="s">
        <v>66</v>
      </c>
      <c r="E56" s="25" t="s">
        <v>58</v>
      </c>
      <c r="F56" s="26">
        <v>50</v>
      </c>
      <c r="G56" s="44"/>
      <c r="H56" s="52">
        <f t="shared" si="1"/>
        <v>0</v>
      </c>
      <c r="I56" s="96"/>
      <c r="J56" s="96"/>
      <c r="K56" s="96"/>
    </row>
    <row r="57" spans="1:11" s="14" customFormat="1" ht="30" customHeight="1">
      <c r="A57" s="64" t="s">
        <v>67</v>
      </c>
      <c r="B57" s="78" t="s">
        <v>117</v>
      </c>
      <c r="C57" s="15" t="s">
        <v>68</v>
      </c>
      <c r="D57" s="16" t="s">
        <v>69</v>
      </c>
      <c r="E57" s="17" t="s">
        <v>29</v>
      </c>
      <c r="F57" s="18">
        <v>30</v>
      </c>
      <c r="G57" s="44"/>
      <c r="H57" s="52">
        <f t="shared" si="1"/>
        <v>0</v>
      </c>
      <c r="I57" s="94"/>
      <c r="J57" s="94"/>
      <c r="K57" s="94"/>
    </row>
    <row r="58" spans="1:11" s="14" customFormat="1" ht="19.5" customHeight="1">
      <c r="A58" s="64" t="s">
        <v>70</v>
      </c>
      <c r="B58" s="78" t="s">
        <v>118</v>
      </c>
      <c r="C58" s="15" t="s">
        <v>71</v>
      </c>
      <c r="D58" s="16" t="s">
        <v>143</v>
      </c>
      <c r="E58" s="17" t="s">
        <v>29</v>
      </c>
      <c r="F58" s="18">
        <v>20</v>
      </c>
      <c r="G58" s="44"/>
      <c r="H58" s="52">
        <f t="shared" si="1"/>
        <v>0</v>
      </c>
      <c r="I58" s="94"/>
      <c r="J58" s="94"/>
      <c r="K58" s="94"/>
    </row>
    <row r="59" spans="1:11" s="14" customFormat="1" ht="30" customHeight="1">
      <c r="A59" s="65" t="s">
        <v>72</v>
      </c>
      <c r="B59" s="78" t="s">
        <v>119</v>
      </c>
      <c r="C59" s="15" t="s">
        <v>144</v>
      </c>
      <c r="D59" s="16" t="s">
        <v>73</v>
      </c>
      <c r="E59" s="17" t="s">
        <v>74</v>
      </c>
      <c r="F59" s="27">
        <v>1</v>
      </c>
      <c r="G59" s="44"/>
      <c r="H59" s="52">
        <f>F59*ROUND(G59,2)</f>
        <v>0</v>
      </c>
      <c r="I59" s="94"/>
      <c r="J59" s="94"/>
      <c r="K59" s="94"/>
    </row>
    <row r="60" spans="1:11" s="19" customFormat="1" ht="19.5" customHeight="1">
      <c r="A60" s="65" t="s">
        <v>75</v>
      </c>
      <c r="B60" s="78" t="s">
        <v>120</v>
      </c>
      <c r="C60" s="15" t="s">
        <v>76</v>
      </c>
      <c r="D60" s="16" t="s">
        <v>73</v>
      </c>
      <c r="E60" s="17" t="s">
        <v>74</v>
      </c>
      <c r="F60" s="27">
        <v>5</v>
      </c>
      <c r="G60" s="44"/>
      <c r="H60" s="52">
        <f>F60*ROUND(G60,2)</f>
        <v>0</v>
      </c>
      <c r="I60" s="95"/>
      <c r="J60" s="95"/>
      <c r="K60" s="95"/>
    </row>
    <row r="61" spans="1:11" s="22" customFormat="1" ht="19.5" customHeight="1">
      <c r="A61" s="65" t="s">
        <v>77</v>
      </c>
      <c r="B61" s="78" t="s">
        <v>32</v>
      </c>
      <c r="C61" s="15" t="s">
        <v>78</v>
      </c>
      <c r="D61" s="16" t="s">
        <v>73</v>
      </c>
      <c r="E61" s="17" t="s">
        <v>74</v>
      </c>
      <c r="F61" s="27">
        <v>20</v>
      </c>
      <c r="G61" s="44"/>
      <c r="H61" s="52">
        <f>F61*ROUND(G61,2)</f>
        <v>0</v>
      </c>
      <c r="I61" s="97"/>
      <c r="J61" s="97"/>
      <c r="K61" s="97"/>
    </row>
    <row r="62" spans="1:11" s="14" customFormat="1" ht="19.5" customHeight="1">
      <c r="A62" s="65" t="s">
        <v>79</v>
      </c>
      <c r="B62" s="78" t="s">
        <v>36</v>
      </c>
      <c r="C62" s="15" t="s">
        <v>150</v>
      </c>
      <c r="D62" s="16" t="s">
        <v>73</v>
      </c>
      <c r="E62" s="17" t="s">
        <v>74</v>
      </c>
      <c r="F62" s="27">
        <v>20</v>
      </c>
      <c r="G62" s="44"/>
      <c r="H62" s="52">
        <f>F62*ROUND(G62,2)</f>
        <v>0</v>
      </c>
      <c r="I62" s="94"/>
      <c r="J62" s="94"/>
      <c r="K62" s="94"/>
    </row>
    <row r="63" spans="1:11" s="19" customFormat="1" ht="19.5" customHeight="1">
      <c r="A63" s="64" t="s">
        <v>80</v>
      </c>
      <c r="B63" s="78" t="s">
        <v>46</v>
      </c>
      <c r="C63" s="15" t="s">
        <v>81</v>
      </c>
      <c r="D63" s="16" t="s">
        <v>82</v>
      </c>
      <c r="E63" s="17"/>
      <c r="F63" s="18"/>
      <c r="G63" s="45"/>
      <c r="H63" s="53"/>
      <c r="I63" s="95"/>
      <c r="J63" s="95"/>
      <c r="K63" s="95"/>
    </row>
    <row r="64" spans="1:11" s="14" customFormat="1" ht="19.5" customHeight="1">
      <c r="A64" s="64" t="s">
        <v>83</v>
      </c>
      <c r="B64" s="79" t="s">
        <v>54</v>
      </c>
      <c r="C64" s="15" t="s">
        <v>84</v>
      </c>
      <c r="D64" s="16"/>
      <c r="E64" s="17" t="s">
        <v>29</v>
      </c>
      <c r="F64" s="18">
        <v>500</v>
      </c>
      <c r="G64" s="44"/>
      <c r="H64" s="52">
        <f>F64*ROUND(G64,2)</f>
        <v>0</v>
      </c>
      <c r="I64" s="94"/>
      <c r="J64" s="94"/>
      <c r="K64" s="94"/>
    </row>
    <row r="65" spans="1:11" s="14" customFormat="1" ht="19.5" customHeight="1">
      <c r="A65" s="64" t="s">
        <v>85</v>
      </c>
      <c r="B65" s="79" t="s">
        <v>86</v>
      </c>
      <c r="C65" s="15" t="s">
        <v>87</v>
      </c>
      <c r="D65" s="16"/>
      <c r="E65" s="17" t="s">
        <v>29</v>
      </c>
      <c r="F65" s="18">
        <v>3500</v>
      </c>
      <c r="G65" s="44"/>
      <c r="H65" s="52">
        <f>F65*ROUND(G65,2)</f>
        <v>0</v>
      </c>
      <c r="I65" s="94"/>
      <c r="J65" s="94"/>
      <c r="K65" s="94"/>
    </row>
    <row r="66" spans="1:11" s="14" customFormat="1" ht="19.5" customHeight="1">
      <c r="A66" s="64" t="s">
        <v>88</v>
      </c>
      <c r="B66" s="78" t="s">
        <v>49</v>
      </c>
      <c r="C66" s="15" t="s">
        <v>89</v>
      </c>
      <c r="D66" s="16" t="s">
        <v>90</v>
      </c>
      <c r="E66" s="17" t="s">
        <v>29</v>
      </c>
      <c r="F66" s="18">
        <v>500</v>
      </c>
      <c r="G66" s="44"/>
      <c r="H66" s="52">
        <f>F66*ROUND(G66,2)</f>
        <v>0</v>
      </c>
      <c r="I66" s="94"/>
      <c r="J66" s="94"/>
      <c r="K66" s="94"/>
    </row>
    <row r="67" spans="1:11" s="10" customFormat="1" ht="30" customHeight="1" thickBot="1">
      <c r="A67" s="68"/>
      <c r="B67" s="83" t="str">
        <f>B38</f>
        <v>B</v>
      </c>
      <c r="C67" s="116" t="str">
        <f>C38</f>
        <v>Priority II &amp; III Streets</v>
      </c>
      <c r="D67" s="117"/>
      <c r="E67" s="117"/>
      <c r="F67" s="118"/>
      <c r="G67" s="47" t="s">
        <v>14</v>
      </c>
      <c r="H67" s="55">
        <f>SUM(H38:H66)</f>
        <v>0</v>
      </c>
      <c r="I67" s="92"/>
      <c r="J67" s="92"/>
      <c r="K67" s="92"/>
    </row>
    <row r="68" spans="1:11" ht="36" customHeight="1" thickTop="1">
      <c r="A68" s="11"/>
      <c r="B68" s="85"/>
      <c r="C68" s="36" t="s">
        <v>15</v>
      </c>
      <c r="D68" s="37"/>
      <c r="E68" s="38"/>
      <c r="F68" s="38"/>
      <c r="G68" s="57"/>
      <c r="H68" s="56"/>
      <c r="I68" s="91"/>
      <c r="J68" s="91"/>
      <c r="K68" s="91"/>
    </row>
    <row r="69" spans="1:11" ht="30" customHeight="1" thickBot="1">
      <c r="A69" s="67"/>
      <c r="B69" s="83" t="str">
        <f>B6</f>
        <v>A</v>
      </c>
      <c r="C69" s="119" t="str">
        <f>C6</f>
        <v>Priority I Streets</v>
      </c>
      <c r="D69" s="120"/>
      <c r="E69" s="120"/>
      <c r="F69" s="121"/>
      <c r="G69" s="46" t="s">
        <v>14</v>
      </c>
      <c r="H69" s="54">
        <f>H37</f>
        <v>0</v>
      </c>
      <c r="I69" s="91"/>
      <c r="J69" s="91"/>
      <c r="K69" s="91"/>
    </row>
    <row r="70" spans="1:11" ht="30" customHeight="1" thickBot="1" thickTop="1">
      <c r="A70" s="67"/>
      <c r="B70" s="83" t="str">
        <f>B38</f>
        <v>B</v>
      </c>
      <c r="C70" s="122" t="str">
        <f>C38</f>
        <v>Priority II &amp; III Streets</v>
      </c>
      <c r="D70" s="123"/>
      <c r="E70" s="123"/>
      <c r="F70" s="124"/>
      <c r="G70" s="46" t="s">
        <v>14</v>
      </c>
      <c r="H70" s="54">
        <f>H67</f>
        <v>0</v>
      </c>
      <c r="I70" s="91"/>
      <c r="J70" s="91"/>
      <c r="K70" s="91"/>
    </row>
    <row r="71" spans="1:11" s="8" customFormat="1" ht="37.5" customHeight="1" thickTop="1">
      <c r="A71" s="3"/>
      <c r="B71" s="111" t="s">
        <v>20</v>
      </c>
      <c r="C71" s="112"/>
      <c r="D71" s="112"/>
      <c r="E71" s="112"/>
      <c r="F71" s="112"/>
      <c r="G71" s="125">
        <f>SUM(H69:H70)</f>
        <v>0</v>
      </c>
      <c r="H71" s="126"/>
      <c r="I71" s="98"/>
      <c r="J71" s="98"/>
      <c r="K71" s="98"/>
    </row>
    <row r="72" spans="1:11" ht="37.5" customHeight="1">
      <c r="A72" s="3"/>
      <c r="B72" s="102" t="s">
        <v>18</v>
      </c>
      <c r="C72" s="103"/>
      <c r="D72" s="103"/>
      <c r="E72" s="103"/>
      <c r="F72" s="103"/>
      <c r="G72" s="103"/>
      <c r="H72" s="104"/>
      <c r="I72" s="91"/>
      <c r="J72" s="91"/>
      <c r="K72" s="91"/>
    </row>
    <row r="73" spans="1:11" ht="37.5" customHeight="1">
      <c r="A73" s="3"/>
      <c r="B73" s="105" t="s">
        <v>19</v>
      </c>
      <c r="C73" s="106"/>
      <c r="D73" s="106"/>
      <c r="E73" s="106"/>
      <c r="F73" s="106"/>
      <c r="G73" s="106"/>
      <c r="H73" s="107"/>
      <c r="I73" s="91"/>
      <c r="J73" s="91"/>
      <c r="K73" s="91"/>
    </row>
    <row r="74" spans="1:11" ht="15.75" customHeight="1" thickBot="1">
      <c r="A74" s="12"/>
      <c r="B74" s="86"/>
      <c r="C74" s="31"/>
      <c r="D74" s="87"/>
      <c r="E74" s="31"/>
      <c r="F74" s="31"/>
      <c r="G74" s="43"/>
      <c r="H74" s="88"/>
      <c r="I74" s="91"/>
      <c r="J74" s="91"/>
      <c r="K74" s="91"/>
    </row>
    <row r="75" spans="2:11" ht="15.75" thickTop="1">
      <c r="B75" s="99"/>
      <c r="C75" s="91"/>
      <c r="D75" s="100"/>
      <c r="E75" s="91"/>
      <c r="F75" s="91"/>
      <c r="G75" s="101"/>
      <c r="H75" s="101"/>
      <c r="I75" s="91"/>
      <c r="J75" s="91"/>
      <c r="K75" s="91"/>
    </row>
    <row r="76" spans="2:11" ht="15">
      <c r="B76" s="99"/>
      <c r="C76" s="91"/>
      <c r="D76" s="100"/>
      <c r="E76" s="91"/>
      <c r="F76" s="91"/>
      <c r="G76" s="101"/>
      <c r="H76" s="101"/>
      <c r="I76" s="91"/>
      <c r="J76" s="91"/>
      <c r="K76" s="91"/>
    </row>
    <row r="77" spans="2:11" ht="15">
      <c r="B77" s="99"/>
      <c r="C77" s="91"/>
      <c r="D77" s="100"/>
      <c r="E77" s="91"/>
      <c r="F77" s="91"/>
      <c r="G77" s="101"/>
      <c r="H77" s="101"/>
      <c r="I77" s="91"/>
      <c r="J77" s="91"/>
      <c r="K77" s="91"/>
    </row>
    <row r="78" spans="2:11" ht="15">
      <c r="B78" s="99"/>
      <c r="C78" s="91"/>
      <c r="D78" s="100"/>
      <c r="E78" s="91"/>
      <c r="F78" s="91"/>
      <c r="G78" s="101"/>
      <c r="H78" s="101"/>
      <c r="I78" s="91"/>
      <c r="J78" s="91"/>
      <c r="K78" s="91"/>
    </row>
    <row r="79" spans="2:11" ht="15">
      <c r="B79" s="99"/>
      <c r="C79" s="91"/>
      <c r="D79" s="100"/>
      <c r="E79" s="91"/>
      <c r="F79" s="91"/>
      <c r="G79" s="101"/>
      <c r="H79" s="101"/>
      <c r="I79" s="91"/>
      <c r="J79" s="91"/>
      <c r="K79" s="91"/>
    </row>
    <row r="80" spans="2:11" ht="15">
      <c r="B80" s="99"/>
      <c r="C80" s="91"/>
      <c r="D80" s="100"/>
      <c r="E80" s="91"/>
      <c r="F80" s="91"/>
      <c r="G80" s="101"/>
      <c r="H80" s="101"/>
      <c r="I80" s="91"/>
      <c r="J80" s="91"/>
      <c r="K80" s="91"/>
    </row>
    <row r="81" spans="2:11" ht="15">
      <c r="B81" s="99"/>
      <c r="C81" s="91"/>
      <c r="D81" s="100"/>
      <c r="E81" s="91"/>
      <c r="F81" s="91"/>
      <c r="G81" s="101"/>
      <c r="H81" s="101"/>
      <c r="I81" s="91"/>
      <c r="J81" s="91"/>
      <c r="K81" s="91"/>
    </row>
    <row r="82" spans="2:11" ht="15">
      <c r="B82" s="99"/>
      <c r="C82" s="91"/>
      <c r="D82" s="100"/>
      <c r="E82" s="91"/>
      <c r="F82" s="91"/>
      <c r="G82" s="101"/>
      <c r="H82" s="101"/>
      <c r="I82" s="91"/>
      <c r="J82" s="91"/>
      <c r="K82" s="91"/>
    </row>
    <row r="83" spans="2:11" ht="15">
      <c r="B83" s="99"/>
      <c r="C83" s="91"/>
      <c r="D83" s="100"/>
      <c r="E83" s="91"/>
      <c r="F83" s="91"/>
      <c r="G83" s="101"/>
      <c r="H83" s="101"/>
      <c r="I83" s="91"/>
      <c r="J83" s="91"/>
      <c r="K83" s="91"/>
    </row>
    <row r="84" spans="2:11" ht="15">
      <c r="B84" s="99"/>
      <c r="C84" s="91"/>
      <c r="D84" s="100"/>
      <c r="E84" s="91"/>
      <c r="F84" s="91"/>
      <c r="G84" s="101"/>
      <c r="H84" s="101"/>
      <c r="I84" s="91"/>
      <c r="J84" s="91"/>
      <c r="K84" s="91"/>
    </row>
    <row r="85" spans="2:11" ht="15">
      <c r="B85" s="99"/>
      <c r="C85" s="91"/>
      <c r="D85" s="100"/>
      <c r="E85" s="91"/>
      <c r="F85" s="91"/>
      <c r="G85" s="101"/>
      <c r="H85" s="101"/>
      <c r="I85" s="91"/>
      <c r="J85" s="91"/>
      <c r="K85" s="91"/>
    </row>
  </sheetData>
  <sheetProtection password="CC3D" sheet="1" objects="1" scenarios="1"/>
  <mergeCells count="10">
    <mergeCell ref="B72:H72"/>
    <mergeCell ref="B73:H73"/>
    <mergeCell ref="C6:F6"/>
    <mergeCell ref="B71:F71"/>
    <mergeCell ref="C38:F38"/>
    <mergeCell ref="C37:F37"/>
    <mergeCell ref="C67:F67"/>
    <mergeCell ref="C69:F69"/>
    <mergeCell ref="C70:F70"/>
    <mergeCell ref="G71:H71"/>
  </mergeCells>
  <dataValidations count="1">
    <dataValidation type="decimal" operator="greaterThan" allowBlank="1" showInputMessage="1" showErrorMessage="1" prompt="Enter your Unit Bid Price.&#10;You do not need to type in the &quot;$&quot;" errorTitle="Illegal Entry " error="Unit Prices must be greater than 0. " sqref="G64:G66 G16 G19:G32 G34:G36 G39:G40 G47:G50 G53:G62 G7:G8 G43:G45 G10:G13">
      <formula1>0</formula1>
    </dataValidation>
  </dataValidations>
  <printOptions/>
  <pageMargins left="0.5" right="0.5" top="0.75" bottom="0.75" header="0.25" footer="0.25"/>
  <pageSetup horizontalDpi="600" verticalDpi="600" orientation="portrait" scale="68" r:id="rId1"/>
  <headerFooter alignWithMargins="0">
    <oddHeader>&amp;L&amp;10The City of Winnipeg
Bid Opportunity No. 535-2006&amp;R&amp;10Bid Submission
Page &amp;P+3 of 9</oddHeader>
    <oddFooter xml:space="preserve">&amp;R__________________
Name of Bidder                    </oddFooter>
  </headerFooter>
  <rowBreaks count="1" manualBreakCount="1">
    <brk id="3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 H. Pheifer 00/10/06
file size 31744 bytes</dc:description>
  <cp:lastModifiedBy>Public Works Department</cp:lastModifiedBy>
  <cp:lastPrinted>2006-08-11T15:17:30Z</cp:lastPrinted>
  <dcterms:created xsi:type="dcterms:W3CDTF">1999-03-31T15:44:33Z</dcterms:created>
  <dcterms:modified xsi:type="dcterms:W3CDTF">2006-08-11T15:18:52Z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