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FORM B - PRICES" sheetId="1" r:id="rId1"/>
  </sheet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_xlnm.Print_Area" localSheetId="0">'FORM B - PRICES'!$B$1:$H$86</definedName>
    <definedName name="_xlnm.Print_Titles" localSheetId="0">'FORM B - PRICES'!$1:$5</definedName>
    <definedName name="XEverything">#REF!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<sst xmlns="http://schemas.openxmlformats.org/spreadsheetml/2006/main" count="339" uniqueCount="232">
  <si>
    <t>D</t>
  </si>
  <si>
    <t>E.7</t>
  </si>
  <si>
    <t>E.8</t>
  </si>
  <si>
    <t>E.9</t>
  </si>
  <si>
    <t>E.10</t>
  </si>
  <si>
    <t>E.11</t>
  </si>
  <si>
    <t>E012</t>
  </si>
  <si>
    <t>E023</t>
  </si>
  <si>
    <t>E024</t>
  </si>
  <si>
    <t>E025</t>
  </si>
  <si>
    <t>E028</t>
  </si>
  <si>
    <t>E029</t>
  </si>
  <si>
    <t>F015</t>
  </si>
  <si>
    <t>0 - 50 mm Depth (Asphalt)</t>
  </si>
  <si>
    <t>0 - 50 mm Depth (Concrete)</t>
  </si>
  <si>
    <t xml:space="preserve">Reflective Crack Maintenance </t>
  </si>
  <si>
    <t>Planing of Pavement</t>
  </si>
  <si>
    <t>Grading of Boulevards</t>
  </si>
  <si>
    <t>C.1</t>
  </si>
  <si>
    <t>D.2</t>
  </si>
  <si>
    <t>D.3</t>
  </si>
  <si>
    <t>Supply and Installation of Dowel Assemblies</t>
  </si>
  <si>
    <t>CW 3330-R3</t>
  </si>
  <si>
    <t>E.1</t>
  </si>
  <si>
    <t>E.2</t>
  </si>
  <si>
    <t>E.3</t>
  </si>
  <si>
    <t>E.4</t>
  </si>
  <si>
    <t>E.5</t>
  </si>
  <si>
    <t>E.6</t>
  </si>
  <si>
    <t>F.1</t>
  </si>
  <si>
    <t>Sodding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</si>
  <si>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</si>
  <si>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</si>
  <si>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</si>
  <si>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</si>
  <si>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</si>
  <si>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</si>
  <si>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</si>
  <si>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</si>
  <si>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B.6</t>
  </si>
  <si>
    <t>B.8</t>
  </si>
  <si>
    <t>Drilled Dowels</t>
  </si>
  <si>
    <t>Drilled Tie Bars</t>
  </si>
  <si>
    <t>B.12</t>
  </si>
  <si>
    <t>B.13</t>
  </si>
  <si>
    <t>Regrading Existing Interlocking Paving Stones</t>
  </si>
  <si>
    <t>UNIT PRICE</t>
  </si>
  <si>
    <t/>
  </si>
  <si>
    <t>ITEM</t>
  </si>
  <si>
    <t>DESCRIPTION</t>
  </si>
  <si>
    <t>UNIT</t>
  </si>
  <si>
    <t>AMOUNT</t>
  </si>
  <si>
    <t>m²</t>
  </si>
  <si>
    <t>tonne</t>
  </si>
  <si>
    <t>each</t>
  </si>
  <si>
    <t>m</t>
  </si>
  <si>
    <t>vert. m</t>
  </si>
  <si>
    <t>20 M Deformed Tie Bar</t>
  </si>
  <si>
    <t>19.1 mm Diameter</t>
  </si>
  <si>
    <t>200 mm Concrete Pavement (Type A)</t>
  </si>
  <si>
    <t>200 mm Concrete Pavement (Type B)</t>
  </si>
  <si>
    <t>200 mm Concrete Pavement (Type C)</t>
  </si>
  <si>
    <t>200 mm Concrete Pavement (Type D)</t>
  </si>
  <si>
    <t>200 mm Concrete Pavement (Plain-Dowelled)</t>
  </si>
  <si>
    <t>B.9</t>
  </si>
  <si>
    <t xml:space="preserve"> width &gt; or = 600mm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</si>
  <si>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</si>
  <si>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</si>
  <si>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</si>
  <si>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</si>
  <si>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</si>
  <si>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</si>
  <si>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</si>
  <si>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B114</t>
  </si>
  <si>
    <t>E006</t>
  </si>
  <si>
    <t>E007</t>
  </si>
  <si>
    <t>F001</t>
  </si>
  <si>
    <t>F002</t>
  </si>
  <si>
    <t>F003</t>
  </si>
  <si>
    <t>F005</t>
  </si>
  <si>
    <t>F009</t>
  </si>
  <si>
    <t>F011</t>
  </si>
  <si>
    <t>F012</t>
  </si>
  <si>
    <t>F014</t>
  </si>
  <si>
    <t>F018</t>
  </si>
  <si>
    <t>G001</t>
  </si>
  <si>
    <t>G003</t>
  </si>
  <si>
    <t>A012</t>
  </si>
  <si>
    <t>B034</t>
  </si>
  <si>
    <t>B043</t>
  </si>
  <si>
    <t>B047</t>
  </si>
  <si>
    <t>B094</t>
  </si>
  <si>
    <t>B095</t>
  </si>
  <si>
    <t>B097</t>
  </si>
  <si>
    <t>B098</t>
  </si>
  <si>
    <t>B118</t>
  </si>
  <si>
    <t>B119</t>
  </si>
  <si>
    <t>B120</t>
  </si>
  <si>
    <t>B116</t>
  </si>
  <si>
    <t>Sidewalk</t>
  </si>
  <si>
    <t>Bullnose</t>
  </si>
  <si>
    <t xml:space="preserve">Miscellaneous Concrete Slab Renewal </t>
  </si>
  <si>
    <t>SD-226A</t>
  </si>
  <si>
    <t>Concrete Curb Removal</t>
  </si>
  <si>
    <t>Concrete Curb Installation</t>
  </si>
  <si>
    <t>i)</t>
  </si>
  <si>
    <t>ii)</t>
  </si>
  <si>
    <t>iii)</t>
  </si>
  <si>
    <t>iv)</t>
  </si>
  <si>
    <t xml:space="preserve">Construction of Asphaltic Concrete Overlay </t>
  </si>
  <si>
    <t>Main Line Paving</t>
  </si>
  <si>
    <t>Tie-ins and Approaches</t>
  </si>
  <si>
    <t>C</t>
  </si>
  <si>
    <t>B.7</t>
  </si>
  <si>
    <t>B057</t>
  </si>
  <si>
    <t>B135</t>
  </si>
  <si>
    <t>B139</t>
  </si>
  <si>
    <t>Monolithic Median Slab</t>
  </si>
  <si>
    <t>SD-228A</t>
  </si>
  <si>
    <t>SD-203B</t>
  </si>
  <si>
    <t>Adjustment of Precast  Sidewalk Blocks</t>
  </si>
  <si>
    <t>c) Greater than 30 m</t>
  </si>
  <si>
    <t>a) Type IA</t>
  </si>
  <si>
    <t>SD-205,
SD206A</t>
  </si>
  <si>
    <t xml:space="preserve">Catch Pit </t>
  </si>
  <si>
    <t>SD-023</t>
  </si>
  <si>
    <t xml:space="preserve">AP-009 - Barrier Curb and Gutter Inlet Cover </t>
  </si>
  <si>
    <t>ROADWORKS - REMOVALS/RENEWALS</t>
  </si>
  <si>
    <t>B158</t>
  </si>
  <si>
    <t>D.1</t>
  </si>
  <si>
    <t>B154</t>
  </si>
  <si>
    <t>B155</t>
  </si>
  <si>
    <t>B156</t>
  </si>
  <si>
    <t>B157</t>
  </si>
  <si>
    <t>F010</t>
  </si>
  <si>
    <t>Slab Replacement - Early Opening (24 hour)</t>
  </si>
  <si>
    <t>Partial Slab Patches - Early Opening (24 hour)</t>
  </si>
  <si>
    <t>B122</t>
  </si>
  <si>
    <t>B124</t>
  </si>
  <si>
    <t>B126</t>
  </si>
  <si>
    <t>B127</t>
  </si>
  <si>
    <t>B184</t>
  </si>
  <si>
    <t>B188</t>
  </si>
  <si>
    <t>B189</t>
  </si>
  <si>
    <t>B190</t>
  </si>
  <si>
    <t>B191</t>
  </si>
  <si>
    <t>B193</t>
  </si>
  <si>
    <t>B194</t>
  </si>
  <si>
    <t>B195</t>
  </si>
  <si>
    <t>B200</t>
  </si>
  <si>
    <t>B201</t>
  </si>
  <si>
    <t>51mm</t>
  </si>
  <si>
    <t>D006</t>
  </si>
  <si>
    <t>B203</t>
  </si>
  <si>
    <t>SD-229 E</t>
  </si>
  <si>
    <t>Adjustment of Catch Basins / Manholes Frames</t>
  </si>
  <si>
    <t>CW 3210-R6</t>
  </si>
  <si>
    <t xml:space="preserve">Adjustment of Curb Inlet with New Inlet  Box </t>
  </si>
  <si>
    <t>Adjustment of Valve Boxes</t>
  </si>
  <si>
    <t>Adjustment of Curb Stop Boxes</t>
  </si>
  <si>
    <t>Lifter Rings</t>
  </si>
  <si>
    <t>Valve Box Extensions</t>
  </si>
  <si>
    <t>Curb Stop Extensions</t>
  </si>
  <si>
    <t>Supply of Curb Inlet Box Covers</t>
  </si>
  <si>
    <t xml:space="preserve">CW 3210-R6
</t>
  </si>
  <si>
    <t>a) Less than 5 sq.m.</t>
  </si>
  <si>
    <t>b) 5 sq.m. to 20 sq.m.</t>
  </si>
  <si>
    <t>SD-227C</t>
  </si>
  <si>
    <t>CW 3250-R6</t>
  </si>
  <si>
    <t>CW 3510-R8</t>
  </si>
  <si>
    <t>Drainage Connection Pipe</t>
  </si>
  <si>
    <t>A</t>
  </si>
  <si>
    <t>B</t>
  </si>
  <si>
    <t>E</t>
  </si>
  <si>
    <t>F</t>
  </si>
  <si>
    <t>a) Less than 3 m</t>
  </si>
  <si>
    <t>b) 3 m to 30 m</t>
  </si>
  <si>
    <t>Adjustment of Curb and Gutter Inlet Frames</t>
  </si>
  <si>
    <t>F026</t>
  </si>
  <si>
    <t>Replacing Existing Flat Top Reducer</t>
  </si>
  <si>
    <t>Replacing Standard Frames &amp; Covers</t>
  </si>
  <si>
    <t>AP-004 - Standard Frame for Manhole and Catch Basin</t>
  </si>
  <si>
    <t>Replacing Existing Risers</t>
  </si>
  <si>
    <t>F002A</t>
  </si>
  <si>
    <t>Pre-cast concrete risers</t>
  </si>
  <si>
    <t>AP-005 - Standard Solid Cover for Standard Frame</t>
  </si>
  <si>
    <t>AP-008 - Barrier Curb and Gutter Inlet Frame and Box</t>
  </si>
  <si>
    <t>CW 3110-R8</t>
  </si>
  <si>
    <t xml:space="preserve">CW 3230-R5
</t>
  </si>
  <si>
    <t xml:space="preserve">CW 3235-R6  </t>
  </si>
  <si>
    <t xml:space="preserve">CW 3240-R6 </t>
  </si>
  <si>
    <t xml:space="preserve">CW 3410-R7 </t>
  </si>
  <si>
    <t xml:space="preserve">CW 3450-R4 </t>
  </si>
  <si>
    <t>BROADWAY - SHEERBROOK STREET TO OSBORNE STREET</t>
  </si>
  <si>
    <t xml:space="preserve"> ii)</t>
  </si>
  <si>
    <t>Barrier (180mm, Integral)</t>
  </si>
  <si>
    <t>Modified Barrier (150mm ht, Dowelled)</t>
  </si>
  <si>
    <t>Barrier (150mm ht, Dowelled)</t>
  </si>
  <si>
    <t>(in words)                _______________________________________________________________________________________________</t>
  </si>
  <si>
    <t>FORM B: PRICES</t>
  </si>
  <si>
    <t>(SEE B9)</t>
  </si>
  <si>
    <t>UNIT PRICES</t>
  </si>
  <si>
    <t>SPEC.</t>
  </si>
  <si>
    <t>APPROX.</t>
  </si>
  <si>
    <t>REF.</t>
  </si>
  <si>
    <t>QUANTITY</t>
  </si>
  <si>
    <t>(in figures)</t>
  </si>
  <si>
    <t xml:space="preserve">TOTAL BID PRICE (GST extra)                                                                                                                                </t>
  </si>
  <si>
    <t>Curb Ramp (10mm ht, Integral)</t>
  </si>
  <si>
    <t>B064</t>
  </si>
  <si>
    <t>Slab Replacement - Early Opening (72 hour)</t>
  </si>
  <si>
    <t>B073</t>
  </si>
  <si>
    <t>B077</t>
  </si>
  <si>
    <t>Partial Slab Patches 
- Early Opening (72 hour)</t>
  </si>
  <si>
    <t>B086</t>
  </si>
  <si>
    <t>B087</t>
  </si>
  <si>
    <t>B088</t>
  </si>
  <si>
    <t>B089</t>
  </si>
  <si>
    <t>B.14</t>
  </si>
  <si>
    <t>B.15</t>
  </si>
  <si>
    <t>CW 3310-R10</t>
  </si>
  <si>
    <t>CW 2130-R10</t>
  </si>
  <si>
    <t>B107</t>
  </si>
  <si>
    <t xml:space="preserve">Miscellaneous Concrete Slab Installation </t>
  </si>
  <si>
    <t>B111</t>
  </si>
  <si>
    <t>Removal of Existing Paving Stones</t>
  </si>
  <si>
    <t>B137</t>
  </si>
  <si>
    <t>SD-203A</t>
  </si>
  <si>
    <t>Barrier (150mm ht, Separate)</t>
  </si>
  <si>
    <t>B.16</t>
  </si>
  <si>
    <t>B.17</t>
  </si>
  <si>
    <t xml:space="preserve">                                    _______________________________________________________________________________________________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</si>
</sst>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&quot;$&quot;#,##0"/>
  </numFmts>
  <fonts count="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20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i/>
      <sz val="12"/>
      <name val="Arial"/>
      <family val="0"/>
    </font>
    <font>
      <sz val="13.5"/>
      <name val="MS Sans Serif"/>
      <family val="2"/>
    </font>
    <font>
      <sz val="13.5"/>
      <color indexed="10"/>
      <name val="MS Sans Serif"/>
      <family val="2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0" fontId="6" fillId="0" borderId="1" applyFill="0">
      <alignment horizontal="left" vertical="top"/>
      <protection/>
    </xf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4" fontId="7" fillId="0" borderId="3" applyNumberFormat="0" applyFont="0" applyFill="0" applyBorder="0" applyAlignment="0" applyProtection="0"/>
    <xf numFmtId="0" fontId="10" fillId="0" borderId="0">
      <alignment horizontal="righ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0" fontId="5" fillId="0" borderId="5" applyFill="0">
      <alignment/>
      <protection/>
    </xf>
  </cellStyleXfs>
  <cellXfs count="117">
    <xf numFmtId="0" fontId="0" fillId="0" borderId="0" xfId="0" applyAlignment="1">
      <alignment/>
    </xf>
    <xf numFmtId="0" fontId="15" fillId="0" borderId="1" xfId="0" applyNumberFormat="1" applyFont="1" applyFill="1" applyBorder="1" applyAlignment="1" applyProtection="1">
      <alignment horizontal="center" vertical="top" wrapText="1"/>
      <protection/>
    </xf>
    <xf numFmtId="185" fontId="15" fillId="0" borderId="1" xfId="0" applyNumberFormat="1" applyFont="1" applyFill="1" applyBorder="1" applyAlignment="1" applyProtection="1">
      <alignment horizontal="right" vertical="top" wrapText="1"/>
      <protection/>
    </xf>
    <xf numFmtId="173" fontId="15" fillId="0" borderId="1" xfId="0" applyNumberFormat="1" applyFont="1" applyFill="1" applyBorder="1" applyAlignment="1" applyProtection="1">
      <alignment horizontal="left" vertical="top" wrapText="1"/>
      <protection/>
    </xf>
    <xf numFmtId="173" fontId="15" fillId="0" borderId="1" xfId="0" applyNumberFormat="1" applyFont="1" applyFill="1" applyBorder="1" applyAlignment="1" applyProtection="1">
      <alignment horizontal="center" vertical="top" wrapText="1"/>
      <protection/>
    </xf>
    <xf numFmtId="1" fontId="15" fillId="0" borderId="1" xfId="0" applyNumberFormat="1" applyFont="1" applyFill="1" applyBorder="1" applyAlignment="1" applyProtection="1">
      <alignment horizontal="right" vertical="top" wrapText="1"/>
      <protection/>
    </xf>
    <xf numFmtId="4" fontId="15" fillId="0" borderId="1" xfId="0" applyNumberFormat="1" applyFont="1" applyFill="1" applyBorder="1" applyAlignment="1" applyProtection="1">
      <alignment horizontal="center" vertical="top" wrapText="1"/>
      <protection/>
    </xf>
    <xf numFmtId="185" fontId="15" fillId="0" borderId="1" xfId="0" applyNumberFormat="1" applyFont="1" applyFill="1" applyBorder="1" applyAlignment="1" applyProtection="1">
      <alignment horizontal="left" vertical="top" wrapText="1"/>
      <protection/>
    </xf>
    <xf numFmtId="191" fontId="15" fillId="0" borderId="1" xfId="0" applyNumberFormat="1" applyFont="1" applyFill="1" applyBorder="1" applyAlignment="1" applyProtection="1">
      <alignment vertical="top" wrapText="1"/>
      <protection/>
    </xf>
    <xf numFmtId="1" fontId="15" fillId="0" borderId="1" xfId="0" applyNumberFormat="1" applyFont="1" applyFill="1" applyBorder="1" applyAlignment="1" applyProtection="1">
      <alignment horizontal="right" vertical="top"/>
      <protection/>
    </xf>
    <xf numFmtId="191" fontId="15" fillId="0" borderId="1" xfId="0" applyNumberFormat="1" applyFont="1" applyFill="1" applyBorder="1" applyAlignment="1" applyProtection="1">
      <alignment vertical="top"/>
      <protection/>
    </xf>
    <xf numFmtId="4" fontId="15" fillId="0" borderId="1" xfId="0" applyNumberFormat="1" applyFont="1" applyFill="1" applyBorder="1" applyAlignment="1" applyProtection="1">
      <alignment horizontal="center" vertical="top"/>
      <protection/>
    </xf>
    <xf numFmtId="185" fontId="15" fillId="0" borderId="1" xfId="0" applyNumberFormat="1" applyFont="1" applyFill="1" applyBorder="1" applyAlignment="1" applyProtection="1">
      <alignment horizontal="left" vertical="top" wrapText="1" indent="2"/>
      <protection/>
    </xf>
    <xf numFmtId="0" fontId="0" fillId="0" borderId="0" xfId="0" applyFont="1" applyFill="1" applyAlignment="1">
      <alignment/>
    </xf>
    <xf numFmtId="173" fontId="15" fillId="0" borderId="1" xfId="0" applyNumberFormat="1" applyFont="1" applyFill="1" applyBorder="1" applyAlignment="1" applyProtection="1">
      <alignment vertical="top" wrapText="1"/>
      <protection/>
    </xf>
    <xf numFmtId="187" fontId="16" fillId="0" borderId="6" xfId="0" applyNumberFormat="1" applyFont="1" applyFill="1" applyBorder="1" applyAlignment="1" applyProtection="1">
      <alignment horizontal="center"/>
      <protection/>
    </xf>
    <xf numFmtId="173" fontId="16" fillId="0" borderId="6" xfId="0" applyNumberFormat="1" applyFont="1" applyFill="1" applyBorder="1" applyAlignment="1" applyProtection="1">
      <alignment horizontal="centerContinuous" wrapText="1"/>
      <protection/>
    </xf>
    <xf numFmtId="173" fontId="16" fillId="0" borderId="6" xfId="0" applyNumberFormat="1" applyFont="1" applyFill="1" applyBorder="1" applyAlignment="1" applyProtection="1">
      <alignment vertical="center" wrapText="1"/>
      <protection/>
    </xf>
    <xf numFmtId="173" fontId="16" fillId="0" borderId="6" xfId="0" applyNumberFormat="1" applyFont="1" applyFill="1" applyBorder="1" applyAlignment="1" applyProtection="1">
      <alignment vertical="center"/>
      <protection/>
    </xf>
    <xf numFmtId="185" fontId="16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91" fontId="15" fillId="0" borderId="1" xfId="0" applyNumberFormat="1" applyFont="1" applyFill="1" applyBorder="1" applyAlignment="1" applyProtection="1">
      <alignment vertical="top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top"/>
      <protection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17" fillId="0" borderId="0" xfId="0" applyFont="1" applyFill="1" applyAlignment="1">
      <alignment horizontal="center"/>
    </xf>
    <xf numFmtId="0" fontId="16" fillId="0" borderId="6" xfId="0" applyNumberFormat="1" applyFont="1" applyFill="1" applyBorder="1" applyAlignment="1" applyProtection="1">
      <alignment vertical="center"/>
      <protection/>
    </xf>
    <xf numFmtId="0" fontId="16" fillId="0" borderId="1" xfId="0" applyNumberFormat="1" applyFont="1" applyFill="1" applyBorder="1" applyAlignment="1" applyProtection="1">
      <alignment vertical="center"/>
      <protection/>
    </xf>
    <xf numFmtId="4" fontId="15" fillId="0" borderId="7" xfId="0" applyNumberFormat="1" applyFont="1" applyFill="1" applyBorder="1" applyAlignment="1" applyProtection="1">
      <alignment horizontal="center" vertical="top"/>
      <protection/>
    </xf>
    <xf numFmtId="0" fontId="21" fillId="0" borderId="0" xfId="0" applyFont="1" applyFill="1" applyAlignment="1">
      <alignment horizontal="right"/>
    </xf>
    <xf numFmtId="198" fontId="22" fillId="0" borderId="0" xfId="0" applyNumberFormat="1" applyFont="1" applyFill="1" applyAlignment="1">
      <alignment horizontal="center"/>
    </xf>
    <xf numFmtId="191" fontId="15" fillId="0" borderId="7" xfId="0" applyNumberFormat="1" applyFont="1" applyFill="1" applyBorder="1" applyAlignment="1" applyProtection="1">
      <alignment vertical="top"/>
      <protection/>
    </xf>
    <xf numFmtId="187" fontId="16" fillId="0" borderId="1" xfId="0" applyNumberFormat="1" applyFont="1" applyFill="1" applyBorder="1" applyAlignment="1" applyProtection="1">
      <alignment horizontal="center"/>
      <protection/>
    </xf>
    <xf numFmtId="185" fontId="16" fillId="0" borderId="1" xfId="0" applyNumberFormat="1" applyFont="1" applyFill="1" applyBorder="1" applyAlignment="1" applyProtection="1">
      <alignment horizontal="center" vertical="center" wrapText="1"/>
      <protection/>
    </xf>
    <xf numFmtId="173" fontId="16" fillId="0" borderId="1" xfId="0" applyNumberFormat="1" applyFont="1" applyFill="1" applyBorder="1" applyAlignment="1" applyProtection="1">
      <alignment vertical="center"/>
      <protection/>
    </xf>
    <xf numFmtId="173" fontId="16" fillId="0" borderId="1" xfId="0" applyNumberFormat="1" applyFont="1" applyFill="1" applyBorder="1" applyAlignment="1" applyProtection="1">
      <alignment horizontal="centerContinuous"/>
      <protection/>
    </xf>
    <xf numFmtId="176" fontId="15" fillId="0" borderId="1" xfId="0" applyNumberFormat="1" applyFont="1" applyFill="1" applyBorder="1" applyAlignment="1" applyProtection="1">
      <alignment horizontal="centerContinuous"/>
      <protection/>
    </xf>
    <xf numFmtId="191" fontId="15" fillId="0" borderId="7" xfId="0" applyNumberFormat="1" applyFont="1" applyFill="1" applyBorder="1" applyAlignment="1" applyProtection="1">
      <alignment vertical="top"/>
      <protection locked="0"/>
    </xf>
    <xf numFmtId="0" fontId="0" fillId="0" borderId="0" xfId="0" applyFill="1" applyAlignment="1">
      <alignment horizontal="right"/>
    </xf>
    <xf numFmtId="166" fontId="25" fillId="0" borderId="0" xfId="0" applyNumberFormat="1" applyFont="1" applyFill="1" applyAlignment="1">
      <alignment horizontal="centerContinuous" vertical="center"/>
    </xf>
    <xf numFmtId="1" fontId="16" fillId="0" borderId="0" xfId="0" applyNumberFormat="1" applyFont="1" applyFill="1" applyAlignment="1">
      <alignment horizontal="centerContinuous" vertical="top"/>
    </xf>
    <xf numFmtId="0" fontId="16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/>
    </xf>
    <xf numFmtId="166" fontId="26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166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/>
    </xf>
    <xf numFmtId="166" fontId="0" fillId="0" borderId="0" xfId="0" applyNumberFormat="1" applyFill="1" applyAlignment="1">
      <alignment horizontal="centerContinuous" vertical="center"/>
    </xf>
    <xf numFmtId="2" fontId="0" fillId="0" borderId="0" xfId="0" applyNumberFormat="1" applyFill="1" applyAlignment="1">
      <alignment horizontal="centerContinuous"/>
    </xf>
    <xf numFmtId="166" fontId="0" fillId="0" borderId="8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 horizontal="center" vertical="top"/>
    </xf>
    <xf numFmtId="0" fontId="0" fillId="0" borderId="9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 horizontal="right"/>
    </xf>
    <xf numFmtId="166" fontId="0" fillId="0" borderId="11" xfId="0" applyNumberFormat="1" applyFill="1" applyBorder="1" applyAlignment="1">
      <alignment horizontal="right"/>
    </xf>
    <xf numFmtId="166" fontId="0" fillId="0" borderId="12" xfId="0" applyNumberFormat="1" applyFill="1" applyBorder="1" applyAlignment="1">
      <alignment horizontal="right" vertical="center"/>
    </xf>
    <xf numFmtId="0" fontId="23" fillId="0" borderId="13" xfId="0" applyNumberFormat="1" applyFont="1" applyFill="1" applyBorder="1" applyAlignment="1">
      <alignment horizontal="center" vertical="center"/>
    </xf>
    <xf numFmtId="166" fontId="0" fillId="0" borderId="14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166" fontId="0" fillId="0" borderId="15" xfId="0" applyNumberFormat="1" applyFill="1" applyBorder="1" applyAlignment="1">
      <alignment horizontal="right"/>
    </xf>
    <xf numFmtId="185" fontId="15" fillId="0" borderId="1" xfId="0" applyNumberFormat="1" applyFont="1" applyFill="1" applyBorder="1" applyAlignment="1" applyProtection="1">
      <alignment horizontal="left" vertical="top"/>
      <protection/>
    </xf>
    <xf numFmtId="166" fontId="15" fillId="0" borderId="16" xfId="0" applyNumberFormat="1" applyFont="1" applyFill="1" applyBorder="1" applyAlignment="1">
      <alignment horizontal="right"/>
    </xf>
    <xf numFmtId="4" fontId="15" fillId="0" borderId="7" xfId="0" applyNumberFormat="1" applyFont="1" applyFill="1" applyBorder="1" applyAlignment="1" applyProtection="1">
      <alignment horizontal="center" vertical="top" wrapText="1"/>
      <protection/>
    </xf>
    <xf numFmtId="185" fontId="15" fillId="0" borderId="7" xfId="0" applyNumberFormat="1" applyFont="1" applyFill="1" applyBorder="1" applyAlignment="1" applyProtection="1">
      <alignment horizontal="left" vertical="top" wrapText="1"/>
      <protection/>
    </xf>
    <xf numFmtId="173" fontId="15" fillId="0" borderId="7" xfId="0" applyNumberFormat="1" applyFont="1" applyFill="1" applyBorder="1" applyAlignment="1" applyProtection="1">
      <alignment horizontal="left" vertical="top" wrapText="1"/>
      <protection/>
    </xf>
    <xf numFmtId="173" fontId="15" fillId="0" borderId="7" xfId="0" applyNumberFormat="1" applyFont="1" applyFill="1" applyBorder="1" applyAlignment="1" applyProtection="1">
      <alignment horizontal="center" vertical="top" wrapText="1"/>
      <protection/>
    </xf>
    <xf numFmtId="0" fontId="15" fillId="0" borderId="7" xfId="0" applyNumberFormat="1" applyFont="1" applyFill="1" applyBorder="1" applyAlignment="1" applyProtection="1">
      <alignment horizontal="center" vertical="top" wrapText="1"/>
      <protection/>
    </xf>
    <xf numFmtId="1" fontId="15" fillId="0" borderId="7" xfId="0" applyNumberFormat="1" applyFont="1" applyFill="1" applyBorder="1" applyAlignment="1" applyProtection="1">
      <alignment horizontal="right" vertical="top" wrapText="1"/>
      <protection/>
    </xf>
    <xf numFmtId="1" fontId="15" fillId="0" borderId="17" xfId="0" applyNumberFormat="1" applyFont="1" applyFill="1" applyBorder="1" applyAlignment="1" applyProtection="1">
      <alignment horizontal="right" vertical="top" wrapText="1"/>
      <protection/>
    </xf>
    <xf numFmtId="191" fontId="15" fillId="0" borderId="18" xfId="0" applyNumberFormat="1" applyFont="1" applyFill="1" applyBorder="1" applyAlignment="1" applyProtection="1">
      <alignment vertical="top"/>
      <protection locked="0"/>
    </xf>
    <xf numFmtId="0" fontId="16" fillId="0" borderId="19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Alignment="1">
      <alignment/>
    </xf>
    <xf numFmtId="166" fontId="0" fillId="0" borderId="20" xfId="0" applyNumberFormat="1" applyFill="1" applyBorder="1" applyAlignment="1">
      <alignment horizontal="right" vertical="center"/>
    </xf>
    <xf numFmtId="191" fontId="15" fillId="0" borderId="6" xfId="0" applyNumberFormat="1" applyFont="1" applyFill="1" applyBorder="1" applyAlignment="1" applyProtection="1">
      <alignment vertical="top"/>
      <protection/>
    </xf>
    <xf numFmtId="166" fontId="0" fillId="0" borderId="0" xfId="0" applyNumberFormat="1" applyFill="1" applyBorder="1" applyAlignment="1">
      <alignment horizontal="right"/>
    </xf>
    <xf numFmtId="0" fontId="0" fillId="0" borderId="21" xfId="0" applyNumberFormat="1" applyFill="1" applyBorder="1" applyAlignment="1">
      <alignment vertical="top"/>
    </xf>
    <xf numFmtId="0" fontId="0" fillId="0" borderId="21" xfId="0" applyNumberFormat="1" applyFill="1" applyBorder="1" applyAlignment="1">
      <alignment/>
    </xf>
    <xf numFmtId="0" fontId="0" fillId="0" borderId="21" xfId="0" applyNumberFormat="1" applyFill="1" applyBorder="1" applyAlignment="1">
      <alignment horizontal="center"/>
    </xf>
    <xf numFmtId="166" fontId="0" fillId="0" borderId="21" xfId="0" applyNumberFormat="1" applyFill="1" applyBorder="1" applyAlignment="1">
      <alignment horizontal="right"/>
    </xf>
    <xf numFmtId="0" fontId="0" fillId="0" borderId="21" xfId="0" applyNumberFormat="1" applyFill="1" applyBorder="1" applyAlignment="1">
      <alignment horizontal="right"/>
    </xf>
    <xf numFmtId="185" fontId="15" fillId="0" borderId="7" xfId="0" applyNumberFormat="1" applyFont="1" applyFill="1" applyBorder="1" applyAlignment="1" applyProtection="1">
      <alignment horizontal="right" vertical="top" wrapText="1"/>
      <protection/>
    </xf>
    <xf numFmtId="1" fontId="15" fillId="0" borderId="7" xfId="0" applyNumberFormat="1" applyFont="1" applyFill="1" applyBorder="1" applyAlignment="1" applyProtection="1">
      <alignment horizontal="right" vertical="top"/>
      <protection/>
    </xf>
    <xf numFmtId="185" fontId="15" fillId="0" borderId="2" xfId="0" applyNumberFormat="1" applyFont="1" applyFill="1" applyBorder="1" applyAlignment="1" applyProtection="1">
      <alignment horizontal="right" vertical="top" wrapText="1"/>
      <protection/>
    </xf>
    <xf numFmtId="173" fontId="15" fillId="0" borderId="2" xfId="0" applyNumberFormat="1" applyFont="1" applyFill="1" applyBorder="1" applyAlignment="1" applyProtection="1">
      <alignment horizontal="left" vertical="top" wrapText="1"/>
      <protection/>
    </xf>
    <xf numFmtId="173" fontId="15" fillId="0" borderId="2" xfId="0" applyNumberFormat="1" applyFont="1" applyFill="1" applyBorder="1" applyAlignment="1" applyProtection="1">
      <alignment horizontal="center" vertical="top" wrapText="1"/>
      <protection/>
    </xf>
    <xf numFmtId="0" fontId="15" fillId="0" borderId="2" xfId="0" applyNumberFormat="1" applyFont="1" applyFill="1" applyBorder="1" applyAlignment="1" applyProtection="1">
      <alignment horizontal="center" vertical="top" wrapText="1"/>
      <protection/>
    </xf>
    <xf numFmtId="1" fontId="15" fillId="0" borderId="2" xfId="0" applyNumberFormat="1" applyFont="1" applyFill="1" applyBorder="1" applyAlignment="1" applyProtection="1">
      <alignment horizontal="right" vertical="top"/>
      <protection/>
    </xf>
    <xf numFmtId="191" fontId="15" fillId="0" borderId="2" xfId="0" applyNumberFormat="1" applyFont="1" applyFill="1" applyBorder="1" applyAlignment="1" applyProtection="1">
      <alignment vertical="top"/>
      <protection locked="0"/>
    </xf>
    <xf numFmtId="191" fontId="15" fillId="0" borderId="2" xfId="0" applyNumberFormat="1" applyFont="1" applyFill="1" applyBorder="1" applyAlignment="1" applyProtection="1">
      <alignment vertical="top"/>
      <protection/>
    </xf>
    <xf numFmtId="4" fontId="15" fillId="0" borderId="18" xfId="0" applyNumberFormat="1" applyFont="1" applyFill="1" applyBorder="1" applyAlignment="1" applyProtection="1">
      <alignment horizontal="center" vertical="top"/>
      <protection/>
    </xf>
    <xf numFmtId="185" fontId="15" fillId="0" borderId="2" xfId="0" applyNumberFormat="1" applyFont="1" applyFill="1" applyBorder="1" applyAlignment="1" applyProtection="1">
      <alignment horizontal="left" vertical="top" wrapText="1"/>
      <protection/>
    </xf>
    <xf numFmtId="0" fontId="0" fillId="0" borderId="22" xfId="0" applyNumberFormat="1" applyFill="1" applyBorder="1" applyAlignment="1">
      <alignment vertical="top"/>
    </xf>
    <xf numFmtId="0" fontId="0" fillId="0" borderId="5" xfId="0" applyNumberFormat="1" applyFill="1" applyBorder="1" applyAlignment="1">
      <alignment/>
    </xf>
    <xf numFmtId="0" fontId="0" fillId="0" borderId="22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/>
    </xf>
    <xf numFmtId="0" fontId="0" fillId="0" borderId="23" xfId="0" applyNumberFormat="1" applyFill="1" applyBorder="1" applyAlignment="1">
      <alignment horizontal="center"/>
    </xf>
    <xf numFmtId="166" fontId="0" fillId="0" borderId="23" xfId="0" applyNumberFormat="1" applyFill="1" applyBorder="1" applyAlignment="1">
      <alignment horizontal="right"/>
    </xf>
    <xf numFmtId="0" fontId="0" fillId="0" borderId="23" xfId="0" applyNumberFormat="1" applyFill="1" applyBorder="1" applyAlignment="1">
      <alignment horizontal="right"/>
    </xf>
    <xf numFmtId="173" fontId="16" fillId="0" borderId="1" xfId="0" applyNumberFormat="1" applyFont="1" applyFill="1" applyBorder="1" applyAlignment="1" applyProtection="1">
      <alignment vertical="center" wrapText="1"/>
      <protection/>
    </xf>
    <xf numFmtId="173" fontId="16" fillId="0" borderId="1" xfId="0" applyNumberFormat="1" applyFont="1" applyFill="1" applyBorder="1" applyAlignment="1" applyProtection="1">
      <alignment horizontal="centerContinuous" wrapText="1"/>
      <protection/>
    </xf>
    <xf numFmtId="1" fontId="15" fillId="0" borderId="2" xfId="0" applyNumberFormat="1" applyFont="1" applyFill="1" applyBorder="1" applyAlignment="1" applyProtection="1">
      <alignment horizontal="right" vertical="top" wrapText="1"/>
      <protection/>
    </xf>
    <xf numFmtId="0" fontId="0" fillId="0" borderId="24" xfId="0" applyNumberFormat="1" applyFill="1" applyBorder="1" applyAlignment="1" quotePrefix="1">
      <alignment/>
    </xf>
    <xf numFmtId="0" fontId="0" fillId="0" borderId="5" xfId="0" applyNumberFormat="1" applyFill="1" applyBorder="1" applyAlignment="1">
      <alignment/>
    </xf>
    <xf numFmtId="0" fontId="0" fillId="0" borderId="25" xfId="0" applyNumberFormat="1" applyFill="1" applyBorder="1" applyAlignment="1">
      <alignment/>
    </xf>
    <xf numFmtId="0" fontId="0" fillId="0" borderId="19" xfId="0" applyNumberFormat="1" applyFill="1" applyBorder="1" applyAlignment="1">
      <alignment/>
    </xf>
    <xf numFmtId="0" fontId="0" fillId="0" borderId="26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27" xfId="0" applyNumberFormat="1" applyFill="1" applyBorder="1" applyAlignment="1">
      <alignment/>
    </xf>
    <xf numFmtId="1" fontId="24" fillId="0" borderId="14" xfId="0" applyNumberFormat="1" applyFont="1" applyFill="1" applyBorder="1" applyAlignment="1">
      <alignment horizontal="left" vertical="center" wrapText="1"/>
    </xf>
    <xf numFmtId="0" fontId="0" fillId="0" borderId="28" xfId="0" applyNumberFormat="1" applyFill="1" applyBorder="1" applyAlignment="1">
      <alignment vertical="center" wrapText="1"/>
    </xf>
    <xf numFmtId="0" fontId="0" fillId="0" borderId="29" xfId="0" applyNumberFormat="1" applyFill="1" applyBorder="1" applyAlignment="1">
      <alignment vertical="center" wrapText="1"/>
    </xf>
  </cellXfs>
  <cellStyles count="29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ntinued" xfId="30"/>
    <cellStyle name="Followed Hyperlink" xfId="31"/>
    <cellStyle name="Hyperlink" xfId="32"/>
    <cellStyle name="Null" xfId="33"/>
    <cellStyle name="Regular" xfId="34"/>
    <cellStyle name="TitleA" xfId="35"/>
    <cellStyle name="TitleC" xfId="36"/>
    <cellStyle name="TitleE8" xfId="37"/>
    <cellStyle name="TitleE8x" xfId="38"/>
    <cellStyle name="TitleF" xfId="39"/>
    <cellStyle name="TitleT" xfId="40"/>
    <cellStyle name="TitleYC89" xfId="41"/>
    <cellStyle name="TitleZ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showZeros="0" tabSelected="1" view="pageBreakPreview" zoomScale="75" zoomScaleNormal="75" zoomScaleSheetLayoutView="75" workbookViewId="0" topLeftCell="B58">
      <selection activeCell="F63" sqref="F63"/>
    </sheetView>
  </sheetViews>
  <sheetFormatPr defaultColWidth="9.140625" defaultRowHeight="12.75"/>
  <cols>
    <col min="1" max="1" width="8.00390625" style="27" hidden="1" customWidth="1"/>
    <col min="2" max="2" width="9.00390625" style="20" customWidth="1"/>
    <col min="3" max="3" width="40.28125" style="20" customWidth="1"/>
    <col min="4" max="4" width="16.140625" style="20" bestFit="1" customWidth="1"/>
    <col min="5" max="5" width="7.00390625" style="20" customWidth="1"/>
    <col min="6" max="7" width="12.00390625" style="20" customWidth="1"/>
    <col min="8" max="8" width="17.00390625" style="20" customWidth="1"/>
    <col min="9" max="16384" width="8.8515625" style="20" customWidth="1"/>
  </cols>
  <sheetData>
    <row r="1" spans="1:8" s="44" customFormat="1" ht="15.75">
      <c r="A1" s="41"/>
      <c r="B1" s="42" t="s">
        <v>199</v>
      </c>
      <c r="C1" s="43"/>
      <c r="D1" s="43"/>
      <c r="E1" s="43"/>
      <c r="F1" s="43"/>
      <c r="G1" s="41"/>
      <c r="H1" s="43"/>
    </row>
    <row r="2" spans="1:8" s="44" customFormat="1" ht="12.75">
      <c r="A2" s="45"/>
      <c r="B2" s="46" t="s">
        <v>200</v>
      </c>
      <c r="C2" s="47"/>
      <c r="D2" s="47"/>
      <c r="E2" s="47"/>
      <c r="F2" s="47"/>
      <c r="G2" s="45"/>
      <c r="H2" s="47"/>
    </row>
    <row r="3" spans="1:8" s="44" customFormat="1" ht="12.75">
      <c r="A3" s="48"/>
      <c r="B3" s="49" t="s">
        <v>201</v>
      </c>
      <c r="C3" s="50"/>
      <c r="D3" s="50"/>
      <c r="E3" s="50"/>
      <c r="F3" s="50"/>
      <c r="G3" s="51"/>
      <c r="H3" s="52"/>
    </row>
    <row r="4" spans="1:8" s="44" customFormat="1" ht="12.75">
      <c r="A4" s="53" t="s">
        <v>72</v>
      </c>
      <c r="B4" s="54" t="s">
        <v>48</v>
      </c>
      <c r="C4" s="55" t="s">
        <v>49</v>
      </c>
      <c r="D4" s="56" t="s">
        <v>202</v>
      </c>
      <c r="E4" s="57" t="s">
        <v>50</v>
      </c>
      <c r="F4" s="57" t="s">
        <v>203</v>
      </c>
      <c r="G4" s="58" t="s">
        <v>46</v>
      </c>
      <c r="H4" s="57" t="s">
        <v>51</v>
      </c>
    </row>
    <row r="5" spans="1:8" s="44" customFormat="1" ht="12.75">
      <c r="A5" s="59"/>
      <c r="B5" s="96"/>
      <c r="C5" s="97"/>
      <c r="D5" s="98" t="s">
        <v>204</v>
      </c>
      <c r="E5" s="99"/>
      <c r="F5" s="100" t="s">
        <v>205</v>
      </c>
      <c r="G5" s="101"/>
      <c r="H5" s="102"/>
    </row>
    <row r="6" spans="1:9" s="63" customFormat="1" ht="30" customHeight="1" thickBot="1">
      <c r="A6" s="60"/>
      <c r="B6" s="61"/>
      <c r="C6" s="114" t="s">
        <v>193</v>
      </c>
      <c r="D6" s="115"/>
      <c r="E6" s="115"/>
      <c r="F6" s="116"/>
      <c r="G6" s="62"/>
      <c r="H6" s="77"/>
      <c r="I6" s="76"/>
    </row>
    <row r="7" spans="1:9" ht="36" customHeight="1" thickTop="1">
      <c r="A7" s="34"/>
      <c r="B7" s="35" t="s">
        <v>171</v>
      </c>
      <c r="C7" s="36" t="s">
        <v>66</v>
      </c>
      <c r="D7" s="37"/>
      <c r="E7" s="37"/>
      <c r="F7" s="37"/>
      <c r="G7" s="29"/>
      <c r="H7" s="38"/>
      <c r="I7" s="63"/>
    </row>
    <row r="8" spans="1:9" s="22" customFormat="1" ht="30" customHeight="1" thickBot="1">
      <c r="A8" s="6" t="s">
        <v>87</v>
      </c>
      <c r="B8" s="7" t="s">
        <v>67</v>
      </c>
      <c r="C8" s="3" t="s">
        <v>17</v>
      </c>
      <c r="D8" s="4" t="s">
        <v>187</v>
      </c>
      <c r="E8" s="1" t="s">
        <v>52</v>
      </c>
      <c r="F8" s="9">
        <v>10</v>
      </c>
      <c r="G8" s="21"/>
      <c r="H8" s="33">
        <f>ROUND(G8,2)*F8</f>
        <v>0</v>
      </c>
      <c r="I8" s="23"/>
    </row>
    <row r="9" spans="1:9" ht="36" customHeight="1" thickTop="1">
      <c r="A9" s="15"/>
      <c r="B9" s="19" t="s">
        <v>172</v>
      </c>
      <c r="C9" s="17" t="s">
        <v>127</v>
      </c>
      <c r="D9" s="16"/>
      <c r="E9" s="16"/>
      <c r="F9" s="16"/>
      <c r="G9" s="28"/>
      <c r="H9" s="10"/>
      <c r="I9" s="23"/>
    </row>
    <row r="10" spans="1:9" s="22" customFormat="1" ht="39.75" customHeight="1">
      <c r="A10" s="11" t="s">
        <v>88</v>
      </c>
      <c r="B10" s="7" t="s">
        <v>31</v>
      </c>
      <c r="C10" s="3" t="s">
        <v>135</v>
      </c>
      <c r="D10" s="4" t="s">
        <v>188</v>
      </c>
      <c r="E10" s="1"/>
      <c r="F10" s="9"/>
      <c r="G10" s="29"/>
      <c r="H10" s="10"/>
      <c r="I10" s="23"/>
    </row>
    <row r="11" spans="1:9" s="22" customFormat="1" ht="39.75" customHeight="1">
      <c r="A11" s="11" t="s">
        <v>89</v>
      </c>
      <c r="B11" s="2" t="s">
        <v>105</v>
      </c>
      <c r="C11" s="3" t="s">
        <v>63</v>
      </c>
      <c r="D11" s="4" t="s">
        <v>47</v>
      </c>
      <c r="E11" s="1" t="s">
        <v>52</v>
      </c>
      <c r="F11" s="9">
        <v>42</v>
      </c>
      <c r="G11" s="21"/>
      <c r="H11" s="10">
        <f>ROUND(G11,2)*F11</f>
        <v>0</v>
      </c>
      <c r="I11" s="23"/>
    </row>
    <row r="12" spans="1:9" s="22" customFormat="1" ht="39.75" customHeight="1">
      <c r="A12" s="11" t="s">
        <v>90</v>
      </c>
      <c r="B12" s="7" t="s">
        <v>32</v>
      </c>
      <c r="C12" s="3" t="s">
        <v>136</v>
      </c>
      <c r="D12" s="4" t="s">
        <v>188</v>
      </c>
      <c r="E12" s="1"/>
      <c r="F12" s="9"/>
      <c r="G12" s="29"/>
      <c r="H12" s="10"/>
      <c r="I12" s="23"/>
    </row>
    <row r="13" spans="1:9" s="22" customFormat="1" ht="39.75" customHeight="1">
      <c r="A13" s="11" t="s">
        <v>114</v>
      </c>
      <c r="B13" s="2" t="s">
        <v>105</v>
      </c>
      <c r="C13" s="3" t="s">
        <v>60</v>
      </c>
      <c r="D13" s="4" t="s">
        <v>47</v>
      </c>
      <c r="E13" s="1" t="s">
        <v>52</v>
      </c>
      <c r="F13" s="9">
        <v>140</v>
      </c>
      <c r="G13" s="21"/>
      <c r="H13" s="10">
        <f>ROUND(G13,2)*F13</f>
        <v>0</v>
      </c>
      <c r="I13" s="23"/>
    </row>
    <row r="14" spans="1:8" s="22" customFormat="1" ht="39.75" customHeight="1">
      <c r="A14" s="11" t="s">
        <v>209</v>
      </c>
      <c r="B14" s="7" t="s">
        <v>33</v>
      </c>
      <c r="C14" s="3" t="s">
        <v>210</v>
      </c>
      <c r="D14" s="4" t="s">
        <v>188</v>
      </c>
      <c r="E14" s="1"/>
      <c r="F14" s="9"/>
      <c r="G14" s="29"/>
      <c r="H14" s="10"/>
    </row>
    <row r="15" spans="1:8" s="22" customFormat="1" ht="39.75" customHeight="1">
      <c r="A15" s="11" t="s">
        <v>211</v>
      </c>
      <c r="B15" s="2" t="s">
        <v>105</v>
      </c>
      <c r="C15" s="3" t="s">
        <v>63</v>
      </c>
      <c r="D15" s="4" t="s">
        <v>47</v>
      </c>
      <c r="E15" s="1" t="s">
        <v>52</v>
      </c>
      <c r="F15" s="9">
        <v>511</v>
      </c>
      <c r="G15" s="21"/>
      <c r="H15" s="10">
        <f>ROUND(G15,2)*F15</f>
        <v>0</v>
      </c>
    </row>
    <row r="16" spans="1:8" s="22" customFormat="1" ht="39.75" customHeight="1">
      <c r="A16" s="11" t="s">
        <v>212</v>
      </c>
      <c r="B16" s="65" t="s">
        <v>34</v>
      </c>
      <c r="C16" s="3" t="s">
        <v>213</v>
      </c>
      <c r="D16" s="4" t="s">
        <v>188</v>
      </c>
      <c r="E16" s="1"/>
      <c r="F16" s="9"/>
      <c r="G16" s="29"/>
      <c r="H16" s="10"/>
    </row>
    <row r="17" spans="1:8" s="22" customFormat="1" ht="39.75" customHeight="1">
      <c r="A17" s="11" t="s">
        <v>214</v>
      </c>
      <c r="B17" s="2" t="s">
        <v>105</v>
      </c>
      <c r="C17" s="3" t="s">
        <v>59</v>
      </c>
      <c r="D17" s="4" t="s">
        <v>47</v>
      </c>
      <c r="E17" s="1" t="s">
        <v>52</v>
      </c>
      <c r="F17" s="9">
        <v>6</v>
      </c>
      <c r="G17" s="21"/>
      <c r="H17" s="10">
        <f>ROUND(G17,2)*F17</f>
        <v>0</v>
      </c>
    </row>
    <row r="18" spans="1:8" s="22" customFormat="1" ht="39.75" customHeight="1">
      <c r="A18" s="11" t="s">
        <v>215</v>
      </c>
      <c r="B18" s="2" t="s">
        <v>106</v>
      </c>
      <c r="C18" s="3" t="s">
        <v>60</v>
      </c>
      <c r="D18" s="4" t="s">
        <v>47</v>
      </c>
      <c r="E18" s="1" t="s">
        <v>52</v>
      </c>
      <c r="F18" s="9">
        <v>1310</v>
      </c>
      <c r="G18" s="21"/>
      <c r="H18" s="10">
        <f>ROUND(G18,2)*F18</f>
        <v>0</v>
      </c>
    </row>
    <row r="19" spans="1:8" s="22" customFormat="1" ht="39.75" customHeight="1">
      <c r="A19" s="11" t="s">
        <v>216</v>
      </c>
      <c r="B19" s="2" t="s">
        <v>107</v>
      </c>
      <c r="C19" s="3" t="s">
        <v>61</v>
      </c>
      <c r="D19" s="4" t="s">
        <v>47</v>
      </c>
      <c r="E19" s="1" t="s">
        <v>52</v>
      </c>
      <c r="F19" s="9">
        <v>8</v>
      </c>
      <c r="G19" s="21"/>
      <c r="H19" s="10">
        <f>ROUND(G19,2)*F19</f>
        <v>0</v>
      </c>
    </row>
    <row r="20" spans="1:8" s="22" customFormat="1" ht="39.75" customHeight="1">
      <c r="A20" s="11" t="s">
        <v>217</v>
      </c>
      <c r="B20" s="2" t="s">
        <v>108</v>
      </c>
      <c r="C20" s="3" t="s">
        <v>62</v>
      </c>
      <c r="D20" s="4" t="s">
        <v>47</v>
      </c>
      <c r="E20" s="1" t="s">
        <v>52</v>
      </c>
      <c r="F20" s="9">
        <v>68</v>
      </c>
      <c r="G20" s="21"/>
      <c r="H20" s="10">
        <f>ROUND(G20,2)*F20</f>
        <v>0</v>
      </c>
    </row>
    <row r="21" spans="1:8" s="22" customFormat="1" ht="30" customHeight="1">
      <c r="A21" s="11" t="s">
        <v>91</v>
      </c>
      <c r="B21" s="7" t="s">
        <v>35</v>
      </c>
      <c r="C21" s="3" t="s">
        <v>41</v>
      </c>
      <c r="D21" s="4" t="s">
        <v>188</v>
      </c>
      <c r="E21" s="1"/>
      <c r="F21" s="9"/>
      <c r="G21" s="29"/>
      <c r="H21" s="10"/>
    </row>
    <row r="22" spans="1:8" s="22" customFormat="1" ht="30" customHeight="1">
      <c r="A22" s="11" t="s">
        <v>92</v>
      </c>
      <c r="B22" s="2" t="s">
        <v>105</v>
      </c>
      <c r="C22" s="3" t="s">
        <v>58</v>
      </c>
      <c r="D22" s="4" t="s">
        <v>47</v>
      </c>
      <c r="E22" s="1" t="s">
        <v>54</v>
      </c>
      <c r="F22" s="9">
        <v>2696</v>
      </c>
      <c r="G22" s="21"/>
      <c r="H22" s="10">
        <f>ROUND(G22,2)*F22</f>
        <v>0</v>
      </c>
    </row>
    <row r="23" spans="1:8" s="22" customFormat="1" ht="30" customHeight="1">
      <c r="A23" s="11" t="s">
        <v>93</v>
      </c>
      <c r="B23" s="7" t="s">
        <v>39</v>
      </c>
      <c r="C23" s="3" t="s">
        <v>42</v>
      </c>
      <c r="D23" s="4" t="s">
        <v>188</v>
      </c>
      <c r="E23" s="1"/>
      <c r="F23" s="9"/>
      <c r="G23" s="29"/>
      <c r="H23" s="10"/>
    </row>
    <row r="24" spans="1:8" s="22" customFormat="1" ht="30" customHeight="1">
      <c r="A24" s="11" t="s">
        <v>94</v>
      </c>
      <c r="B24" s="87" t="s">
        <v>105</v>
      </c>
      <c r="C24" s="88" t="s">
        <v>57</v>
      </c>
      <c r="D24" s="89" t="s">
        <v>47</v>
      </c>
      <c r="E24" s="90" t="s">
        <v>54</v>
      </c>
      <c r="F24" s="91">
        <v>3395</v>
      </c>
      <c r="G24" s="92"/>
      <c r="H24" s="93">
        <f>ROUND(G24,2)*F24</f>
        <v>0</v>
      </c>
    </row>
    <row r="25" spans="1:8" ht="39.75" customHeight="1">
      <c r="A25" s="11" t="s">
        <v>222</v>
      </c>
      <c r="B25" s="7" t="s">
        <v>113</v>
      </c>
      <c r="C25" s="3" t="s">
        <v>223</v>
      </c>
      <c r="D25" s="4" t="s">
        <v>189</v>
      </c>
      <c r="E25" s="1"/>
      <c r="F25" s="9"/>
      <c r="G25" s="29"/>
      <c r="H25" s="10"/>
    </row>
    <row r="26" spans="1:8" s="22" customFormat="1" ht="30" customHeight="1">
      <c r="A26" s="11" t="s">
        <v>224</v>
      </c>
      <c r="B26" s="2" t="s">
        <v>105</v>
      </c>
      <c r="C26" s="3" t="s">
        <v>99</v>
      </c>
      <c r="D26" s="4" t="s">
        <v>118</v>
      </c>
      <c r="E26" s="1" t="s">
        <v>52</v>
      </c>
      <c r="F26" s="9">
        <v>300</v>
      </c>
      <c r="G26" s="21"/>
      <c r="H26" s="10">
        <f>ROUND(G26,2)*F26</f>
        <v>0</v>
      </c>
    </row>
    <row r="27" spans="1:8" ht="39.75" customHeight="1">
      <c r="A27" s="11" t="s">
        <v>73</v>
      </c>
      <c r="B27" s="7" t="s">
        <v>40</v>
      </c>
      <c r="C27" s="3" t="s">
        <v>101</v>
      </c>
      <c r="D27" s="4" t="s">
        <v>189</v>
      </c>
      <c r="E27" s="1"/>
      <c r="F27" s="9"/>
      <c r="G27" s="29"/>
      <c r="H27" s="10"/>
    </row>
    <row r="28" spans="1:8" s="22" customFormat="1" ht="30" customHeight="1">
      <c r="A28" s="94" t="s">
        <v>98</v>
      </c>
      <c r="B28" s="2" t="s">
        <v>105</v>
      </c>
      <c r="C28" s="3" t="s">
        <v>117</v>
      </c>
      <c r="D28" s="4" t="s">
        <v>102</v>
      </c>
      <c r="E28" s="1" t="s">
        <v>52</v>
      </c>
      <c r="F28" s="9">
        <v>13</v>
      </c>
      <c r="G28" s="21"/>
      <c r="H28" s="10">
        <f>ROUND(G28,2)*F28</f>
        <v>0</v>
      </c>
    </row>
    <row r="29" spans="1:8" s="22" customFormat="1" ht="30" customHeight="1">
      <c r="A29" s="11" t="s">
        <v>95</v>
      </c>
      <c r="B29" s="2" t="s">
        <v>194</v>
      </c>
      <c r="C29" s="3" t="s">
        <v>99</v>
      </c>
      <c r="D29" s="4" t="s">
        <v>118</v>
      </c>
      <c r="E29" s="1"/>
      <c r="F29" s="9"/>
      <c r="G29" s="29"/>
      <c r="H29" s="10"/>
    </row>
    <row r="30" spans="1:8" s="22" customFormat="1" ht="30" customHeight="1">
      <c r="A30" s="11" t="s">
        <v>96</v>
      </c>
      <c r="B30" s="12"/>
      <c r="C30" s="3" t="s">
        <v>165</v>
      </c>
      <c r="D30" s="4"/>
      <c r="E30" s="1" t="s">
        <v>52</v>
      </c>
      <c r="F30" s="9">
        <v>153</v>
      </c>
      <c r="G30" s="21"/>
      <c r="H30" s="10">
        <f>ROUND(G30,2)*F30</f>
        <v>0</v>
      </c>
    </row>
    <row r="31" spans="1:8" s="22" customFormat="1" ht="30" customHeight="1">
      <c r="A31" s="11" t="s">
        <v>97</v>
      </c>
      <c r="B31" s="12"/>
      <c r="C31" s="3" t="s">
        <v>166</v>
      </c>
      <c r="D31" s="4"/>
      <c r="E31" s="1" t="s">
        <v>52</v>
      </c>
      <c r="F31" s="9">
        <v>145</v>
      </c>
      <c r="G31" s="21"/>
      <c r="H31" s="10">
        <f>ROUND(G31,2)*F31</f>
        <v>0</v>
      </c>
    </row>
    <row r="32" spans="1:8" s="22" customFormat="1" ht="30" customHeight="1">
      <c r="A32" s="11" t="s">
        <v>137</v>
      </c>
      <c r="B32" s="2" t="s">
        <v>107</v>
      </c>
      <c r="C32" s="3" t="s">
        <v>100</v>
      </c>
      <c r="D32" s="4" t="s">
        <v>167</v>
      </c>
      <c r="E32" s="1" t="s">
        <v>52</v>
      </c>
      <c r="F32" s="9">
        <v>13</v>
      </c>
      <c r="G32" s="21"/>
      <c r="H32" s="10">
        <f>ROUND(G32,2)*F32</f>
        <v>0</v>
      </c>
    </row>
    <row r="33" spans="1:8" ht="39.75" customHeight="1">
      <c r="A33" s="11" t="s">
        <v>138</v>
      </c>
      <c r="B33" s="7" t="s">
        <v>64</v>
      </c>
      <c r="C33" s="3" t="s">
        <v>120</v>
      </c>
      <c r="D33" s="4" t="s">
        <v>189</v>
      </c>
      <c r="E33" s="1" t="s">
        <v>52</v>
      </c>
      <c r="F33" s="5">
        <v>5</v>
      </c>
      <c r="G33" s="21"/>
      <c r="H33" s="10">
        <f>ROUND(G33,2)*F33</f>
        <v>0</v>
      </c>
    </row>
    <row r="34" spans="1:8" ht="30" customHeight="1">
      <c r="A34" s="11" t="s">
        <v>139</v>
      </c>
      <c r="B34" s="7" t="s">
        <v>36</v>
      </c>
      <c r="C34" s="3" t="s">
        <v>103</v>
      </c>
      <c r="D34" s="4" t="s">
        <v>190</v>
      </c>
      <c r="E34" s="1"/>
      <c r="F34" s="9"/>
      <c r="G34" s="29"/>
      <c r="H34" s="10"/>
    </row>
    <row r="35" spans="1:8" s="22" customFormat="1" ht="30" customHeight="1">
      <c r="A35" s="11" t="s">
        <v>140</v>
      </c>
      <c r="B35" s="2" t="s">
        <v>105</v>
      </c>
      <c r="C35" s="3" t="s">
        <v>195</v>
      </c>
      <c r="D35" s="4" t="s">
        <v>47</v>
      </c>
      <c r="E35" s="1" t="s">
        <v>55</v>
      </c>
      <c r="F35" s="9">
        <v>450</v>
      </c>
      <c r="G35" s="21"/>
      <c r="H35" s="10">
        <f>ROUND(G35,2)*F35</f>
        <v>0</v>
      </c>
    </row>
    <row r="36" spans="1:8" s="22" customFormat="1" ht="30" customHeight="1">
      <c r="A36" s="11" t="s">
        <v>115</v>
      </c>
      <c r="B36" s="7" t="s">
        <v>37</v>
      </c>
      <c r="C36" s="3" t="s">
        <v>104</v>
      </c>
      <c r="D36" s="4" t="s">
        <v>190</v>
      </c>
      <c r="E36" s="1"/>
      <c r="F36" s="9"/>
      <c r="G36" s="29"/>
      <c r="H36" s="10"/>
    </row>
    <row r="37" spans="1:8" s="22" customFormat="1" ht="30" customHeight="1">
      <c r="A37" s="11" t="s">
        <v>226</v>
      </c>
      <c r="B37" s="2" t="s">
        <v>105</v>
      </c>
      <c r="C37" s="3" t="s">
        <v>228</v>
      </c>
      <c r="D37" s="4" t="s">
        <v>227</v>
      </c>
      <c r="E37" s="1" t="s">
        <v>55</v>
      </c>
      <c r="F37" s="9">
        <v>170</v>
      </c>
      <c r="G37" s="21"/>
      <c r="H37" s="10">
        <f>ROUND(G37,2)*F37</f>
        <v>0</v>
      </c>
    </row>
    <row r="38" spans="1:8" s="22" customFormat="1" ht="39.75" customHeight="1">
      <c r="A38" s="11" t="s">
        <v>116</v>
      </c>
      <c r="B38" s="2" t="s">
        <v>106</v>
      </c>
      <c r="C38" s="3" t="s">
        <v>196</v>
      </c>
      <c r="D38" s="4" t="s">
        <v>119</v>
      </c>
      <c r="E38" s="1" t="s">
        <v>55</v>
      </c>
      <c r="F38" s="9">
        <v>280</v>
      </c>
      <c r="G38" s="21"/>
      <c r="H38" s="10">
        <f>ROUND(G38,2)*F38</f>
        <v>0</v>
      </c>
    </row>
    <row r="39" spans="1:8" s="22" customFormat="1" ht="30" customHeight="1">
      <c r="A39" s="11" t="s">
        <v>130</v>
      </c>
      <c r="B39" s="7" t="s">
        <v>43</v>
      </c>
      <c r="C39" s="3" t="s">
        <v>38</v>
      </c>
      <c r="D39" s="4" t="s">
        <v>190</v>
      </c>
      <c r="E39" s="1"/>
      <c r="F39" s="9"/>
      <c r="G39" s="29"/>
      <c r="H39" s="10"/>
    </row>
    <row r="40" spans="1:8" s="22" customFormat="1" ht="30" customHeight="1">
      <c r="A40" s="11" t="s">
        <v>131</v>
      </c>
      <c r="B40" s="2" t="s">
        <v>105</v>
      </c>
      <c r="C40" s="3" t="s">
        <v>197</v>
      </c>
      <c r="D40" s="4" t="s">
        <v>123</v>
      </c>
      <c r="E40" s="1"/>
      <c r="F40" s="9"/>
      <c r="G40" s="10"/>
      <c r="H40" s="10"/>
    </row>
    <row r="41" spans="1:8" s="22" customFormat="1" ht="30" customHeight="1">
      <c r="A41" s="11" t="s">
        <v>132</v>
      </c>
      <c r="B41" s="12"/>
      <c r="C41" s="3" t="s">
        <v>175</v>
      </c>
      <c r="D41" s="4"/>
      <c r="E41" s="1" t="s">
        <v>55</v>
      </c>
      <c r="F41" s="9">
        <v>25</v>
      </c>
      <c r="G41" s="21"/>
      <c r="H41" s="10">
        <f aca="true" t="shared" si="0" ref="H41:H47">ROUND(G41,2)*F41</f>
        <v>0</v>
      </c>
    </row>
    <row r="42" spans="1:8" s="22" customFormat="1" ht="30" customHeight="1">
      <c r="A42" s="11" t="s">
        <v>133</v>
      </c>
      <c r="B42" s="12"/>
      <c r="C42" s="3" t="s">
        <v>176</v>
      </c>
      <c r="D42" s="4"/>
      <c r="E42" s="1" t="s">
        <v>55</v>
      </c>
      <c r="F42" s="9">
        <v>152</v>
      </c>
      <c r="G42" s="21"/>
      <c r="H42" s="10">
        <f t="shared" si="0"/>
        <v>0</v>
      </c>
    </row>
    <row r="43" spans="1:8" s="22" customFormat="1" ht="30" customHeight="1">
      <c r="A43" s="11" t="s">
        <v>128</v>
      </c>
      <c r="B43" s="12"/>
      <c r="C43" s="3" t="s">
        <v>121</v>
      </c>
      <c r="D43" s="4" t="s">
        <v>47</v>
      </c>
      <c r="E43" s="1" t="s">
        <v>55</v>
      </c>
      <c r="F43" s="9">
        <v>76</v>
      </c>
      <c r="G43" s="21"/>
      <c r="H43" s="10">
        <f t="shared" si="0"/>
        <v>0</v>
      </c>
    </row>
    <row r="44" spans="1:8" s="22" customFormat="1" ht="30" customHeight="1">
      <c r="A44" s="11" t="s">
        <v>141</v>
      </c>
      <c r="B44" s="2" t="s">
        <v>106</v>
      </c>
      <c r="C44" s="3" t="s">
        <v>208</v>
      </c>
      <c r="D44" s="4" t="s">
        <v>154</v>
      </c>
      <c r="E44" s="1" t="s">
        <v>55</v>
      </c>
      <c r="F44" s="9">
        <v>129</v>
      </c>
      <c r="G44" s="21"/>
      <c r="H44" s="10">
        <f t="shared" si="0"/>
        <v>0</v>
      </c>
    </row>
    <row r="45" spans="1:8" s="22" customFormat="1" ht="39.75" customHeight="1">
      <c r="A45" s="11" t="s">
        <v>142</v>
      </c>
      <c r="B45" s="7" t="s">
        <v>44</v>
      </c>
      <c r="C45" s="3" t="s">
        <v>21</v>
      </c>
      <c r="D45" s="4" t="s">
        <v>220</v>
      </c>
      <c r="E45" s="1" t="s">
        <v>55</v>
      </c>
      <c r="F45" s="9">
        <v>35</v>
      </c>
      <c r="G45" s="21"/>
      <c r="H45" s="10">
        <f t="shared" si="0"/>
        <v>0</v>
      </c>
    </row>
    <row r="46" spans="1:8" s="22" customFormat="1" ht="39.75" customHeight="1">
      <c r="A46" s="11" t="s">
        <v>143</v>
      </c>
      <c r="B46" s="95" t="s">
        <v>218</v>
      </c>
      <c r="C46" s="88" t="s">
        <v>45</v>
      </c>
      <c r="D46" s="89" t="s">
        <v>22</v>
      </c>
      <c r="E46" s="90" t="s">
        <v>52</v>
      </c>
      <c r="F46" s="91">
        <v>865</v>
      </c>
      <c r="G46" s="92"/>
      <c r="H46" s="93">
        <f t="shared" si="0"/>
        <v>0</v>
      </c>
    </row>
    <row r="47" spans="1:8" s="22" customFormat="1" ht="32.25" customHeight="1">
      <c r="A47" s="11"/>
      <c r="B47" s="7" t="s">
        <v>219</v>
      </c>
      <c r="C47" s="3" t="s">
        <v>225</v>
      </c>
      <c r="D47" s="4" t="s">
        <v>4</v>
      </c>
      <c r="E47" s="1" t="s">
        <v>52</v>
      </c>
      <c r="F47" s="9">
        <v>300</v>
      </c>
      <c r="G47" s="21"/>
      <c r="H47" s="10">
        <f t="shared" si="0"/>
        <v>0</v>
      </c>
    </row>
    <row r="48" spans="1:8" s="22" customFormat="1" ht="39.75" customHeight="1">
      <c r="A48" s="11" t="s">
        <v>144</v>
      </c>
      <c r="B48" s="7" t="s">
        <v>229</v>
      </c>
      <c r="C48" s="3" t="s">
        <v>109</v>
      </c>
      <c r="D48" s="4" t="s">
        <v>191</v>
      </c>
      <c r="E48" s="13"/>
      <c r="F48" s="9"/>
      <c r="G48" s="29"/>
      <c r="H48" s="10"/>
    </row>
    <row r="49" spans="1:8" s="22" customFormat="1" ht="30" customHeight="1">
      <c r="A49" s="11" t="s">
        <v>145</v>
      </c>
      <c r="B49" s="2" t="s">
        <v>105</v>
      </c>
      <c r="C49" s="3" t="s">
        <v>110</v>
      </c>
      <c r="D49" s="4"/>
      <c r="E49" s="1"/>
      <c r="F49" s="9"/>
      <c r="G49" s="29"/>
      <c r="H49" s="10"/>
    </row>
    <row r="50" spans="1:8" s="22" customFormat="1" ht="30" customHeight="1">
      <c r="A50" s="11" t="s">
        <v>146</v>
      </c>
      <c r="B50" s="12"/>
      <c r="C50" s="3" t="s">
        <v>122</v>
      </c>
      <c r="D50" s="4"/>
      <c r="E50" s="1" t="s">
        <v>53</v>
      </c>
      <c r="F50" s="9">
        <v>2200</v>
      </c>
      <c r="G50" s="21"/>
      <c r="H50" s="10">
        <f>ROUND(G50,2)*F50</f>
        <v>0</v>
      </c>
    </row>
    <row r="51" spans="1:8" s="22" customFormat="1" ht="30" customHeight="1">
      <c r="A51" s="11" t="s">
        <v>147</v>
      </c>
      <c r="B51" s="2" t="s">
        <v>106</v>
      </c>
      <c r="C51" s="3" t="s">
        <v>111</v>
      </c>
      <c r="D51" s="4"/>
      <c r="E51" s="1"/>
      <c r="F51" s="9"/>
      <c r="G51" s="29"/>
      <c r="H51" s="10"/>
    </row>
    <row r="52" spans="1:8" s="22" customFormat="1" ht="30" customHeight="1">
      <c r="A52" s="11" t="s">
        <v>148</v>
      </c>
      <c r="B52" s="12"/>
      <c r="C52" s="3" t="s">
        <v>122</v>
      </c>
      <c r="D52" s="4"/>
      <c r="E52" s="1" t="s">
        <v>53</v>
      </c>
      <c r="F52" s="9">
        <v>182</v>
      </c>
      <c r="G52" s="21"/>
      <c r="H52" s="10">
        <f>ROUND(G52,2)*F52</f>
        <v>0</v>
      </c>
    </row>
    <row r="53" spans="1:8" s="24" customFormat="1" ht="30" customHeight="1">
      <c r="A53" s="11" t="s">
        <v>149</v>
      </c>
      <c r="B53" s="7" t="s">
        <v>230</v>
      </c>
      <c r="C53" s="3" t="s">
        <v>16</v>
      </c>
      <c r="D53" s="4" t="s">
        <v>192</v>
      </c>
      <c r="E53" s="1"/>
      <c r="F53" s="9"/>
      <c r="G53" s="29"/>
      <c r="H53" s="10"/>
    </row>
    <row r="54" spans="1:8" s="25" customFormat="1" ht="30" customHeight="1">
      <c r="A54" s="11" t="s">
        <v>150</v>
      </c>
      <c r="B54" s="2" t="s">
        <v>105</v>
      </c>
      <c r="C54" s="3" t="s">
        <v>13</v>
      </c>
      <c r="D54" s="4" t="s">
        <v>47</v>
      </c>
      <c r="E54" s="1" t="s">
        <v>52</v>
      </c>
      <c r="F54" s="9">
        <v>876</v>
      </c>
      <c r="G54" s="21"/>
      <c r="H54" s="10">
        <f>ROUND(G54,2)*F54</f>
        <v>0</v>
      </c>
    </row>
    <row r="55" spans="1:8" s="25" customFormat="1" ht="30" customHeight="1" thickBot="1">
      <c r="A55" s="11" t="s">
        <v>153</v>
      </c>
      <c r="B55" s="85" t="s">
        <v>106</v>
      </c>
      <c r="C55" s="69" t="s">
        <v>14</v>
      </c>
      <c r="D55" s="70" t="s">
        <v>47</v>
      </c>
      <c r="E55" s="71" t="s">
        <v>52</v>
      </c>
      <c r="F55" s="86">
        <v>90</v>
      </c>
      <c r="G55" s="39"/>
      <c r="H55" s="33">
        <f>ROUND(G55,2)*F55</f>
        <v>0</v>
      </c>
    </row>
    <row r="56" spans="1:8" ht="36" customHeight="1" thickTop="1">
      <c r="A56" s="15"/>
      <c r="B56" s="19" t="s">
        <v>112</v>
      </c>
      <c r="C56" s="18" t="s">
        <v>68</v>
      </c>
      <c r="D56" s="16"/>
      <c r="E56" s="16"/>
      <c r="F56" s="16"/>
      <c r="G56" s="75"/>
      <c r="H56" s="78"/>
    </row>
    <row r="57" spans="1:8" ht="30" customHeight="1" thickBot="1">
      <c r="A57" s="67" t="s">
        <v>152</v>
      </c>
      <c r="B57" s="68" t="s">
        <v>18</v>
      </c>
      <c r="C57" s="69" t="s">
        <v>15</v>
      </c>
      <c r="D57" s="70" t="s">
        <v>168</v>
      </c>
      <c r="E57" s="71" t="s">
        <v>55</v>
      </c>
      <c r="F57" s="72">
        <v>3000</v>
      </c>
      <c r="G57" s="39"/>
      <c r="H57" s="33">
        <f>ROUND(G57,2)*F57</f>
        <v>0</v>
      </c>
    </row>
    <row r="58" spans="1:8" ht="36" customHeight="1" thickTop="1">
      <c r="A58" s="15"/>
      <c r="B58" s="19" t="s">
        <v>0</v>
      </c>
      <c r="C58" s="17" t="s">
        <v>69</v>
      </c>
      <c r="D58" s="16"/>
      <c r="E58" s="16"/>
      <c r="F58" s="16"/>
      <c r="G58" s="28"/>
      <c r="H58" s="10"/>
    </row>
    <row r="59" spans="1:8" ht="30" customHeight="1">
      <c r="A59" s="6" t="s">
        <v>74</v>
      </c>
      <c r="B59" s="7" t="s">
        <v>129</v>
      </c>
      <c r="C59" s="3" t="s">
        <v>124</v>
      </c>
      <c r="D59" s="4" t="s">
        <v>221</v>
      </c>
      <c r="E59" s="1"/>
      <c r="F59" s="5"/>
      <c r="G59" s="29"/>
      <c r="H59" s="10"/>
    </row>
    <row r="60" spans="1:8" ht="30" customHeight="1">
      <c r="A60" s="6" t="s">
        <v>75</v>
      </c>
      <c r="B60" s="2" t="s">
        <v>105</v>
      </c>
      <c r="C60" s="3" t="s">
        <v>125</v>
      </c>
      <c r="D60" s="4"/>
      <c r="E60" s="1" t="s">
        <v>54</v>
      </c>
      <c r="F60" s="5">
        <v>2</v>
      </c>
      <c r="G60" s="21"/>
      <c r="H60" s="10">
        <f>ROUND(G60,2)*F60</f>
        <v>0</v>
      </c>
    </row>
    <row r="61" spans="1:8" s="25" customFormat="1" ht="30" customHeight="1">
      <c r="A61" s="6" t="s">
        <v>6</v>
      </c>
      <c r="B61" s="7" t="s">
        <v>19</v>
      </c>
      <c r="C61" s="3" t="s">
        <v>170</v>
      </c>
      <c r="D61" s="4" t="s">
        <v>221</v>
      </c>
      <c r="E61" s="1" t="s">
        <v>55</v>
      </c>
      <c r="F61" s="5">
        <v>18</v>
      </c>
      <c r="G61" s="21"/>
      <c r="H61" s="10">
        <f>ROUND(G61,2)*F61</f>
        <v>0</v>
      </c>
    </row>
    <row r="62" spans="1:8" s="26" customFormat="1" ht="32.25" customHeight="1">
      <c r="A62" s="6" t="s">
        <v>7</v>
      </c>
      <c r="B62" s="7" t="s">
        <v>20</v>
      </c>
      <c r="C62" s="14" t="s">
        <v>180</v>
      </c>
      <c r="D62" s="4" t="s">
        <v>221</v>
      </c>
      <c r="E62" s="1"/>
      <c r="F62" s="5"/>
      <c r="G62" s="29"/>
      <c r="H62" s="10"/>
    </row>
    <row r="63" spans="1:8" s="22" customFormat="1" ht="39.75" customHeight="1">
      <c r="A63" s="6" t="s">
        <v>8</v>
      </c>
      <c r="B63" s="2" t="s">
        <v>105</v>
      </c>
      <c r="C63" s="3" t="s">
        <v>181</v>
      </c>
      <c r="D63" s="4"/>
      <c r="E63" s="1" t="s">
        <v>54</v>
      </c>
      <c r="F63" s="5">
        <v>2</v>
      </c>
      <c r="G63" s="21"/>
      <c r="H63" s="10">
        <f>ROUND(G63,2)*F63</f>
        <v>0</v>
      </c>
    </row>
    <row r="64" spans="1:8" s="22" customFormat="1" ht="39.75" customHeight="1">
      <c r="A64" s="6" t="s">
        <v>9</v>
      </c>
      <c r="B64" s="2" t="s">
        <v>106</v>
      </c>
      <c r="C64" s="3" t="s">
        <v>185</v>
      </c>
      <c r="D64" s="4"/>
      <c r="E64" s="1" t="s">
        <v>54</v>
      </c>
      <c r="F64" s="5">
        <v>2</v>
      </c>
      <c r="G64" s="21"/>
      <c r="H64" s="10">
        <f>ROUND(G64,2)*F64</f>
        <v>0</v>
      </c>
    </row>
    <row r="65" spans="1:8" s="22" customFormat="1" ht="39.75" customHeight="1">
      <c r="A65" s="6" t="s">
        <v>10</v>
      </c>
      <c r="B65" s="2" t="s">
        <v>107</v>
      </c>
      <c r="C65" s="3" t="s">
        <v>186</v>
      </c>
      <c r="D65" s="4"/>
      <c r="E65" s="1" t="s">
        <v>54</v>
      </c>
      <c r="F65" s="5">
        <v>2</v>
      </c>
      <c r="G65" s="21"/>
      <c r="H65" s="10">
        <f>ROUND(G65,2)*F65</f>
        <v>0</v>
      </c>
    </row>
    <row r="66" spans="1:8" s="22" customFormat="1" ht="39.75" customHeight="1" thickBot="1">
      <c r="A66" s="6" t="s">
        <v>11</v>
      </c>
      <c r="B66" s="87" t="s">
        <v>108</v>
      </c>
      <c r="C66" s="88" t="s">
        <v>126</v>
      </c>
      <c r="D66" s="89"/>
      <c r="E66" s="90" t="s">
        <v>54</v>
      </c>
      <c r="F66" s="105">
        <v>2</v>
      </c>
      <c r="G66" s="92"/>
      <c r="H66" s="93">
        <f>ROUND(G66,2)*F66</f>
        <v>0</v>
      </c>
    </row>
    <row r="67" spans="1:8" ht="36" customHeight="1" thickTop="1">
      <c r="A67" s="15"/>
      <c r="B67" s="35" t="s">
        <v>173</v>
      </c>
      <c r="C67" s="103" t="s">
        <v>70</v>
      </c>
      <c r="D67" s="104"/>
      <c r="E67" s="104"/>
      <c r="F67" s="104"/>
      <c r="G67" s="29"/>
      <c r="H67" s="10"/>
    </row>
    <row r="68" spans="1:8" s="22" customFormat="1" ht="39.75" customHeight="1">
      <c r="A68" s="6" t="s">
        <v>76</v>
      </c>
      <c r="B68" s="7" t="s">
        <v>23</v>
      </c>
      <c r="C68" s="3" t="s">
        <v>155</v>
      </c>
      <c r="D68" s="4" t="s">
        <v>156</v>
      </c>
      <c r="E68" s="1" t="s">
        <v>54</v>
      </c>
      <c r="F68" s="5">
        <v>24</v>
      </c>
      <c r="G68" s="21"/>
      <c r="H68" s="10">
        <f>ROUND(G68,2)*F68</f>
        <v>0</v>
      </c>
    </row>
    <row r="69" spans="1:8" s="22" customFormat="1" ht="30.75" customHeight="1">
      <c r="A69" s="6" t="s">
        <v>77</v>
      </c>
      <c r="B69" s="7" t="s">
        <v>24</v>
      </c>
      <c r="C69" s="3" t="s">
        <v>182</v>
      </c>
      <c r="D69" s="4" t="s">
        <v>221</v>
      </c>
      <c r="E69" s="1"/>
      <c r="F69" s="5"/>
      <c r="G69" s="10"/>
      <c r="H69" s="8"/>
    </row>
    <row r="70" spans="1:8" s="22" customFormat="1" ht="30" customHeight="1">
      <c r="A70" s="6" t="s">
        <v>183</v>
      </c>
      <c r="B70" s="2" t="s">
        <v>105</v>
      </c>
      <c r="C70" s="3" t="s">
        <v>184</v>
      </c>
      <c r="D70" s="4"/>
      <c r="E70" s="1" t="s">
        <v>56</v>
      </c>
      <c r="F70" s="5">
        <v>1</v>
      </c>
      <c r="G70" s="21"/>
      <c r="H70" s="10">
        <f>ROUND(G70,2)*F70</f>
        <v>0</v>
      </c>
    </row>
    <row r="71" spans="1:8" ht="39.75" customHeight="1">
      <c r="A71" s="6" t="s">
        <v>78</v>
      </c>
      <c r="B71" s="7" t="s">
        <v>25</v>
      </c>
      <c r="C71" s="3" t="s">
        <v>160</v>
      </c>
      <c r="D71" s="4" t="s">
        <v>156</v>
      </c>
      <c r="E71" s="1"/>
      <c r="F71" s="5"/>
      <c r="G71" s="29"/>
      <c r="H71" s="10"/>
    </row>
    <row r="72" spans="1:8" s="22" customFormat="1" ht="30" customHeight="1">
      <c r="A72" s="6" t="s">
        <v>79</v>
      </c>
      <c r="B72" s="2" t="s">
        <v>105</v>
      </c>
      <c r="C72" s="3" t="s">
        <v>151</v>
      </c>
      <c r="D72" s="4"/>
      <c r="E72" s="1" t="s">
        <v>54</v>
      </c>
      <c r="F72" s="5">
        <v>24</v>
      </c>
      <c r="G72" s="21"/>
      <c r="H72" s="10">
        <f aca="true" t="shared" si="1" ref="H72:H80">ROUND(G72,2)*F72</f>
        <v>0</v>
      </c>
    </row>
    <row r="73" spans="1:8" ht="39.75" customHeight="1">
      <c r="A73" s="6" t="s">
        <v>80</v>
      </c>
      <c r="B73" s="7" t="s">
        <v>26</v>
      </c>
      <c r="C73" s="3" t="s">
        <v>158</v>
      </c>
      <c r="D73" s="4" t="s">
        <v>156</v>
      </c>
      <c r="E73" s="1" t="s">
        <v>54</v>
      </c>
      <c r="F73" s="5">
        <v>19</v>
      </c>
      <c r="G73" s="21"/>
      <c r="H73" s="10">
        <f t="shared" si="1"/>
        <v>0</v>
      </c>
    </row>
    <row r="74" spans="1:8" ht="39.75" customHeight="1">
      <c r="A74" s="6" t="s">
        <v>134</v>
      </c>
      <c r="B74" s="7" t="s">
        <v>27</v>
      </c>
      <c r="C74" s="3" t="s">
        <v>161</v>
      </c>
      <c r="D74" s="4" t="s">
        <v>156</v>
      </c>
      <c r="E74" s="1" t="s">
        <v>54</v>
      </c>
      <c r="F74" s="5">
        <v>2</v>
      </c>
      <c r="G74" s="21"/>
      <c r="H74" s="10">
        <f t="shared" si="1"/>
        <v>0</v>
      </c>
    </row>
    <row r="75" spans="1:8" s="22" customFormat="1" ht="39.75" customHeight="1">
      <c r="A75" s="6" t="s">
        <v>81</v>
      </c>
      <c r="B75" s="7" t="s">
        <v>28</v>
      </c>
      <c r="C75" s="3" t="s">
        <v>159</v>
      </c>
      <c r="D75" s="4" t="s">
        <v>156</v>
      </c>
      <c r="E75" s="1" t="s">
        <v>54</v>
      </c>
      <c r="F75" s="5">
        <v>10</v>
      </c>
      <c r="G75" s="21"/>
      <c r="H75" s="10">
        <f t="shared" si="1"/>
        <v>0</v>
      </c>
    </row>
    <row r="76" spans="1:8" s="24" customFormat="1" ht="30" customHeight="1">
      <c r="A76" s="6" t="s">
        <v>82</v>
      </c>
      <c r="B76" s="7" t="s">
        <v>1</v>
      </c>
      <c r="C76" s="3" t="s">
        <v>163</v>
      </c>
      <c r="D76" s="4" t="s">
        <v>164</v>
      </c>
      <c r="E76" s="1" t="s">
        <v>54</v>
      </c>
      <c r="F76" s="5">
        <v>1</v>
      </c>
      <c r="G76" s="21"/>
      <c r="H76" s="10">
        <f t="shared" si="1"/>
        <v>0</v>
      </c>
    </row>
    <row r="77" spans="1:8" s="24" customFormat="1" ht="39.75" customHeight="1">
      <c r="A77" s="6" t="s">
        <v>83</v>
      </c>
      <c r="B77" s="7" t="s">
        <v>2</v>
      </c>
      <c r="C77" s="14" t="s">
        <v>157</v>
      </c>
      <c r="D77" s="4" t="s">
        <v>156</v>
      </c>
      <c r="E77" s="1" t="s">
        <v>54</v>
      </c>
      <c r="F77" s="5">
        <v>1</v>
      </c>
      <c r="G77" s="21"/>
      <c r="H77" s="10">
        <f t="shared" si="1"/>
        <v>0</v>
      </c>
    </row>
    <row r="78" spans="1:8" s="22" customFormat="1" ht="39.75" customHeight="1">
      <c r="A78" s="6" t="s">
        <v>12</v>
      </c>
      <c r="B78" s="7" t="s">
        <v>3</v>
      </c>
      <c r="C78" s="3" t="s">
        <v>177</v>
      </c>
      <c r="D78" s="4" t="s">
        <v>156</v>
      </c>
      <c r="E78" s="1" t="s">
        <v>54</v>
      </c>
      <c r="F78" s="5">
        <v>19</v>
      </c>
      <c r="G78" s="21"/>
      <c r="H78" s="10">
        <f t="shared" si="1"/>
        <v>0</v>
      </c>
    </row>
    <row r="79" spans="1:8" s="22" customFormat="1" ht="39.75" customHeight="1">
      <c r="A79" s="6" t="s">
        <v>84</v>
      </c>
      <c r="B79" s="7" t="s">
        <v>4</v>
      </c>
      <c r="C79" s="3" t="s">
        <v>162</v>
      </c>
      <c r="D79" s="4" t="s">
        <v>156</v>
      </c>
      <c r="E79" s="1" t="s">
        <v>54</v>
      </c>
      <c r="F79" s="5">
        <v>2</v>
      </c>
      <c r="G79" s="74"/>
      <c r="H79" s="10">
        <f t="shared" si="1"/>
        <v>0</v>
      </c>
    </row>
    <row r="80" spans="1:8" s="22" customFormat="1" ht="39.75" customHeight="1" thickBot="1">
      <c r="A80" s="67" t="s">
        <v>178</v>
      </c>
      <c r="B80" s="68" t="s">
        <v>5</v>
      </c>
      <c r="C80" s="69" t="s">
        <v>179</v>
      </c>
      <c r="D80" s="70" t="s">
        <v>221</v>
      </c>
      <c r="E80" s="71" t="s">
        <v>54</v>
      </c>
      <c r="F80" s="73">
        <v>1</v>
      </c>
      <c r="G80" s="39"/>
      <c r="H80" s="33">
        <f t="shared" si="1"/>
        <v>0</v>
      </c>
    </row>
    <row r="81" spans="1:8" ht="36" customHeight="1" thickTop="1">
      <c r="A81" s="15"/>
      <c r="B81" s="19" t="s">
        <v>174</v>
      </c>
      <c r="C81" s="17" t="s">
        <v>71</v>
      </c>
      <c r="D81" s="16"/>
      <c r="E81" s="16"/>
      <c r="F81" s="16"/>
      <c r="G81" s="28"/>
      <c r="H81" s="78"/>
    </row>
    <row r="82" spans="1:8" ht="30" customHeight="1">
      <c r="A82" s="11" t="s">
        <v>85</v>
      </c>
      <c r="B82" s="7" t="s">
        <v>29</v>
      </c>
      <c r="C82" s="3" t="s">
        <v>30</v>
      </c>
      <c r="D82" s="4" t="s">
        <v>169</v>
      </c>
      <c r="E82" s="1"/>
      <c r="F82" s="9"/>
      <c r="G82" s="29"/>
      <c r="H82" s="10"/>
    </row>
    <row r="83" spans="1:8" s="22" customFormat="1" ht="30" customHeight="1" thickBot="1">
      <c r="A83" s="30" t="s">
        <v>86</v>
      </c>
      <c r="B83" s="2" t="s">
        <v>105</v>
      </c>
      <c r="C83" s="3" t="s">
        <v>65</v>
      </c>
      <c r="D83" s="4"/>
      <c r="E83" s="1" t="s">
        <v>52</v>
      </c>
      <c r="F83" s="9">
        <v>10</v>
      </c>
      <c r="G83" s="39"/>
      <c r="H83" s="10">
        <f>ROUND(G83,2)*F83</f>
        <v>0</v>
      </c>
    </row>
    <row r="84" spans="1:8" ht="29.25" customHeight="1" thickTop="1">
      <c r="A84" s="64"/>
      <c r="B84" s="109" t="s">
        <v>207</v>
      </c>
      <c r="C84" s="110"/>
      <c r="D84" s="110"/>
      <c r="E84" s="110"/>
      <c r="F84" s="110"/>
      <c r="G84" s="40" t="s">
        <v>206</v>
      </c>
      <c r="H84" s="66">
        <f>SUM(H8:H83)</f>
        <v>0</v>
      </c>
    </row>
    <row r="85" spans="1:8" ht="24.75" customHeight="1">
      <c r="A85" s="64"/>
      <c r="B85" s="111" t="s">
        <v>198</v>
      </c>
      <c r="C85" s="112"/>
      <c r="D85" s="112"/>
      <c r="E85" s="112"/>
      <c r="F85" s="112"/>
      <c r="G85" s="112"/>
      <c r="H85" s="113"/>
    </row>
    <row r="86" spans="1:8" ht="24.75" customHeight="1">
      <c r="A86" s="64"/>
      <c r="B86" s="106" t="s">
        <v>231</v>
      </c>
      <c r="C86" s="107"/>
      <c r="D86" s="107"/>
      <c r="E86" s="107"/>
      <c r="F86" s="107"/>
      <c r="G86" s="107"/>
      <c r="H86" s="108"/>
    </row>
    <row r="87" spans="1:8" ht="30" customHeight="1">
      <c r="A87" s="79"/>
      <c r="B87" s="80"/>
      <c r="C87" s="81"/>
      <c r="D87" s="82"/>
      <c r="E87" s="81"/>
      <c r="F87" s="81"/>
      <c r="G87" s="83"/>
      <c r="H87" s="84"/>
    </row>
    <row r="88" spans="7:8" ht="19.5">
      <c r="G88" s="31"/>
      <c r="H88" s="32"/>
    </row>
    <row r="431" ht="15" customHeight="1"/>
    <row r="432" ht="15" customHeight="1"/>
    <row r="433" ht="15" customHeight="1"/>
    <row r="434" ht="15" customHeight="1"/>
    <row r="435" ht="15" customHeight="1"/>
    <row r="436" ht="15" customHeight="1"/>
  </sheetData>
  <sheetProtection password="C446" sheet="1" objects="1" scenarios="1"/>
  <mergeCells count="4">
    <mergeCell ref="B86:H86"/>
    <mergeCell ref="B84:F84"/>
    <mergeCell ref="B85:H85"/>
    <mergeCell ref="C6:F6"/>
  </mergeCells>
  <dataValidations count="3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83 G8 G57 G37:G38 G30:G33 G63:G66 G60:G61 G17:G20 G72:G80 G22 G41:G47 G28 G70 G11 G50 G52 G35 G54:G55 G68 G13 G15 G24 G26">
      <formula1>0</formula1>
    </dataValidation>
    <dataValidation type="custom" allowBlank="1" showInputMessage="1" showErrorMessage="1" error="If you can enter a Unit  Price in this cell, pLease contact the Contract Administrator immediately!" sqref="G7 G53 G56 G81:G82 G67 G23 G71 G27 G9:G10 G12 G51 G58:G59 G21 G29 G34 G39 G48:G49 G62 G14 G16 G25 G36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69">
      <formula1>0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85" r:id="rId1"/>
  <headerFooter alignWithMargins="0">
    <oddHeader>&amp;LThe City of Winnipeg
Bid Opportunity No. 221-2006&amp;RBid Submission
Page &amp;P+3 of 11</oddHeader>
    <oddFooter xml:space="preserve">&amp;R&amp;"Arial,Regular"&amp;8__________________
Name of Bidder                    </oddFooter>
  </headerFooter>
  <rowBreaks count="2" manualBreakCount="2">
    <brk id="24" min="1" max="7" man="1"/>
    <brk id="6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Revised March 29th, 2006 to reflect new W&amp;W spec changes.
Checked by S Payne April 27th, 2006 @2:10pm, file size 44.5kb</dc:description>
  <cp:lastModifiedBy> </cp:lastModifiedBy>
  <cp:lastPrinted>2006-04-28T14:26:16Z</cp:lastPrinted>
  <dcterms:created xsi:type="dcterms:W3CDTF">2000-01-26T18:56:05Z</dcterms:created>
  <dcterms:modified xsi:type="dcterms:W3CDTF">2006-04-28T14:27:08Z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  <property fmtid="{D5CDD505-2E9C-101B-9397-08002B2CF9AE}" pid="3" name="DM_Links_Updated">
    <vt:bool>true</vt:bool>
  </property>
  <property fmtid="{D5CDD505-2E9C-101B-9397-08002B2CF9AE}" pid="4" name="_AdHocReviewCycleID">
    <vt:i4>2003231788</vt:i4>
  </property>
  <property fmtid="{D5CDD505-2E9C-101B-9397-08002B2CF9AE}" pid="5" name="_EmailSubject">
    <vt:lpwstr>Broadway Bid Op</vt:lpwstr>
  </property>
  <property fmtid="{D5CDD505-2E9C-101B-9397-08002B2CF9AE}" pid="6" name="_AuthorEmail">
    <vt:lpwstr>lschmitz@waa.ca</vt:lpwstr>
  </property>
  <property fmtid="{D5CDD505-2E9C-101B-9397-08002B2CF9AE}" pid="7" name="_AuthorEmailDisplayName">
    <vt:lpwstr>Lisa Schmitz</vt:lpwstr>
  </property>
</Properties>
</file>