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2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PRICES'!$B$6:$H$77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PRICES'!$B$1:$IV$73</definedName>
    <definedName name="XITEMS">'FORM B - PRICES'!$B$6:$IV$73</definedName>
  </definedNames>
  <calcPr fullCalcOnLoad="1"/>
</workbook>
</file>

<file path=xl/sharedStrings.xml><?xml version="1.0" encoding="utf-8"?>
<sst xmlns="http://schemas.openxmlformats.org/spreadsheetml/2006/main" count="266" uniqueCount="178">
  <si>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</si>
  <si>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</si>
  <si>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</si>
  <si>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</si>
  <si>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</si>
  <si>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</si>
  <si>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</si>
  <si>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</si>
  <si>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</si>
  <si>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</si>
  <si>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</si>
  <si>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</si>
  <si>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</si>
  <si>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</si>
  <si>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</si>
  <si>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</si>
  <si>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</si>
  <si>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</si>
  <si>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</si>
  <si>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</si>
  <si>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</si>
  <si>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</si>
  <si>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</si>
  <si>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Excavation</t>
  </si>
  <si>
    <t>CW 3110-R7</t>
  </si>
  <si>
    <t>m³</t>
  </si>
  <si>
    <t>A004</t>
  </si>
  <si>
    <t>Sub-Grade Compaction</t>
  </si>
  <si>
    <t>m²</t>
  </si>
  <si>
    <t>A007</t>
  </si>
  <si>
    <t>Crushed Sub-base Material</t>
  </si>
  <si>
    <t>A008</t>
  </si>
  <si>
    <t>i)</t>
  </si>
  <si>
    <t>tonne</t>
  </si>
  <si>
    <t>A010</t>
  </si>
  <si>
    <t>Supplying and Placing Base Course Material</t>
  </si>
  <si>
    <t xml:space="preserve">CW 3110-R7 </t>
  </si>
  <si>
    <t>A012</t>
  </si>
  <si>
    <t>Grading of Boulevards</t>
  </si>
  <si>
    <t>50 mm - Limestone</t>
  </si>
  <si>
    <t>A019</t>
  </si>
  <si>
    <t>Imported  Fill Material</t>
  </si>
  <si>
    <t>B004</t>
  </si>
  <si>
    <t>Slab Replacement</t>
  </si>
  <si>
    <t xml:space="preserve">CW 3230-R4
</t>
  </si>
  <si>
    <t>B011</t>
  </si>
  <si>
    <t>vii)</t>
  </si>
  <si>
    <t>200 mm Concrete Pavement (Reinforced)</t>
  </si>
  <si>
    <t>B014</t>
  </si>
  <si>
    <t>150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</si>
  <si>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</si>
  <si>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</si>
  <si>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</si>
  <si>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</si>
  <si>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</si>
  <si>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</si>
  <si>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</si>
  <si>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</si>
  <si>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</si>
  <si>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</si>
  <si>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</si>
  <si>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</si>
  <si>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</si>
  <si>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</si>
  <si>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</si>
  <si>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</si>
  <si>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</si>
  <si>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</si>
  <si>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B094</t>
  </si>
  <si>
    <t>Drilled Dowels</t>
  </si>
  <si>
    <t>CW 3230-R4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</si>
  <si>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</si>
  <si>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</si>
  <si>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</si>
  <si>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</si>
  <si>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</si>
  <si>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</si>
  <si>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</si>
  <si>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</si>
  <si>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</si>
  <si>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 xml:space="preserve">CW 3235-R5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</si>
  <si>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</si>
  <si>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</si>
  <si>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</si>
  <si>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</si>
  <si>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</si>
  <si>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</si>
  <si>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</si>
  <si>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B154</t>
  </si>
  <si>
    <t>Concrete Curb Renewal</t>
  </si>
  <si>
    <t xml:space="preserve">CW 3240-R5 </t>
  </si>
  <si>
    <t>B155</t>
  </si>
  <si>
    <t>SD-205,
SD206A</t>
  </si>
  <si>
    <t>m</t>
  </si>
  <si>
    <t>B156</t>
  </si>
  <si>
    <t>a) Less than 3 m</t>
  </si>
  <si>
    <t>B157</t>
  </si>
  <si>
    <t>b) 3 m to 30 m</t>
  </si>
  <si>
    <t>Barrier (180mm ht, Dowelled)</t>
  </si>
  <si>
    <t>B184</t>
  </si>
  <si>
    <t>SD-229 E</t>
  </si>
  <si>
    <t>Ramp Curb (15mm ht, Dowelled)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</si>
  <si>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</si>
  <si>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</si>
  <si>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</si>
  <si>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</si>
  <si>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</si>
  <si>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</si>
  <si>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</si>
  <si>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</si>
  <si>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</si>
  <si>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B194</t>
  </si>
  <si>
    <t>ii)</t>
  </si>
  <si>
    <t>Tie-ins and Approaches</t>
  </si>
  <si>
    <t>B197</t>
  </si>
  <si>
    <t>B200</t>
  </si>
  <si>
    <t>Planing of Pavement</t>
  </si>
  <si>
    <t xml:space="preserve">CW 3450-R3 </t>
  </si>
  <si>
    <t>B201</t>
  </si>
  <si>
    <t>0 - 50 mm Depth (Asphalt)</t>
  </si>
  <si>
    <t>B203</t>
  </si>
  <si>
    <t>iii)</t>
  </si>
  <si>
    <t>0 - 50 mm Depth (Concrete)</t>
  </si>
  <si>
    <t>B206</t>
  </si>
  <si>
    <t>Pavement Repair Fabric</t>
  </si>
  <si>
    <t>D005</t>
  </si>
  <si>
    <t>Longitudinal Joint &amp; Crack Filling ( &gt; 25mm in width )</t>
  </si>
  <si>
    <t>CW 3250-R6</t>
  </si>
  <si>
    <t>E023</t>
  </si>
  <si>
    <t>Replacing Standard Frames &amp; Covers</t>
  </si>
  <si>
    <t>CW 2130-R9</t>
  </si>
  <si>
    <t>E024</t>
  </si>
  <si>
    <t>AP-004 - Standard Frame for Manhole and Catch Basin</t>
  </si>
  <si>
    <t>E026</t>
  </si>
  <si>
    <t>AP-006 - Standard Grated Cover for Standard Frame</t>
  </si>
  <si>
    <t>E028</t>
  </si>
  <si>
    <t>iv)</t>
  </si>
  <si>
    <t>AP-008 - Barrier Curb and Gutter Inlet Frame and Box</t>
  </si>
  <si>
    <t>E029</t>
  </si>
  <si>
    <t>v)</t>
  </si>
  <si>
    <t xml:space="preserve">AP-009 - Barrier Curb and Gutter Inlet Cover </t>
  </si>
  <si>
    <t>F001</t>
  </si>
  <si>
    <t>Adjustment of Catch Basins / Manholes Frames</t>
  </si>
  <si>
    <t>CW 3210-R6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</si>
  <si>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</si>
  <si>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</si>
  <si>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</si>
  <si>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</si>
  <si>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</si>
  <si>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</si>
  <si>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</si>
  <si>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</si>
  <si>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</si>
  <si>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</si>
  <si>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</si>
  <si>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</si>
  <si>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</si>
  <si>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</si>
  <si>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F015</t>
  </si>
  <si>
    <t>Adjustment of Curb and Gutter Inlet Frames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</si>
  <si>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</si>
  <si>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</si>
  <si>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</si>
  <si>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</si>
  <si>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</si>
  <si>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</si>
  <si>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</si>
  <si>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</si>
  <si>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</si>
  <si>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3520-R6</t>
  </si>
  <si>
    <t>vi)</t>
  </si>
  <si>
    <t>viii)</t>
  </si>
  <si>
    <t xml:space="preserve"> i)</t>
  </si>
  <si>
    <t>2005 THIN BITUMINOUS OVERLAY PROGRAM - AUGIER AVE, CULLEN DR, AND VARIOUS OTHER LOCATIONS</t>
  </si>
  <si>
    <t>E8</t>
  </si>
  <si>
    <t>(SEE B8)</t>
  </si>
  <si>
    <t>a) Type II</t>
  </si>
  <si>
    <t>a) Type 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</si>
</sst>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" xfId="0" applyNumberFormat="1" applyBorder="1" applyAlignment="1">
      <alignment horizontal="center"/>
    </xf>
    <xf numFmtId="7" fontId="0" fillId="2" borderId="4" xfId="0" applyNumberFormat="1" applyBorder="1" applyAlignment="1">
      <alignment horizontal="right"/>
    </xf>
    <xf numFmtId="4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5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top"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 horizontal="centerContinuous" vertical="center"/>
      <protection/>
    </xf>
    <xf numFmtId="2" fontId="0" fillId="0" borderId="0" xfId="0" applyNumberFormat="1" applyFill="1" applyAlignment="1" applyProtection="1">
      <alignment horizontal="centerContinuous"/>
      <protection/>
    </xf>
    <xf numFmtId="0" fontId="0" fillId="0" borderId="3" xfId="0" applyNumberFormat="1" applyFill="1" applyBorder="1" applyAlignment="1" applyProtection="1">
      <alignment horizontal="center" vertical="top"/>
      <protection/>
    </xf>
    <xf numFmtId="0" fontId="0" fillId="0" borderId="6" xfId="0" applyNumberFormat="1" applyFill="1" applyBorder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7" xfId="0" applyNumberFormat="1" applyFill="1" applyBorder="1" applyAlignment="1" applyProtection="1">
      <alignment horizontal="center"/>
      <protection/>
    </xf>
    <xf numFmtId="7" fontId="0" fillId="0" borderId="7" xfId="0" applyNumberFormat="1" applyFill="1" applyBorder="1" applyAlignment="1" applyProtection="1">
      <alignment horizontal="right"/>
      <protection/>
    </xf>
    <xf numFmtId="0" fontId="0" fillId="0" borderId="8" xfId="0" applyNumberFormat="1" applyFill="1" applyBorder="1" applyAlignment="1" applyProtection="1">
      <alignment vertical="top"/>
      <protection/>
    </xf>
    <xf numFmtId="0" fontId="0" fillId="0" borderId="9" xfId="0" applyNumberFormat="1" applyFill="1" applyBorder="1" applyAlignment="1" applyProtection="1">
      <alignment/>
      <protection/>
    </xf>
    <xf numFmtId="0" fontId="0" fillId="0" borderId="8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7" fontId="0" fillId="0" borderId="10" xfId="0" applyNumberFormat="1" applyFill="1" applyBorder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7" fontId="0" fillId="0" borderId="1" xfId="0" applyNumberFormat="1" applyFill="1" applyBorder="1" applyAlignment="1" applyProtection="1">
      <alignment horizontal="right" vertical="center"/>
      <protection/>
    </xf>
    <xf numFmtId="7" fontId="0" fillId="0" borderId="11" xfId="0" applyNumberFormat="1" applyFill="1" applyBorder="1" applyAlignment="1" applyProtection="1">
      <alignment horizontal="right" vertical="center"/>
      <protection/>
    </xf>
    <xf numFmtId="172" fontId="2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ill="1" applyBorder="1" applyAlignment="1" applyProtection="1">
      <alignment horizontal="center" vertical="top"/>
      <protection/>
    </xf>
    <xf numFmtId="0" fontId="0" fillId="0" borderId="1" xfId="0" applyNumberFormat="1" applyFill="1" applyBorder="1" applyAlignment="1" applyProtection="1">
      <alignment horizontal="center" vertical="top"/>
      <protection/>
    </xf>
    <xf numFmtId="7" fontId="0" fillId="0" borderId="1" xfId="0" applyNumberFormat="1" applyFill="1" applyBorder="1" applyAlignment="1" applyProtection="1">
      <alignment horizontal="right"/>
      <protection/>
    </xf>
    <xf numFmtId="7" fontId="0" fillId="0" borderId="11" xfId="0" applyNumberFormat="1" applyFill="1" applyBorder="1" applyAlignment="1" applyProtection="1">
      <alignment horizontal="right"/>
      <protection/>
    </xf>
    <xf numFmtId="173" fontId="0" fillId="0" borderId="5" xfId="0" applyNumberFormat="1" applyFont="1" applyFill="1" applyBorder="1" applyAlignment="1" applyProtection="1">
      <alignment horizontal="center" vertical="top" wrapText="1"/>
      <protection/>
    </xf>
    <xf numFmtId="172" fontId="0" fillId="0" borderId="5" xfId="0" applyNumberFormat="1" applyFont="1" applyFill="1" applyBorder="1" applyAlignment="1" applyProtection="1">
      <alignment horizontal="left" vertical="top" wrapText="1"/>
      <protection/>
    </xf>
    <xf numFmtId="172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" fontId="0" fillId="0" borderId="5" xfId="0" applyNumberFormat="1" applyFont="1" applyFill="1" applyBorder="1" applyAlignment="1" applyProtection="1">
      <alignment horizontal="right" vertical="top"/>
      <protection/>
    </xf>
    <xf numFmtId="174" fontId="0" fillId="0" borderId="5" xfId="0" applyNumberFormat="1" applyFont="1" applyFill="1" applyBorder="1" applyAlignment="1" applyProtection="1">
      <alignment vertical="top"/>
      <protection locked="0"/>
    </xf>
    <xf numFmtId="174" fontId="0" fillId="0" borderId="5" xfId="0" applyNumberFormat="1" applyFont="1" applyFill="1" applyBorder="1" applyAlignment="1" applyProtection="1">
      <alignment vertical="top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173" fontId="0" fillId="0" borderId="5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vertical="top"/>
    </xf>
    <xf numFmtId="7" fontId="0" fillId="0" borderId="1" xfId="0" applyNumberFormat="1" applyFill="1" applyBorder="1" applyAlignment="1">
      <alignment horizontal="right"/>
    </xf>
    <xf numFmtId="7" fontId="0" fillId="0" borderId="11" xfId="0" applyNumberFormat="1" applyFill="1" applyBorder="1" applyAlignment="1">
      <alignment horizontal="right"/>
    </xf>
    <xf numFmtId="173" fontId="0" fillId="0" borderId="5" xfId="0" applyNumberFormat="1" applyFont="1" applyFill="1" applyBorder="1" applyAlignment="1" applyProtection="1">
      <alignment horizontal="left" vertical="top" wrapText="1" indent="2"/>
      <protection/>
    </xf>
    <xf numFmtId="0" fontId="7" fillId="0" borderId="0" xfId="0" applyFont="1" applyFill="1" applyAlignment="1">
      <alignment/>
    </xf>
    <xf numFmtId="1" fontId="0" fillId="0" borderId="5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horizontal="center" vertical="top"/>
    </xf>
    <xf numFmtId="174" fontId="0" fillId="0" borderId="5" xfId="0" applyNumberFormat="1" applyFont="1" applyFill="1" applyBorder="1" applyAlignment="1" applyProtection="1">
      <alignment vertical="top" wrapText="1"/>
      <protection/>
    </xf>
    <xf numFmtId="172" fontId="0" fillId="0" borderId="5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0" fillId="0" borderId="12" xfId="0" applyNumberFormat="1" applyFill="1" applyBorder="1" applyAlignment="1">
      <alignment vertical="top"/>
    </xf>
    <xf numFmtId="0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7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7" xfId="0" applyNumberFormat="1" applyFill="1" applyBorder="1" applyAlignment="1" quotePrefix="1">
      <alignment/>
    </xf>
    <xf numFmtId="1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vertical="center" wrapText="1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Zeros="0" tabSelected="1" showOutlineSymbols="0" view="pageBreakPreview" zoomScale="65" zoomScaleNormal="75" zoomScaleSheetLayoutView="65" workbookViewId="0" topLeftCell="B1">
      <selection activeCell="M17" sqref="M17"/>
    </sheetView>
  </sheetViews>
  <sheetFormatPr defaultColWidth="8.77734375" defaultRowHeight="15"/>
  <cols>
    <col min="1" max="1" width="7.88671875" style="4" hidden="1" customWidth="1"/>
    <col min="2" max="2" width="8.77734375" style="1" customWidth="1"/>
    <col min="3" max="3" width="36.77734375" style="0" customWidth="1"/>
    <col min="4" max="4" width="12.77734375" style="6" customWidth="1"/>
    <col min="5" max="5" width="6.77734375" style="0" customWidth="1"/>
    <col min="6" max="6" width="11.77734375" style="0" customWidth="1"/>
    <col min="7" max="7" width="11.77734375" style="4" customWidth="1"/>
    <col min="8" max="8" width="16.77734375" style="4" customWidth="1"/>
    <col min="9" max="16384" width="10.5546875" style="0" customWidth="1"/>
  </cols>
  <sheetData>
    <row r="1" spans="1:8" ht="15.75">
      <c r="A1" s="8"/>
      <c r="B1" s="26" t="s">
        <v>0</v>
      </c>
      <c r="C1" s="27"/>
      <c r="D1" s="27"/>
      <c r="E1" s="27"/>
      <c r="F1" s="27"/>
      <c r="G1" s="28"/>
      <c r="H1" s="27"/>
    </row>
    <row r="2" spans="1:8" ht="15">
      <c r="A2" s="7"/>
      <c r="B2" s="29" t="s">
        <v>175</v>
      </c>
      <c r="C2" s="30"/>
      <c r="D2" s="30"/>
      <c r="E2" s="30"/>
      <c r="F2" s="30"/>
      <c r="G2" s="31"/>
      <c r="H2" s="30"/>
    </row>
    <row r="3" spans="1:8" ht="15">
      <c r="A3" s="2"/>
      <c r="B3" s="32" t="s">
        <v>1</v>
      </c>
      <c r="C3" s="33"/>
      <c r="D3" s="33"/>
      <c r="E3" s="33"/>
      <c r="F3" s="33"/>
      <c r="G3" s="34"/>
      <c r="H3" s="35"/>
    </row>
    <row r="4" spans="1:8" ht="15">
      <c r="A4" s="12" t="s">
        <v>18</v>
      </c>
      <c r="B4" s="36" t="s">
        <v>3</v>
      </c>
      <c r="C4" s="37" t="s">
        <v>4</v>
      </c>
      <c r="D4" s="38" t="s">
        <v>5</v>
      </c>
      <c r="E4" s="39" t="s">
        <v>6</v>
      </c>
      <c r="F4" s="39" t="s">
        <v>7</v>
      </c>
      <c r="G4" s="40" t="s">
        <v>8</v>
      </c>
      <c r="H4" s="39" t="s">
        <v>9</v>
      </c>
    </row>
    <row r="5" spans="1:8" ht="15.75" thickBot="1">
      <c r="A5" s="5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8" s="11" customFormat="1" ht="30" customHeight="1" thickTop="1">
      <c r="A6" s="10"/>
      <c r="B6" s="48"/>
      <c r="C6" s="95" t="s">
        <v>173</v>
      </c>
      <c r="D6" s="96"/>
      <c r="E6" s="96"/>
      <c r="F6" s="97"/>
      <c r="G6" s="49"/>
      <c r="H6" s="50" t="s">
        <v>2</v>
      </c>
    </row>
    <row r="7" spans="1:8" ht="36" customHeight="1">
      <c r="A7" s="3"/>
      <c r="B7" s="48"/>
      <c r="C7" s="51" t="s">
        <v>12</v>
      </c>
      <c r="D7" s="52"/>
      <c r="E7" s="53" t="s">
        <v>2</v>
      </c>
      <c r="F7" s="53" t="s">
        <v>2</v>
      </c>
      <c r="G7" s="54" t="s">
        <v>2</v>
      </c>
      <c r="H7" s="55"/>
    </row>
    <row r="8" spans="1:15" s="15" customFormat="1" ht="30" customHeight="1">
      <c r="A8" s="14" t="s">
        <v>22</v>
      </c>
      <c r="B8" s="56">
        <v>1</v>
      </c>
      <c r="C8" s="57" t="s">
        <v>23</v>
      </c>
      <c r="D8" s="58" t="s">
        <v>24</v>
      </c>
      <c r="E8" s="59" t="s">
        <v>25</v>
      </c>
      <c r="F8" s="60">
        <v>5</v>
      </c>
      <c r="G8" s="61"/>
      <c r="H8" s="62">
        <f>ROUND(G8,2)*F8</f>
        <v>0</v>
      </c>
      <c r="J8" s="16"/>
      <c r="K8" s="17"/>
      <c r="L8" s="18"/>
      <c r="M8" s="19"/>
      <c r="N8" s="19"/>
      <c r="O8" s="19"/>
    </row>
    <row r="9" spans="1:15" s="21" customFormat="1" ht="30" customHeight="1">
      <c r="A9" s="20" t="s">
        <v>26</v>
      </c>
      <c r="B9" s="56">
        <v>2</v>
      </c>
      <c r="C9" s="57" t="s">
        <v>27</v>
      </c>
      <c r="D9" s="58" t="s">
        <v>24</v>
      </c>
      <c r="E9" s="59" t="s">
        <v>28</v>
      </c>
      <c r="F9" s="60">
        <v>10</v>
      </c>
      <c r="G9" s="61"/>
      <c r="H9" s="62">
        <f>ROUND(G9,2)*F9</f>
        <v>0</v>
      </c>
      <c r="J9" s="16"/>
      <c r="K9" s="17"/>
      <c r="L9" s="18"/>
      <c r="M9" s="19"/>
      <c r="N9" s="19"/>
      <c r="O9" s="19"/>
    </row>
    <row r="10" spans="1:15" s="15" customFormat="1" ht="30" customHeight="1">
      <c r="A10" s="20" t="s">
        <v>29</v>
      </c>
      <c r="B10" s="56">
        <v>3</v>
      </c>
      <c r="C10" s="57" t="s">
        <v>30</v>
      </c>
      <c r="D10" s="58" t="s">
        <v>24</v>
      </c>
      <c r="E10" s="59"/>
      <c r="F10" s="60"/>
      <c r="G10" s="63"/>
      <c r="H10" s="62"/>
      <c r="J10" s="16"/>
      <c r="M10" s="19"/>
      <c r="N10" s="19"/>
      <c r="O10" s="19"/>
    </row>
    <row r="11" spans="1:15" s="15" customFormat="1" ht="30" customHeight="1">
      <c r="A11" s="14" t="s">
        <v>31</v>
      </c>
      <c r="B11" s="64" t="s">
        <v>32</v>
      </c>
      <c r="C11" s="57" t="s">
        <v>39</v>
      </c>
      <c r="D11" s="58" t="s">
        <v>2</v>
      </c>
      <c r="E11" s="59" t="s">
        <v>33</v>
      </c>
      <c r="F11" s="60">
        <v>5</v>
      </c>
      <c r="G11" s="61"/>
      <c r="H11" s="62">
        <f>ROUND(G11,2)*F11</f>
        <v>0</v>
      </c>
      <c r="J11" s="16"/>
      <c r="M11" s="19"/>
      <c r="N11" s="19"/>
      <c r="O11" s="19"/>
    </row>
    <row r="12" spans="1:15" s="15" customFormat="1" ht="39.75" customHeight="1">
      <c r="A12" s="20" t="s">
        <v>34</v>
      </c>
      <c r="B12" s="56">
        <v>4</v>
      </c>
      <c r="C12" s="57" t="s">
        <v>35</v>
      </c>
      <c r="D12" s="58" t="s">
        <v>36</v>
      </c>
      <c r="E12" s="59" t="s">
        <v>25</v>
      </c>
      <c r="F12" s="60">
        <v>5</v>
      </c>
      <c r="G12" s="61"/>
      <c r="H12" s="62">
        <f>ROUND(G12,2)*F12</f>
        <v>0</v>
      </c>
      <c r="J12" s="16"/>
      <c r="M12" s="19"/>
      <c r="N12" s="19"/>
      <c r="O12" s="19"/>
    </row>
    <row r="13" spans="1:15" s="21" customFormat="1" ht="30" customHeight="1">
      <c r="A13" s="14" t="s">
        <v>37</v>
      </c>
      <c r="B13" s="56">
        <v>5</v>
      </c>
      <c r="C13" s="57" t="s">
        <v>38</v>
      </c>
      <c r="D13" s="58" t="s">
        <v>24</v>
      </c>
      <c r="E13" s="59" t="s">
        <v>28</v>
      </c>
      <c r="F13" s="60">
        <v>10</v>
      </c>
      <c r="G13" s="61"/>
      <c r="H13" s="62">
        <f>ROUND(G13,2)*F13</f>
        <v>0</v>
      </c>
      <c r="J13" s="16"/>
      <c r="M13" s="19"/>
      <c r="N13" s="19"/>
      <c r="O13" s="19"/>
    </row>
    <row r="14" spans="1:15" s="21" customFormat="1" ht="30" customHeight="1">
      <c r="A14" s="20" t="s">
        <v>40</v>
      </c>
      <c r="B14" s="56">
        <v>6</v>
      </c>
      <c r="C14" s="57" t="s">
        <v>41</v>
      </c>
      <c r="D14" s="58" t="s">
        <v>24</v>
      </c>
      <c r="E14" s="59" t="s">
        <v>25</v>
      </c>
      <c r="F14" s="60">
        <v>5</v>
      </c>
      <c r="G14" s="61"/>
      <c r="H14" s="62">
        <f>ROUND(G14,2)*F14</f>
        <v>0</v>
      </c>
      <c r="J14" s="16"/>
      <c r="M14" s="19"/>
      <c r="N14" s="19"/>
      <c r="O14" s="19"/>
    </row>
    <row r="15" spans="1:8" ht="36" customHeight="1">
      <c r="A15" s="3"/>
      <c r="B15" s="65"/>
      <c r="C15" s="66" t="s">
        <v>13</v>
      </c>
      <c r="D15" s="67"/>
      <c r="E15" s="68"/>
      <c r="F15" s="67"/>
      <c r="G15" s="69"/>
      <c r="H15" s="70"/>
    </row>
    <row r="16" spans="1:15" s="21" customFormat="1" ht="30" customHeight="1">
      <c r="A16" s="22" t="s">
        <v>42</v>
      </c>
      <c r="B16" s="56">
        <v>7</v>
      </c>
      <c r="C16" s="57" t="s">
        <v>43</v>
      </c>
      <c r="D16" s="58" t="s">
        <v>44</v>
      </c>
      <c r="E16" s="59"/>
      <c r="F16" s="60"/>
      <c r="G16" s="63"/>
      <c r="H16" s="62"/>
      <c r="J16" s="16"/>
      <c r="M16" s="19"/>
      <c r="N16" s="19"/>
      <c r="O16" s="19"/>
    </row>
    <row r="17" spans="1:15" s="21" customFormat="1" ht="39.75" customHeight="1">
      <c r="A17" s="22" t="s">
        <v>45</v>
      </c>
      <c r="B17" s="64" t="s">
        <v>32</v>
      </c>
      <c r="C17" s="57" t="s">
        <v>47</v>
      </c>
      <c r="D17" s="58" t="s">
        <v>2</v>
      </c>
      <c r="E17" s="59" t="s">
        <v>28</v>
      </c>
      <c r="F17" s="60">
        <v>30</v>
      </c>
      <c r="G17" s="61"/>
      <c r="H17" s="62">
        <f>ROUND(G17,2)*F17</f>
        <v>0</v>
      </c>
      <c r="J17" s="16"/>
      <c r="M17" s="19"/>
      <c r="N17" s="19"/>
      <c r="O17" s="19"/>
    </row>
    <row r="18" spans="1:15" s="21" customFormat="1" ht="39.75" customHeight="1">
      <c r="A18" s="22" t="s">
        <v>48</v>
      </c>
      <c r="B18" s="64" t="s">
        <v>112</v>
      </c>
      <c r="C18" s="57" t="s">
        <v>49</v>
      </c>
      <c r="D18" s="58" t="s">
        <v>2</v>
      </c>
      <c r="E18" s="59" t="s">
        <v>28</v>
      </c>
      <c r="F18" s="60">
        <v>30</v>
      </c>
      <c r="G18" s="61"/>
      <c r="H18" s="62">
        <f>ROUND(G18,2)*F18</f>
        <v>0</v>
      </c>
      <c r="J18" s="16"/>
      <c r="M18" s="19"/>
      <c r="N18" s="19"/>
      <c r="O18" s="19"/>
    </row>
    <row r="19" spans="1:15" s="21" customFormat="1" ht="30" customHeight="1">
      <c r="A19" s="22" t="s">
        <v>50</v>
      </c>
      <c r="B19" s="56">
        <v>8</v>
      </c>
      <c r="C19" s="57" t="s">
        <v>51</v>
      </c>
      <c r="D19" s="58" t="s">
        <v>44</v>
      </c>
      <c r="E19" s="59"/>
      <c r="F19" s="60"/>
      <c r="G19" s="63"/>
      <c r="H19" s="62"/>
      <c r="J19" s="16"/>
      <c r="M19" s="19"/>
      <c r="N19" s="19"/>
      <c r="O19" s="19"/>
    </row>
    <row r="20" spans="1:15" s="21" customFormat="1" ht="39.75" customHeight="1">
      <c r="A20" s="22" t="s">
        <v>52</v>
      </c>
      <c r="B20" s="64" t="s">
        <v>32</v>
      </c>
      <c r="C20" s="57" t="s">
        <v>53</v>
      </c>
      <c r="D20" s="58" t="s">
        <v>2</v>
      </c>
      <c r="E20" s="59" t="s">
        <v>28</v>
      </c>
      <c r="F20" s="60">
        <v>120</v>
      </c>
      <c r="G20" s="61"/>
      <c r="H20" s="62">
        <f aca="true" t="shared" si="0" ref="H20:H27">ROUND(G20,2)*F20</f>
        <v>0</v>
      </c>
      <c r="J20" s="16"/>
      <c r="M20" s="19"/>
      <c r="N20" s="19"/>
      <c r="O20" s="19"/>
    </row>
    <row r="21" spans="1:15" s="21" customFormat="1" ht="39.75" customHeight="1">
      <c r="A21" s="22" t="s">
        <v>54</v>
      </c>
      <c r="B21" s="64" t="s">
        <v>112</v>
      </c>
      <c r="C21" s="57" t="s">
        <v>55</v>
      </c>
      <c r="D21" s="58" t="s">
        <v>2</v>
      </c>
      <c r="E21" s="59" t="s">
        <v>28</v>
      </c>
      <c r="F21" s="60">
        <v>520</v>
      </c>
      <c r="G21" s="61"/>
      <c r="H21" s="62">
        <f t="shared" si="0"/>
        <v>0</v>
      </c>
      <c r="J21" s="16"/>
      <c r="M21" s="19"/>
      <c r="N21" s="19"/>
      <c r="O21" s="19"/>
    </row>
    <row r="22" spans="1:15" s="21" customFormat="1" ht="39.75" customHeight="1">
      <c r="A22" s="22" t="s">
        <v>56</v>
      </c>
      <c r="B22" s="64" t="s">
        <v>121</v>
      </c>
      <c r="C22" s="57" t="s">
        <v>57</v>
      </c>
      <c r="D22" s="58" t="s">
        <v>2</v>
      </c>
      <c r="E22" s="59" t="s">
        <v>28</v>
      </c>
      <c r="F22" s="60">
        <v>60</v>
      </c>
      <c r="G22" s="61"/>
      <c r="H22" s="62">
        <f t="shared" si="0"/>
        <v>0</v>
      </c>
      <c r="J22" s="16"/>
      <c r="M22" s="19"/>
      <c r="N22" s="19"/>
      <c r="O22" s="19"/>
    </row>
    <row r="23" spans="1:15" s="21" customFormat="1" ht="39.75" customHeight="1">
      <c r="A23" s="22" t="s">
        <v>58</v>
      </c>
      <c r="B23" s="64" t="s">
        <v>136</v>
      </c>
      <c r="C23" s="57" t="s">
        <v>59</v>
      </c>
      <c r="D23" s="58" t="s">
        <v>2</v>
      </c>
      <c r="E23" s="59" t="s">
        <v>28</v>
      </c>
      <c r="F23" s="60">
        <v>70</v>
      </c>
      <c r="G23" s="61"/>
      <c r="H23" s="62">
        <f t="shared" si="0"/>
        <v>0</v>
      </c>
      <c r="J23" s="16"/>
      <c r="M23" s="19"/>
      <c r="N23" s="19"/>
      <c r="O23" s="19"/>
    </row>
    <row r="24" spans="1:15" s="21" customFormat="1" ht="39.75" customHeight="1">
      <c r="A24" s="22" t="s">
        <v>60</v>
      </c>
      <c r="B24" s="64" t="s">
        <v>139</v>
      </c>
      <c r="C24" s="57" t="s">
        <v>61</v>
      </c>
      <c r="D24" s="58" t="s">
        <v>2</v>
      </c>
      <c r="E24" s="59" t="s">
        <v>28</v>
      </c>
      <c r="F24" s="60">
        <v>60</v>
      </c>
      <c r="G24" s="61"/>
      <c r="H24" s="62">
        <f t="shared" si="0"/>
        <v>0</v>
      </c>
      <c r="J24" s="16"/>
      <c r="M24" s="19"/>
      <c r="N24" s="19"/>
      <c r="O24" s="19"/>
    </row>
    <row r="25" spans="1:15" s="21" customFormat="1" ht="39.75" customHeight="1">
      <c r="A25" s="22" t="s">
        <v>62</v>
      </c>
      <c r="B25" s="64" t="s">
        <v>170</v>
      </c>
      <c r="C25" s="57" t="s">
        <v>63</v>
      </c>
      <c r="D25" s="58" t="s">
        <v>2</v>
      </c>
      <c r="E25" s="59" t="s">
        <v>28</v>
      </c>
      <c r="F25" s="60">
        <v>130</v>
      </c>
      <c r="G25" s="61"/>
      <c r="H25" s="62">
        <f t="shared" si="0"/>
        <v>0</v>
      </c>
      <c r="J25" s="16"/>
      <c r="M25" s="19"/>
      <c r="N25" s="19"/>
      <c r="O25" s="19"/>
    </row>
    <row r="26" spans="1:15" s="21" customFormat="1" ht="39.75" customHeight="1">
      <c r="A26" s="22" t="s">
        <v>64</v>
      </c>
      <c r="B26" s="64" t="s">
        <v>46</v>
      </c>
      <c r="C26" s="57" t="s">
        <v>65</v>
      </c>
      <c r="D26" s="58" t="s">
        <v>2</v>
      </c>
      <c r="E26" s="59" t="s">
        <v>28</v>
      </c>
      <c r="F26" s="60">
        <v>30</v>
      </c>
      <c r="G26" s="61"/>
      <c r="H26" s="62">
        <f t="shared" si="0"/>
        <v>0</v>
      </c>
      <c r="J26" s="16"/>
      <c r="M26" s="19"/>
      <c r="N26" s="19"/>
      <c r="O26" s="19"/>
    </row>
    <row r="27" spans="1:15" s="21" customFormat="1" ht="39.75" customHeight="1">
      <c r="A27" s="22" t="s">
        <v>66</v>
      </c>
      <c r="B27" s="64" t="s">
        <v>171</v>
      </c>
      <c r="C27" s="57" t="s">
        <v>67</v>
      </c>
      <c r="D27" s="58" t="s">
        <v>2</v>
      </c>
      <c r="E27" s="59" t="s">
        <v>28</v>
      </c>
      <c r="F27" s="60">
        <v>60</v>
      </c>
      <c r="G27" s="61"/>
      <c r="H27" s="62">
        <f t="shared" si="0"/>
        <v>0</v>
      </c>
      <c r="J27" s="16"/>
      <c r="M27" s="19"/>
      <c r="N27" s="19"/>
      <c r="O27" s="19"/>
    </row>
    <row r="28" spans="1:15" s="21" customFormat="1" ht="30" customHeight="1">
      <c r="A28" s="22" t="s">
        <v>68</v>
      </c>
      <c r="B28" s="56">
        <v>9</v>
      </c>
      <c r="C28" s="57" t="s">
        <v>69</v>
      </c>
      <c r="D28" s="58" t="s">
        <v>70</v>
      </c>
      <c r="E28" s="59"/>
      <c r="F28" s="60"/>
      <c r="G28" s="63"/>
      <c r="H28" s="62"/>
      <c r="J28" s="16"/>
      <c r="M28" s="19"/>
      <c r="N28" s="19"/>
      <c r="O28" s="19"/>
    </row>
    <row r="29" spans="1:15" s="21" customFormat="1" ht="30" customHeight="1">
      <c r="A29" s="22" t="s">
        <v>71</v>
      </c>
      <c r="B29" s="64" t="s">
        <v>32</v>
      </c>
      <c r="C29" s="57" t="s">
        <v>72</v>
      </c>
      <c r="D29" s="58" t="s">
        <v>2</v>
      </c>
      <c r="E29" s="59" t="s">
        <v>73</v>
      </c>
      <c r="F29" s="60">
        <v>1700</v>
      </c>
      <c r="G29" s="61"/>
      <c r="H29" s="62">
        <f>ROUND(G29,2)*F29</f>
        <v>0</v>
      </c>
      <c r="J29" s="16"/>
      <c r="M29" s="19"/>
      <c r="N29" s="19"/>
      <c r="O29" s="19"/>
    </row>
    <row r="30" spans="1:15" s="21" customFormat="1" ht="30" customHeight="1">
      <c r="A30" s="22" t="s">
        <v>74</v>
      </c>
      <c r="B30" s="56">
        <v>10</v>
      </c>
      <c r="C30" s="57" t="s">
        <v>75</v>
      </c>
      <c r="D30" s="58" t="s">
        <v>70</v>
      </c>
      <c r="E30" s="59"/>
      <c r="F30" s="60"/>
      <c r="G30" s="63"/>
      <c r="H30" s="62"/>
      <c r="J30" s="16"/>
      <c r="M30" s="19"/>
      <c r="N30" s="19"/>
      <c r="O30" s="19"/>
    </row>
    <row r="31" spans="1:15" s="21" customFormat="1" ht="30" customHeight="1">
      <c r="A31" s="22" t="s">
        <v>76</v>
      </c>
      <c r="B31" s="64" t="s">
        <v>32</v>
      </c>
      <c r="C31" s="57" t="s">
        <v>77</v>
      </c>
      <c r="D31" s="58" t="s">
        <v>2</v>
      </c>
      <c r="E31" s="59" t="s">
        <v>73</v>
      </c>
      <c r="F31" s="60">
        <v>1500</v>
      </c>
      <c r="G31" s="61"/>
      <c r="H31" s="62">
        <f>ROUND(G31,2)*F31</f>
        <v>0</v>
      </c>
      <c r="J31" s="16"/>
      <c r="M31" s="19"/>
      <c r="N31" s="19"/>
      <c r="O31" s="19"/>
    </row>
    <row r="32" spans="1:15" s="15" customFormat="1" ht="39.75" customHeight="1">
      <c r="A32" s="22" t="s">
        <v>78</v>
      </c>
      <c r="B32" s="56">
        <v>11</v>
      </c>
      <c r="C32" s="57" t="s">
        <v>79</v>
      </c>
      <c r="D32" s="58" t="s">
        <v>80</v>
      </c>
      <c r="E32" s="59"/>
      <c r="F32" s="60"/>
      <c r="G32" s="63"/>
      <c r="H32" s="62"/>
      <c r="J32" s="16"/>
      <c r="M32" s="19"/>
      <c r="N32" s="19"/>
      <c r="O32" s="19"/>
    </row>
    <row r="33" spans="1:15" s="21" customFormat="1" ht="30" customHeight="1">
      <c r="A33" s="22" t="s">
        <v>81</v>
      </c>
      <c r="B33" s="64" t="s">
        <v>172</v>
      </c>
      <c r="C33" s="57" t="s">
        <v>82</v>
      </c>
      <c r="D33" s="58" t="s">
        <v>83</v>
      </c>
      <c r="E33" s="59"/>
      <c r="F33" s="60"/>
      <c r="G33" s="63"/>
      <c r="H33" s="62"/>
      <c r="J33" s="16"/>
      <c r="M33" s="19"/>
      <c r="N33" s="19"/>
      <c r="O33" s="19"/>
    </row>
    <row r="34" spans="1:15" s="21" customFormat="1" ht="30" customHeight="1">
      <c r="A34" s="22" t="s">
        <v>84</v>
      </c>
      <c r="B34" s="71"/>
      <c r="C34" s="57" t="s">
        <v>85</v>
      </c>
      <c r="D34" s="58"/>
      <c r="E34" s="59" t="s">
        <v>28</v>
      </c>
      <c r="F34" s="60">
        <v>50</v>
      </c>
      <c r="G34" s="61"/>
      <c r="H34" s="62">
        <f>ROUND(G34,2)*F34</f>
        <v>0</v>
      </c>
      <c r="J34" s="16"/>
      <c r="M34" s="19"/>
      <c r="N34" s="19"/>
      <c r="O34" s="19"/>
    </row>
    <row r="35" spans="1:15" s="21" customFormat="1" ht="30" customHeight="1">
      <c r="A35" s="22" t="s">
        <v>86</v>
      </c>
      <c r="B35" s="71"/>
      <c r="C35" s="57" t="s">
        <v>87</v>
      </c>
      <c r="D35" s="58"/>
      <c r="E35" s="59" t="s">
        <v>28</v>
      </c>
      <c r="F35" s="60">
        <v>50</v>
      </c>
      <c r="G35" s="61"/>
      <c r="H35" s="62">
        <f>ROUND(G35,2)*F35</f>
        <v>0</v>
      </c>
      <c r="J35" s="16"/>
      <c r="M35" s="19"/>
      <c r="N35" s="19"/>
      <c r="O35" s="19"/>
    </row>
    <row r="36" spans="1:15" s="21" customFormat="1" ht="30" customHeight="1">
      <c r="A36" s="22" t="s">
        <v>88</v>
      </c>
      <c r="B36" s="56">
        <v>12</v>
      </c>
      <c r="C36" s="57" t="s">
        <v>89</v>
      </c>
      <c r="D36" s="58" t="s">
        <v>90</v>
      </c>
      <c r="E36" s="59"/>
      <c r="F36" s="60"/>
      <c r="G36" s="63"/>
      <c r="H36" s="62"/>
      <c r="J36" s="16"/>
      <c r="M36" s="19"/>
      <c r="N36" s="19"/>
      <c r="O36" s="19"/>
    </row>
    <row r="37" spans="1:15" s="21" customFormat="1" ht="30" customHeight="1">
      <c r="A37" s="22" t="s">
        <v>91</v>
      </c>
      <c r="B37" s="64" t="s">
        <v>32</v>
      </c>
      <c r="C37" s="57" t="s">
        <v>98</v>
      </c>
      <c r="D37" s="58" t="s">
        <v>92</v>
      </c>
      <c r="E37" s="59"/>
      <c r="F37" s="60"/>
      <c r="G37" s="62"/>
      <c r="H37" s="62">
        <f>ROUND(G37,2)*F37</f>
        <v>0</v>
      </c>
      <c r="J37" s="16"/>
      <c r="M37" s="19"/>
      <c r="N37" s="19"/>
      <c r="O37" s="19"/>
    </row>
    <row r="38" spans="1:15" s="21" customFormat="1" ht="30" customHeight="1">
      <c r="A38" s="22" t="s">
        <v>94</v>
      </c>
      <c r="B38" s="71"/>
      <c r="C38" s="57" t="s">
        <v>95</v>
      </c>
      <c r="D38" s="58"/>
      <c r="E38" s="59" t="s">
        <v>93</v>
      </c>
      <c r="F38" s="60">
        <v>300</v>
      </c>
      <c r="G38" s="61"/>
      <c r="H38" s="62">
        <f>ROUND(G38,2)*F38</f>
        <v>0</v>
      </c>
      <c r="J38" s="16"/>
      <c r="M38" s="19"/>
      <c r="N38" s="19"/>
      <c r="O38" s="19"/>
    </row>
    <row r="39" spans="1:15" s="21" customFormat="1" ht="30" customHeight="1">
      <c r="A39" s="22" t="s">
        <v>96</v>
      </c>
      <c r="B39" s="71"/>
      <c r="C39" s="57" t="s">
        <v>97</v>
      </c>
      <c r="D39" s="58"/>
      <c r="E39" s="59" t="s">
        <v>93</v>
      </c>
      <c r="F39" s="60">
        <v>200</v>
      </c>
      <c r="G39" s="61"/>
      <c r="H39" s="62">
        <f>ROUND(G39,2)*F39</f>
        <v>0</v>
      </c>
      <c r="J39" s="16"/>
      <c r="M39" s="19"/>
      <c r="N39" s="19"/>
      <c r="O39" s="19"/>
    </row>
    <row r="40" spans="1:15" s="21" customFormat="1" ht="30" customHeight="1">
      <c r="A40" s="22" t="s">
        <v>99</v>
      </c>
      <c r="B40" s="56">
        <v>13</v>
      </c>
      <c r="C40" s="57" t="s">
        <v>101</v>
      </c>
      <c r="D40" s="58" t="s">
        <v>100</v>
      </c>
      <c r="E40" s="59" t="s">
        <v>93</v>
      </c>
      <c r="F40" s="60">
        <v>30</v>
      </c>
      <c r="G40" s="61"/>
      <c r="H40" s="62">
        <f>ROUND(G40,2)*F40</f>
        <v>0</v>
      </c>
      <c r="J40" s="16"/>
      <c r="M40" s="19"/>
      <c r="N40" s="19"/>
      <c r="O40" s="19"/>
    </row>
    <row r="41" spans="1:15" s="21" customFormat="1" ht="39.75" customHeight="1">
      <c r="A41" s="22" t="s">
        <v>102</v>
      </c>
      <c r="B41" s="56">
        <v>14</v>
      </c>
      <c r="C41" s="57" t="s">
        <v>103</v>
      </c>
      <c r="D41" s="58" t="s">
        <v>104</v>
      </c>
      <c r="E41" s="59" t="s">
        <v>28</v>
      </c>
      <c r="F41" s="60">
        <v>150</v>
      </c>
      <c r="G41" s="61"/>
      <c r="H41" s="62">
        <f>ROUND(G41,2)*F41</f>
        <v>0</v>
      </c>
      <c r="J41" s="16"/>
      <c r="M41" s="19"/>
      <c r="N41" s="19"/>
      <c r="O41" s="19"/>
    </row>
    <row r="42" spans="1:15" s="21" customFormat="1" ht="39.75" customHeight="1">
      <c r="A42" s="22" t="s">
        <v>105</v>
      </c>
      <c r="B42" s="56">
        <v>15</v>
      </c>
      <c r="C42" s="57" t="s">
        <v>106</v>
      </c>
      <c r="D42" s="58" t="s">
        <v>107</v>
      </c>
      <c r="E42" s="72"/>
      <c r="F42" s="60"/>
      <c r="G42" s="63"/>
      <c r="H42" s="62"/>
      <c r="J42" s="16"/>
      <c r="M42" s="19"/>
      <c r="N42" s="19"/>
      <c r="O42" s="19"/>
    </row>
    <row r="43" spans="1:15" s="21" customFormat="1" ht="30" customHeight="1">
      <c r="A43" s="22" t="s">
        <v>108</v>
      </c>
      <c r="B43" s="64" t="s">
        <v>32</v>
      </c>
      <c r="C43" s="57" t="s">
        <v>109</v>
      </c>
      <c r="D43" s="58"/>
      <c r="E43" s="59"/>
      <c r="F43" s="60"/>
      <c r="G43" s="63"/>
      <c r="H43" s="62"/>
      <c r="J43" s="16"/>
      <c r="M43" s="19"/>
      <c r="N43" s="19"/>
      <c r="O43" s="19"/>
    </row>
    <row r="44" spans="1:15" s="21" customFormat="1" ht="30" customHeight="1">
      <c r="A44" s="22" t="s">
        <v>110</v>
      </c>
      <c r="B44" s="71"/>
      <c r="C44" s="57" t="s">
        <v>177</v>
      </c>
      <c r="D44" s="58"/>
      <c r="E44" s="59" t="s">
        <v>33</v>
      </c>
      <c r="F44" s="60">
        <v>6500</v>
      </c>
      <c r="G44" s="61"/>
      <c r="H44" s="62">
        <f>ROUND(G44,2)*F44</f>
        <v>0</v>
      </c>
      <c r="J44" s="16"/>
      <c r="M44" s="19"/>
      <c r="N44" s="19"/>
      <c r="O44" s="19"/>
    </row>
    <row r="45" spans="1:15" s="21" customFormat="1" ht="30" customHeight="1">
      <c r="A45" s="22" t="s">
        <v>111</v>
      </c>
      <c r="B45" s="64" t="s">
        <v>112</v>
      </c>
      <c r="C45" s="57" t="s">
        <v>113</v>
      </c>
      <c r="D45" s="58"/>
      <c r="E45" s="59"/>
      <c r="F45" s="60"/>
      <c r="G45" s="63"/>
      <c r="H45" s="62"/>
      <c r="J45" s="16"/>
      <c r="M45" s="19"/>
      <c r="N45" s="19"/>
      <c r="O45" s="19"/>
    </row>
    <row r="46" spans="1:15" s="21" customFormat="1" ht="30" customHeight="1">
      <c r="A46" s="22" t="s">
        <v>114</v>
      </c>
      <c r="B46" s="71"/>
      <c r="C46" s="57" t="s">
        <v>176</v>
      </c>
      <c r="D46" s="58"/>
      <c r="E46" s="59" t="s">
        <v>33</v>
      </c>
      <c r="F46" s="60">
        <v>350</v>
      </c>
      <c r="G46" s="61"/>
      <c r="H46" s="62">
        <f>ROUND(G46,2)*F46</f>
        <v>0</v>
      </c>
      <c r="J46" s="16"/>
      <c r="M46" s="19"/>
      <c r="N46" s="19"/>
      <c r="O46" s="19"/>
    </row>
    <row r="47" spans="1:15" s="23" customFormat="1" ht="30" customHeight="1">
      <c r="A47" s="22" t="s">
        <v>115</v>
      </c>
      <c r="B47" s="56">
        <v>16</v>
      </c>
      <c r="C47" s="57" t="s">
        <v>116</v>
      </c>
      <c r="D47" s="58" t="s">
        <v>117</v>
      </c>
      <c r="E47" s="59"/>
      <c r="F47" s="60"/>
      <c r="G47" s="63"/>
      <c r="H47" s="62"/>
      <c r="I47" s="21"/>
      <c r="J47" s="16"/>
      <c r="M47" s="19"/>
      <c r="N47" s="19"/>
      <c r="O47" s="19"/>
    </row>
    <row r="48" spans="1:15" s="24" customFormat="1" ht="30" customHeight="1">
      <c r="A48" s="22" t="s">
        <v>118</v>
      </c>
      <c r="B48" s="64" t="s">
        <v>32</v>
      </c>
      <c r="C48" s="57" t="s">
        <v>119</v>
      </c>
      <c r="D48" s="58" t="s">
        <v>2</v>
      </c>
      <c r="E48" s="59" t="s">
        <v>28</v>
      </c>
      <c r="F48" s="60">
        <v>550</v>
      </c>
      <c r="G48" s="61"/>
      <c r="H48" s="62">
        <f>ROUND(G48,2)*F48</f>
        <v>0</v>
      </c>
      <c r="J48" s="16"/>
      <c r="M48" s="19"/>
      <c r="N48" s="19"/>
      <c r="O48" s="19"/>
    </row>
    <row r="49" spans="1:15" s="24" customFormat="1" ht="30" customHeight="1">
      <c r="A49" s="22" t="s">
        <v>120</v>
      </c>
      <c r="B49" s="64" t="s">
        <v>112</v>
      </c>
      <c r="C49" s="57" t="s">
        <v>122</v>
      </c>
      <c r="D49" s="58" t="s">
        <v>2</v>
      </c>
      <c r="E49" s="59" t="s">
        <v>28</v>
      </c>
      <c r="F49" s="60">
        <v>10</v>
      </c>
      <c r="G49" s="61"/>
      <c r="H49" s="62">
        <f>ROUND(G49,2)*F49</f>
        <v>0</v>
      </c>
      <c r="I49" s="21"/>
      <c r="J49" s="16"/>
      <c r="M49" s="19"/>
      <c r="N49" s="19"/>
      <c r="O49" s="19"/>
    </row>
    <row r="50" spans="1:15" s="23" customFormat="1" ht="30" customHeight="1">
      <c r="A50" s="22" t="s">
        <v>123</v>
      </c>
      <c r="B50" s="56">
        <v>17</v>
      </c>
      <c r="C50" s="57" t="s">
        <v>124</v>
      </c>
      <c r="D50" s="58" t="s">
        <v>174</v>
      </c>
      <c r="E50" s="59" t="s">
        <v>28</v>
      </c>
      <c r="F50" s="73">
        <v>1200</v>
      </c>
      <c r="G50" s="61"/>
      <c r="H50" s="62">
        <f>ROUND(G50,2)*F50</f>
        <v>0</v>
      </c>
      <c r="I50" s="21"/>
      <c r="J50" s="16"/>
      <c r="M50" s="19"/>
      <c r="N50" s="19"/>
      <c r="O50" s="19"/>
    </row>
    <row r="51" spans="1:8" ht="36" customHeight="1">
      <c r="A51" s="3"/>
      <c r="B51" s="65"/>
      <c r="C51" s="66" t="s">
        <v>14</v>
      </c>
      <c r="D51" s="67"/>
      <c r="E51" s="74"/>
      <c r="F51" s="75"/>
      <c r="G51" s="69"/>
      <c r="H51" s="70"/>
    </row>
    <row r="52" spans="1:15" s="15" customFormat="1" ht="39.75" customHeight="1">
      <c r="A52" s="14" t="s">
        <v>125</v>
      </c>
      <c r="B52" s="56">
        <v>18</v>
      </c>
      <c r="C52" s="57" t="s">
        <v>126</v>
      </c>
      <c r="D52" s="58" t="s">
        <v>127</v>
      </c>
      <c r="E52" s="59" t="s">
        <v>93</v>
      </c>
      <c r="F52" s="73">
        <v>20</v>
      </c>
      <c r="G52" s="61"/>
      <c r="H52" s="76">
        <f>ROUND(G52,2)*F52</f>
        <v>0</v>
      </c>
      <c r="I52" s="21"/>
      <c r="J52" s="16"/>
      <c r="M52" s="19"/>
      <c r="N52" s="19"/>
      <c r="O52" s="19"/>
    </row>
    <row r="53" spans="1:8" ht="48" customHeight="1">
      <c r="A53" s="3"/>
      <c r="B53" s="65"/>
      <c r="C53" s="66" t="s">
        <v>15</v>
      </c>
      <c r="D53" s="67"/>
      <c r="E53" s="74"/>
      <c r="F53" s="75"/>
      <c r="G53" s="69"/>
      <c r="H53" s="70"/>
    </row>
    <row r="54" spans="1:15" s="25" customFormat="1" ht="42.75" customHeight="1">
      <c r="A54" s="14" t="s">
        <v>128</v>
      </c>
      <c r="B54" s="56">
        <v>19</v>
      </c>
      <c r="C54" s="77" t="s">
        <v>129</v>
      </c>
      <c r="D54" s="58" t="s">
        <v>130</v>
      </c>
      <c r="E54" s="59"/>
      <c r="F54" s="73"/>
      <c r="G54" s="63"/>
      <c r="H54" s="76"/>
      <c r="I54" s="21"/>
      <c r="J54" s="16"/>
      <c r="M54" s="19"/>
      <c r="N54" s="19"/>
      <c r="O54" s="19"/>
    </row>
    <row r="55" spans="1:15" s="21" customFormat="1" ht="39.75" customHeight="1">
      <c r="A55" s="14" t="s">
        <v>131</v>
      </c>
      <c r="B55" s="64" t="s">
        <v>32</v>
      </c>
      <c r="C55" s="57" t="s">
        <v>132</v>
      </c>
      <c r="D55" s="58"/>
      <c r="E55" s="59" t="s">
        <v>73</v>
      </c>
      <c r="F55" s="73">
        <v>1</v>
      </c>
      <c r="G55" s="61"/>
      <c r="H55" s="76">
        <f>ROUND(G55,2)*F55</f>
        <v>0</v>
      </c>
      <c r="J55" s="16"/>
      <c r="M55" s="19"/>
      <c r="N55" s="19"/>
      <c r="O55" s="19"/>
    </row>
    <row r="56" spans="1:15" s="21" customFormat="1" ht="39.75" customHeight="1">
      <c r="A56" s="14" t="s">
        <v>133</v>
      </c>
      <c r="B56" s="64" t="s">
        <v>112</v>
      </c>
      <c r="C56" s="57" t="s">
        <v>134</v>
      </c>
      <c r="D56" s="58"/>
      <c r="E56" s="59" t="s">
        <v>73</v>
      </c>
      <c r="F56" s="73">
        <v>1</v>
      </c>
      <c r="G56" s="61"/>
      <c r="H56" s="76">
        <f>ROUND(G56,2)*F56</f>
        <v>0</v>
      </c>
      <c r="J56" s="16"/>
      <c r="M56" s="19"/>
      <c r="N56" s="19"/>
      <c r="O56" s="19"/>
    </row>
    <row r="57" spans="1:15" s="21" customFormat="1" ht="39.75" customHeight="1">
      <c r="A57" s="14" t="s">
        <v>135</v>
      </c>
      <c r="B57" s="64" t="s">
        <v>121</v>
      </c>
      <c r="C57" s="57" t="s">
        <v>137</v>
      </c>
      <c r="D57" s="58"/>
      <c r="E57" s="59" t="s">
        <v>73</v>
      </c>
      <c r="F57" s="73">
        <v>11</v>
      </c>
      <c r="G57" s="61"/>
      <c r="H57" s="76">
        <f>ROUND(G57,2)*F57</f>
        <v>0</v>
      </c>
      <c r="J57" s="16"/>
      <c r="M57" s="19"/>
      <c r="N57" s="19"/>
      <c r="O57" s="19"/>
    </row>
    <row r="58" spans="1:15" s="21" customFormat="1" ht="39.75" customHeight="1">
      <c r="A58" s="14" t="s">
        <v>138</v>
      </c>
      <c r="B58" s="64" t="s">
        <v>136</v>
      </c>
      <c r="C58" s="57" t="s">
        <v>140</v>
      </c>
      <c r="D58" s="58"/>
      <c r="E58" s="59" t="s">
        <v>73</v>
      </c>
      <c r="F58" s="73">
        <v>11</v>
      </c>
      <c r="G58" s="61"/>
      <c r="H58" s="76">
        <f>ROUND(G58,2)*F58</f>
        <v>0</v>
      </c>
      <c r="J58" s="16"/>
      <c r="M58" s="19"/>
      <c r="N58" s="19"/>
      <c r="O58" s="19"/>
    </row>
    <row r="59" spans="1:8" ht="36" customHeight="1">
      <c r="A59" s="3"/>
      <c r="B59" s="78"/>
      <c r="C59" s="66" t="s">
        <v>16</v>
      </c>
      <c r="D59" s="67"/>
      <c r="E59" s="74"/>
      <c r="F59" s="75"/>
      <c r="G59" s="69"/>
      <c r="H59" s="70"/>
    </row>
    <row r="60" spans="1:15" s="21" customFormat="1" ht="39.75" customHeight="1">
      <c r="A60" s="14" t="s">
        <v>141</v>
      </c>
      <c r="B60" s="56">
        <v>20</v>
      </c>
      <c r="C60" s="57" t="s">
        <v>142</v>
      </c>
      <c r="D60" s="58" t="s">
        <v>143</v>
      </c>
      <c r="E60" s="59" t="s">
        <v>73</v>
      </c>
      <c r="F60" s="73">
        <v>10</v>
      </c>
      <c r="G60" s="61"/>
      <c r="H60" s="76">
        <f aca="true" t="shared" si="1" ref="H60:H68">ROUND(G60,2)*F60</f>
        <v>0</v>
      </c>
      <c r="J60" s="16"/>
      <c r="M60" s="19"/>
      <c r="N60" s="19"/>
      <c r="O60" s="19"/>
    </row>
    <row r="61" spans="1:15" s="15" customFormat="1" ht="39.75" customHeight="1">
      <c r="A61" s="14" t="s">
        <v>144</v>
      </c>
      <c r="B61" s="56">
        <v>21</v>
      </c>
      <c r="C61" s="57" t="s">
        <v>145</v>
      </c>
      <c r="D61" s="58" t="s">
        <v>143</v>
      </c>
      <c r="E61" s="59"/>
      <c r="F61" s="73"/>
      <c r="G61" s="63"/>
      <c r="H61" s="76"/>
      <c r="I61" s="21"/>
      <c r="J61" s="16"/>
      <c r="M61" s="19"/>
      <c r="N61" s="19"/>
      <c r="O61" s="19"/>
    </row>
    <row r="62" spans="1:15" s="21" customFormat="1" ht="30" customHeight="1">
      <c r="A62" s="14" t="s">
        <v>146</v>
      </c>
      <c r="B62" s="64" t="s">
        <v>32</v>
      </c>
      <c r="C62" s="57" t="s">
        <v>147</v>
      </c>
      <c r="D62" s="58"/>
      <c r="E62" s="59" t="s">
        <v>73</v>
      </c>
      <c r="F62" s="73">
        <v>10</v>
      </c>
      <c r="G62" s="61"/>
      <c r="H62" s="76">
        <f t="shared" si="1"/>
        <v>0</v>
      </c>
      <c r="J62" s="16"/>
      <c r="M62" s="19"/>
      <c r="N62" s="19"/>
      <c r="O62" s="19"/>
    </row>
    <row r="63" spans="1:15" s="21" customFormat="1" ht="30" customHeight="1">
      <c r="A63" s="14" t="s">
        <v>148</v>
      </c>
      <c r="B63" s="64" t="s">
        <v>112</v>
      </c>
      <c r="C63" s="57" t="s">
        <v>149</v>
      </c>
      <c r="D63" s="58"/>
      <c r="E63" s="59" t="s">
        <v>73</v>
      </c>
      <c r="F63" s="73">
        <v>30</v>
      </c>
      <c r="G63" s="61"/>
      <c r="H63" s="76">
        <f t="shared" si="1"/>
        <v>0</v>
      </c>
      <c r="J63" s="16"/>
      <c r="M63" s="19"/>
      <c r="N63" s="19"/>
      <c r="O63" s="19"/>
    </row>
    <row r="64" spans="1:15" s="21" customFormat="1" ht="30" customHeight="1">
      <c r="A64" s="14" t="s">
        <v>150</v>
      </c>
      <c r="B64" s="64" t="s">
        <v>121</v>
      </c>
      <c r="C64" s="57" t="s">
        <v>151</v>
      </c>
      <c r="D64" s="58"/>
      <c r="E64" s="59" t="s">
        <v>73</v>
      </c>
      <c r="F64" s="73">
        <v>5</v>
      </c>
      <c r="G64" s="61"/>
      <c r="H64" s="76">
        <f t="shared" si="1"/>
        <v>0</v>
      </c>
      <c r="J64" s="16"/>
      <c r="M64" s="19"/>
      <c r="N64" s="19"/>
      <c r="O64" s="19"/>
    </row>
    <row r="65" spans="1:15" s="21" customFormat="1" ht="30" customHeight="1">
      <c r="A65" s="14" t="s">
        <v>152</v>
      </c>
      <c r="B65" s="64" t="s">
        <v>136</v>
      </c>
      <c r="C65" s="57" t="s">
        <v>153</v>
      </c>
      <c r="D65" s="58"/>
      <c r="E65" s="59" t="s">
        <v>73</v>
      </c>
      <c r="F65" s="73">
        <v>1</v>
      </c>
      <c r="G65" s="61"/>
      <c r="H65" s="76">
        <f t="shared" si="1"/>
        <v>0</v>
      </c>
      <c r="J65" s="16"/>
      <c r="M65" s="19"/>
      <c r="N65" s="19"/>
      <c r="O65" s="19"/>
    </row>
    <row r="66" spans="1:15" s="15" customFormat="1" ht="39.75" customHeight="1">
      <c r="A66" s="14" t="s">
        <v>154</v>
      </c>
      <c r="B66" s="56">
        <v>22</v>
      </c>
      <c r="C66" s="57" t="s">
        <v>155</v>
      </c>
      <c r="D66" s="58" t="s">
        <v>143</v>
      </c>
      <c r="E66" s="59" t="s">
        <v>73</v>
      </c>
      <c r="F66" s="73">
        <v>1</v>
      </c>
      <c r="G66" s="61"/>
      <c r="H66" s="76">
        <f t="shared" si="1"/>
        <v>0</v>
      </c>
      <c r="I66" s="21"/>
      <c r="J66" s="16"/>
      <c r="M66" s="19"/>
      <c r="N66" s="19"/>
      <c r="O66" s="19"/>
    </row>
    <row r="67" spans="1:15" s="15" customFormat="1" ht="39.75" customHeight="1">
      <c r="A67" s="14" t="s">
        <v>156</v>
      </c>
      <c r="B67" s="56">
        <v>23</v>
      </c>
      <c r="C67" s="57" t="s">
        <v>157</v>
      </c>
      <c r="D67" s="58" t="s">
        <v>143</v>
      </c>
      <c r="E67" s="59" t="s">
        <v>73</v>
      </c>
      <c r="F67" s="73">
        <v>4</v>
      </c>
      <c r="G67" s="61"/>
      <c r="H67" s="76">
        <f t="shared" si="1"/>
        <v>0</v>
      </c>
      <c r="I67" s="21"/>
      <c r="J67" s="16"/>
      <c r="M67" s="19"/>
      <c r="N67" s="19"/>
      <c r="O67" s="19"/>
    </row>
    <row r="68" spans="1:15" s="21" customFormat="1" ht="39.75" customHeight="1">
      <c r="A68" s="14" t="s">
        <v>158</v>
      </c>
      <c r="B68" s="56">
        <v>24</v>
      </c>
      <c r="C68" s="57" t="s">
        <v>159</v>
      </c>
      <c r="D68" s="58" t="s">
        <v>143</v>
      </c>
      <c r="E68" s="59" t="s">
        <v>73</v>
      </c>
      <c r="F68" s="73">
        <v>32</v>
      </c>
      <c r="G68" s="61"/>
      <c r="H68" s="76">
        <f t="shared" si="1"/>
        <v>0</v>
      </c>
      <c r="J68" s="16"/>
      <c r="M68" s="19"/>
      <c r="N68" s="19"/>
      <c r="O68" s="19"/>
    </row>
    <row r="69" spans="1:8" ht="36" customHeight="1">
      <c r="A69" s="3"/>
      <c r="B69" s="79"/>
      <c r="C69" s="66" t="s">
        <v>17</v>
      </c>
      <c r="D69" s="67"/>
      <c r="E69" s="68"/>
      <c r="F69" s="67"/>
      <c r="G69" s="69"/>
      <c r="H69" s="70"/>
    </row>
    <row r="70" spans="1:15" s="15" customFormat="1" ht="30" customHeight="1">
      <c r="A70" s="22" t="s">
        <v>160</v>
      </c>
      <c r="B70" s="56">
        <v>25</v>
      </c>
      <c r="C70" s="57" t="s">
        <v>161</v>
      </c>
      <c r="D70" s="58" t="s">
        <v>162</v>
      </c>
      <c r="E70" s="59"/>
      <c r="F70" s="60"/>
      <c r="G70" s="63"/>
      <c r="H70" s="62"/>
      <c r="I70" s="21"/>
      <c r="J70" s="16"/>
      <c r="M70" s="19"/>
      <c r="N70" s="19"/>
      <c r="O70" s="19"/>
    </row>
    <row r="71" spans="1:15" s="21" customFormat="1" ht="30" customHeight="1">
      <c r="A71" s="22" t="s">
        <v>163</v>
      </c>
      <c r="B71" s="64" t="s">
        <v>32</v>
      </c>
      <c r="C71" s="57" t="s">
        <v>164</v>
      </c>
      <c r="D71" s="58"/>
      <c r="E71" s="59" t="s">
        <v>28</v>
      </c>
      <c r="F71" s="60">
        <v>30</v>
      </c>
      <c r="G71" s="61"/>
      <c r="H71" s="62">
        <f>ROUND(G71,2)*F71</f>
        <v>0</v>
      </c>
      <c r="J71" s="16"/>
      <c r="M71" s="19"/>
      <c r="N71" s="19"/>
      <c r="O71" s="19"/>
    </row>
    <row r="72" spans="1:15" s="21" customFormat="1" ht="30" customHeight="1">
      <c r="A72" s="22" t="s">
        <v>165</v>
      </c>
      <c r="B72" s="64" t="s">
        <v>112</v>
      </c>
      <c r="C72" s="57" t="s">
        <v>166</v>
      </c>
      <c r="D72" s="58"/>
      <c r="E72" s="59" t="s">
        <v>28</v>
      </c>
      <c r="F72" s="60">
        <v>200</v>
      </c>
      <c r="G72" s="61"/>
      <c r="H72" s="62">
        <f>ROUND(G72,2)*F72</f>
        <v>0</v>
      </c>
      <c r="J72" s="16"/>
      <c r="M72" s="19"/>
      <c r="N72" s="19"/>
      <c r="O72" s="19"/>
    </row>
    <row r="73" spans="1:15" s="21" customFormat="1" ht="30" customHeight="1" thickBot="1">
      <c r="A73" s="22" t="s">
        <v>167</v>
      </c>
      <c r="B73" s="56">
        <v>26</v>
      </c>
      <c r="C73" s="57" t="s">
        <v>168</v>
      </c>
      <c r="D73" s="58" t="s">
        <v>169</v>
      </c>
      <c r="E73" s="59" t="s">
        <v>28</v>
      </c>
      <c r="F73" s="60">
        <v>40</v>
      </c>
      <c r="G73" s="61"/>
      <c r="H73" s="62">
        <f>ROUND(G73,2)*F73</f>
        <v>0</v>
      </c>
      <c r="J73" s="16"/>
      <c r="M73" s="19"/>
      <c r="N73" s="19"/>
      <c r="O73" s="19"/>
    </row>
    <row r="74" spans="1:8" s="9" customFormat="1" ht="37.5" customHeight="1" thickTop="1">
      <c r="A74" s="3"/>
      <c r="B74" s="98" t="s">
        <v>21</v>
      </c>
      <c r="C74" s="99"/>
      <c r="D74" s="99"/>
      <c r="E74" s="99"/>
      <c r="F74" s="99"/>
      <c r="G74" s="89">
        <f>SUM(H8:H73)</f>
        <v>0</v>
      </c>
      <c r="H74" s="90"/>
    </row>
    <row r="75" spans="1:8" ht="37.5" customHeight="1">
      <c r="A75" s="3"/>
      <c r="B75" s="91" t="s">
        <v>19</v>
      </c>
      <c r="C75" s="92"/>
      <c r="D75" s="92"/>
      <c r="E75" s="92"/>
      <c r="F75" s="92"/>
      <c r="G75" s="92"/>
      <c r="H75" s="93"/>
    </row>
    <row r="76" spans="1:8" ht="37.5" customHeight="1">
      <c r="A76" s="3"/>
      <c r="B76" s="94" t="s">
        <v>20</v>
      </c>
      <c r="C76" s="92"/>
      <c r="D76" s="92"/>
      <c r="E76" s="92"/>
      <c r="F76" s="92"/>
      <c r="G76" s="92"/>
      <c r="H76" s="93"/>
    </row>
    <row r="77" spans="1:8" ht="15.75" customHeight="1">
      <c r="A77" s="13"/>
      <c r="B77" s="80"/>
      <c r="C77" s="81"/>
      <c r="D77" s="82"/>
      <c r="E77" s="81"/>
      <c r="F77" s="81"/>
      <c r="G77" s="83"/>
      <c r="H77" s="84"/>
    </row>
    <row r="78" spans="2:8" ht="15">
      <c r="B78" s="85"/>
      <c r="C78" s="86"/>
      <c r="D78" s="87"/>
      <c r="E78" s="86"/>
      <c r="F78" s="86"/>
      <c r="G78" s="88"/>
      <c r="H78" s="88"/>
    </row>
    <row r="79" spans="2:8" ht="15">
      <c r="B79" s="85"/>
      <c r="C79" s="86"/>
      <c r="D79" s="87"/>
      <c r="E79" s="86"/>
      <c r="F79" s="86"/>
      <c r="G79" s="88"/>
      <c r="H79" s="88"/>
    </row>
    <row r="80" spans="2:8" ht="15">
      <c r="B80" s="85"/>
      <c r="C80" s="86"/>
      <c r="D80" s="87"/>
      <c r="E80" s="86"/>
      <c r="F80" s="86"/>
      <c r="G80" s="88"/>
      <c r="H80" s="88"/>
    </row>
    <row r="81" spans="2:8" ht="15">
      <c r="B81" s="85"/>
      <c r="C81" s="86"/>
      <c r="D81" s="87"/>
      <c r="E81" s="86"/>
      <c r="F81" s="86"/>
      <c r="G81" s="88"/>
      <c r="H81" s="88"/>
    </row>
    <row r="82" spans="2:8" ht="15">
      <c r="B82" s="85"/>
      <c r="C82" s="86"/>
      <c r="D82" s="87"/>
      <c r="E82" s="86"/>
      <c r="F82" s="86"/>
      <c r="G82" s="88"/>
      <c r="H82" s="88"/>
    </row>
    <row r="83" spans="2:8" ht="15">
      <c r="B83" s="85"/>
      <c r="C83" s="86"/>
      <c r="D83" s="87"/>
      <c r="E83" s="86"/>
      <c r="F83" s="86"/>
      <c r="G83" s="88"/>
      <c r="H83" s="88"/>
    </row>
    <row r="84" spans="2:8" ht="15">
      <c r="B84" s="85"/>
      <c r="C84" s="86"/>
      <c r="D84" s="87"/>
      <c r="E84" s="86"/>
      <c r="F84" s="86"/>
      <c r="G84" s="88"/>
      <c r="H84" s="88"/>
    </row>
    <row r="85" spans="2:8" ht="15">
      <c r="B85" s="85"/>
      <c r="C85" s="86"/>
      <c r="D85" s="87"/>
      <c r="E85" s="86"/>
      <c r="F85" s="86"/>
      <c r="G85" s="88"/>
      <c r="H85" s="88"/>
    </row>
    <row r="86" spans="2:8" ht="15">
      <c r="B86" s="85"/>
      <c r="C86" s="86"/>
      <c r="D86" s="87"/>
      <c r="E86" s="86"/>
      <c r="F86" s="86"/>
      <c r="G86" s="88"/>
      <c r="H86" s="88"/>
    </row>
    <row r="87" spans="2:8" ht="15">
      <c r="B87" s="85"/>
      <c r="C87" s="86"/>
      <c r="D87" s="87"/>
      <c r="E87" s="86"/>
      <c r="F87" s="86"/>
      <c r="G87" s="88"/>
      <c r="H87" s="88"/>
    </row>
    <row r="88" spans="2:8" ht="15">
      <c r="B88" s="85"/>
      <c r="C88" s="86"/>
      <c r="D88" s="87"/>
      <c r="E88" s="86"/>
      <c r="F88" s="86"/>
      <c r="G88" s="88"/>
      <c r="H88" s="88"/>
    </row>
    <row r="89" spans="2:8" ht="15">
      <c r="B89" s="85"/>
      <c r="C89" s="86"/>
      <c r="D89" s="87"/>
      <c r="E89" s="86"/>
      <c r="F89" s="86"/>
      <c r="G89" s="88"/>
      <c r="H89" s="88"/>
    </row>
    <row r="90" spans="2:8" ht="15">
      <c r="B90" s="85"/>
      <c r="C90" s="86"/>
      <c r="D90" s="87"/>
      <c r="E90" s="86"/>
      <c r="F90" s="86"/>
      <c r="G90" s="88"/>
      <c r="H90" s="88"/>
    </row>
    <row r="91" spans="2:8" ht="15">
      <c r="B91" s="85"/>
      <c r="C91" s="86"/>
      <c r="D91" s="87"/>
      <c r="E91" s="86"/>
      <c r="F91" s="86"/>
      <c r="G91" s="88"/>
      <c r="H91" s="88"/>
    </row>
  </sheetData>
  <sheetProtection password="CC3D" sheet="1" objects="1" scenarios="1"/>
  <mergeCells count="5">
    <mergeCell ref="G74:H74"/>
    <mergeCell ref="B75:H75"/>
    <mergeCell ref="B76:H76"/>
    <mergeCell ref="C6:F6"/>
    <mergeCell ref="B74:F74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38:G41 G62:G68 G60 G55:G58 G52 G48:G50 G46 G44 G71:G73 G34:G35 G31 G29 G20:G27 G17:G18 G11:G14">
      <formula1>0</formula1>
    </dataValidation>
    <dataValidation type="custom" allowBlank="1" showInputMessage="1" showErrorMessage="1" error="If you can enter a Unit  Price in this cell, pLease contact the Contract Administrator immediately!" sqref="G10 G70 G61 G54 G47 G45 G42:G43 G36 G32:G33 G30 G28 G19 G1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7">
      <formula1>0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342-2005&amp;R&amp;10Bid Submission
Page &amp;P+3 of 10</oddHeader>
    <oddFooter xml:space="preserve">&amp;R__________________
Name of Bidder                    </oddFooter>
  </headerFooter>
  <rowBreaks count="2" manualBreakCount="2">
    <brk id="27" min="1" max="7" man="1"/>
    <brk id="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Roy Houston</Manager>
  <Company>KGS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</dc:title>
  <dc:subject/>
  <dc:creator>Craig Rowbotham</dc:creator>
  <cp:keywords>CR</cp:keywords>
  <dc:description>Vers 1.0 checked byS Payne June 6th, 2005 @ 12:05pm , file size 32.5kb</dc:description>
  <cp:lastModifiedBy>Ray Offman</cp:lastModifiedBy>
  <cp:lastPrinted>2005-06-06T14:55:23Z</cp:lastPrinted>
  <dcterms:created xsi:type="dcterms:W3CDTF">1999-03-31T15:44:33Z</dcterms:created>
  <dcterms:modified xsi:type="dcterms:W3CDTF">2005-06-06T17:17:15Z</dcterms:modified>
  <cp:category>Municipal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