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codeName="ThisWorkbook" defaultThemeVersion="124226"/>
  <mc:AlternateContent xmlns:mc="http://schemas.openxmlformats.org/markup-compatibility/2006">
    <mc:Choice Requires="x15">
      <x15ac:absPath xmlns:x15ac="http://schemas.microsoft.com/office/spreadsheetml/2010/11/ac" url="W:\TRANSAC\2023\55-2023\WORK IN PROGRESS\"/>
    </mc:Choice>
  </mc:AlternateContent>
  <xr:revisionPtr revIDLastSave="0" documentId="13_ncr:1_{899B61D1-AA56-4400-8781-B70C478695AC}" xr6:coauthVersionLast="36" xr6:coauthVersionMax="47" xr10:uidLastSave="{00000000-0000-0000-0000-000000000000}"/>
  <bookViews>
    <workbookView xWindow="-28920" yWindow="2460" windowWidth="29040" windowHeight="15720" xr2:uid="{00000000-000D-0000-FFFF-FFFF00000000}"/>
  </bookViews>
  <sheets>
    <sheet name="Unit prices" sheetId="2" r:id="rId1"/>
    <sheet name="Sheet1" sheetId="7" state="hidden" r:id="rId2"/>
  </sheets>
  <externalReferences>
    <externalReference r:id="rId3"/>
  </externalReferences>
  <definedNames>
    <definedName name="_12TENDER_SUBMISSI">'[1]FORM B; PRICES'!#REF!</definedName>
    <definedName name="_4PAGE_1_OF_13">'[1]FORM B; PRICES'!#REF!</definedName>
    <definedName name="_8TENDER_NO._181">'[1]FORM B; PRICES'!#REF!</definedName>
    <definedName name="_xlnm._FilterDatabase" localSheetId="0" hidden="1">'Unit prices'!$A$5:$F$38</definedName>
    <definedName name="BClean">#REF!</definedName>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ntractTitle" localSheetId="0">'Unit prices'!$D$2</definedName>
    <definedName name="ct">{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'[1]FORM B; PRICES'!#REF!</definedName>
    <definedName name="_xlnm.Print_Area" localSheetId="0">'Unit prices'!$A$1:$F$61</definedName>
    <definedName name="Print_Area_1">'Unit prices'!$A$7:$F$61</definedName>
    <definedName name="Print_Area_2">#REF!</definedName>
    <definedName name="_xlnm.Print_Titles" localSheetId="0">'Unit prices'!$1:$5</definedName>
    <definedName name="_xlnm.Print_Titles">#REF!</definedName>
    <definedName name="Sample">{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TEMP">'[1]FORM B; PRICES'!#REF!</definedName>
    <definedName name="TESTHEAD">'[1]FORM B; PRICES'!#REF!</definedName>
    <definedName name="x">{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XEverything">#REF!</definedName>
    <definedName name="XItems">#REF!</definedName>
  </definedNames>
  <calcPr calcId="191029"/>
</workbook>
</file>

<file path=xl/calcChain.xml><?xml version="1.0" encoding="utf-8"?>
<calcChain xmlns="http://schemas.openxmlformats.org/spreadsheetml/2006/main">
  <c r="A32" i="2" l="1"/>
  <c r="A17" i="2"/>
  <c r="A47" i="2"/>
  <c r="A48" i="2" s="1"/>
  <c r="A49" i="2" l="1"/>
  <c r="A50" i="2" s="1"/>
  <c r="A51" i="2" s="1"/>
  <c r="A52" i="2" s="1"/>
  <c r="A54" i="2" s="1"/>
  <c r="A55" i="2" s="1"/>
  <c r="A57" i="2" s="1"/>
  <c r="A58" i="2" s="1"/>
  <c r="A8" i="2" l="1"/>
  <c r="A10" i="2" l="1"/>
  <c r="A11" i="2" s="1"/>
  <c r="A12" i="2" s="1"/>
  <c r="A13" i="2" s="1"/>
  <c r="A18" i="2" s="1"/>
  <c r="A19" i="2" s="1"/>
  <c r="A20" i="2" l="1"/>
  <c r="A21" i="2" s="1"/>
  <c r="A23" i="2" s="1"/>
  <c r="A24" i="2" s="1"/>
  <c r="A25" i="2" s="1"/>
  <c r="A27" i="2" s="1"/>
  <c r="A28" i="2" s="1"/>
  <c r="A33" i="2" l="1"/>
  <c r="A34" i="2" s="1"/>
  <c r="A35" i="2" s="1"/>
  <c r="A36" i="2" s="1"/>
  <c r="A38" i="2" s="1"/>
</calcChain>
</file>

<file path=xl/sharedStrings.xml><?xml version="1.0" encoding="utf-8"?>
<sst xmlns="http://schemas.openxmlformats.org/spreadsheetml/2006/main" count="175" uniqueCount="77">
  <si>
    <t>UNIT PRICES</t>
  </si>
  <si>
    <t>Item</t>
  </si>
  <si>
    <t>Description</t>
  </si>
  <si>
    <t>Spec.
Ref</t>
  </si>
  <si>
    <t>Unit</t>
  </si>
  <si>
    <t>Approximate Quantity</t>
  </si>
  <si>
    <t>Unit Price</t>
  </si>
  <si>
    <t>each</t>
  </si>
  <si>
    <t>Lump Sum</t>
  </si>
  <si>
    <t>E19</t>
  </si>
  <si>
    <t>E22</t>
  </si>
  <si>
    <t>E23</t>
  </si>
  <si>
    <t xml:space="preserve">$   - </t>
  </si>
  <si>
    <t>(See B10)</t>
  </si>
  <si>
    <t xml:space="preserve">Remove existing tree from area of work </t>
  </si>
  <si>
    <t>Rough Grading</t>
  </si>
  <si>
    <t>square metres</t>
  </si>
  <si>
    <t>Scarify and top up existing granular pathway</t>
  </si>
  <si>
    <t>Supply and install concrete sidewalk</t>
  </si>
  <si>
    <t>Supply and install unit pavers in concrete blockout</t>
  </si>
  <si>
    <t>Supply and install catch basin and LDS connection</t>
  </si>
  <si>
    <t>linear metres</t>
  </si>
  <si>
    <t>Supply and install deciduous trees</t>
  </si>
  <si>
    <t>Supply and install coniferous trees</t>
  </si>
  <si>
    <t>Supply and install 600mm depth mulch planting bed</t>
  </si>
  <si>
    <t>Supply and install topsoil and sod</t>
  </si>
  <si>
    <t>Two (2) year extended maintenance and warranty on plant material</t>
  </si>
  <si>
    <t>year</t>
  </si>
  <si>
    <t>Supply and install spray features</t>
  </si>
  <si>
    <t>Supply and install surface mounted controller with electrical panel</t>
  </si>
  <si>
    <t>Supply and install spray pad mechanical (c/w mechanical vault)</t>
  </si>
  <si>
    <t>Supply and install Madrax Genesis bike rack (8 bike capacity)</t>
  </si>
  <si>
    <t>Commissioning</t>
  </si>
  <si>
    <t>Removals and Rough Grading</t>
  </si>
  <si>
    <t>Site Works</t>
  </si>
  <si>
    <t>Landscape Works</t>
  </si>
  <si>
    <t>Supply and install reinforced concrete spray pad (including base for surface mounted controller)</t>
  </si>
  <si>
    <t>Spray Pad Equipment</t>
  </si>
  <si>
    <t>Mechanical, Electrical and Civil</t>
  </si>
  <si>
    <t xml:space="preserve">Site Furniture </t>
  </si>
  <si>
    <t>Consulting</t>
  </si>
  <si>
    <t>E17</t>
  </si>
  <si>
    <t>SCD-645</t>
  </si>
  <si>
    <t>E28</t>
  </si>
  <si>
    <t>E29</t>
  </si>
  <si>
    <t>E31</t>
  </si>
  <si>
    <t>E30</t>
  </si>
  <si>
    <t>E33</t>
  </si>
  <si>
    <t>E35</t>
  </si>
  <si>
    <t>E21</t>
  </si>
  <si>
    <t>E20</t>
  </si>
  <si>
    <t>E26</t>
  </si>
  <si>
    <t>Deliver and install Tache Accessible Picnic Tables</t>
  </si>
  <si>
    <t>Deliver and install Tache Benches with Arms</t>
  </si>
  <si>
    <t>Supply and install spray pad electrical (c/w electrical connection to service point)</t>
  </si>
  <si>
    <t>Deliver and install Waste Receptacles</t>
  </si>
  <si>
    <t>Budget: $933,000.00</t>
  </si>
  <si>
    <t>Water connection City line including new double check valve assembly, backflow preventer and meter in C.S.P enclosure. Include splash line drain line and connect to existing WWS</t>
  </si>
  <si>
    <t>Supply and install Cool Toppers Single Post Shade Structure (Extended Post)</t>
  </si>
  <si>
    <t>sm</t>
  </si>
  <si>
    <t>Supply and install Concrete Sidewalk</t>
  </si>
  <si>
    <t xml:space="preserve">ea </t>
  </si>
  <si>
    <t>Site Furniture</t>
  </si>
  <si>
    <t>SEPARATE PRICES TO BE DEDUCTED FROM TOTAL BID PRICE</t>
  </si>
  <si>
    <t>Southwest Seating Area</t>
  </si>
  <si>
    <t>Supply and install 1.2m ht welded wire mesh fence- black</t>
  </si>
  <si>
    <t>E39</t>
  </si>
  <si>
    <r>
      <t>Scarify and top up existing granular pathway *</t>
    </r>
    <r>
      <rPr>
        <i/>
        <sz val="10"/>
        <rFont val="Arial"/>
        <family val="2"/>
      </rPr>
      <t>(add 25sm to bid price to change concrete sidewalk to granular if Southwest seating area is deleted)</t>
    </r>
  </si>
  <si>
    <t>7a.</t>
  </si>
  <si>
    <t>7b.</t>
  </si>
  <si>
    <t>18a.</t>
  </si>
  <si>
    <t>18b.</t>
  </si>
  <si>
    <t>Supply and install 1.2m ht ornamental metal fence- black (Alternative for 7a)</t>
  </si>
  <si>
    <t>SEPARATE PRICES TO BE ADDED TO TOTAL BID PRICE</t>
  </si>
  <si>
    <t>Name of Proponent</t>
  </si>
  <si>
    <t>Investigation into existing water service pit and irrigtion line If suitable,connect to irrigatio line for water source, including new double check valve assembly, backflow preventer and meter in C.S.P enclosure. Include splash line drain line and connect to existing WWS (Alternative for 18a)</t>
  </si>
  <si>
    <r>
      <t xml:space="preserve">FORM B:PRICES </t>
    </r>
    <r>
      <rPr>
        <b/>
        <sz val="10"/>
        <rFont val="Arial"/>
        <family val="2"/>
      </rPr>
      <t>(R1)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</si>
</sst>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0."/>
    <numFmt numFmtId="165" formatCode="0;0;&quot;&quot;;@"/>
    <numFmt numFmtId="166" formatCode="#\ ###\ ##0.00;;0;@"/>
    <numFmt numFmtId="167" formatCode="&quot;&quot;;&quot;&quot;;&quot;&quot;;&quot;&quot;"/>
    <numFmt numFmtId="168" formatCode="#\ ###\ ##0.00;;0;[Red]@"/>
    <numFmt numFmtId="169" formatCode="0;\-0;0;@"/>
    <numFmt numFmtId="170" formatCode="#\ ###\ ##0.00;;&quot;(in figures)                                 &quot;;@"/>
    <numFmt numFmtId="171" formatCode="#\ ###\ ##0.00;;;@"/>
    <numFmt numFmtId="172" formatCode="#\ ###\ ##0.?;[Red]0;[Red]0;[Red]@"/>
    <numFmt numFmtId="173" formatCode="#\ ###\ ##0.00;;;"/>
    <numFmt numFmtId="174" formatCode="[Red]&quot;Z&quot;;[Red]&quot;Z&quot;;[Red]&quot;Z&quot;;@"/>
    <numFmt numFmtId="175" formatCode="&quot;$&quot;#,##0.00"/>
  </numFmts>
  <fonts count="41" x14ac:knownFonts="1">
    <font>
      <sz val="10"/>
      <name val="Arial"/>
    </font>
    <font>
      <sz val="8"/>
      <name val="Arial"/>
      <family val="2"/>
    </font>
    <font>
      <b/>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scheme val="minor"/>
    </font>
    <font>
      <sz val="12"/>
      <name val="Arial"/>
      <family val="2"/>
    </font>
    <font>
      <sz val="12"/>
      <name val="Arial"/>
      <family val="2"/>
    </font>
    <font>
      <sz val="10"/>
      <name val="MS Sans Serif"/>
      <family val="2"/>
    </font>
    <font>
      <sz val="20"/>
      <color indexed="8"/>
      <name val="Arial"/>
      <family val="2"/>
    </font>
    <font>
      <sz val="9"/>
      <color indexed="8"/>
      <name val="Arial"/>
      <family val="2"/>
    </font>
    <font>
      <b/>
      <sz val="10"/>
      <color indexed="8"/>
      <name val="Arial"/>
      <family val="2"/>
    </font>
    <font>
      <b/>
      <u/>
      <sz val="10"/>
      <color indexed="8"/>
      <name val="Arial"/>
      <family val="2"/>
    </font>
    <font>
      <b/>
      <u/>
      <sz val="11"/>
      <color indexed="8"/>
      <name val="Arial"/>
      <family val="2"/>
    </font>
    <font>
      <b/>
      <sz val="9"/>
      <color indexed="8"/>
      <name val="Arial"/>
      <family val="2"/>
    </font>
    <font>
      <sz val="9"/>
      <name val="Arial"/>
      <family val="2"/>
    </font>
    <font>
      <b/>
      <sz val="11"/>
      <color indexed="8"/>
      <name val="Arial"/>
      <family val="2"/>
    </font>
    <font>
      <b/>
      <sz val="10"/>
      <color indexed="12"/>
      <name val="Arial"/>
      <family val="2"/>
    </font>
    <font>
      <u/>
      <sz val="10"/>
      <color indexed="8"/>
      <name val="Arial"/>
      <family val="2"/>
    </font>
    <font>
      <u/>
      <sz val="9"/>
      <color indexed="8"/>
      <name val="Arial"/>
      <family val="2"/>
    </font>
    <font>
      <sz val="11"/>
      <name val="Arial"/>
      <family val="2"/>
    </font>
    <font>
      <sz val="12"/>
      <name val="Arial"/>
      <family val="2"/>
    </font>
    <font>
      <sz val="12"/>
      <name val="Arial"/>
      <family val="2"/>
    </font>
    <font>
      <b/>
      <u/>
      <sz val="10"/>
      <name val="Arial"/>
      <family val="2"/>
    </font>
    <font>
      <i/>
      <sz val="10"/>
      <name val="Arial"/>
      <family val="2"/>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patternFill>
    </fill>
  </fills>
  <borders count="2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double">
        <color indexed="64"/>
      </right>
      <top style="thin">
        <color theme="0" tint="-0.499984740745262"/>
      </top>
      <bottom style="thin">
        <color theme="0" tint="-0.499984740745262"/>
      </bottom>
      <diagonal/>
    </border>
    <border>
      <left style="double">
        <color indexed="64"/>
      </left>
      <right style="thin">
        <color indexed="64"/>
      </right>
      <top style="thin">
        <color theme="0" tint="-0.499984740745262"/>
      </top>
      <bottom style="thin">
        <color theme="0" tint="-0.499984740745262"/>
      </bottom>
      <diagonal/>
    </border>
    <border>
      <left style="thin">
        <color indexed="64"/>
      </left>
      <right style="thin">
        <color indexed="64"/>
      </right>
      <top style="thin">
        <color indexed="64"/>
      </top>
      <bottom style="thin">
        <color theme="0" tint="-0.499984740745262"/>
      </bottom>
      <diagonal/>
    </border>
    <border>
      <left style="double">
        <color indexed="64"/>
      </left>
      <right style="thin">
        <color indexed="64"/>
      </right>
      <top style="thin">
        <color theme="0" tint="-0.499984740745262"/>
      </top>
      <bottom/>
      <diagonal/>
    </border>
    <border>
      <left style="thin">
        <color indexed="64"/>
      </left>
      <right style="thin">
        <color indexed="64"/>
      </right>
      <top style="thin">
        <color indexed="64"/>
      </top>
      <bottom/>
      <diagonal/>
    </border>
    <border>
      <left style="double">
        <color indexed="64"/>
      </left>
      <right style="thin">
        <color indexed="64"/>
      </right>
      <top style="thin">
        <color indexed="64"/>
      </top>
      <bottom style="thin">
        <color indexed="64"/>
      </bottom>
      <diagonal/>
    </border>
    <border>
      <left style="thin">
        <color theme="0" tint="-0.499984740745262"/>
      </left>
      <right style="thin">
        <color theme="0" tint="-0.499984740745262"/>
      </right>
      <top style="thin">
        <color indexed="64"/>
      </top>
      <bottom style="thin">
        <color indexed="64"/>
      </bottom>
      <diagonal/>
    </border>
  </borders>
  <cellStyleXfs count="117">
    <xf numFmtId="0" fontId="0" fillId="0" borderId="0"/>
    <xf numFmtId="0" fontId="22" fillId="24"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25" fillId="0" borderId="0" applyFill="0">
      <alignment horizontal="right" vertical="top"/>
    </xf>
    <xf numFmtId="0" fontId="25" fillId="0" borderId="0" applyFill="0">
      <alignment horizontal="right" vertical="top"/>
    </xf>
    <xf numFmtId="0" fontId="26" fillId="0" borderId="10" applyFill="0">
      <alignment horizontal="right" vertical="top"/>
    </xf>
    <xf numFmtId="0" fontId="26" fillId="0" borderId="10" applyFill="0">
      <alignment horizontal="right" vertical="top"/>
    </xf>
    <xf numFmtId="0" fontId="26" fillId="0" borderId="10" applyFill="0">
      <alignment horizontal="right" vertical="top"/>
    </xf>
    <xf numFmtId="167" fontId="26" fillId="0" borderId="11" applyFill="0">
      <alignment horizontal="right" vertical="top"/>
    </xf>
    <xf numFmtId="167" fontId="26" fillId="0" borderId="11" applyFill="0">
      <alignment horizontal="right" vertical="top"/>
    </xf>
    <xf numFmtId="0" fontId="26" fillId="0" borderId="10" applyFill="0">
      <alignment horizontal="center" vertical="top" wrapText="1"/>
    </xf>
    <xf numFmtId="0" fontId="26" fillId="0" borderId="10" applyFill="0">
      <alignment horizontal="center" vertical="top" wrapText="1"/>
    </xf>
    <xf numFmtId="0" fontId="26" fillId="0" borderId="10" applyFill="0">
      <alignment horizontal="center" vertical="top" wrapText="1"/>
    </xf>
    <xf numFmtId="0" fontId="27" fillId="0" borderId="12" applyFill="0">
      <alignment horizontal="center" vertical="center" wrapText="1"/>
    </xf>
    <xf numFmtId="0" fontId="27" fillId="0" borderId="12" applyFill="0">
      <alignment horizontal="center" vertical="center" wrapText="1"/>
    </xf>
    <xf numFmtId="0" fontId="26" fillId="0" borderId="10" applyFill="0">
      <alignment horizontal="left" vertical="top" wrapText="1"/>
    </xf>
    <xf numFmtId="0" fontId="26" fillId="0" borderId="10" applyFill="0">
      <alignment horizontal="left" vertical="top" wrapText="1"/>
    </xf>
    <xf numFmtId="0" fontId="26" fillId="0" borderId="10" applyFill="0">
      <alignment horizontal="left" vertical="top" wrapText="1"/>
    </xf>
    <xf numFmtId="0" fontId="28" fillId="0" borderId="10" applyFill="0">
      <alignment horizontal="left" vertical="top" wrapText="1"/>
    </xf>
    <xf numFmtId="0" fontId="28" fillId="0" borderId="10" applyFill="0">
      <alignment horizontal="left" vertical="top" wrapText="1"/>
    </xf>
    <xf numFmtId="0" fontId="28" fillId="0" borderId="10" applyFill="0">
      <alignment horizontal="left" vertical="top" wrapText="1"/>
    </xf>
    <xf numFmtId="165" fontId="29" fillId="0" borderId="13" applyFill="0">
      <alignment horizontal="centerContinuous" wrapText="1"/>
    </xf>
    <xf numFmtId="165" fontId="29" fillId="0" borderId="13" applyFill="0">
      <alignment horizontal="centerContinuous" wrapText="1"/>
    </xf>
    <xf numFmtId="165" fontId="26" fillId="0" borderId="10" applyFill="0">
      <alignment horizontal="center" vertical="top" wrapText="1"/>
    </xf>
    <xf numFmtId="165" fontId="26" fillId="0" borderId="10" applyFill="0">
      <alignment horizontal="center" vertical="top" wrapText="1"/>
    </xf>
    <xf numFmtId="165" fontId="26" fillId="0" borderId="10" applyFill="0">
      <alignment horizontal="center" vertical="top" wrapText="1"/>
    </xf>
    <xf numFmtId="0" fontId="26" fillId="0" borderId="10" applyFill="0">
      <alignment horizontal="center" wrapText="1"/>
    </xf>
    <xf numFmtId="0" fontId="26" fillId="0" borderId="10" applyFill="0">
      <alignment horizontal="center" wrapText="1"/>
    </xf>
    <xf numFmtId="0" fontId="26" fillId="0" borderId="10" applyFill="0">
      <alignment horizontal="center" wrapText="1"/>
    </xf>
    <xf numFmtId="172" fontId="26" fillId="0" borderId="10" applyFill="0"/>
    <xf numFmtId="172" fontId="26" fillId="0" borderId="10" applyFill="0"/>
    <xf numFmtId="172" fontId="26" fillId="0" borderId="10" applyFill="0"/>
    <xf numFmtId="168" fontId="26" fillId="0" borderId="10" applyFill="0">
      <alignment horizontal="right"/>
      <protection locked="0"/>
    </xf>
    <xf numFmtId="168" fontId="26" fillId="0" borderId="10" applyFill="0">
      <alignment horizontal="right"/>
      <protection locked="0"/>
    </xf>
    <xf numFmtId="168" fontId="26" fillId="0" borderId="10" applyFill="0">
      <alignment horizontal="right"/>
      <protection locked="0"/>
    </xf>
    <xf numFmtId="166" fontId="26" fillId="0" borderId="10" applyFill="0">
      <alignment horizontal="right"/>
      <protection locked="0"/>
    </xf>
    <xf numFmtId="166" fontId="26" fillId="0" borderId="10" applyFill="0">
      <alignment horizontal="right"/>
      <protection locked="0"/>
    </xf>
    <xf numFmtId="166" fontId="26" fillId="0" borderId="10" applyFill="0">
      <alignment horizontal="right"/>
      <protection locked="0"/>
    </xf>
    <xf numFmtId="166" fontId="26" fillId="0" borderId="10" applyFill="0"/>
    <xf numFmtId="166" fontId="26" fillId="0" borderId="10" applyFill="0"/>
    <xf numFmtId="166" fontId="26" fillId="0" borderId="10" applyFill="0"/>
    <xf numFmtId="166" fontId="26" fillId="0" borderId="12" applyFill="0">
      <alignment horizontal="right"/>
    </xf>
    <xf numFmtId="166" fontId="26" fillId="0" borderId="12" applyFill="0">
      <alignment horizontal="right"/>
    </xf>
    <xf numFmtId="0" fontId="7" fillId="20" borderId="1" applyNumberFormat="0" applyAlignment="0" applyProtection="0"/>
    <xf numFmtId="0" fontId="8" fillId="21" borderId="2" applyNumberFormat="0" applyAlignment="0" applyProtection="0"/>
    <xf numFmtId="0" fontId="30" fillId="0" borderId="10" applyFill="0">
      <alignment horizontal="left" vertical="top"/>
    </xf>
    <xf numFmtId="0" fontId="30" fillId="0" borderId="10" applyFill="0">
      <alignment horizontal="left" vertical="top"/>
    </xf>
    <xf numFmtId="0" fontId="30" fillId="0" borderId="10" applyFill="0">
      <alignment horizontal="left" vertical="top"/>
    </xf>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24" fillId="0" borderId="0"/>
    <xf numFmtId="0" fontId="23" fillId="24" borderId="0"/>
    <xf numFmtId="0" fontId="24" fillId="0" borderId="0"/>
    <xf numFmtId="0" fontId="21" fillId="0" borderId="0"/>
    <xf numFmtId="0" fontId="23" fillId="23" borderId="7" applyNumberFormat="0" applyFont="0" applyAlignment="0" applyProtection="0"/>
    <xf numFmtId="174" fontId="27" fillId="0" borderId="12" applyNumberFormat="0" applyFont="0" applyFill="0" applyBorder="0" applyAlignment="0" applyProtection="0">
      <alignment horizontal="center" vertical="top" wrapText="1"/>
    </xf>
    <xf numFmtId="174" fontId="27" fillId="0" borderId="12" applyNumberFormat="0" applyFont="0" applyFill="0" applyBorder="0" applyAlignment="0" applyProtection="0">
      <alignment horizontal="center" vertical="top" wrapText="1"/>
    </xf>
    <xf numFmtId="0" fontId="17" fillId="20" borderId="8" applyNumberFormat="0" applyAlignment="0" applyProtection="0"/>
    <xf numFmtId="0" fontId="31" fillId="0" borderId="0">
      <alignment horizontal="right"/>
    </xf>
    <xf numFmtId="0" fontId="31" fillId="0" borderId="0">
      <alignment horizontal="right"/>
    </xf>
    <xf numFmtId="0" fontId="18" fillId="0" borderId="0" applyNumberFormat="0" applyFill="0" applyBorder="0" applyAlignment="0" applyProtection="0"/>
    <xf numFmtId="0" fontId="26" fillId="0" borderId="0" applyFill="0">
      <alignment horizontal="left"/>
    </xf>
    <xf numFmtId="0" fontId="26" fillId="0" borderId="0" applyFill="0">
      <alignment horizontal="left"/>
    </xf>
    <xf numFmtId="0" fontId="32" fillId="0" borderId="0" applyFill="0">
      <alignment horizontal="centerContinuous" vertical="center"/>
    </xf>
    <xf numFmtId="0" fontId="32" fillId="0" borderId="0" applyFill="0">
      <alignment horizontal="centerContinuous" vertical="center"/>
    </xf>
    <xf numFmtId="171" fontId="33" fillId="0" borderId="0" applyFill="0">
      <alignment horizontal="centerContinuous" vertical="center"/>
    </xf>
    <xf numFmtId="171" fontId="33" fillId="0" borderId="0" applyFill="0">
      <alignment horizontal="centerContinuous" vertical="center"/>
    </xf>
    <xf numFmtId="173" fontId="33" fillId="0" borderId="0" applyFill="0">
      <alignment horizontal="centerContinuous" vertical="center"/>
    </xf>
    <xf numFmtId="173" fontId="33" fillId="0" borderId="0" applyFill="0">
      <alignment horizontal="centerContinuous" vertical="center"/>
    </xf>
    <xf numFmtId="0" fontId="26" fillId="0" borderId="12">
      <alignment horizontal="centerContinuous" wrapText="1"/>
    </xf>
    <xf numFmtId="0" fontId="26" fillId="0" borderId="12">
      <alignment horizontal="centerContinuous" wrapText="1"/>
    </xf>
    <xf numFmtId="169" fontId="34" fillId="0" borderId="0" applyFill="0">
      <alignment horizontal="left"/>
    </xf>
    <xf numFmtId="169" fontId="34" fillId="0" borderId="0" applyFill="0">
      <alignment horizontal="left"/>
    </xf>
    <xf numFmtId="170" fontId="35" fillId="0" borderId="0" applyFill="0">
      <alignment horizontal="right"/>
    </xf>
    <xf numFmtId="170" fontId="35" fillId="0" borderId="0" applyFill="0">
      <alignment horizontal="right"/>
    </xf>
    <xf numFmtId="0" fontId="26" fillId="0" borderId="14" applyFill="0"/>
    <xf numFmtId="0" fontId="26" fillId="0" borderId="14" applyFill="0"/>
    <xf numFmtId="0" fontId="19" fillId="0" borderId="9" applyNumberFormat="0" applyFill="0" applyAlignment="0" applyProtection="0"/>
    <xf numFmtId="0" fontId="20" fillId="0" borderId="0" applyNumberFormat="0" applyFill="0" applyBorder="0" applyAlignment="0" applyProtection="0"/>
    <xf numFmtId="0" fontId="37" fillId="24" borderId="0"/>
    <xf numFmtId="0" fontId="22" fillId="24" borderId="0"/>
    <xf numFmtId="0" fontId="22" fillId="23" borderId="7" applyNumberFormat="0" applyFont="0" applyAlignment="0" applyProtection="0"/>
    <xf numFmtId="0" fontId="22" fillId="24" borderId="0"/>
    <xf numFmtId="0" fontId="38" fillId="24" borderId="0"/>
    <xf numFmtId="0" fontId="3" fillId="0" borderId="0"/>
    <xf numFmtId="0" fontId="3" fillId="0" borderId="0"/>
  </cellStyleXfs>
  <cellXfs count="67">
    <xf numFmtId="0" fontId="0" fillId="0" borderId="0" xfId="0"/>
    <xf numFmtId="0" fontId="0" fillId="0" borderId="14" xfId="0" applyBorder="1" applyAlignment="1" applyProtection="1">
      <alignment wrapText="1"/>
      <protection locked="0"/>
    </xf>
    <xf numFmtId="0" fontId="1" fillId="0" borderId="12" xfId="0" applyFont="1" applyBorder="1" applyAlignment="1" applyProtection="1">
      <alignment horizontal="center" vertical="top" wrapText="1"/>
      <protection locked="0"/>
    </xf>
    <xf numFmtId="164" fontId="0" fillId="0" borderId="15" xfId="0" applyNumberFormat="1" applyBorder="1" applyAlignment="1">
      <alignment horizontal="center" vertical="top"/>
    </xf>
    <xf numFmtId="164" fontId="0" fillId="0" borderId="0" xfId="0" applyNumberFormat="1" applyAlignment="1">
      <alignment horizontal="center" vertical="top"/>
    </xf>
    <xf numFmtId="0" fontId="0" fillId="0" borderId="0" xfId="0" applyAlignment="1">
      <alignment horizontal="center" vertical="top"/>
    </xf>
    <xf numFmtId="0" fontId="0" fillId="0" borderId="14" xfId="0" applyBorder="1" applyAlignment="1" applyProtection="1">
      <alignment horizontal="center" vertical="center" wrapText="1"/>
      <protection locked="0"/>
    </xf>
    <xf numFmtId="0" fontId="0" fillId="0" borderId="0" xfId="0" applyAlignment="1">
      <alignment horizontal="center" vertical="center"/>
    </xf>
    <xf numFmtId="4" fontId="0" fillId="0" borderId="0" xfId="0" applyNumberFormat="1" applyAlignment="1" applyProtection="1">
      <alignment horizontal="center" vertical="center"/>
      <protection locked="0"/>
    </xf>
    <xf numFmtId="4" fontId="0" fillId="0" borderId="14" xfId="0" applyNumberFormat="1" applyBorder="1" applyAlignment="1" applyProtection="1">
      <alignment horizontal="center" vertical="center"/>
      <protection locked="0"/>
    </xf>
    <xf numFmtId="4" fontId="0" fillId="0" borderId="0" xfId="0" applyNumberFormat="1" applyAlignment="1">
      <alignment horizontal="center" vertical="center"/>
    </xf>
    <xf numFmtId="175" fontId="0" fillId="0" borderId="0" xfId="0" applyNumberFormat="1" applyAlignment="1" applyProtection="1">
      <alignment horizontal="right" vertical="center"/>
      <protection locked="0"/>
    </xf>
    <xf numFmtId="175" fontId="0" fillId="0" borderId="0" xfId="0" applyNumberFormat="1" applyAlignment="1">
      <alignment horizontal="right" vertical="center"/>
    </xf>
    <xf numFmtId="175" fontId="0" fillId="0" borderId="14" xfId="0" applyNumberFormat="1" applyBorder="1" applyAlignment="1" applyProtection="1">
      <alignment horizontal="right" vertical="center"/>
      <protection locked="0"/>
    </xf>
    <xf numFmtId="175" fontId="0" fillId="0" borderId="0" xfId="0" applyNumberFormat="1" applyAlignment="1">
      <alignment horizontal="right" vertical="center" wrapText="1"/>
    </xf>
    <xf numFmtId="0" fontId="0" fillId="0" borderId="19" xfId="0" applyBorder="1" applyAlignment="1">
      <alignment horizontal="center" vertical="top" wrapText="1"/>
    </xf>
    <xf numFmtId="0" fontId="0" fillId="0" borderId="0" xfId="0" applyAlignment="1">
      <alignment vertical="top"/>
    </xf>
    <xf numFmtId="0" fontId="3" fillId="0" borderId="12" xfId="0" applyFont="1" applyBorder="1" applyAlignment="1">
      <alignment vertical="top" wrapText="1"/>
    </xf>
    <xf numFmtId="3" fontId="0" fillId="0" borderId="12" xfId="0" applyNumberFormat="1" applyBorder="1" applyAlignment="1">
      <alignment horizontal="center" vertical="top"/>
    </xf>
    <xf numFmtId="164" fontId="0" fillId="0" borderId="12" xfId="0" applyNumberFormat="1" applyBorder="1" applyAlignment="1">
      <alignment vertical="top"/>
    </xf>
    <xf numFmtId="0" fontId="0" fillId="0" borderId="12" xfId="0" applyBorder="1" applyAlignment="1">
      <alignment horizontal="center" vertical="top" wrapText="1"/>
    </xf>
    <xf numFmtId="0" fontId="3" fillId="0" borderId="12" xfId="0" applyFont="1" applyBorder="1" applyAlignment="1">
      <alignment horizontal="center" vertical="top" wrapText="1"/>
    </xf>
    <xf numFmtId="175" fontId="0" fillId="0" borderId="12" xfId="0" applyNumberFormat="1" applyBorder="1" applyAlignment="1" applyProtection="1">
      <alignment horizontal="right" vertical="top"/>
      <protection locked="0"/>
    </xf>
    <xf numFmtId="0" fontId="0" fillId="0" borderId="12" xfId="0" applyBorder="1" applyAlignment="1">
      <alignment horizontal="center" vertical="top"/>
    </xf>
    <xf numFmtId="164" fontId="0" fillId="0" borderId="12" xfId="0" applyNumberFormat="1" applyBorder="1" applyAlignment="1">
      <alignment horizontal="center" vertical="top"/>
    </xf>
    <xf numFmtId="4" fontId="36" fillId="24" borderId="17" xfId="1" applyNumberFormat="1" applyFont="1" applyBorder="1" applyAlignment="1">
      <alignment horizontal="center" vertical="center"/>
    </xf>
    <xf numFmtId="175" fontId="36" fillId="24" borderId="17" xfId="1" applyNumberFormat="1" applyFont="1" applyBorder="1" applyAlignment="1">
      <alignment horizontal="right" vertical="center"/>
    </xf>
    <xf numFmtId="164" fontId="0" fillId="0" borderId="20" xfId="0" applyNumberFormat="1" applyBorder="1" applyAlignment="1">
      <alignment vertical="top"/>
    </xf>
    <xf numFmtId="0" fontId="3" fillId="0" borderId="21" xfId="0" applyFont="1" applyBorder="1" applyAlignment="1">
      <alignment vertical="top" wrapText="1"/>
    </xf>
    <xf numFmtId="3" fontId="0" fillId="0" borderId="22" xfId="0" applyNumberFormat="1" applyBorder="1" applyAlignment="1">
      <alignment horizontal="center" vertical="top"/>
    </xf>
    <xf numFmtId="0" fontId="3" fillId="0" borderId="23" xfId="0" applyFont="1" applyBorder="1" applyAlignment="1">
      <alignment vertical="top" wrapText="1"/>
    </xf>
    <xf numFmtId="0" fontId="3" fillId="0" borderId="24" xfId="0" applyFont="1" applyBorder="1" applyAlignment="1">
      <alignment horizontal="center" vertical="top" wrapText="1"/>
    </xf>
    <xf numFmtId="3" fontId="0" fillId="0" borderId="24" xfId="0" applyNumberFormat="1" applyBorder="1" applyAlignment="1">
      <alignment horizontal="center" vertical="top"/>
    </xf>
    <xf numFmtId="0" fontId="3" fillId="0" borderId="25" xfId="0" applyFont="1" applyBorder="1" applyAlignment="1">
      <alignment vertical="top" wrapText="1"/>
    </xf>
    <xf numFmtId="0" fontId="0" fillId="0" borderId="26" xfId="0" applyBorder="1" applyAlignment="1">
      <alignment horizontal="center" vertical="top" wrapText="1"/>
    </xf>
    <xf numFmtId="164" fontId="0" fillId="0" borderId="12" xfId="0" quotePrefix="1" applyNumberFormat="1" applyBorder="1" applyAlignment="1">
      <alignment horizontal="center" vertical="top"/>
    </xf>
    <xf numFmtId="164" fontId="0" fillId="0" borderId="12" xfId="0" applyNumberFormat="1" applyBorder="1" applyAlignment="1" applyProtection="1">
      <alignment horizontal="center" vertical="top"/>
    </xf>
    <xf numFmtId="0" fontId="39" fillId="0" borderId="12" xfId="0" applyFont="1" applyBorder="1" applyAlignment="1" applyProtection="1">
      <alignment vertical="top" wrapText="1"/>
    </xf>
    <xf numFmtId="0" fontId="0" fillId="0" borderId="12" xfId="0" applyBorder="1" applyAlignment="1" applyProtection="1">
      <alignment horizontal="center" vertical="top" wrapText="1"/>
    </xf>
    <xf numFmtId="0" fontId="3" fillId="0" borderId="12" xfId="0" applyFont="1" applyBorder="1" applyAlignment="1" applyProtection="1">
      <alignment horizontal="center" vertical="top" wrapText="1"/>
    </xf>
    <xf numFmtId="3" fontId="0" fillId="0" borderId="12" xfId="0" applyNumberFormat="1" applyBorder="1" applyAlignment="1" applyProtection="1">
      <alignment horizontal="center" vertical="top"/>
    </xf>
    <xf numFmtId="175" fontId="0" fillId="0" borderId="12" xfId="0" applyNumberFormat="1" applyBorder="1" applyAlignment="1" applyProtection="1">
      <alignment horizontal="right" vertical="top"/>
    </xf>
    <xf numFmtId="0" fontId="39" fillId="0" borderId="12" xfId="0" applyFont="1" applyBorder="1" applyAlignment="1" applyProtection="1">
      <alignment horizontal="left" wrapText="1"/>
    </xf>
    <xf numFmtId="0" fontId="1" fillId="0" borderId="12" xfId="0" applyFont="1" applyBorder="1" applyAlignment="1" applyProtection="1">
      <alignment horizontal="center" vertical="center" wrapText="1"/>
    </xf>
    <xf numFmtId="4" fontId="1" fillId="0" borderId="12" xfId="0" applyNumberFormat="1" applyFont="1" applyBorder="1" applyAlignment="1" applyProtection="1">
      <alignment horizontal="center" vertical="center" wrapText="1"/>
    </xf>
    <xf numFmtId="175" fontId="1" fillId="0" borderId="12" xfId="0" applyNumberFormat="1" applyFont="1" applyBorder="1" applyAlignment="1" applyProtection="1">
      <alignment horizontal="right" vertical="center" wrapText="1"/>
    </xf>
    <xf numFmtId="0" fontId="36" fillId="24" borderId="18" xfId="1" applyFont="1" applyBorder="1" applyAlignment="1" applyProtection="1">
      <alignment horizontal="center" vertical="top"/>
    </xf>
    <xf numFmtId="0" fontId="36" fillId="24" borderId="17" xfId="1" applyFont="1" applyBorder="1" applyAlignment="1" applyProtection="1">
      <alignment horizontal="left"/>
    </xf>
    <xf numFmtId="0" fontId="36" fillId="24" borderId="17" xfId="1" applyFont="1" applyBorder="1" applyAlignment="1" applyProtection="1">
      <alignment horizontal="center" vertical="center"/>
    </xf>
    <xf numFmtId="164" fontId="0" fillId="0" borderId="0" xfId="0" applyNumberFormat="1" applyBorder="1" applyAlignment="1" applyProtection="1">
      <alignment horizontal="center" vertical="top"/>
    </xf>
    <xf numFmtId="0" fontId="0" fillId="0" borderId="0" xfId="0" applyAlignment="1" applyProtection="1">
      <alignment wrapText="1"/>
    </xf>
    <xf numFmtId="0" fontId="0" fillId="0" borderId="0" xfId="0" applyAlignment="1" applyProtection="1">
      <alignment horizontal="center" vertical="center" wrapText="1"/>
    </xf>
    <xf numFmtId="164" fontId="0" fillId="0" borderId="16" xfId="0" applyNumberFormat="1" applyBorder="1" applyAlignment="1" applyProtection="1">
      <alignment horizontal="center" vertical="top"/>
    </xf>
    <xf numFmtId="0" fontId="2" fillId="0" borderId="12" xfId="0" applyFont="1" applyBorder="1" applyAlignment="1">
      <alignment vertical="top" wrapText="1"/>
    </xf>
    <xf numFmtId="4" fontId="0" fillId="0" borderId="17" xfId="0" applyNumberFormat="1" applyBorder="1" applyAlignment="1" applyProtection="1">
      <alignment horizontal="left"/>
    </xf>
    <xf numFmtId="164" fontId="0" fillId="0" borderId="0" xfId="0" applyNumberFormat="1" applyAlignment="1">
      <alignment wrapText="1"/>
    </xf>
    <xf numFmtId="2" fontId="0" fillId="0" borderId="0" xfId="0" applyNumberFormat="1" applyProtection="1"/>
    <xf numFmtId="2" fontId="3" fillId="0" borderId="0" xfId="0" applyNumberFormat="1" applyFont="1" applyAlignment="1" applyProtection="1">
      <alignment horizontal="center"/>
    </xf>
    <xf numFmtId="2" fontId="0" fillId="0" borderId="0" xfId="0" applyNumberFormat="1" applyAlignment="1" applyProtection="1">
      <alignment horizontal="center" vertical="center"/>
    </xf>
    <xf numFmtId="2" fontId="0" fillId="0" borderId="0" xfId="0" applyNumberFormat="1" applyAlignment="1" applyProtection="1">
      <alignment horizontal="right" vertical="center"/>
    </xf>
    <xf numFmtId="2" fontId="0" fillId="0" borderId="0" xfId="0" applyNumberFormat="1" applyAlignment="1" applyProtection="1">
      <alignment horizontal="left"/>
    </xf>
    <xf numFmtId="2" fontId="3" fillId="0" borderId="0" xfId="0" applyNumberFormat="1" applyFont="1" applyAlignment="1" applyProtection="1">
      <alignment horizontal="center" vertical="center"/>
    </xf>
    <xf numFmtId="2" fontId="3" fillId="0" borderId="0" xfId="0" applyNumberFormat="1" applyFont="1" applyAlignment="1" applyProtection="1">
      <alignment vertical="center"/>
    </xf>
    <xf numFmtId="2" fontId="3" fillId="0" borderId="0" xfId="0" applyNumberFormat="1" applyFont="1" applyAlignment="1" applyProtection="1">
      <alignment horizontal="left"/>
    </xf>
    <xf numFmtId="2" fontId="0" fillId="0" borderId="14" xfId="0" applyNumberFormat="1" applyBorder="1" applyAlignment="1" applyProtection="1">
      <alignment horizontal="left" vertical="top"/>
    </xf>
    <xf numFmtId="2" fontId="1" fillId="0" borderId="12" xfId="0" applyNumberFormat="1" applyFont="1" applyBorder="1" applyAlignment="1" applyProtection="1">
      <alignment horizontal="center" vertical="top" wrapText="1"/>
    </xf>
    <xf numFmtId="2" fontId="1" fillId="0" borderId="12" xfId="0" applyNumberFormat="1" applyFont="1" applyBorder="1" applyAlignment="1" applyProtection="1">
      <alignment horizontal="left" vertical="top" wrapText="1"/>
    </xf>
  </cellXfs>
  <cellStyles count="117">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2" xfId="26" xr:uid="{00000000-0005-0000-0000-000018000000}"/>
    <cellStyle name="BigLine" xfId="27" xr:uid="{00000000-0005-0000-0000-000019000000}"/>
    <cellStyle name="BigLine 2" xfId="28" xr:uid="{00000000-0005-0000-0000-00001A000000}"/>
    <cellStyle name="Blank" xfId="29" xr:uid="{00000000-0005-0000-0000-00001B000000}"/>
    <cellStyle name="Blank 2" xfId="30" xr:uid="{00000000-0005-0000-0000-00001C000000}"/>
    <cellStyle name="Blank 3" xfId="31" xr:uid="{00000000-0005-0000-0000-00001D000000}"/>
    <cellStyle name="BLine" xfId="32" xr:uid="{00000000-0005-0000-0000-00001E000000}"/>
    <cellStyle name="BLine 2" xfId="33" xr:uid="{00000000-0005-0000-0000-00001F000000}"/>
    <cellStyle name="C2" xfId="34" xr:uid="{00000000-0005-0000-0000-000020000000}"/>
    <cellStyle name="C2 2" xfId="35" xr:uid="{00000000-0005-0000-0000-000021000000}"/>
    <cellStyle name="C2 3" xfId="36" xr:uid="{00000000-0005-0000-0000-000022000000}"/>
    <cellStyle name="C2Sctn" xfId="37" xr:uid="{00000000-0005-0000-0000-000023000000}"/>
    <cellStyle name="C2Sctn 2" xfId="38" xr:uid="{00000000-0005-0000-0000-000024000000}"/>
    <cellStyle name="C3" xfId="39" xr:uid="{00000000-0005-0000-0000-000025000000}"/>
    <cellStyle name="C3 2" xfId="40" xr:uid="{00000000-0005-0000-0000-000026000000}"/>
    <cellStyle name="C3 3" xfId="41" xr:uid="{00000000-0005-0000-0000-000027000000}"/>
    <cellStyle name="C3Rem" xfId="42" xr:uid="{00000000-0005-0000-0000-000028000000}"/>
    <cellStyle name="C3Rem 2" xfId="43" xr:uid="{00000000-0005-0000-0000-000029000000}"/>
    <cellStyle name="C3Rem 3" xfId="44" xr:uid="{00000000-0005-0000-0000-00002A000000}"/>
    <cellStyle name="C3Sctn" xfId="45" xr:uid="{00000000-0005-0000-0000-00002B000000}"/>
    <cellStyle name="C3Sctn 2" xfId="46" xr:uid="{00000000-0005-0000-0000-00002C000000}"/>
    <cellStyle name="C4" xfId="47" xr:uid="{00000000-0005-0000-0000-00002D000000}"/>
    <cellStyle name="C4 2" xfId="48" xr:uid="{00000000-0005-0000-0000-00002E000000}"/>
    <cellStyle name="C4 3" xfId="49" xr:uid="{00000000-0005-0000-0000-00002F000000}"/>
    <cellStyle name="C5" xfId="50" xr:uid="{00000000-0005-0000-0000-000030000000}"/>
    <cellStyle name="C5 2" xfId="51" xr:uid="{00000000-0005-0000-0000-000031000000}"/>
    <cellStyle name="C5 3" xfId="52" xr:uid="{00000000-0005-0000-0000-000032000000}"/>
    <cellStyle name="C6" xfId="53" xr:uid="{00000000-0005-0000-0000-000033000000}"/>
    <cellStyle name="C6 2" xfId="54" xr:uid="{00000000-0005-0000-0000-000034000000}"/>
    <cellStyle name="C6 3" xfId="55" xr:uid="{00000000-0005-0000-0000-000035000000}"/>
    <cellStyle name="C7" xfId="56" xr:uid="{00000000-0005-0000-0000-000036000000}"/>
    <cellStyle name="C7 2" xfId="57" xr:uid="{00000000-0005-0000-0000-000037000000}"/>
    <cellStyle name="C7 3" xfId="58" xr:uid="{00000000-0005-0000-0000-000038000000}"/>
    <cellStyle name="C7Create" xfId="59" xr:uid="{00000000-0005-0000-0000-000039000000}"/>
    <cellStyle name="C7Create 2" xfId="60" xr:uid="{00000000-0005-0000-0000-00003A000000}"/>
    <cellStyle name="C7Create 3" xfId="61" xr:uid="{00000000-0005-0000-0000-00003B000000}"/>
    <cellStyle name="C8" xfId="62" xr:uid="{00000000-0005-0000-0000-00003C000000}"/>
    <cellStyle name="C8 2" xfId="63" xr:uid="{00000000-0005-0000-0000-00003D000000}"/>
    <cellStyle name="C8 3" xfId="64" xr:uid="{00000000-0005-0000-0000-00003E000000}"/>
    <cellStyle name="C8Sctn" xfId="65" xr:uid="{00000000-0005-0000-0000-00003F000000}"/>
    <cellStyle name="C8Sctn 2" xfId="66" xr:uid="{00000000-0005-0000-0000-000040000000}"/>
    <cellStyle name="Calculation 2" xfId="67" xr:uid="{00000000-0005-0000-0000-000041000000}"/>
    <cellStyle name="Check Cell 2" xfId="68" xr:uid="{00000000-0005-0000-0000-000042000000}"/>
    <cellStyle name="Continued" xfId="69" xr:uid="{00000000-0005-0000-0000-000043000000}"/>
    <cellStyle name="Continued 2" xfId="70" xr:uid="{00000000-0005-0000-0000-000044000000}"/>
    <cellStyle name="Continued 3" xfId="71" xr:uid="{00000000-0005-0000-0000-000045000000}"/>
    <cellStyle name="Explanatory Text 2" xfId="72" xr:uid="{00000000-0005-0000-0000-000046000000}"/>
    <cellStyle name="Good 2" xfId="73" xr:uid="{00000000-0005-0000-0000-000047000000}"/>
    <cellStyle name="Heading 1 2" xfId="74" xr:uid="{00000000-0005-0000-0000-000048000000}"/>
    <cellStyle name="Heading 2 2" xfId="75" xr:uid="{00000000-0005-0000-0000-000049000000}"/>
    <cellStyle name="Heading 3 2" xfId="76" xr:uid="{00000000-0005-0000-0000-00004A000000}"/>
    <cellStyle name="Heading 4 2" xfId="77" xr:uid="{00000000-0005-0000-0000-00004B000000}"/>
    <cellStyle name="Input 2" xfId="78" xr:uid="{00000000-0005-0000-0000-00004D000000}"/>
    <cellStyle name="Linked Cell 2" xfId="79" xr:uid="{00000000-0005-0000-0000-00004E000000}"/>
    <cellStyle name="Neutral 2" xfId="80" xr:uid="{00000000-0005-0000-0000-00004F000000}"/>
    <cellStyle name="Normal" xfId="0" builtinId="0"/>
    <cellStyle name="Normal 2" xfId="81" xr:uid="{00000000-0005-0000-0000-000051000000}"/>
    <cellStyle name="Normal 3" xfId="82" xr:uid="{00000000-0005-0000-0000-000052000000}"/>
    <cellStyle name="Normal 3 2" xfId="111" xr:uid="{00000000-0005-0000-0000-000053000000}"/>
    <cellStyle name="Normal 4" xfId="83" xr:uid="{00000000-0005-0000-0000-000054000000}"/>
    <cellStyle name="Normal 5" xfId="84" xr:uid="{00000000-0005-0000-0000-000055000000}"/>
    <cellStyle name="Normal 6" xfId="1" xr:uid="{00000000-0005-0000-0000-000056000000}"/>
    <cellStyle name="Normal 7" xfId="110" xr:uid="{00000000-0005-0000-0000-000057000000}"/>
    <cellStyle name="Normal 7 2" xfId="113" xr:uid="{00000000-0005-0000-0000-000058000000}"/>
    <cellStyle name="Normal 7 3" xfId="115" xr:uid="{32EFD2F6-78DC-4B65-BE22-FCC778674A93}"/>
    <cellStyle name="Normal 8" xfId="114" xr:uid="{9749C61F-2C90-48FF-9C27-4D95E5996C3C}"/>
    <cellStyle name="Normal 8 2" xfId="116" xr:uid="{53E86A14-DAB5-4EE1-9255-E2C8BAADC91A}"/>
    <cellStyle name="Note 2" xfId="85" xr:uid="{00000000-0005-0000-0000-00005A000000}"/>
    <cellStyle name="Note 2 2" xfId="112" xr:uid="{00000000-0005-0000-0000-00005B000000}"/>
    <cellStyle name="Null" xfId="86" xr:uid="{00000000-0005-0000-0000-00005C000000}"/>
    <cellStyle name="Null 2" xfId="87" xr:uid="{00000000-0005-0000-0000-00005D000000}"/>
    <cellStyle name="Output 2" xfId="88" xr:uid="{00000000-0005-0000-0000-00005E000000}"/>
    <cellStyle name="Regular" xfId="89" xr:uid="{00000000-0005-0000-0000-00005F000000}"/>
    <cellStyle name="Regular 2" xfId="90" xr:uid="{00000000-0005-0000-0000-000060000000}"/>
    <cellStyle name="Title 2" xfId="91" xr:uid="{00000000-0005-0000-0000-000061000000}"/>
    <cellStyle name="TitleA" xfId="92" xr:uid="{00000000-0005-0000-0000-000062000000}"/>
    <cellStyle name="TitleA 2" xfId="93" xr:uid="{00000000-0005-0000-0000-000063000000}"/>
    <cellStyle name="TitleC" xfId="94" xr:uid="{00000000-0005-0000-0000-000064000000}"/>
    <cellStyle name="TitleC 2" xfId="95" xr:uid="{00000000-0005-0000-0000-000065000000}"/>
    <cellStyle name="TitleE8" xfId="96" xr:uid="{00000000-0005-0000-0000-000066000000}"/>
    <cellStyle name="TitleE8 2" xfId="97" xr:uid="{00000000-0005-0000-0000-000067000000}"/>
    <cellStyle name="TitleE8x" xfId="98" xr:uid="{00000000-0005-0000-0000-000068000000}"/>
    <cellStyle name="TitleE8x 2" xfId="99" xr:uid="{00000000-0005-0000-0000-000069000000}"/>
    <cellStyle name="TitleF" xfId="100" xr:uid="{00000000-0005-0000-0000-00006A000000}"/>
    <cellStyle name="TitleF 2" xfId="101" xr:uid="{00000000-0005-0000-0000-00006B000000}"/>
    <cellStyle name="TitleT" xfId="102" xr:uid="{00000000-0005-0000-0000-00006C000000}"/>
    <cellStyle name="TitleT 2" xfId="103" xr:uid="{00000000-0005-0000-0000-00006D000000}"/>
    <cellStyle name="TitleYC89" xfId="104" xr:uid="{00000000-0005-0000-0000-00006E000000}"/>
    <cellStyle name="TitleYC89 2" xfId="105" xr:uid="{00000000-0005-0000-0000-00006F000000}"/>
    <cellStyle name="TitleZ" xfId="106" xr:uid="{00000000-0005-0000-0000-000070000000}"/>
    <cellStyle name="TitleZ 2" xfId="107" xr:uid="{00000000-0005-0000-0000-000071000000}"/>
    <cellStyle name="Total 2" xfId="108" xr:uid="{00000000-0005-0000-0000-000072000000}"/>
    <cellStyle name="Warning Text 2" xfId="109" xr:uid="{00000000-0005-0000-0000-00007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spayne\My%20Documents\Specs\E-Prices%20Instructions-Checking%20Tool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heetName val="Instructions"/>
      <sheetName val="FORM B; PRICES"/>
      <sheetName val="FORM B; PRICES (CHECKING)"/>
      <sheetName val="Checking Tools"/>
      <sheetName val="ITEMS "/>
      <sheetName val="Number format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F63"/>
  <sheetViews>
    <sheetView showGridLines="0" tabSelected="1" view="pageLayout" zoomScaleNormal="100" zoomScaleSheetLayoutView="100" workbookViewId="0">
      <selection activeCell="F7" sqref="F7"/>
    </sheetView>
  </sheetViews>
  <sheetFormatPr defaultColWidth="9.140625" defaultRowHeight="12.75" x14ac:dyDescent="0.2"/>
  <cols>
    <col min="1" max="1" width="5.7109375" style="5" customWidth="1"/>
    <col min="2" max="2" width="34.28515625" customWidth="1"/>
    <col min="3" max="3" width="10.28515625" style="7" customWidth="1"/>
    <col min="4" max="4" width="13.28515625" style="7" customWidth="1"/>
    <col min="5" max="5" width="10.7109375" style="10" customWidth="1"/>
    <col min="6" max="6" width="12.42578125" style="12" customWidth="1"/>
  </cols>
  <sheetData>
    <row r="1" spans="1:6" x14ac:dyDescent="0.2">
      <c r="A1" s="56"/>
      <c r="B1" s="56"/>
      <c r="C1" s="57" t="s">
        <v>76</v>
      </c>
      <c r="D1" s="57"/>
      <c r="E1" s="58"/>
      <c r="F1" s="59"/>
    </row>
    <row r="2" spans="1:6" x14ac:dyDescent="0.2">
      <c r="A2" s="60"/>
      <c r="B2" s="60"/>
      <c r="C2" s="61"/>
      <c r="D2" s="62" t="s">
        <v>13</v>
      </c>
      <c r="E2" s="58"/>
      <c r="F2" s="59"/>
    </row>
    <row r="3" spans="1:6" x14ac:dyDescent="0.2">
      <c r="A3" s="63" t="s">
        <v>56</v>
      </c>
      <c r="B3" s="60"/>
      <c r="C3" s="61"/>
      <c r="D3" s="58"/>
      <c r="E3" s="58"/>
      <c r="F3" s="59"/>
    </row>
    <row r="4" spans="1:6" x14ac:dyDescent="0.2">
      <c r="A4" s="64" t="s">
        <v>0</v>
      </c>
      <c r="B4" s="64"/>
      <c r="C4" s="58"/>
      <c r="D4" s="58"/>
      <c r="E4" s="58"/>
      <c r="F4" s="59"/>
    </row>
    <row r="5" spans="1:6" s="16" customFormat="1" ht="22.5" x14ac:dyDescent="0.2">
      <c r="A5" s="65" t="s">
        <v>1</v>
      </c>
      <c r="B5" s="66" t="s">
        <v>2</v>
      </c>
      <c r="C5" s="65" t="s">
        <v>3</v>
      </c>
      <c r="D5" s="65" t="s">
        <v>4</v>
      </c>
      <c r="E5" s="65" t="s">
        <v>5</v>
      </c>
      <c r="F5" s="65" t="s">
        <v>6</v>
      </c>
    </row>
    <row r="6" spans="1:6" x14ac:dyDescent="0.2">
      <c r="A6" s="2"/>
      <c r="B6" s="42" t="s">
        <v>33</v>
      </c>
      <c r="C6" s="43"/>
      <c r="D6" s="43"/>
      <c r="E6" s="44"/>
      <c r="F6" s="45"/>
    </row>
    <row r="7" spans="1:6" s="16" customFormat="1" x14ac:dyDescent="0.2">
      <c r="A7" s="24">
        <v>1</v>
      </c>
      <c r="B7" s="17" t="s">
        <v>14</v>
      </c>
      <c r="C7" s="20" t="s">
        <v>41</v>
      </c>
      <c r="D7" s="21" t="s">
        <v>8</v>
      </c>
      <c r="E7" s="18">
        <v>1</v>
      </c>
      <c r="F7" s="22" t="s">
        <v>12</v>
      </c>
    </row>
    <row r="8" spans="1:6" s="16" customFormat="1" x14ac:dyDescent="0.2">
      <c r="A8" s="24">
        <f>A7+1</f>
        <v>2</v>
      </c>
      <c r="B8" s="17" t="s">
        <v>15</v>
      </c>
      <c r="C8" s="20" t="s">
        <v>41</v>
      </c>
      <c r="D8" s="21" t="s">
        <v>16</v>
      </c>
      <c r="E8" s="18">
        <v>1500</v>
      </c>
      <c r="F8" s="22" t="s">
        <v>12</v>
      </c>
    </row>
    <row r="9" spans="1:6" s="16" customFormat="1" x14ac:dyDescent="0.2">
      <c r="A9" s="36"/>
      <c r="B9" s="37" t="s">
        <v>34</v>
      </c>
      <c r="C9" s="38"/>
      <c r="D9" s="39"/>
      <c r="E9" s="40"/>
      <c r="F9" s="41"/>
    </row>
    <row r="10" spans="1:6" s="16" customFormat="1" ht="25.5" x14ac:dyDescent="0.2">
      <c r="A10" s="24">
        <f>A8+1</f>
        <v>3</v>
      </c>
      <c r="B10" s="17" t="s">
        <v>17</v>
      </c>
      <c r="C10" s="20" t="s">
        <v>42</v>
      </c>
      <c r="D10" s="21" t="s">
        <v>16</v>
      </c>
      <c r="E10" s="18">
        <v>150</v>
      </c>
      <c r="F10" s="22" t="s">
        <v>12</v>
      </c>
    </row>
    <row r="11" spans="1:6" s="16" customFormat="1" x14ac:dyDescent="0.2">
      <c r="A11" s="24">
        <f t="shared" ref="A11:A36" si="0">A10+1</f>
        <v>4</v>
      </c>
      <c r="B11" s="17" t="s">
        <v>18</v>
      </c>
      <c r="C11" s="20" t="s">
        <v>10</v>
      </c>
      <c r="D11" s="21" t="s">
        <v>16</v>
      </c>
      <c r="E11" s="18">
        <v>565</v>
      </c>
      <c r="F11" s="22" t="s">
        <v>12</v>
      </c>
    </row>
    <row r="12" spans="1:6" s="16" customFormat="1" ht="25.5" x14ac:dyDescent="0.2">
      <c r="A12" s="24">
        <f t="shared" si="0"/>
        <v>5</v>
      </c>
      <c r="B12" s="17" t="s">
        <v>19</v>
      </c>
      <c r="C12" s="20" t="s">
        <v>11</v>
      </c>
      <c r="D12" s="21" t="s">
        <v>16</v>
      </c>
      <c r="E12" s="18">
        <v>10</v>
      </c>
      <c r="F12" s="22" t="s">
        <v>12</v>
      </c>
    </row>
    <row r="13" spans="1:6" s="16" customFormat="1" ht="25.5" x14ac:dyDescent="0.2">
      <c r="A13" s="24">
        <f t="shared" si="0"/>
        <v>6</v>
      </c>
      <c r="B13" s="17" t="s">
        <v>20</v>
      </c>
      <c r="C13" s="20" t="s">
        <v>43</v>
      </c>
      <c r="D13" s="21" t="s">
        <v>8</v>
      </c>
      <c r="E13" s="18">
        <v>1</v>
      </c>
      <c r="F13" s="22" t="s">
        <v>12</v>
      </c>
    </row>
    <row r="14" spans="1:6" s="16" customFormat="1" ht="25.5" x14ac:dyDescent="0.2">
      <c r="A14" s="35" t="s">
        <v>68</v>
      </c>
      <c r="B14" s="17" t="s">
        <v>65</v>
      </c>
      <c r="C14" s="20" t="s">
        <v>44</v>
      </c>
      <c r="D14" s="21" t="s">
        <v>21</v>
      </c>
      <c r="E14" s="18">
        <v>100</v>
      </c>
      <c r="F14" s="22" t="s">
        <v>12</v>
      </c>
    </row>
    <row r="15" spans="1:6" s="16" customFormat="1" ht="25.5" x14ac:dyDescent="0.2">
      <c r="A15" s="35" t="s">
        <v>69</v>
      </c>
      <c r="B15" s="17" t="s">
        <v>72</v>
      </c>
      <c r="C15" s="20" t="s">
        <v>44</v>
      </c>
      <c r="D15" s="21" t="s">
        <v>21</v>
      </c>
      <c r="E15" s="18">
        <v>100</v>
      </c>
      <c r="F15" s="22" t="s">
        <v>12</v>
      </c>
    </row>
    <row r="16" spans="1:6" s="16" customFormat="1" x14ac:dyDescent="0.2">
      <c r="A16" s="36"/>
      <c r="B16" s="37" t="s">
        <v>35</v>
      </c>
      <c r="C16" s="38"/>
      <c r="D16" s="39"/>
      <c r="E16" s="40"/>
      <c r="F16" s="41"/>
    </row>
    <row r="17" spans="1:6" s="16" customFormat="1" x14ac:dyDescent="0.2">
      <c r="A17" s="24">
        <f>8</f>
        <v>8</v>
      </c>
      <c r="B17" s="17" t="s">
        <v>22</v>
      </c>
      <c r="C17" s="20" t="s">
        <v>45</v>
      </c>
      <c r="D17" s="21" t="s">
        <v>7</v>
      </c>
      <c r="E17" s="18">
        <v>9</v>
      </c>
      <c r="F17" s="22" t="s">
        <v>12</v>
      </c>
    </row>
    <row r="18" spans="1:6" s="16" customFormat="1" x14ac:dyDescent="0.2">
      <c r="A18" s="24">
        <f t="shared" si="0"/>
        <v>9</v>
      </c>
      <c r="B18" s="17" t="s">
        <v>23</v>
      </c>
      <c r="C18" s="20" t="s">
        <v>45</v>
      </c>
      <c r="D18" s="21" t="s">
        <v>7</v>
      </c>
      <c r="E18" s="18">
        <v>3</v>
      </c>
      <c r="F18" s="22" t="s">
        <v>12</v>
      </c>
    </row>
    <row r="19" spans="1:6" s="16" customFormat="1" ht="25.5" x14ac:dyDescent="0.2">
      <c r="A19" s="24">
        <f>A18+1</f>
        <v>10</v>
      </c>
      <c r="B19" s="17" t="s">
        <v>24</v>
      </c>
      <c r="C19" s="20" t="s">
        <v>46</v>
      </c>
      <c r="D19" s="21" t="s">
        <v>16</v>
      </c>
      <c r="E19" s="18">
        <v>48</v>
      </c>
      <c r="F19" s="22" t="s">
        <v>12</v>
      </c>
    </row>
    <row r="20" spans="1:6" s="16" customFormat="1" x14ac:dyDescent="0.2">
      <c r="A20" s="24">
        <f>A19+1</f>
        <v>11</v>
      </c>
      <c r="B20" s="17" t="s">
        <v>25</v>
      </c>
      <c r="C20" s="20" t="s">
        <v>47</v>
      </c>
      <c r="D20" s="21" t="s">
        <v>16</v>
      </c>
      <c r="E20" s="18">
        <v>355</v>
      </c>
      <c r="F20" s="22" t="s">
        <v>12</v>
      </c>
    </row>
    <row r="21" spans="1:6" s="16" customFormat="1" ht="25.5" x14ac:dyDescent="0.2">
      <c r="A21" s="24">
        <f t="shared" si="0"/>
        <v>12</v>
      </c>
      <c r="B21" s="17" t="s">
        <v>26</v>
      </c>
      <c r="C21" s="20" t="s">
        <v>48</v>
      </c>
      <c r="D21" s="21" t="s">
        <v>27</v>
      </c>
      <c r="E21" s="18">
        <v>2</v>
      </c>
      <c r="F21" s="22" t="s">
        <v>12</v>
      </c>
    </row>
    <row r="22" spans="1:6" s="16" customFormat="1" x14ac:dyDescent="0.2">
      <c r="A22" s="36"/>
      <c r="B22" s="37" t="s">
        <v>37</v>
      </c>
      <c r="C22" s="38"/>
      <c r="D22" s="39"/>
      <c r="E22" s="40"/>
      <c r="F22" s="41"/>
    </row>
    <row r="23" spans="1:6" s="16" customFormat="1" ht="38.25" x14ac:dyDescent="0.2">
      <c r="A23" s="24">
        <f>A21+1</f>
        <v>13</v>
      </c>
      <c r="B23" s="17" t="s">
        <v>36</v>
      </c>
      <c r="C23" s="20" t="s">
        <v>49</v>
      </c>
      <c r="D23" s="21" t="s">
        <v>16</v>
      </c>
      <c r="E23" s="18">
        <v>325</v>
      </c>
      <c r="F23" s="22" t="s">
        <v>12</v>
      </c>
    </row>
    <row r="24" spans="1:6" s="16" customFormat="1" x14ac:dyDescent="0.2">
      <c r="A24" s="24">
        <f t="shared" si="0"/>
        <v>14</v>
      </c>
      <c r="B24" s="17" t="s">
        <v>28</v>
      </c>
      <c r="C24" s="20" t="s">
        <v>50</v>
      </c>
      <c r="D24" s="21" t="s">
        <v>8</v>
      </c>
      <c r="E24" s="18">
        <v>1</v>
      </c>
      <c r="F24" s="22" t="s">
        <v>12</v>
      </c>
    </row>
    <row r="25" spans="1:6" s="16" customFormat="1" ht="25.5" x14ac:dyDescent="0.2">
      <c r="A25" s="24">
        <f t="shared" si="0"/>
        <v>15</v>
      </c>
      <c r="B25" s="17" t="s">
        <v>29</v>
      </c>
      <c r="C25" s="20" t="s">
        <v>9</v>
      </c>
      <c r="D25" s="21" t="s">
        <v>7</v>
      </c>
      <c r="E25" s="18">
        <v>1</v>
      </c>
      <c r="F25" s="22" t="s">
        <v>12</v>
      </c>
    </row>
    <row r="26" spans="1:6" s="16" customFormat="1" x14ac:dyDescent="0.2">
      <c r="A26" s="36"/>
      <c r="B26" s="37" t="s">
        <v>38</v>
      </c>
      <c r="C26" s="38"/>
      <c r="D26" s="39"/>
      <c r="E26" s="40"/>
      <c r="F26" s="41"/>
    </row>
    <row r="27" spans="1:6" s="16" customFormat="1" ht="38.25" x14ac:dyDescent="0.2">
      <c r="A27" s="24">
        <f>A25+1</f>
        <v>16</v>
      </c>
      <c r="B27" s="17" t="s">
        <v>54</v>
      </c>
      <c r="C27" s="20" t="s">
        <v>9</v>
      </c>
      <c r="D27" s="21" t="s">
        <v>8</v>
      </c>
      <c r="E27" s="18">
        <v>1</v>
      </c>
      <c r="F27" s="22" t="s">
        <v>12</v>
      </c>
    </row>
    <row r="28" spans="1:6" s="16" customFormat="1" ht="25.5" x14ac:dyDescent="0.2">
      <c r="A28" s="24">
        <f t="shared" si="0"/>
        <v>17</v>
      </c>
      <c r="B28" s="17" t="s">
        <v>30</v>
      </c>
      <c r="C28" s="20" t="s">
        <v>9</v>
      </c>
      <c r="D28" s="21" t="s">
        <v>8</v>
      </c>
      <c r="E28" s="18">
        <v>1</v>
      </c>
      <c r="F28" s="22" t="s">
        <v>12</v>
      </c>
    </row>
    <row r="29" spans="1:6" s="16" customFormat="1" ht="80.45" customHeight="1" x14ac:dyDescent="0.2">
      <c r="A29" s="35" t="s">
        <v>70</v>
      </c>
      <c r="B29" s="17" t="s">
        <v>57</v>
      </c>
      <c r="C29" s="20" t="s">
        <v>9</v>
      </c>
      <c r="D29" s="21" t="s">
        <v>8</v>
      </c>
      <c r="E29" s="18">
        <v>1</v>
      </c>
      <c r="F29" s="22" t="s">
        <v>12</v>
      </c>
    </row>
    <row r="30" spans="1:6" s="16" customFormat="1" ht="118.9" customHeight="1" x14ac:dyDescent="0.2">
      <c r="A30" s="35" t="s">
        <v>71</v>
      </c>
      <c r="B30" s="17" t="s">
        <v>75</v>
      </c>
      <c r="C30" s="20" t="s">
        <v>9</v>
      </c>
      <c r="D30" s="21" t="s">
        <v>8</v>
      </c>
      <c r="E30" s="18">
        <v>1</v>
      </c>
      <c r="F30" s="22" t="s">
        <v>12</v>
      </c>
    </row>
    <row r="31" spans="1:6" s="16" customFormat="1" x14ac:dyDescent="0.2">
      <c r="A31" s="36"/>
      <c r="B31" s="37" t="s">
        <v>39</v>
      </c>
      <c r="C31" s="38"/>
      <c r="D31" s="39"/>
      <c r="E31" s="40"/>
      <c r="F31" s="41"/>
    </row>
    <row r="32" spans="1:6" s="16" customFormat="1" ht="25.5" x14ac:dyDescent="0.2">
      <c r="A32" s="24">
        <f>19</f>
        <v>19</v>
      </c>
      <c r="B32" s="17" t="s">
        <v>52</v>
      </c>
      <c r="C32" s="20" t="s">
        <v>51</v>
      </c>
      <c r="D32" s="21" t="s">
        <v>7</v>
      </c>
      <c r="E32" s="18">
        <v>6</v>
      </c>
      <c r="F32" s="22" t="s">
        <v>12</v>
      </c>
    </row>
    <row r="33" spans="1:6" s="16" customFormat="1" ht="25.5" x14ac:dyDescent="0.2">
      <c r="A33" s="24">
        <f t="shared" si="0"/>
        <v>20</v>
      </c>
      <c r="B33" s="17" t="s">
        <v>53</v>
      </c>
      <c r="C33" s="20" t="s">
        <v>51</v>
      </c>
      <c r="D33" s="21" t="s">
        <v>7</v>
      </c>
      <c r="E33" s="18">
        <v>6</v>
      </c>
      <c r="F33" s="22" t="s">
        <v>12</v>
      </c>
    </row>
    <row r="34" spans="1:6" s="16" customFormat="1" ht="21" customHeight="1" x14ac:dyDescent="0.2">
      <c r="A34" s="24">
        <f t="shared" si="0"/>
        <v>21</v>
      </c>
      <c r="B34" s="17" t="s">
        <v>55</v>
      </c>
      <c r="C34" s="20" t="s">
        <v>51</v>
      </c>
      <c r="D34" s="21" t="s">
        <v>7</v>
      </c>
      <c r="E34" s="18">
        <v>2</v>
      </c>
      <c r="F34" s="22" t="s">
        <v>12</v>
      </c>
    </row>
    <row r="35" spans="1:6" s="16" customFormat="1" ht="25.5" x14ac:dyDescent="0.2">
      <c r="A35" s="24">
        <f t="shared" si="0"/>
        <v>22</v>
      </c>
      <c r="B35" s="17" t="s">
        <v>31</v>
      </c>
      <c r="C35" s="20" t="s">
        <v>51</v>
      </c>
      <c r="D35" s="21" t="s">
        <v>7</v>
      </c>
      <c r="E35" s="18">
        <v>5</v>
      </c>
      <c r="F35" s="22" t="s">
        <v>12</v>
      </c>
    </row>
    <row r="36" spans="1:6" s="16" customFormat="1" ht="31.9" customHeight="1" x14ac:dyDescent="0.2">
      <c r="A36" s="24">
        <f t="shared" si="0"/>
        <v>23</v>
      </c>
      <c r="B36" s="17" t="s">
        <v>58</v>
      </c>
      <c r="C36" s="20" t="s">
        <v>51</v>
      </c>
      <c r="D36" s="21" t="s">
        <v>7</v>
      </c>
      <c r="E36" s="18">
        <v>2</v>
      </c>
      <c r="F36" s="22" t="s">
        <v>12</v>
      </c>
    </row>
    <row r="37" spans="1:6" s="16" customFormat="1" x14ac:dyDescent="0.2">
      <c r="A37" s="36"/>
      <c r="B37" s="37" t="s">
        <v>40</v>
      </c>
      <c r="C37" s="38"/>
      <c r="D37" s="39"/>
      <c r="E37" s="40"/>
      <c r="F37" s="41"/>
    </row>
    <row r="38" spans="1:6" s="16" customFormat="1" x14ac:dyDescent="0.2">
      <c r="A38" s="24">
        <f>A36+1</f>
        <v>24</v>
      </c>
      <c r="B38" s="17" t="s">
        <v>32</v>
      </c>
      <c r="C38" s="20" t="s">
        <v>66</v>
      </c>
      <c r="D38" s="21" t="s">
        <v>8</v>
      </c>
      <c r="E38" s="18">
        <v>1</v>
      </c>
      <c r="F38" s="22" t="s">
        <v>12</v>
      </c>
    </row>
    <row r="39" spans="1:6" ht="13.9" customHeight="1" x14ac:dyDescent="0.2">
      <c r="A39" s="46"/>
      <c r="B39" s="47"/>
      <c r="C39" s="48"/>
      <c r="D39" s="48"/>
      <c r="E39" s="25"/>
      <c r="F39" s="26"/>
    </row>
    <row r="40" spans="1:6" x14ac:dyDescent="0.2">
      <c r="A40" s="49"/>
      <c r="B40" s="50"/>
      <c r="C40" s="51"/>
      <c r="D40" s="51"/>
      <c r="E40" s="8"/>
      <c r="F40" s="11"/>
    </row>
    <row r="41" spans="1:6" x14ac:dyDescent="0.2">
      <c r="A41" s="52"/>
      <c r="B41" s="50"/>
      <c r="C41" s="51"/>
      <c r="D41" s="51"/>
      <c r="E41" s="9"/>
      <c r="F41" s="13"/>
    </row>
    <row r="42" spans="1:6" x14ac:dyDescent="0.2">
      <c r="A42" s="52"/>
      <c r="B42" s="50"/>
      <c r="C42" s="51"/>
      <c r="D42" s="51"/>
      <c r="E42" s="54" t="s">
        <v>74</v>
      </c>
      <c r="F42" s="54"/>
    </row>
    <row r="43" spans="1:6" ht="0.6" customHeight="1" x14ac:dyDescent="0.2">
      <c r="A43" s="3"/>
      <c r="B43" s="1"/>
      <c r="C43" s="6"/>
      <c r="D43" s="6"/>
      <c r="E43" s="9"/>
      <c r="F43" s="13"/>
    </row>
    <row r="45" spans="1:6" ht="14.45" customHeight="1" x14ac:dyDescent="0.2">
      <c r="A45" s="53" t="s">
        <v>63</v>
      </c>
      <c r="B45" s="53"/>
      <c r="C45" s="53"/>
      <c r="D45" s="53"/>
      <c r="E45" s="53"/>
      <c r="F45" s="53"/>
    </row>
    <row r="46" spans="1:6" ht="14.45" customHeight="1" x14ac:dyDescent="0.2">
      <c r="A46" s="53" t="s">
        <v>64</v>
      </c>
      <c r="B46" s="53"/>
      <c r="C46" s="53"/>
      <c r="D46" s="53"/>
      <c r="E46" s="53"/>
      <c r="F46" s="53"/>
    </row>
    <row r="47" spans="1:6" x14ac:dyDescent="0.2">
      <c r="A47" s="19">
        <f>1</f>
        <v>1</v>
      </c>
      <c r="B47" s="17" t="s">
        <v>15</v>
      </c>
      <c r="C47" s="15" t="s">
        <v>41</v>
      </c>
      <c r="D47" s="21" t="s">
        <v>59</v>
      </c>
      <c r="E47" s="18">
        <v>150</v>
      </c>
      <c r="F47" s="22" t="s">
        <v>12</v>
      </c>
    </row>
    <row r="48" spans="1:6" x14ac:dyDescent="0.2">
      <c r="A48" s="19">
        <f>A47+1</f>
        <v>2</v>
      </c>
      <c r="B48" s="17" t="s">
        <v>60</v>
      </c>
      <c r="C48" s="15" t="s">
        <v>10</v>
      </c>
      <c r="D48" s="21" t="s">
        <v>59</v>
      </c>
      <c r="E48" s="18">
        <v>105</v>
      </c>
      <c r="F48" s="22" t="s">
        <v>12</v>
      </c>
    </row>
    <row r="49" spans="1:6" x14ac:dyDescent="0.2">
      <c r="A49" s="19">
        <f t="shared" ref="A49:A51" si="1">A48+1</f>
        <v>3</v>
      </c>
      <c r="B49" s="17" t="s">
        <v>22</v>
      </c>
      <c r="C49" s="15" t="s">
        <v>45</v>
      </c>
      <c r="D49" s="21" t="s">
        <v>61</v>
      </c>
      <c r="E49" s="18">
        <v>3</v>
      </c>
      <c r="F49" s="22" t="s">
        <v>12</v>
      </c>
    </row>
    <row r="50" spans="1:6" x14ac:dyDescent="0.2">
      <c r="A50" s="19">
        <f t="shared" si="1"/>
        <v>4</v>
      </c>
      <c r="B50" s="17" t="s">
        <v>25</v>
      </c>
      <c r="C50" s="15" t="s">
        <v>47</v>
      </c>
      <c r="D50" s="21" t="s">
        <v>59</v>
      </c>
      <c r="E50" s="18">
        <v>70</v>
      </c>
      <c r="F50" s="22" t="s">
        <v>12</v>
      </c>
    </row>
    <row r="51" spans="1:6" ht="25.5" x14ac:dyDescent="0.2">
      <c r="A51" s="19">
        <f t="shared" si="1"/>
        <v>5</v>
      </c>
      <c r="B51" s="17" t="s">
        <v>52</v>
      </c>
      <c r="C51" s="15" t="s">
        <v>51</v>
      </c>
      <c r="D51" s="21" t="s">
        <v>7</v>
      </c>
      <c r="E51" s="23">
        <v>2</v>
      </c>
      <c r="F51" s="22" t="s">
        <v>12</v>
      </c>
    </row>
    <row r="52" spans="1:6" ht="25.5" x14ac:dyDescent="0.2">
      <c r="A52" s="19">
        <f>A51+1</f>
        <v>6</v>
      </c>
      <c r="B52" s="17" t="s">
        <v>31</v>
      </c>
      <c r="C52" s="15" t="s">
        <v>51</v>
      </c>
      <c r="D52" s="21" t="s">
        <v>7</v>
      </c>
      <c r="E52" s="18">
        <v>1</v>
      </c>
      <c r="F52" s="22" t="s">
        <v>12</v>
      </c>
    </row>
    <row r="53" spans="1:6" x14ac:dyDescent="0.2">
      <c r="A53" s="53" t="s">
        <v>35</v>
      </c>
      <c r="B53" s="53"/>
      <c r="C53" s="53"/>
      <c r="D53" s="53"/>
      <c r="E53" s="53"/>
      <c r="F53" s="53"/>
    </row>
    <row r="54" spans="1:6" x14ac:dyDescent="0.2">
      <c r="A54" s="27">
        <f>A52+1</f>
        <v>7</v>
      </c>
      <c r="B54" s="28" t="s">
        <v>23</v>
      </c>
      <c r="C54" s="15" t="s">
        <v>45</v>
      </c>
      <c r="D54" s="21" t="s">
        <v>7</v>
      </c>
      <c r="E54" s="18">
        <v>3</v>
      </c>
      <c r="F54" s="22" t="s">
        <v>12</v>
      </c>
    </row>
    <row r="55" spans="1:6" ht="25.5" x14ac:dyDescent="0.2">
      <c r="A55" s="27">
        <f>A54+1</f>
        <v>8</v>
      </c>
      <c r="B55" s="28" t="s">
        <v>24</v>
      </c>
      <c r="C55" s="20" t="s">
        <v>46</v>
      </c>
      <c r="D55" s="21" t="s">
        <v>7</v>
      </c>
      <c r="E55" s="29">
        <v>48</v>
      </c>
      <c r="F55" s="22" t="s">
        <v>12</v>
      </c>
    </row>
    <row r="56" spans="1:6" x14ac:dyDescent="0.2">
      <c r="A56" s="53" t="s">
        <v>62</v>
      </c>
      <c r="B56" s="53"/>
      <c r="C56" s="53"/>
      <c r="D56" s="53"/>
      <c r="E56" s="53"/>
      <c r="F56" s="53"/>
    </row>
    <row r="57" spans="1:6" ht="25.5" x14ac:dyDescent="0.2">
      <c r="A57" s="27">
        <f>A55+1</f>
        <v>9</v>
      </c>
      <c r="B57" s="30" t="s">
        <v>53</v>
      </c>
      <c r="C57" s="20" t="s">
        <v>51</v>
      </c>
      <c r="D57" s="31" t="s">
        <v>7</v>
      </c>
      <c r="E57" s="32">
        <v>6</v>
      </c>
      <c r="F57" s="22" t="s">
        <v>12</v>
      </c>
    </row>
    <row r="58" spans="1:6" ht="25.5" x14ac:dyDescent="0.2">
      <c r="A58" s="27">
        <f>A57+1</f>
        <v>10</v>
      </c>
      <c r="B58" s="33" t="s">
        <v>31</v>
      </c>
      <c r="C58" s="34" t="s">
        <v>51</v>
      </c>
      <c r="D58" s="21" t="s">
        <v>7</v>
      </c>
      <c r="E58" s="18">
        <v>4</v>
      </c>
      <c r="F58" s="22" t="s">
        <v>12</v>
      </c>
    </row>
    <row r="59" spans="1:6" x14ac:dyDescent="0.2">
      <c r="A59" s="4"/>
      <c r="B59" s="55"/>
      <c r="C59" s="55"/>
      <c r="D59" s="55"/>
      <c r="E59" s="55"/>
      <c r="F59" s="14"/>
    </row>
    <row r="60" spans="1:6" x14ac:dyDescent="0.2">
      <c r="A60" s="53" t="s">
        <v>73</v>
      </c>
      <c r="B60" s="53"/>
      <c r="C60" s="53"/>
      <c r="D60" s="53"/>
      <c r="E60" s="53"/>
      <c r="F60" s="53"/>
    </row>
    <row r="61" spans="1:6" ht="51" x14ac:dyDescent="0.2">
      <c r="A61" s="19">
        <v>1</v>
      </c>
      <c r="B61" s="17" t="s">
        <v>67</v>
      </c>
      <c r="C61" s="15" t="s">
        <v>42</v>
      </c>
      <c r="D61" s="21" t="s">
        <v>59</v>
      </c>
      <c r="E61" s="18">
        <v>25</v>
      </c>
      <c r="F61" s="22" t="s">
        <v>12</v>
      </c>
    </row>
    <row r="63" spans="1:6" ht="13.15" customHeight="1" x14ac:dyDescent="0.2"/>
  </sheetData>
  <sheetProtection algorithmName="SHA-512" hashValue="f6Z0xQS15pxpJnUKkpNzXmOEazqx4c5Z3W1vb235gz+eMwq3WVuU2q7fbVPcFII6SK0iA4oGjhVw2CAktr2Cjg==" saltValue="M5GZmhFCZw8EyKj10CRvpA==" spinCount="100000" sheet="1" selectLockedCells="1"/>
  <mergeCells count="12">
    <mergeCell ref="A60:F60"/>
    <mergeCell ref="A56:F56"/>
    <mergeCell ref="E42:F42"/>
    <mergeCell ref="B59:E59"/>
    <mergeCell ref="A45:F45"/>
    <mergeCell ref="A46:F46"/>
    <mergeCell ref="A53:F53"/>
    <mergeCell ref="A2:B2"/>
    <mergeCell ref="C1:D1"/>
    <mergeCell ref="A1:B1"/>
    <mergeCell ref="A3:B3"/>
    <mergeCell ref="A4:B4"/>
  </mergeCells>
  <phoneticPr fontId="0" type="noConversion"/>
  <dataValidations count="1">
    <dataValidation type="decimal" operator="equal" allowBlank="1" showInputMessage="1" showErrorMessage="1" errorTitle="ENTRY ERROR!" error="Unit Price must be greater than 0_x000a_and cannot include fractions of a cent" prompt="Enter your Unit Bid Price._x000a_You do not need to type in the &quot;$&quot;" sqref="F7:F38 F57:F58 F54:F55 F61 F47:F52" xr:uid="{00000000-0002-0000-0100-000000000000}">
      <formula1>IF(F7&gt;=0,ROUND(F7,2),0.01)</formula1>
    </dataValidation>
  </dataValidations>
  <pageMargins left="0.5" right="0.5" top="0.70874999999999999" bottom="0.75" header="0.25" footer="0.25"/>
  <pageSetup fitToHeight="0" orientation="portrait" r:id="rId1"/>
  <headerFooter alignWithMargins="0">
    <oddHeader xml:space="preserve">&amp;LThe City of Winnipeg
RFP No.55-2023 - Addendum 1
&amp;R Bid Submission
Page &amp;P           </oddHeader>
    <oddFooter xml:space="preserve">&amp;R____________________________
Name of Proponent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Unit prices</vt:lpstr>
      <vt:lpstr>Sheet1</vt:lpstr>
      <vt:lpstr>'Unit prices'!ContractTitle</vt:lpstr>
      <vt:lpstr>'Unit prices'!Print_Area</vt:lpstr>
      <vt:lpstr>Print_Area_1</vt:lpstr>
      <vt:lpstr>'Unit prices'!Print_Titles</vt:lpstr>
    </vt:vector>
  </TitlesOfParts>
  <Manager/>
  <Company>City of Winnipeg - Materials Management Division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B Prices unit and by section</dc:title>
  <dc:subject/>
  <dc:creator>Schirlie, Tami</dc:creator>
  <cp:keywords/>
  <dc:description>March 2022 revise unit prices and other formatting _x000d_
Electronic Bid Form unit price and _x000d_
20201023 by section pricing_x000d_
Dec 2020 added addendum tab</dc:description>
  <cp:lastModifiedBy>Oseghale, Ekie</cp:lastModifiedBy>
  <cp:revision/>
  <cp:lastPrinted>2023-01-10T17:41:58Z</cp:lastPrinted>
  <dcterms:created xsi:type="dcterms:W3CDTF">1999-10-18T14:40:40Z</dcterms:created>
  <dcterms:modified xsi:type="dcterms:W3CDTF">2023-01-19T16:12:42Z</dcterms:modified>
  <cp:category/>
  <cp:contentStatus/>
</cp:coreProperties>
</file>