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TRANSAC\2023\402-2023\WORK IN PROGRESS\402-2023_Addendum_3\"/>
    </mc:Choice>
  </mc:AlternateContent>
  <xr:revisionPtr revIDLastSave="0" documentId="13_ncr:1_{853DC746-E5E3-4FC8-9FC9-DC66A1C44179}" xr6:coauthVersionLast="36" xr6:coauthVersionMax="36" xr10:uidLastSave="{00000000-0000-0000-0000-000000000000}"/>
  <bookViews>
    <workbookView xWindow="0" yWindow="-20" windowWidth="14610" windowHeight="7590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prices'!$A$5:$G$28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prices'!$A$1:$G$55</definedName>
    <definedName name="Print_Area_1">'Unit prices'!$A$6:$G$55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Everything">#REF!</definedName>
    <definedName name="XItems">#REF!</definedName>
  </definedNames>
  <calcPr calcId="191029"/>
</workbook>
</file>

<file path=xl/calcChain.xml><?xml version="1.0" encoding="utf-8"?>
<calcChain xmlns="http://schemas.openxmlformats.org/spreadsheetml/2006/main">
  <c r="F51" i="2" l="1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C2" authorId="0" shapeId="0" xr:uid="{00000000-0006-0000-0100-000001000000}">
      <text>
        <r>
          <rPr>
            <sz val="9"/>
            <color indexed="81"/>
            <rFont val="Tahoma"/>
            <family val="2"/>
          </rPr>
          <t>Insert reference to "Prices" clause from the "Bidding Procedures". Also Revise the Header by inserting Tender # and revising the Tender Version number to match the Tender template used.</t>
        </r>
      </text>
    </comment>
    <comment ref="A3" authorId="0" shapeId="0" xr:uid="{00000000-0006-0000-0100-000002000000}">
      <text>
        <r>
          <rPr>
            <sz val="9"/>
            <color indexed="81"/>
            <rFont val="Tahoma"/>
            <family val="2"/>
          </rPr>
          <t xml:space="preserve">For Tenders with Budgets enter here.  Format is 
</t>
        </r>
        <r>
          <rPr>
            <b/>
            <sz val="9"/>
            <color indexed="81"/>
            <rFont val="Tahoma"/>
            <family val="2"/>
          </rPr>
          <t>BUDGET: $###.###.##</t>
        </r>
      </text>
    </comment>
  </commentList>
</comments>
</file>

<file path=xl/sharedStrings.xml><?xml version="1.0" encoding="utf-8"?>
<sst xmlns="http://schemas.openxmlformats.org/spreadsheetml/2006/main" count="135" uniqueCount="59">
  <si>
    <t>Item</t>
  </si>
  <si>
    <t>Description</t>
  </si>
  <si>
    <t>Approximate Quantity</t>
  </si>
  <si>
    <t>Unit</t>
  </si>
  <si>
    <t>Unit Price</t>
  </si>
  <si>
    <t>Amount</t>
  </si>
  <si>
    <t>Spec.
Ref</t>
  </si>
  <si>
    <t>UNIT PRICES</t>
  </si>
  <si>
    <t>LS</t>
  </si>
  <si>
    <t>E12</t>
  </si>
  <si>
    <t>TOTAL BID PRICE (GST extra) (in numbers)</t>
  </si>
  <si>
    <t>SM</t>
  </si>
  <si>
    <t>CM</t>
  </si>
  <si>
    <t>LM</t>
  </si>
  <si>
    <t>E13</t>
  </si>
  <si>
    <t>EA</t>
  </si>
  <si>
    <t>E15</t>
  </si>
  <si>
    <t>E16</t>
  </si>
  <si>
    <t>E10</t>
  </si>
  <si>
    <t>E18</t>
  </si>
  <si>
    <t>E19</t>
  </si>
  <si>
    <t>Name of Proponent</t>
  </si>
  <si>
    <t>Supply and install engineered wood fibre safety surfacing c/w subsurface drainage</t>
  </si>
  <si>
    <t>Supply and install accessible picnic table</t>
  </si>
  <si>
    <t>Supply and install waste receptacle</t>
  </si>
  <si>
    <t>Supply and install double sided park sign</t>
  </si>
  <si>
    <t>Supply and install soil and sod</t>
  </si>
  <si>
    <t>Supply and install two-bay swing set</t>
  </si>
  <si>
    <t>E17</t>
  </si>
  <si>
    <t>E20</t>
  </si>
  <si>
    <t>(See B.10 "Prices" clause in RFP document)</t>
  </si>
  <si>
    <t>Excavate and legally dispose of existing safety surfacing and earthen material in playground area</t>
  </si>
  <si>
    <t>Supply and install subsurface drainage tied into existing catch basin</t>
  </si>
  <si>
    <t>Supply and install 5-12 play equipment</t>
  </si>
  <si>
    <t>Remove &amp; legally dispose of existing play equipment, timber edging, safety surfacing, ramps and site furniture</t>
  </si>
  <si>
    <t xml:space="preserve"> HIGHBURY PARK</t>
  </si>
  <si>
    <t>BURLAND PARK</t>
  </si>
  <si>
    <t>Excavate &amp; legally dispose of existing pea gravel &amp; base material (200 mm depth min) outside of new play area</t>
  </si>
  <si>
    <t>Supply and Install asphalt path with rolled edge to meet play area grades and provide accessible entry</t>
  </si>
  <si>
    <t>Supply and Install asphalt path with geogrid reinforcement</t>
  </si>
  <si>
    <t>Supply and Install asphalt overlay over existing granular path</t>
  </si>
  <si>
    <t>Supply &amp; install 2-Tier Timber Edging</t>
  </si>
  <si>
    <t>Supply &amp; install 3-Tier Timber Edging</t>
  </si>
  <si>
    <t>Supply &amp; install 4-Tier Timber Retaining Wall</t>
  </si>
  <si>
    <t>Supply &amp; install 5-Tier Timber Retaining Wall</t>
  </si>
  <si>
    <t xml:space="preserve">Rough Grading </t>
  </si>
  <si>
    <t>E14</t>
  </si>
  <si>
    <t>Supply and Install engineered wood fibre safety surfacing c/w additional 150 mm depth of drain stone</t>
  </si>
  <si>
    <t>Supply and install accessible picnic tables</t>
  </si>
  <si>
    <t>Supply and install benches</t>
  </si>
  <si>
    <t>Supply and install 2-12 play equipment</t>
  </si>
  <si>
    <t>Supply and install two-bay swing set c/w salvaged accessible seats</t>
  </si>
  <si>
    <t>Supply and install three-bay swing set</t>
  </si>
  <si>
    <t>Supply and install new one-bay arch swing set</t>
  </si>
  <si>
    <t>Remove and reinstall backless bench</t>
  </si>
  <si>
    <t>Supply and install  100mm depth of engineered wood fibre safety surfacing in planting bed</t>
  </si>
  <si>
    <t>Supply &amp; install benches</t>
  </si>
  <si>
    <t>Budget: Highbury Park - $244,000 / Burland Park - $251,000</t>
  </si>
  <si>
    <t>FORM B (R3):PRICES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</si>
</sst>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  <numFmt numFmtId="175" formatCode="0.0"/>
  </numFmts>
  <fonts count="40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1"/>
      <name val="Tahoma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theme="0" tint="-0.14999847407452621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indexed="64"/>
      </bottom>
      <diagonal/>
    </border>
  </borders>
  <cellStyleXfs count="114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8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</cellStyleXfs>
  <cellXfs count="89">
    <xf numFmtId="0" fontId="0" fillId="0" borderId="0" xfId="0"/>
    <xf numFmtId="4" fontId="0" fillId="0" borderId="0" xfId="0" applyNumberFormat="1" applyAlignment="1">
      <alignment horizontal="right"/>
    </xf>
    <xf numFmtId="4" fontId="0" fillId="0" borderId="0" xfId="0" applyNumberFormat="1" applyAlignment="1" applyProtection="1">
      <alignment horizontal="right"/>
      <protection locked="0"/>
    </xf>
    <xf numFmtId="0" fontId="37" fillId="24" borderId="15" xfId="1" applyNumberFormat="1" applyFont="1" applyBorder="1" applyAlignment="1">
      <alignment horizontal="left"/>
    </xf>
    <xf numFmtId="0" fontId="37" fillId="24" borderId="0" xfId="1" applyNumberFormat="1" applyFont="1" applyBorder="1" applyAlignment="1">
      <alignment horizontal="left"/>
    </xf>
    <xf numFmtId="0" fontId="0" fillId="0" borderId="0" xfId="0" applyAlignment="1" applyProtection="1">
      <alignment wrapText="1"/>
      <protection locked="0"/>
    </xf>
    <xf numFmtId="0" fontId="37" fillId="24" borderId="14" xfId="1" applyNumberFormat="1" applyFont="1" applyBorder="1" applyAlignment="1"/>
    <xf numFmtId="4" fontId="0" fillId="0" borderId="0" xfId="0" applyNumberFormat="1" applyAlignment="1" applyProtection="1">
      <alignment horizontal="right"/>
    </xf>
    <xf numFmtId="4" fontId="0" fillId="0" borderId="0" xfId="0" applyNumberFormat="1" applyAlignment="1" applyProtection="1">
      <alignment horizontal="left"/>
    </xf>
    <xf numFmtId="4" fontId="37" fillId="24" borderId="14" xfId="1" applyNumberFormat="1" applyFont="1" applyBorder="1" applyAlignment="1"/>
    <xf numFmtId="4" fontId="0" fillId="0" borderId="14" xfId="0" applyNumberFormat="1" applyBorder="1" applyAlignment="1" applyProtection="1">
      <alignment horizontal="right"/>
      <protection locked="0"/>
    </xf>
    <xf numFmtId="4" fontId="0" fillId="0" borderId="0" xfId="0" applyNumberFormat="1" applyAlignment="1" applyProtection="1">
      <alignment horizontal="center"/>
      <protection locked="0"/>
    </xf>
    <xf numFmtId="4" fontId="0" fillId="0" borderId="0" xfId="0" applyNumberFormat="1" applyAlignment="1">
      <alignment horizontal="center"/>
    </xf>
    <xf numFmtId="4" fontId="37" fillId="24" borderId="0" xfId="1" applyNumberFormat="1" applyFont="1" applyBorder="1" applyAlignment="1">
      <alignment horizontal="center"/>
    </xf>
    <xf numFmtId="4" fontId="37" fillId="24" borderId="14" xfId="1" applyNumberFormat="1" applyFont="1" applyBorder="1" applyAlignment="1">
      <alignment horizontal="center"/>
    </xf>
    <xf numFmtId="4" fontId="0" fillId="0" borderId="14" xfId="0" applyNumberFormat="1" applyBorder="1" applyAlignment="1" applyProtection="1">
      <alignment horizontal="center"/>
      <protection locked="0"/>
    </xf>
    <xf numFmtId="4" fontId="1" fillId="0" borderId="12" xfId="0" applyNumberFormat="1" applyFont="1" applyBorder="1" applyAlignment="1" applyProtection="1">
      <alignment horizontal="left" wrapText="1"/>
    </xf>
    <xf numFmtId="0" fontId="0" fillId="0" borderId="0" xfId="0" applyAlignment="1">
      <alignment horizontal="center"/>
    </xf>
    <xf numFmtId="0" fontId="37" fillId="24" borderId="0" xfId="1" applyNumberFormat="1" applyFont="1" applyBorder="1" applyAlignment="1">
      <alignment horizontal="center"/>
    </xf>
    <xf numFmtId="0" fontId="0" fillId="0" borderId="0" xfId="0" applyAlignment="1" applyProtection="1">
      <alignment horizontal="center" wrapText="1"/>
      <protection locked="0"/>
    </xf>
    <xf numFmtId="164" fontId="0" fillId="0" borderId="15" xfId="0" applyNumberFormat="1" applyBorder="1" applyAlignment="1"/>
    <xf numFmtId="4" fontId="0" fillId="0" borderId="18" xfId="0" applyNumberFormat="1" applyBorder="1" applyAlignment="1" applyProtection="1">
      <alignment horizontal="right"/>
      <protection locked="0"/>
    </xf>
    <xf numFmtId="4" fontId="0" fillId="0" borderId="19" xfId="0" applyNumberFormat="1" applyBorder="1" applyAlignment="1" applyProtection="1">
      <alignment horizontal="right"/>
      <protection locked="0"/>
    </xf>
    <xf numFmtId="4" fontId="0" fillId="0" borderId="20" xfId="0" applyNumberFormat="1" applyBorder="1" applyAlignment="1" applyProtection="1">
      <alignment horizontal="right"/>
      <protection locked="0"/>
    </xf>
    <xf numFmtId="4" fontId="0" fillId="0" borderId="0" xfId="0" applyNumberFormat="1" applyAlignment="1" applyProtection="1">
      <alignment horizontal="center"/>
    </xf>
    <xf numFmtId="0" fontId="0" fillId="0" borderId="0" xfId="0" applyAlignment="1" applyProtection="1"/>
    <xf numFmtId="0" fontId="0" fillId="0" borderId="0" xfId="0" applyAlignment="1" applyProtection="1">
      <alignment horizontal="center"/>
    </xf>
    <xf numFmtId="0" fontId="0" fillId="0" borderId="0" xfId="0" applyAlignment="1"/>
    <xf numFmtId="0" fontId="37" fillId="24" borderId="14" xfId="1" applyNumberFormat="1" applyFont="1" applyBorder="1" applyAlignment="1">
      <alignment horizontal="center"/>
    </xf>
    <xf numFmtId="0" fontId="0" fillId="0" borderId="0" xfId="0" applyAlignment="1"/>
    <xf numFmtId="0" fontId="3" fillId="0" borderId="0" xfId="0" applyNumberFormat="1" applyFont="1" applyAlignment="1" applyProtection="1"/>
    <xf numFmtId="0" fontId="1" fillId="0" borderId="12" xfId="0" applyFont="1" applyBorder="1" applyAlignment="1" applyProtection="1">
      <alignment horizontal="left" wrapText="1"/>
    </xf>
    <xf numFmtId="0" fontId="1" fillId="0" borderId="12" xfId="0" applyFont="1" applyBorder="1" applyAlignment="1" applyProtection="1">
      <alignment horizontal="center" wrapText="1"/>
    </xf>
    <xf numFmtId="4" fontId="1" fillId="0" borderId="12" xfId="0" applyNumberFormat="1" applyFont="1" applyBorder="1" applyAlignment="1" applyProtection="1">
      <alignment horizontal="center" wrapText="1"/>
    </xf>
    <xf numFmtId="0" fontId="3" fillId="0" borderId="0" xfId="0" applyFont="1" applyAlignment="1" applyProtection="1">
      <protection locked="0"/>
    </xf>
    <xf numFmtId="0" fontId="3" fillId="0" borderId="0" xfId="0" applyFont="1" applyAlignment="1" applyProtection="1">
      <alignment wrapText="1"/>
      <protection locked="0"/>
    </xf>
    <xf numFmtId="0" fontId="3" fillId="0" borderId="12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1" fontId="3" fillId="0" borderId="12" xfId="0" applyNumberFormat="1" applyFont="1" applyFill="1" applyBorder="1" applyAlignment="1">
      <alignment horizontal="center" vertical="center" wrapText="1"/>
    </xf>
    <xf numFmtId="164" fontId="0" fillId="0" borderId="15" xfId="0" applyNumberFormat="1" applyBorder="1" applyAlignment="1" applyProtection="1"/>
    <xf numFmtId="0" fontId="3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" fontId="3" fillId="0" borderId="0" xfId="0" applyNumberFormat="1" applyFont="1" applyFill="1" applyBorder="1" applyAlignment="1">
      <alignment horizontal="center" vertical="center" wrapText="1"/>
    </xf>
    <xf numFmtId="4" fontId="0" fillId="0" borderId="0" xfId="0" applyNumberFormat="1" applyBorder="1" applyAlignment="1" applyProtection="1">
      <alignment horizontal="right"/>
      <protection locked="0"/>
    </xf>
    <xf numFmtId="4" fontId="0" fillId="0" borderId="20" xfId="0" applyNumberFormat="1" applyBorder="1" applyAlignment="1" applyProtection="1">
      <alignment horizontal="right"/>
    </xf>
    <xf numFmtId="0" fontId="37" fillId="24" borderId="0" xfId="1" applyNumberFormat="1" applyFont="1" applyBorder="1" applyAlignment="1" applyProtection="1">
      <alignment horizontal="left"/>
    </xf>
    <xf numFmtId="0" fontId="37" fillId="24" borderId="17" xfId="1" applyNumberFormat="1" applyFont="1" applyBorder="1" applyAlignment="1"/>
    <xf numFmtId="164" fontId="0" fillId="0" borderId="0" xfId="0" applyNumberFormat="1" applyBorder="1" applyAlignment="1"/>
    <xf numFmtId="0" fontId="0" fillId="0" borderId="0" xfId="0" applyAlignment="1">
      <alignment horizontal="left"/>
    </xf>
    <xf numFmtId="164" fontId="0" fillId="0" borderId="23" xfId="0" applyNumberFormat="1" applyFill="1" applyBorder="1" applyAlignment="1" applyProtection="1">
      <alignment horizontal="right"/>
    </xf>
    <xf numFmtId="4" fontId="0" fillId="0" borderId="21" xfId="0" applyNumberFormat="1" applyFill="1" applyBorder="1" applyAlignment="1" applyProtection="1">
      <alignment horizontal="right" vertical="center"/>
      <protection locked="0"/>
    </xf>
    <xf numFmtId="4" fontId="0" fillId="0" borderId="22" xfId="0" applyNumberFormat="1" applyFill="1" applyBorder="1" applyAlignment="1" applyProtection="1">
      <alignment horizontal="right" vertical="center"/>
    </xf>
    <xf numFmtId="164" fontId="0" fillId="0" borderId="23" xfId="0" applyNumberFormat="1" applyFill="1" applyBorder="1" applyAlignment="1" applyProtection="1"/>
    <xf numFmtId="0" fontId="3" fillId="0" borderId="24" xfId="0" applyFont="1" applyFill="1" applyBorder="1" applyAlignment="1">
      <alignment wrapText="1"/>
    </xf>
    <xf numFmtId="0" fontId="3" fillId="0" borderId="0" xfId="0" applyFont="1" applyFill="1" applyAlignment="1">
      <alignment wrapText="1"/>
    </xf>
    <xf numFmtId="0" fontId="3" fillId="0" borderId="22" xfId="0" applyFont="1" applyFill="1" applyBorder="1" applyAlignment="1">
      <alignment wrapText="1"/>
    </xf>
    <xf numFmtId="0" fontId="3" fillId="0" borderId="25" xfId="0" applyFont="1" applyFill="1" applyBorder="1" applyAlignment="1">
      <alignment wrapText="1"/>
    </xf>
    <xf numFmtId="0" fontId="3" fillId="0" borderId="0" xfId="0" applyFont="1" applyAlignment="1">
      <alignment wrapText="1"/>
    </xf>
    <xf numFmtId="0" fontId="3" fillId="0" borderId="24" xfId="0" applyFont="1" applyBorder="1" applyAlignment="1">
      <alignment wrapText="1"/>
    </xf>
    <xf numFmtId="164" fontId="0" fillId="0" borderId="26" xfId="0" applyNumberFormat="1" applyFill="1" applyBorder="1" applyAlignment="1" applyProtection="1"/>
    <xf numFmtId="0" fontId="3" fillId="0" borderId="12" xfId="0" applyFont="1" applyBorder="1" applyAlignment="1">
      <alignment wrapText="1"/>
    </xf>
    <xf numFmtId="175" fontId="3" fillId="0" borderId="12" xfId="0" applyNumberFormat="1" applyFont="1" applyFill="1" applyBorder="1" applyAlignment="1">
      <alignment vertical="center" wrapText="1"/>
    </xf>
    <xf numFmtId="164" fontId="0" fillId="0" borderId="0" xfId="0" applyNumberFormat="1" applyFill="1" applyBorder="1" applyAlignment="1" applyProtection="1"/>
    <xf numFmtId="4" fontId="0" fillId="0" borderId="0" xfId="0" applyNumberFormat="1" applyFill="1" applyBorder="1" applyAlignment="1" applyProtection="1">
      <alignment horizontal="right" vertical="center"/>
      <protection locked="0"/>
    </xf>
    <xf numFmtId="4" fontId="0" fillId="0" borderId="0" xfId="0" applyNumberFormat="1" applyFill="1" applyBorder="1" applyAlignment="1" applyProtection="1">
      <alignment horizontal="right" vertical="center"/>
    </xf>
    <xf numFmtId="164" fontId="0" fillId="0" borderId="27" xfId="0" applyNumberFormat="1" applyFill="1" applyBorder="1" applyAlignment="1" applyProtection="1"/>
    <xf numFmtId="4" fontId="0" fillId="0" borderId="28" xfId="0" applyNumberFormat="1" applyFill="1" applyBorder="1" applyAlignment="1" applyProtection="1">
      <alignment horizontal="right" vertical="center"/>
      <protection locked="0"/>
    </xf>
    <xf numFmtId="4" fontId="0" fillId="0" borderId="24" xfId="0" applyNumberFormat="1" applyFill="1" applyBorder="1" applyAlignment="1" applyProtection="1">
      <alignment horizontal="right" vertical="center"/>
    </xf>
    <xf numFmtId="164" fontId="3" fillId="0" borderId="27" xfId="0" applyNumberFormat="1" applyFont="1" applyFill="1" applyBorder="1" applyAlignment="1" applyProtection="1"/>
    <xf numFmtId="4" fontId="3" fillId="0" borderId="28" xfId="0" applyNumberFormat="1" applyFont="1" applyFill="1" applyBorder="1" applyAlignment="1" applyProtection="1">
      <alignment horizontal="right" vertical="center"/>
      <protection locked="0"/>
    </xf>
    <xf numFmtId="4" fontId="3" fillId="0" borderId="24" xfId="0" applyNumberFormat="1" applyFont="1" applyFill="1" applyBorder="1" applyAlignment="1" applyProtection="1">
      <alignment horizontal="right" vertical="center"/>
    </xf>
    <xf numFmtId="7" fontId="37" fillId="24" borderId="14" xfId="1" applyNumberFormat="1" applyFont="1" applyBorder="1" applyAlignment="1" applyProtection="1">
      <alignment horizontal="center"/>
    </xf>
    <xf numFmtId="0" fontId="37" fillId="24" borderId="19" xfId="1" applyNumberFormat="1" applyFont="1" applyBorder="1" applyAlignment="1" applyProtection="1"/>
    <xf numFmtId="4" fontId="3" fillId="0" borderId="16" xfId="0" applyNumberFormat="1" applyFont="1" applyBorder="1" applyAlignment="1" applyProtection="1">
      <alignment horizontal="left"/>
    </xf>
    <xf numFmtId="4" fontId="0" fillId="0" borderId="16" xfId="0" applyNumberFormat="1" applyBorder="1" applyAlignment="1" applyProtection="1">
      <alignment horizontal="left"/>
    </xf>
    <xf numFmtId="0" fontId="0" fillId="0" borderId="0" xfId="0" applyNumberFormat="1" applyAlignment="1" applyProtection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/>
    <xf numFmtId="7" fontId="37" fillId="24" borderId="0" xfId="1" applyNumberFormat="1" applyFont="1" applyBorder="1" applyAlignment="1">
      <alignment horizontal="center"/>
    </xf>
    <xf numFmtId="0" fontId="37" fillId="24" borderId="20" xfId="1" applyNumberFormat="1" applyFont="1" applyBorder="1" applyAlignment="1"/>
    <xf numFmtId="164" fontId="3" fillId="25" borderId="17" xfId="0" applyNumberFormat="1" applyFont="1" applyFill="1" applyBorder="1" applyAlignment="1" applyProtection="1">
      <alignment horizontal="left"/>
    </xf>
    <xf numFmtId="164" fontId="0" fillId="25" borderId="16" xfId="0" applyNumberFormat="1" applyFill="1" applyBorder="1" applyAlignment="1" applyProtection="1">
      <alignment horizontal="left"/>
    </xf>
    <xf numFmtId="164" fontId="0" fillId="25" borderId="18" xfId="0" applyNumberFormat="1" applyFill="1" applyBorder="1" applyAlignment="1" applyProtection="1">
      <alignment horizontal="left"/>
    </xf>
    <xf numFmtId="164" fontId="3" fillId="25" borderId="15" xfId="0" applyNumberFormat="1" applyFont="1" applyFill="1" applyBorder="1" applyAlignment="1" applyProtection="1">
      <alignment horizontal="left"/>
    </xf>
    <xf numFmtId="164" fontId="0" fillId="25" borderId="0" xfId="0" applyNumberFormat="1" applyFill="1" applyBorder="1" applyAlignment="1" applyProtection="1">
      <alignment horizontal="left"/>
    </xf>
    <xf numFmtId="164" fontId="0" fillId="25" borderId="20" xfId="0" applyNumberFormat="1" applyFill="1" applyBorder="1" applyAlignment="1" applyProtection="1">
      <alignment horizontal="left"/>
    </xf>
    <xf numFmtId="0" fontId="2" fillId="0" borderId="0" xfId="0" applyNumberFormat="1" applyFont="1" applyAlignment="1" applyProtection="1">
      <alignment horizontal="left"/>
    </xf>
  </cellXfs>
  <cellStyles count="114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55"/>
  <sheetViews>
    <sheetView showGridLines="0" tabSelected="1" view="pageLayout" zoomScale="85" zoomScaleNormal="100" zoomScaleSheetLayoutView="85" zoomScalePageLayoutView="85" workbookViewId="0">
      <selection activeCell="H26" sqref="H26:I26"/>
    </sheetView>
  </sheetViews>
  <sheetFormatPr defaultRowHeight="12.5" x14ac:dyDescent="0.25"/>
  <cols>
    <col min="1" max="1" width="5.7265625" style="27" customWidth="1"/>
    <col min="2" max="2" width="31.1796875" style="27" customWidth="1"/>
    <col min="3" max="3" width="12.54296875" style="27" customWidth="1"/>
    <col min="4" max="4" width="13.7265625" style="17" customWidth="1"/>
    <col min="5" max="5" width="10.7265625" style="12" customWidth="1"/>
    <col min="6" max="6" width="12.453125" style="1" customWidth="1"/>
    <col min="7" max="7" width="13.81640625" style="1" customWidth="1"/>
  </cols>
  <sheetData>
    <row r="1" spans="1:7" x14ac:dyDescent="0.25">
      <c r="A1" s="79"/>
      <c r="B1" s="79"/>
      <c r="C1" s="78" t="s">
        <v>58</v>
      </c>
      <c r="D1" s="78"/>
      <c r="G1" s="7"/>
    </row>
    <row r="2" spans="1:7" x14ac:dyDescent="0.25">
      <c r="A2" s="77"/>
      <c r="B2" s="77"/>
      <c r="C2" s="30" t="s">
        <v>30</v>
      </c>
      <c r="D2" s="30"/>
      <c r="E2" s="24"/>
      <c r="F2" s="8"/>
      <c r="G2" s="8"/>
    </row>
    <row r="3" spans="1:7" ht="13" x14ac:dyDescent="0.3">
      <c r="A3" s="88" t="s">
        <v>57</v>
      </c>
      <c r="B3" s="88"/>
      <c r="C3" s="88"/>
      <c r="D3" s="88"/>
      <c r="E3" s="88"/>
      <c r="F3" s="8"/>
      <c r="G3" s="8"/>
    </row>
    <row r="4" spans="1:7" x14ac:dyDescent="0.25">
      <c r="A4" s="25" t="s">
        <v>7</v>
      </c>
      <c r="B4" s="25"/>
      <c r="C4" s="25"/>
      <c r="D4" s="26"/>
      <c r="E4" s="24"/>
      <c r="F4" s="8"/>
      <c r="G4" s="8"/>
    </row>
    <row r="5" spans="1:7" ht="20.5" x14ac:dyDescent="0.25">
      <c r="A5" s="31" t="s">
        <v>0</v>
      </c>
      <c r="B5" s="31" t="s">
        <v>1</v>
      </c>
      <c r="C5" s="32" t="s">
        <v>6</v>
      </c>
      <c r="D5" s="32" t="s">
        <v>3</v>
      </c>
      <c r="E5" s="33" t="s">
        <v>2</v>
      </c>
      <c r="F5" s="16" t="s">
        <v>4</v>
      </c>
      <c r="G5" s="16" t="s">
        <v>5</v>
      </c>
    </row>
    <row r="6" spans="1:7" x14ac:dyDescent="0.25">
      <c r="A6" s="82" t="s">
        <v>35</v>
      </c>
      <c r="B6" s="83"/>
      <c r="C6" s="83"/>
      <c r="D6" s="83"/>
      <c r="E6" s="83"/>
      <c r="F6" s="83"/>
      <c r="G6" s="84"/>
    </row>
    <row r="7" spans="1:7" s="50" customFormat="1" ht="41.25" customHeight="1" x14ac:dyDescent="0.25">
      <c r="A7" s="51">
        <v>1</v>
      </c>
      <c r="B7" s="36" t="s">
        <v>34</v>
      </c>
      <c r="C7" s="37" t="s">
        <v>18</v>
      </c>
      <c r="D7" s="38" t="s">
        <v>8</v>
      </c>
      <c r="E7" s="39">
        <v>1</v>
      </c>
      <c r="F7" s="52">
        <v>0</v>
      </c>
      <c r="G7" s="53">
        <f>ROUND(E7*F7,2)</f>
        <v>0</v>
      </c>
    </row>
    <row r="8" spans="1:7" s="50" customFormat="1" ht="51.75" customHeight="1" x14ac:dyDescent="0.25">
      <c r="A8" s="54">
        <v>2</v>
      </c>
      <c r="B8" s="59" t="s">
        <v>37</v>
      </c>
      <c r="C8" s="37" t="s">
        <v>9</v>
      </c>
      <c r="D8" s="38" t="s">
        <v>12</v>
      </c>
      <c r="E8" s="39">
        <v>14</v>
      </c>
      <c r="F8" s="52">
        <v>0</v>
      </c>
      <c r="G8" s="53">
        <f>ROUND(E8*F8,2)</f>
        <v>0</v>
      </c>
    </row>
    <row r="9" spans="1:7" ht="45" customHeight="1" x14ac:dyDescent="0.25">
      <c r="A9" s="54">
        <v>3</v>
      </c>
      <c r="B9" s="36" t="s">
        <v>31</v>
      </c>
      <c r="C9" s="37" t="s">
        <v>9</v>
      </c>
      <c r="D9" s="38" t="s">
        <v>12</v>
      </c>
      <c r="E9" s="39">
        <v>102</v>
      </c>
      <c r="F9" s="52">
        <v>0</v>
      </c>
      <c r="G9" s="53">
        <f>ROUND(E9*F9,2)</f>
        <v>0</v>
      </c>
    </row>
    <row r="10" spans="1:7" ht="15.75" customHeight="1" x14ac:dyDescent="0.25">
      <c r="A10" s="54">
        <v>4</v>
      </c>
      <c r="B10" s="36" t="s">
        <v>45</v>
      </c>
      <c r="C10" s="37" t="s">
        <v>9</v>
      </c>
      <c r="D10" s="38" t="s">
        <v>11</v>
      </c>
      <c r="E10" s="39">
        <v>300</v>
      </c>
      <c r="F10" s="52">
        <v>0</v>
      </c>
      <c r="G10" s="53">
        <f>ROUND(E10*F10,2)</f>
        <v>0</v>
      </c>
    </row>
    <row r="11" spans="1:7" ht="36.75" customHeight="1" x14ac:dyDescent="0.25">
      <c r="A11" s="54">
        <v>5</v>
      </c>
      <c r="B11" s="59" t="s">
        <v>38</v>
      </c>
      <c r="C11" s="37" t="s">
        <v>14</v>
      </c>
      <c r="D11" s="38" t="s">
        <v>11</v>
      </c>
      <c r="E11" s="39">
        <v>298</v>
      </c>
      <c r="F11" s="52">
        <v>0</v>
      </c>
      <c r="G11" s="53">
        <f>ROUND(E11*F11,2)</f>
        <v>0</v>
      </c>
    </row>
    <row r="12" spans="1:7" ht="25.5" customHeight="1" x14ac:dyDescent="0.25">
      <c r="A12" s="54">
        <v>6</v>
      </c>
      <c r="B12" s="60" t="s">
        <v>39</v>
      </c>
      <c r="C12" s="37" t="s">
        <v>14</v>
      </c>
      <c r="D12" s="38" t="s">
        <v>11</v>
      </c>
      <c r="E12" s="39">
        <v>17</v>
      </c>
      <c r="F12" s="52">
        <v>0</v>
      </c>
      <c r="G12" s="53">
        <f t="shared" ref="G12:G17" si="0">ROUND(E12*F12,2)</f>
        <v>0</v>
      </c>
    </row>
    <row r="13" spans="1:7" ht="18.75" customHeight="1" x14ac:dyDescent="0.25">
      <c r="A13" s="54">
        <v>7</v>
      </c>
      <c r="B13" s="63" t="s">
        <v>41</v>
      </c>
      <c r="C13" s="37" t="s">
        <v>46</v>
      </c>
      <c r="D13" s="38" t="s">
        <v>13</v>
      </c>
      <c r="E13" s="39">
        <v>31</v>
      </c>
      <c r="F13" s="52">
        <v>0</v>
      </c>
      <c r="G13" s="53">
        <f>ROUND(E13*F13,2)</f>
        <v>0</v>
      </c>
    </row>
    <row r="14" spans="1:7" ht="21" customHeight="1" x14ac:dyDescent="0.25">
      <c r="A14" s="54">
        <v>8</v>
      </c>
      <c r="B14" s="63" t="s">
        <v>42</v>
      </c>
      <c r="C14" s="37" t="s">
        <v>46</v>
      </c>
      <c r="D14" s="38" t="s">
        <v>13</v>
      </c>
      <c r="E14" s="39">
        <v>5</v>
      </c>
      <c r="F14" s="52">
        <v>0</v>
      </c>
      <c r="G14" s="53">
        <f>ROUND(E14*F14,2)</f>
        <v>0</v>
      </c>
    </row>
    <row r="15" spans="1:7" ht="27" customHeight="1" x14ac:dyDescent="0.25">
      <c r="A15" s="54">
        <v>9</v>
      </c>
      <c r="B15" s="63" t="s">
        <v>43</v>
      </c>
      <c r="C15" s="37" t="s">
        <v>46</v>
      </c>
      <c r="D15" s="38" t="s">
        <v>13</v>
      </c>
      <c r="E15" s="39">
        <v>3</v>
      </c>
      <c r="F15" s="52">
        <v>0</v>
      </c>
      <c r="G15" s="53">
        <f>ROUND(E15*F15,2)</f>
        <v>0</v>
      </c>
    </row>
    <row r="16" spans="1:7" ht="27" customHeight="1" x14ac:dyDescent="0.25">
      <c r="A16" s="54">
        <v>10</v>
      </c>
      <c r="B16" s="63" t="s">
        <v>44</v>
      </c>
      <c r="C16" s="37" t="s">
        <v>46</v>
      </c>
      <c r="D16" s="38" t="s">
        <v>13</v>
      </c>
      <c r="E16" s="39">
        <v>6</v>
      </c>
      <c r="F16" s="52">
        <v>0</v>
      </c>
      <c r="G16" s="53">
        <f t="shared" si="0"/>
        <v>0</v>
      </c>
    </row>
    <row r="17" spans="1:7" ht="37.5" x14ac:dyDescent="0.25">
      <c r="A17" s="54">
        <v>11</v>
      </c>
      <c r="B17" s="56" t="s">
        <v>22</v>
      </c>
      <c r="C17" s="37" t="s">
        <v>16</v>
      </c>
      <c r="D17" s="38" t="s">
        <v>11</v>
      </c>
      <c r="E17" s="39">
        <v>408</v>
      </c>
      <c r="F17" s="52">
        <v>0</v>
      </c>
      <c r="G17" s="53">
        <f t="shared" si="0"/>
        <v>0</v>
      </c>
    </row>
    <row r="18" spans="1:7" ht="39" customHeight="1" x14ac:dyDescent="0.25">
      <c r="A18" s="54">
        <v>12</v>
      </c>
      <c r="B18" s="55" t="s">
        <v>32</v>
      </c>
      <c r="C18" s="37" t="s">
        <v>17</v>
      </c>
      <c r="D18" s="38" t="s">
        <v>13</v>
      </c>
      <c r="E18" s="39">
        <v>54</v>
      </c>
      <c r="F18" s="52">
        <v>0</v>
      </c>
      <c r="G18" s="53">
        <f t="shared" ref="G18:G27" si="1">ROUND(E18*F18,2)</f>
        <v>0</v>
      </c>
    </row>
    <row r="19" spans="1:7" ht="13.5" customHeight="1" x14ac:dyDescent="0.25">
      <c r="A19" s="54">
        <v>13</v>
      </c>
      <c r="B19" s="57" t="s">
        <v>56</v>
      </c>
      <c r="C19" s="37" t="s">
        <v>28</v>
      </c>
      <c r="D19" s="38" t="s">
        <v>11</v>
      </c>
      <c r="E19" s="39">
        <v>3</v>
      </c>
      <c r="F19" s="52">
        <v>0</v>
      </c>
      <c r="G19" s="53">
        <f t="shared" si="1"/>
        <v>0</v>
      </c>
    </row>
    <row r="20" spans="1:7" ht="25" x14ac:dyDescent="0.25">
      <c r="A20" s="54">
        <v>14</v>
      </c>
      <c r="B20" s="36" t="s">
        <v>48</v>
      </c>
      <c r="C20" s="37" t="s">
        <v>28</v>
      </c>
      <c r="D20" s="38" t="s">
        <v>15</v>
      </c>
      <c r="E20" s="39">
        <v>2</v>
      </c>
      <c r="F20" s="52">
        <v>0</v>
      </c>
      <c r="G20" s="53">
        <f t="shared" si="1"/>
        <v>0</v>
      </c>
    </row>
    <row r="21" spans="1:7" ht="17.25" customHeight="1" x14ac:dyDescent="0.25">
      <c r="A21" s="54">
        <v>15</v>
      </c>
      <c r="B21" s="36" t="s">
        <v>24</v>
      </c>
      <c r="C21" s="37" t="s">
        <v>28</v>
      </c>
      <c r="D21" s="38" t="s">
        <v>15</v>
      </c>
      <c r="E21" s="39">
        <v>1</v>
      </c>
      <c r="F21" s="52">
        <v>0</v>
      </c>
      <c r="G21" s="53">
        <f t="shared" si="1"/>
        <v>0</v>
      </c>
    </row>
    <row r="22" spans="1:7" ht="25" x14ac:dyDescent="0.25">
      <c r="A22" s="54">
        <v>16</v>
      </c>
      <c r="B22" s="58" t="s">
        <v>25</v>
      </c>
      <c r="C22" s="37" t="s">
        <v>28</v>
      </c>
      <c r="D22" s="38" t="s">
        <v>15</v>
      </c>
      <c r="E22" s="39">
        <v>1</v>
      </c>
      <c r="F22" s="52">
        <v>0</v>
      </c>
      <c r="G22" s="53">
        <f t="shared" si="1"/>
        <v>0</v>
      </c>
    </row>
    <row r="23" spans="1:7" ht="15.75" customHeight="1" x14ac:dyDescent="0.25">
      <c r="A23" s="54">
        <v>17</v>
      </c>
      <c r="B23" s="36" t="s">
        <v>26</v>
      </c>
      <c r="C23" s="37" t="s">
        <v>19</v>
      </c>
      <c r="D23" s="38" t="s">
        <v>11</v>
      </c>
      <c r="E23" s="39">
        <v>675</v>
      </c>
      <c r="F23" s="52">
        <v>0</v>
      </c>
      <c r="G23" s="53">
        <f t="shared" si="1"/>
        <v>0</v>
      </c>
    </row>
    <row r="24" spans="1:7" ht="30" customHeight="1" x14ac:dyDescent="0.25">
      <c r="A24" s="54">
        <v>18</v>
      </c>
      <c r="B24" s="36" t="s">
        <v>33</v>
      </c>
      <c r="C24" s="37" t="s">
        <v>20</v>
      </c>
      <c r="D24" s="38" t="s">
        <v>8</v>
      </c>
      <c r="E24" s="39">
        <v>1</v>
      </c>
      <c r="F24" s="52">
        <v>0</v>
      </c>
      <c r="G24" s="53">
        <f t="shared" si="1"/>
        <v>0</v>
      </c>
    </row>
    <row r="25" spans="1:7" ht="18.75" customHeight="1" x14ac:dyDescent="0.25">
      <c r="A25" s="54">
        <v>19</v>
      </c>
      <c r="B25" s="36" t="s">
        <v>27</v>
      </c>
      <c r="C25" s="37" t="s">
        <v>29</v>
      </c>
      <c r="D25" s="38" t="s">
        <v>8</v>
      </c>
      <c r="E25" s="39">
        <v>1</v>
      </c>
      <c r="F25" s="52">
        <v>0</v>
      </c>
      <c r="G25" s="53">
        <f t="shared" si="1"/>
        <v>0</v>
      </c>
    </row>
    <row r="26" spans="1:7" ht="29.25" customHeight="1" x14ac:dyDescent="0.25">
      <c r="A26" s="67">
        <v>20</v>
      </c>
      <c r="B26" s="36" t="s">
        <v>51</v>
      </c>
      <c r="C26" s="37" t="s">
        <v>29</v>
      </c>
      <c r="D26" s="38" t="s">
        <v>8</v>
      </c>
      <c r="E26" s="39">
        <v>1</v>
      </c>
      <c r="F26" s="68">
        <v>0</v>
      </c>
      <c r="G26" s="69">
        <f t="shared" si="1"/>
        <v>0</v>
      </c>
    </row>
    <row r="27" spans="1:7" ht="36" customHeight="1" x14ac:dyDescent="0.25">
      <c r="A27" s="70">
        <v>21</v>
      </c>
      <c r="B27" s="36" t="s">
        <v>55</v>
      </c>
      <c r="C27" s="38" t="s">
        <v>16</v>
      </c>
      <c r="D27" s="38" t="s">
        <v>11</v>
      </c>
      <c r="E27" s="39">
        <v>14</v>
      </c>
      <c r="F27" s="71">
        <v>0</v>
      </c>
      <c r="G27" s="72">
        <f t="shared" si="1"/>
        <v>0</v>
      </c>
    </row>
    <row r="28" spans="1:7" ht="12.75" customHeight="1" x14ac:dyDescent="0.25">
      <c r="A28" s="64"/>
      <c r="B28" s="41"/>
      <c r="C28" s="42"/>
      <c r="D28" s="43"/>
      <c r="E28" s="44"/>
      <c r="F28" s="65"/>
      <c r="G28" s="66"/>
    </row>
    <row r="29" spans="1:7" x14ac:dyDescent="0.25">
      <c r="A29" s="85" t="s">
        <v>36</v>
      </c>
      <c r="B29" s="86"/>
      <c r="C29" s="86"/>
      <c r="D29" s="86"/>
      <c r="E29" s="86"/>
      <c r="F29" s="86"/>
      <c r="G29" s="87"/>
    </row>
    <row r="30" spans="1:7" s="50" customFormat="1" ht="43.5" customHeight="1" x14ac:dyDescent="0.25">
      <c r="A30" s="54">
        <v>22</v>
      </c>
      <c r="B30" s="36" t="s">
        <v>34</v>
      </c>
      <c r="C30" s="37" t="s">
        <v>18</v>
      </c>
      <c r="D30" s="38" t="s">
        <v>8</v>
      </c>
      <c r="E30" s="39">
        <v>1</v>
      </c>
      <c r="F30" s="52">
        <v>0</v>
      </c>
      <c r="G30" s="53">
        <f t="shared" ref="G30:G48" si="2">ROUND(E30*F30,2)</f>
        <v>0</v>
      </c>
    </row>
    <row r="31" spans="1:7" s="50" customFormat="1" ht="50" x14ac:dyDescent="0.25">
      <c r="A31" s="54">
        <v>23</v>
      </c>
      <c r="B31" s="59" t="s">
        <v>37</v>
      </c>
      <c r="C31" s="37" t="s">
        <v>9</v>
      </c>
      <c r="D31" s="38" t="s">
        <v>12</v>
      </c>
      <c r="E31" s="39">
        <v>50</v>
      </c>
      <c r="F31" s="52">
        <v>0</v>
      </c>
      <c r="G31" s="53">
        <f t="shared" si="2"/>
        <v>0</v>
      </c>
    </row>
    <row r="32" spans="1:7" ht="39.75" customHeight="1" x14ac:dyDescent="0.25">
      <c r="A32" s="54">
        <v>24</v>
      </c>
      <c r="B32" s="36" t="s">
        <v>31</v>
      </c>
      <c r="C32" s="37" t="s">
        <v>9</v>
      </c>
      <c r="D32" s="38" t="s">
        <v>12</v>
      </c>
      <c r="E32" s="39">
        <v>111</v>
      </c>
      <c r="F32" s="52">
        <v>0</v>
      </c>
      <c r="G32" s="53">
        <f t="shared" si="2"/>
        <v>0</v>
      </c>
    </row>
    <row r="33" spans="1:7" ht="15.75" customHeight="1" x14ac:dyDescent="0.25">
      <c r="A33" s="54">
        <v>25</v>
      </c>
      <c r="B33" s="36" t="s">
        <v>45</v>
      </c>
      <c r="C33" s="37" t="s">
        <v>9</v>
      </c>
      <c r="D33" s="38" t="s">
        <v>11</v>
      </c>
      <c r="E33" s="39">
        <v>300</v>
      </c>
      <c r="F33" s="52">
        <v>0</v>
      </c>
      <c r="G33" s="53">
        <f>ROUND(E33*F33,2)</f>
        <v>0</v>
      </c>
    </row>
    <row r="34" spans="1:7" ht="36.75" customHeight="1" x14ac:dyDescent="0.25">
      <c r="A34" s="54">
        <v>26</v>
      </c>
      <c r="B34" s="59" t="s">
        <v>38</v>
      </c>
      <c r="C34" s="37" t="s">
        <v>14</v>
      </c>
      <c r="D34" s="38" t="s">
        <v>11</v>
      </c>
      <c r="E34" s="39">
        <v>210</v>
      </c>
      <c r="F34" s="52">
        <v>0</v>
      </c>
      <c r="G34" s="53">
        <f>ROUND(E34*F34,2)</f>
        <v>0</v>
      </c>
    </row>
    <row r="35" spans="1:7" ht="27" customHeight="1" x14ac:dyDescent="0.25">
      <c r="A35" s="61">
        <v>27</v>
      </c>
      <c r="B35" s="60" t="s">
        <v>39</v>
      </c>
      <c r="C35" s="37" t="s">
        <v>14</v>
      </c>
      <c r="D35" s="38" t="s">
        <v>11</v>
      </c>
      <c r="E35" s="39">
        <v>25</v>
      </c>
      <c r="F35" s="52">
        <v>0</v>
      </c>
      <c r="G35" s="53">
        <f>ROUND(E35*F35,2)</f>
        <v>0</v>
      </c>
    </row>
    <row r="36" spans="1:7" ht="25" x14ac:dyDescent="0.25">
      <c r="A36" s="54">
        <v>28</v>
      </c>
      <c r="B36" s="62" t="s">
        <v>40</v>
      </c>
      <c r="C36" s="37" t="s">
        <v>14</v>
      </c>
      <c r="D36" s="37" t="s">
        <v>11</v>
      </c>
      <c r="E36" s="39">
        <v>110</v>
      </c>
      <c r="F36" s="52">
        <v>0</v>
      </c>
      <c r="G36" s="53">
        <f t="shared" si="2"/>
        <v>0</v>
      </c>
    </row>
    <row r="37" spans="1:7" ht="18.75" customHeight="1" x14ac:dyDescent="0.25">
      <c r="A37" s="54">
        <v>29</v>
      </c>
      <c r="B37" s="63" t="s">
        <v>41</v>
      </c>
      <c r="C37" s="37" t="s">
        <v>46</v>
      </c>
      <c r="D37" s="38" t="s">
        <v>13</v>
      </c>
      <c r="E37" s="39">
        <v>53</v>
      </c>
      <c r="F37" s="52">
        <v>0</v>
      </c>
      <c r="G37" s="53">
        <f t="shared" si="2"/>
        <v>0</v>
      </c>
    </row>
    <row r="38" spans="1:7" ht="18" customHeight="1" x14ac:dyDescent="0.25">
      <c r="A38" s="54">
        <v>30</v>
      </c>
      <c r="B38" s="63" t="s">
        <v>42</v>
      </c>
      <c r="C38" s="37" t="s">
        <v>46</v>
      </c>
      <c r="D38" s="38" t="s">
        <v>13</v>
      </c>
      <c r="E38" s="39">
        <v>23</v>
      </c>
      <c r="F38" s="52">
        <v>0</v>
      </c>
      <c r="G38" s="53">
        <f t="shared" si="2"/>
        <v>0</v>
      </c>
    </row>
    <row r="39" spans="1:7" ht="27" customHeight="1" x14ac:dyDescent="0.25">
      <c r="A39" s="54">
        <v>31</v>
      </c>
      <c r="B39" s="63" t="s">
        <v>43</v>
      </c>
      <c r="C39" s="37" t="s">
        <v>46</v>
      </c>
      <c r="D39" s="38" t="s">
        <v>13</v>
      </c>
      <c r="E39" s="39">
        <v>8</v>
      </c>
      <c r="F39" s="52">
        <v>0</v>
      </c>
      <c r="G39" s="53">
        <f t="shared" si="2"/>
        <v>0</v>
      </c>
    </row>
    <row r="40" spans="1:7" ht="27" customHeight="1" x14ac:dyDescent="0.25">
      <c r="A40" s="54">
        <v>32</v>
      </c>
      <c r="B40" s="63" t="s">
        <v>44</v>
      </c>
      <c r="C40" s="37" t="s">
        <v>46</v>
      </c>
      <c r="D40" s="38" t="s">
        <v>13</v>
      </c>
      <c r="E40" s="39">
        <v>10</v>
      </c>
      <c r="F40" s="52">
        <v>0</v>
      </c>
      <c r="G40" s="53">
        <f t="shared" si="2"/>
        <v>0</v>
      </c>
    </row>
    <row r="41" spans="1:7" ht="39" customHeight="1" x14ac:dyDescent="0.25">
      <c r="A41" s="54">
        <v>33</v>
      </c>
      <c r="B41" s="55" t="s">
        <v>47</v>
      </c>
      <c r="C41" s="37" t="s">
        <v>16</v>
      </c>
      <c r="D41" s="38" t="s">
        <v>11</v>
      </c>
      <c r="E41" s="39">
        <v>370</v>
      </c>
      <c r="F41" s="52">
        <v>0</v>
      </c>
      <c r="G41" s="53">
        <f t="shared" si="2"/>
        <v>0</v>
      </c>
    </row>
    <row r="42" spans="1:7" ht="25" x14ac:dyDescent="0.25">
      <c r="A42" s="54">
        <v>34</v>
      </c>
      <c r="B42" s="36" t="s">
        <v>23</v>
      </c>
      <c r="C42" s="37" t="s">
        <v>28</v>
      </c>
      <c r="D42" s="38" t="s">
        <v>15</v>
      </c>
      <c r="E42" s="39">
        <v>1</v>
      </c>
      <c r="F42" s="52">
        <v>0</v>
      </c>
      <c r="G42" s="53">
        <f t="shared" si="2"/>
        <v>0</v>
      </c>
    </row>
    <row r="43" spans="1:7" ht="15.75" customHeight="1" x14ac:dyDescent="0.25">
      <c r="A43" s="54">
        <v>35</v>
      </c>
      <c r="B43" s="36" t="s">
        <v>54</v>
      </c>
      <c r="C43" s="37" t="s">
        <v>28</v>
      </c>
      <c r="D43" s="38" t="s">
        <v>15</v>
      </c>
      <c r="E43" s="39">
        <v>1</v>
      </c>
      <c r="F43" s="52">
        <v>0</v>
      </c>
      <c r="G43" s="53">
        <f t="shared" si="2"/>
        <v>0</v>
      </c>
    </row>
    <row r="44" spans="1:7" ht="13" x14ac:dyDescent="0.25">
      <c r="A44" s="54">
        <v>36</v>
      </c>
      <c r="B44" s="36" t="s">
        <v>49</v>
      </c>
      <c r="C44" s="37" t="s">
        <v>28</v>
      </c>
      <c r="D44" s="38" t="s">
        <v>15</v>
      </c>
      <c r="E44" s="39">
        <v>1</v>
      </c>
      <c r="F44" s="52">
        <v>0</v>
      </c>
      <c r="G44" s="53">
        <f t="shared" si="2"/>
        <v>0</v>
      </c>
    </row>
    <row r="45" spans="1:7" ht="13" x14ac:dyDescent="0.25">
      <c r="A45" s="54">
        <v>37</v>
      </c>
      <c r="B45" s="36" t="s">
        <v>26</v>
      </c>
      <c r="C45" s="37" t="s">
        <v>19</v>
      </c>
      <c r="D45" s="38" t="s">
        <v>11</v>
      </c>
      <c r="E45" s="39">
        <v>900</v>
      </c>
      <c r="F45" s="52">
        <v>0</v>
      </c>
      <c r="G45" s="53">
        <f>ROUND(E45*F45,2)</f>
        <v>0</v>
      </c>
    </row>
    <row r="46" spans="1:7" ht="25" x14ac:dyDescent="0.25">
      <c r="A46" s="54">
        <v>38</v>
      </c>
      <c r="B46" s="36" t="s">
        <v>50</v>
      </c>
      <c r="C46" s="37" t="s">
        <v>20</v>
      </c>
      <c r="D46" s="38" t="s">
        <v>8</v>
      </c>
      <c r="E46" s="39">
        <v>1</v>
      </c>
      <c r="F46" s="52">
        <v>0</v>
      </c>
      <c r="G46" s="53">
        <f t="shared" si="2"/>
        <v>0</v>
      </c>
    </row>
    <row r="47" spans="1:7" ht="24" customHeight="1" x14ac:dyDescent="0.25">
      <c r="A47" s="54">
        <v>39</v>
      </c>
      <c r="B47" s="36" t="s">
        <v>52</v>
      </c>
      <c r="C47" s="37" t="s">
        <v>29</v>
      </c>
      <c r="D47" s="38" t="s">
        <v>8</v>
      </c>
      <c r="E47" s="39">
        <v>1</v>
      </c>
      <c r="F47" s="52">
        <v>0</v>
      </c>
      <c r="G47" s="53">
        <f>ROUND(E47*F47,2)</f>
        <v>0</v>
      </c>
    </row>
    <row r="48" spans="1:7" ht="22.5" customHeight="1" x14ac:dyDescent="0.25">
      <c r="A48" s="54">
        <v>40</v>
      </c>
      <c r="B48" s="36" t="s">
        <v>53</v>
      </c>
      <c r="C48" s="37" t="s">
        <v>29</v>
      </c>
      <c r="D48" s="38" t="s">
        <v>8</v>
      </c>
      <c r="E48" s="39">
        <v>1</v>
      </c>
      <c r="F48" s="52">
        <v>0</v>
      </c>
      <c r="G48" s="53">
        <f t="shared" si="2"/>
        <v>0</v>
      </c>
    </row>
    <row r="49" spans="1:7" ht="13" x14ac:dyDescent="0.25">
      <c r="A49" s="40"/>
      <c r="B49" s="41"/>
      <c r="C49" s="42"/>
      <c r="D49" s="43"/>
      <c r="E49" s="44"/>
      <c r="F49" s="45"/>
      <c r="G49" s="46"/>
    </row>
    <row r="50" spans="1:7" ht="14" x14ac:dyDescent="0.3">
      <c r="A50" s="47"/>
      <c r="B50" s="4"/>
      <c r="C50" s="4"/>
      <c r="D50" s="18"/>
      <c r="E50" s="13"/>
      <c r="F50" s="80"/>
      <c r="G50" s="81"/>
    </row>
    <row r="51" spans="1:7" ht="14" x14ac:dyDescent="0.3">
      <c r="A51" s="3"/>
      <c r="B51" s="29"/>
      <c r="C51" s="34"/>
      <c r="D51" s="18"/>
      <c r="E51" s="13"/>
      <c r="F51" s="73">
        <f>SUM(G6:G48)</f>
        <v>0</v>
      </c>
      <c r="G51" s="74"/>
    </row>
    <row r="52" spans="1:7" ht="14" x14ac:dyDescent="0.3">
      <c r="A52" s="3" t="s">
        <v>10</v>
      </c>
      <c r="B52" s="6"/>
      <c r="C52" s="6"/>
      <c r="D52" s="28"/>
      <c r="E52" s="14"/>
      <c r="F52" s="9"/>
      <c r="G52" s="6"/>
    </row>
    <row r="53" spans="1:7" ht="14" x14ac:dyDescent="0.3">
      <c r="A53" s="48"/>
      <c r="B53" s="35"/>
      <c r="C53" s="5"/>
      <c r="D53" s="19"/>
      <c r="E53" s="11"/>
      <c r="F53" s="2"/>
      <c r="G53" s="21"/>
    </row>
    <row r="54" spans="1:7" x14ac:dyDescent="0.25">
      <c r="A54" s="49"/>
      <c r="B54" s="5"/>
      <c r="C54" s="5"/>
      <c r="D54" s="19"/>
      <c r="E54" s="15"/>
      <c r="F54" s="10"/>
      <c r="G54" s="22"/>
    </row>
    <row r="55" spans="1:7" x14ac:dyDescent="0.25">
      <c r="A55" s="20"/>
      <c r="B55" s="5"/>
      <c r="C55" s="5"/>
      <c r="D55" s="19"/>
      <c r="E55" s="75" t="s">
        <v>21</v>
      </c>
      <c r="F55" s="76"/>
      <c r="G55" s="23"/>
    </row>
  </sheetData>
  <sheetProtection algorithmName="SHA-512" hashValue="yeSRFIC/DOvAifnVwHGYx3S1MSTxAzGIAtJ2ZIEVPTZedcsjGp0yYmftRwvYj99ctiTvR+8sVDHLU6ULUgIFRw==" saltValue="n+XNhRWwyU56T25+6nFG8A==" spinCount="100000" sheet="1" objects="1" scenarios="1"/>
  <mergeCells count="9">
    <mergeCell ref="F51:G51"/>
    <mergeCell ref="E55:F55"/>
    <mergeCell ref="A2:B2"/>
    <mergeCell ref="C1:D1"/>
    <mergeCell ref="A1:B1"/>
    <mergeCell ref="F50:G50"/>
    <mergeCell ref="A6:G6"/>
    <mergeCell ref="A29:G29"/>
    <mergeCell ref="A3:E3"/>
  </mergeCells>
  <phoneticPr fontId="0" type="noConversion"/>
  <dataValidations disablePrompts="1" xWindow="485" yWindow="435"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30:F49 F7:F28" xr:uid="{00000000-0002-0000-0100-000000000000}">
      <formula1>IF(F7&gt;=0.01,ROUND(F7,2),0.01)</formula1>
    </dataValidation>
  </dataValidations>
  <pageMargins left="0.7" right="0.7" top="1.4583322397200349" bottom="0.75" header="0.3" footer="0.3"/>
  <pageSetup scale="91" fitToHeight="0" orientation="portrait" r:id="rId1"/>
  <headerFooter alignWithMargins="0">
    <oddHeader xml:space="preserve">&amp;LThe City of Winnipeg
RFP No 402-2023 ADDENDUM 3
&amp;C                     &amp;R Bid Submission
Page &amp;P           </oddHeader>
    <oddFooter xml:space="preserve">&amp;R_                </oddFooter>
  </headerFooter>
  <rowBreaks count="1" manualBreakCount="1">
    <brk id="27" max="6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Bid Evaluation_simple</dc:title>
  <dc:creator>Schirlie, Tami</dc:creator>
  <dc:description>Simple Electronic Bid Form TBP Sept 2019</dc:description>
  <cp:lastModifiedBy>Oseghale, Ekie</cp:lastModifiedBy>
  <cp:lastPrinted>2023-06-20T18:48:25Z</cp:lastPrinted>
  <dcterms:created xsi:type="dcterms:W3CDTF">1999-10-18T14:40:40Z</dcterms:created>
  <dcterms:modified xsi:type="dcterms:W3CDTF">2023-06-30T14:30:10Z</dcterms:modified>
</cp:coreProperties>
</file>