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STP Projects\R&amp;R\S-1251 - PRPS Pump 1 &amp; 2 Equipment Replacement &amp; Electrical Upgrades\4.0 Contract Admin\4.1 Bid Opportunity Documents\RFP MERX submision\Addendum 1\"/>
    </mc:Choice>
  </mc:AlternateContent>
  <xr:revisionPtr revIDLastSave="0" documentId="13_ncr:1_{96ED9B8E-D671-4E31-A8D4-077D98D70CA0}" xr6:coauthVersionLast="36" xr6:coauthVersionMax="36" xr10:uidLastSave="{00000000-0000-0000-0000-000000000000}"/>
  <workbookProtection workbookAlgorithmName="SHA-512" workbookHashValue="QFP2+Pvoy53r8htfw2vxEnxv3VhF4qPCwM0FAhFk6UBMa6T+Yvypg2zXLR3UripYvr7ot+GfyW+8533VzFZJwQ==" workbookSaltValue="R07zO7WJO/fjXDlX6lPCPA==" workbookSpinCount="100000" lockStructure="1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prices'!$A$1:$F$25</definedName>
    <definedName name="Print_Area_1">'Unit prices'!$A$9:$F$45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3" i="2" l="1"/>
  <c r="F14" i="2"/>
  <c r="F8" i="2" l="1"/>
  <c r="F7" i="2" l="1"/>
  <c r="F11" i="2" l="1"/>
  <c r="F9" i="2"/>
  <c r="F10" i="2"/>
  <c r="F19" i="2" l="1"/>
</calcChain>
</file>

<file path=xl/sharedStrings.xml><?xml version="1.0" encoding="utf-8"?>
<sst xmlns="http://schemas.openxmlformats.org/spreadsheetml/2006/main" count="36" uniqueCount="27">
  <si>
    <t>ITEM</t>
  </si>
  <si>
    <t>FEE SCHEDULE</t>
  </si>
  <si>
    <t>SCOPE  OF WORK</t>
  </si>
  <si>
    <t>FEE BASIS</t>
  </si>
  <si>
    <t>Allowance</t>
  </si>
  <si>
    <t>FEE</t>
  </si>
  <si>
    <t>DISBURSEMENTS</t>
  </si>
  <si>
    <t>TOTAL FEE</t>
  </si>
  <si>
    <t>SUB-TOTAL</t>
  </si>
  <si>
    <t>(see B9 clause in RFP document)</t>
  </si>
  <si>
    <t>Name of Proponent</t>
  </si>
  <si>
    <t>Lump sum</t>
  </si>
  <si>
    <t>TOTAL BIS PRICE (GST extra)</t>
  </si>
  <si>
    <t>Contract Administration - Non-Resident</t>
  </si>
  <si>
    <t>Contract Administration - Resident</t>
  </si>
  <si>
    <t>Commissioning</t>
  </si>
  <si>
    <t>Project Closeout Services</t>
  </si>
  <si>
    <t>Underground Structures Work Allowance</t>
  </si>
  <si>
    <t>Prelimary Design</t>
  </si>
  <si>
    <t>Record Documents</t>
  </si>
  <si>
    <t>Fixed fee</t>
  </si>
  <si>
    <t>Detailed Design</t>
  </si>
  <si>
    <t>Procurement</t>
  </si>
  <si>
    <t>Material Testing Work Allowance</t>
  </si>
  <si>
    <t>Additional Work Allowances</t>
  </si>
  <si>
    <t>PROFESSIONAL CONSULTING SERVICES FOR PERIMETER ROAD PUMPING STATION PUMP REPLACEMENT AND ELECTRICAL UPGRADES</t>
  </si>
  <si>
    <t>FORM B(R1):FEES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</si>
</sst>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Protection="1"/>
    <xf numFmtId="0" fontId="37" fillId="24" borderId="17" xfId="1" applyNumberFormat="1" applyFont="1" applyBorder="1" applyAlignment="1" applyProtection="1">
      <alignment horizontal="left"/>
    </xf>
    <xf numFmtId="0" fontId="0" fillId="0" borderId="0" xfId="0" applyAlignment="1" applyProtection="1"/>
    <xf numFmtId="4" fontId="0" fillId="0" borderId="0" xfId="0" applyNumberFormat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176" fontId="40" fillId="26" borderId="23" xfId="115" applyNumberFormat="1" applyFont="1" applyFill="1" applyBorder="1" applyAlignment="1" applyProtection="1">
      <alignment horizontal="right" vertical="center"/>
    </xf>
    <xf numFmtId="175" fontId="3" fillId="26" borderId="23" xfId="115" applyNumberFormat="1" applyFont="1" applyFill="1" applyBorder="1" applyAlignment="1" applyProtection="1">
      <alignment vertical="center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7" fillId="24" borderId="16" xfId="1" applyNumberFormat="1" applyFon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left"/>
    </xf>
    <xf numFmtId="4" fontId="0" fillId="0" borderId="25" xfId="0" applyNumberFormat="1" applyBorder="1" applyAlignment="1" applyProtection="1">
      <alignment horizontal="right"/>
    </xf>
    <xf numFmtId="0" fontId="32" fillId="26" borderId="11" xfId="115" applyFont="1" applyFill="1" applyBorder="1" applyAlignment="1" applyProtection="1">
      <alignment horizontal="center" vertical="center"/>
    </xf>
    <xf numFmtId="175" fontId="4" fillId="0" borderId="10" xfId="0" applyNumberFormat="1" applyFont="1" applyBorder="1" applyAlignment="1" applyProtection="1">
      <alignment horizontal="right" vertical="center"/>
      <protection locked="0"/>
    </xf>
    <xf numFmtId="175" fontId="4" fillId="0" borderId="10" xfId="0" applyNumberFormat="1" applyFont="1" applyBorder="1" applyAlignment="1" applyProtection="1">
      <alignment horizontal="right" vertical="center"/>
    </xf>
    <xf numFmtId="0" fontId="40" fillId="26" borderId="12" xfId="115" applyFont="1" applyFill="1" applyBorder="1" applyAlignment="1" applyProtection="1">
      <alignment horizontal="left" vertical="center" wrapText="1"/>
    </xf>
    <xf numFmtId="175" fontId="32" fillId="26" borderId="12" xfId="0" applyNumberFormat="1" applyFont="1" applyFill="1" applyBorder="1" applyAlignment="1" applyProtection="1">
      <alignment horizontal="right" vertical="center"/>
    </xf>
    <xf numFmtId="175" fontId="32" fillId="0" borderId="10" xfId="0" applyNumberFormat="1" applyFont="1" applyBorder="1" applyAlignment="1" applyProtection="1">
      <alignment horizontal="right" vertical="center"/>
    </xf>
    <xf numFmtId="164" fontId="0" fillId="26" borderId="21" xfId="0" applyNumberFormat="1" applyFill="1" applyBorder="1" applyAlignment="1" applyProtection="1">
      <alignment vertical="center"/>
    </xf>
    <xf numFmtId="0" fontId="3" fillId="26" borderId="22" xfId="0" applyFont="1" applyFill="1" applyBorder="1" applyAlignment="1" applyProtection="1">
      <alignment vertical="center" wrapText="1"/>
    </xf>
    <xf numFmtId="0" fontId="0" fillId="26" borderId="22" xfId="0" applyFill="1" applyBorder="1" applyAlignment="1" applyProtection="1">
      <alignment vertical="center" wrapText="1"/>
    </xf>
    <xf numFmtId="3" fontId="0" fillId="26" borderId="22" xfId="0" applyNumberFormat="1" applyFill="1" applyBorder="1" applyAlignment="1" applyProtection="1">
      <alignment horizontal="center" vertical="center"/>
    </xf>
    <xf numFmtId="0" fontId="42" fillId="0" borderId="20" xfId="115" applyFont="1" applyFill="1" applyBorder="1" applyAlignment="1" applyProtection="1">
      <alignment horizontal="center" vertical="center"/>
    </xf>
    <xf numFmtId="0" fontId="42" fillId="0" borderId="10" xfId="115" applyFont="1" applyFill="1" applyBorder="1" applyAlignment="1" applyProtection="1">
      <alignment horizontal="center" vertical="center"/>
    </xf>
    <xf numFmtId="175" fontId="4" fillId="0" borderId="10" xfId="0" applyNumberFormat="1" applyFont="1" applyFill="1" applyBorder="1" applyAlignment="1" applyProtection="1">
      <alignment horizontal="right" vertical="center"/>
      <protection locked="0"/>
    </xf>
    <xf numFmtId="175" fontId="4" fillId="0" borderId="10" xfId="0" applyNumberFormat="1" applyFont="1" applyFill="1" applyBorder="1" applyAlignment="1" applyProtection="1">
      <alignment horizontal="right" vertical="center"/>
    </xf>
    <xf numFmtId="175" fontId="32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41" fillId="0" borderId="12" xfId="0" applyFont="1" applyBorder="1" applyAlignment="1" applyProtection="1">
      <alignment horizontal="left" wrapText="1"/>
    </xf>
    <xf numFmtId="0" fontId="41" fillId="0" borderId="13" xfId="0" applyFont="1" applyBorder="1" applyAlignment="1" applyProtection="1">
      <alignment wrapText="1"/>
    </xf>
    <xf numFmtId="0" fontId="41" fillId="0" borderId="12" xfId="0" applyFont="1" applyBorder="1" applyAlignment="1" applyProtection="1">
      <alignment horizontal="center" wrapText="1"/>
    </xf>
    <xf numFmtId="164" fontId="3" fillId="0" borderId="16" xfId="115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 wrapText="1"/>
    </xf>
    <xf numFmtId="0" fontId="4" fillId="0" borderId="10" xfId="115" applyFont="1" applyFill="1" applyBorder="1" applyAlignment="1" applyProtection="1">
      <alignment vertical="center" wrapText="1"/>
    </xf>
    <xf numFmtId="0" fontId="4" fillId="0" borderId="10" xfId="115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115" applyFont="1" applyFill="1" applyBorder="1" applyAlignment="1" applyProtection="1">
      <alignment vertical="center" wrapText="1"/>
    </xf>
    <xf numFmtId="164" fontId="32" fillId="26" borderId="13" xfId="115" applyNumberFormat="1" applyFont="1" applyFill="1" applyBorder="1" applyAlignment="1" applyProtection="1">
      <alignment vertical="center"/>
    </xf>
    <xf numFmtId="164" fontId="32" fillId="0" borderId="16" xfId="115" applyNumberFormat="1" applyFont="1" applyFill="1" applyBorder="1" applyAlignment="1" applyProtection="1">
      <alignment vertical="center"/>
    </xf>
    <xf numFmtId="0" fontId="32" fillId="0" borderId="10" xfId="115" applyFont="1" applyFill="1" applyBorder="1" applyAlignment="1" applyProtection="1">
      <alignment horizontal="left" vertical="center" wrapText="1"/>
    </xf>
    <xf numFmtId="0" fontId="32" fillId="0" borderId="10" xfId="115" applyFont="1" applyFill="1" applyBorder="1" applyAlignment="1" applyProtection="1">
      <alignment horizontal="center" vertical="center"/>
    </xf>
    <xf numFmtId="0" fontId="37" fillId="24" borderId="18" xfId="1" applyNumberFormat="1" applyFont="1" applyBorder="1" applyAlignment="1" applyProtection="1">
      <alignment horizontal="left"/>
      <protection locked="0"/>
    </xf>
    <xf numFmtId="4" fontId="37" fillId="24" borderId="18" xfId="1" applyNumberFormat="1" applyFont="1" applyBorder="1" applyAlignment="1" applyProtection="1">
      <alignment horizontal="center"/>
      <protection locked="0"/>
    </xf>
    <xf numFmtId="4" fontId="37" fillId="24" borderId="18" xfId="1" applyNumberFormat="1" applyFont="1" applyBorder="1" applyAlignment="1" applyProtection="1">
      <alignment horizontal="left"/>
      <protection locked="0"/>
    </xf>
    <xf numFmtId="0" fontId="37" fillId="24" borderId="19" xfId="1" applyNumberFormat="1" applyFont="1" applyBorder="1" applyAlignment="1" applyProtection="1">
      <alignment horizontal="left"/>
      <protection locked="0"/>
    </xf>
    <xf numFmtId="0" fontId="37" fillId="24" borderId="0" xfId="1" applyNumberFormat="1" applyFont="1" applyBorder="1" applyAlignment="1" applyProtection="1">
      <alignment horizontal="left"/>
      <protection locked="0"/>
    </xf>
    <xf numFmtId="4" fontId="37" fillId="24" borderId="0" xfId="1" applyNumberFormat="1" applyFont="1" applyBorder="1" applyAlignment="1" applyProtection="1">
      <alignment horizontal="center"/>
      <protection locked="0"/>
    </xf>
    <xf numFmtId="4" fontId="37" fillId="24" borderId="0" xfId="1" applyNumberFormat="1" applyFont="1" applyBorder="1" applyAlignment="1" applyProtection="1">
      <alignment horizontal="left"/>
      <protection locked="0"/>
    </xf>
    <xf numFmtId="0" fontId="37" fillId="24" borderId="24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" fontId="37" fillId="24" borderId="24" xfId="1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0" fontId="4" fillId="0" borderId="0" xfId="0" applyNumberFormat="1" applyFont="1" applyAlignment="1" applyProtection="1">
      <alignment horizontal="center" wrapText="1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5"/>
  <sheetViews>
    <sheetView showGridLines="0" tabSelected="1" view="pageLayout" zoomScaleNormal="100" zoomScaleSheetLayoutView="80" workbookViewId="0">
      <selection activeCell="D7" sqref="D7"/>
    </sheetView>
  </sheetViews>
  <sheetFormatPr defaultColWidth="8.140625" defaultRowHeight="12.75" x14ac:dyDescent="0.2"/>
  <cols>
    <col min="1" max="1" width="5.7109375" style="5" customWidth="1"/>
    <col min="2" max="2" width="45.5703125" style="5" customWidth="1"/>
    <col min="3" max="3" width="9.42578125" style="5" customWidth="1"/>
    <col min="4" max="4" width="14.28515625" style="4" customWidth="1"/>
    <col min="5" max="6" width="14.28515625" style="1" customWidth="1"/>
  </cols>
  <sheetData>
    <row r="1" spans="1:6" x14ac:dyDescent="0.2">
      <c r="A1" s="61" t="s">
        <v>26</v>
      </c>
      <c r="B1" s="61"/>
      <c r="C1" s="61"/>
      <c r="D1" s="61"/>
      <c r="E1" s="61"/>
      <c r="F1" s="61"/>
    </row>
    <row r="2" spans="1:6" x14ac:dyDescent="0.2">
      <c r="A2" s="62" t="s">
        <v>9</v>
      </c>
      <c r="B2" s="62"/>
      <c r="C2" s="62"/>
      <c r="D2" s="62"/>
      <c r="E2" s="62"/>
      <c r="F2" s="62"/>
    </row>
    <row r="3" spans="1:6" ht="12.75" customHeight="1" x14ac:dyDescent="0.2">
      <c r="A3" s="64" t="s">
        <v>25</v>
      </c>
      <c r="B3" s="64"/>
      <c r="C3" s="64"/>
      <c r="D3" s="64"/>
      <c r="E3" s="64"/>
      <c r="F3" s="64"/>
    </row>
    <row r="4" spans="1:6" x14ac:dyDescent="0.2">
      <c r="A4" s="64"/>
      <c r="B4" s="64"/>
      <c r="C4" s="64"/>
      <c r="D4" s="64"/>
      <c r="E4" s="64"/>
      <c r="F4" s="64"/>
    </row>
    <row r="5" spans="1:6" x14ac:dyDescent="0.2">
      <c r="A5" s="36" t="s">
        <v>1</v>
      </c>
      <c r="B5" s="8"/>
      <c r="C5" s="8"/>
      <c r="D5" s="9"/>
      <c r="E5" s="3"/>
      <c r="F5" s="3"/>
    </row>
    <row r="6" spans="1:6" x14ac:dyDescent="0.2">
      <c r="A6" s="37" t="s">
        <v>0</v>
      </c>
      <c r="B6" s="38" t="s">
        <v>2</v>
      </c>
      <c r="C6" s="39" t="s">
        <v>3</v>
      </c>
      <c r="D6" s="39" t="s">
        <v>5</v>
      </c>
      <c r="E6" s="39" t="s">
        <v>6</v>
      </c>
      <c r="F6" s="39" t="s">
        <v>7</v>
      </c>
    </row>
    <row r="7" spans="1:6" ht="30.95" customHeight="1" x14ac:dyDescent="0.2">
      <c r="A7" s="40">
        <v>1</v>
      </c>
      <c r="B7" s="41" t="s">
        <v>18</v>
      </c>
      <c r="C7" s="31" t="s">
        <v>11</v>
      </c>
      <c r="D7" s="33">
        <v>0</v>
      </c>
      <c r="E7" s="33">
        <v>0</v>
      </c>
      <c r="F7" s="34">
        <f t="shared" ref="F7" si="0">ROUND(D7+E7,2)</f>
        <v>0</v>
      </c>
    </row>
    <row r="8" spans="1:6" ht="30.95" customHeight="1" x14ac:dyDescent="0.2">
      <c r="A8" s="40">
        <v>2</v>
      </c>
      <c r="B8" s="41" t="s">
        <v>21</v>
      </c>
      <c r="C8" s="32" t="s">
        <v>11</v>
      </c>
      <c r="D8" s="33">
        <v>0</v>
      </c>
      <c r="E8" s="33">
        <v>0</v>
      </c>
      <c r="F8" s="34">
        <f t="shared" ref="F8" si="1">ROUND(D8+E8,2)</f>
        <v>0</v>
      </c>
    </row>
    <row r="9" spans="1:6" ht="30.95" customHeight="1" x14ac:dyDescent="0.2">
      <c r="A9" s="40">
        <v>3</v>
      </c>
      <c r="B9" s="42" t="s">
        <v>22</v>
      </c>
      <c r="C9" s="32" t="s">
        <v>11</v>
      </c>
      <c r="D9" s="22">
        <v>0</v>
      </c>
      <c r="E9" s="22">
        <v>0</v>
      </c>
      <c r="F9" s="23">
        <f t="shared" ref="F9" si="2">ROUND(D9+E9,2)</f>
        <v>0</v>
      </c>
    </row>
    <row r="10" spans="1:6" ht="30.95" customHeight="1" x14ac:dyDescent="0.2">
      <c r="A10" s="40">
        <v>4</v>
      </c>
      <c r="B10" s="43" t="s">
        <v>13</v>
      </c>
      <c r="C10" s="32" t="s">
        <v>11</v>
      </c>
      <c r="D10" s="22">
        <v>0</v>
      </c>
      <c r="E10" s="22">
        <v>0</v>
      </c>
      <c r="F10" s="23">
        <f>ROUND(D10+E10,2)</f>
        <v>0</v>
      </c>
    </row>
    <row r="11" spans="1:6" ht="30.95" customHeight="1" x14ac:dyDescent="0.2">
      <c r="A11" s="40">
        <v>5</v>
      </c>
      <c r="B11" s="43" t="s">
        <v>14</v>
      </c>
      <c r="C11" s="32" t="s">
        <v>11</v>
      </c>
      <c r="D11" s="22">
        <v>0</v>
      </c>
      <c r="E11" s="22">
        <v>0</v>
      </c>
      <c r="F11" s="23">
        <f t="shared" ref="F11:F14" si="3">ROUND(D11+E11,2)</f>
        <v>0</v>
      </c>
    </row>
    <row r="12" spans="1:6" ht="30.95" customHeight="1" x14ac:dyDescent="0.2">
      <c r="A12" s="40">
        <v>6</v>
      </c>
      <c r="B12" s="44" t="s">
        <v>15</v>
      </c>
      <c r="C12" s="32" t="s">
        <v>11</v>
      </c>
      <c r="D12" s="33">
        <v>0</v>
      </c>
      <c r="E12" s="33">
        <v>0</v>
      </c>
      <c r="F12" s="34">
        <f t="shared" si="3"/>
        <v>0</v>
      </c>
    </row>
    <row r="13" spans="1:6" ht="30.95" customHeight="1" x14ac:dyDescent="0.2">
      <c r="A13" s="40">
        <v>7</v>
      </c>
      <c r="B13" s="45" t="s">
        <v>19</v>
      </c>
      <c r="C13" s="32" t="s">
        <v>20</v>
      </c>
      <c r="D13" s="34">
        <v>20000</v>
      </c>
      <c r="E13" s="33">
        <v>0</v>
      </c>
      <c r="F13" s="34">
        <f t="shared" si="3"/>
        <v>20000</v>
      </c>
    </row>
    <row r="14" spans="1:6" ht="30.95" customHeight="1" x14ac:dyDescent="0.2">
      <c r="A14" s="40">
        <v>8</v>
      </c>
      <c r="B14" s="46" t="s">
        <v>16</v>
      </c>
      <c r="C14" s="32" t="s">
        <v>11</v>
      </c>
      <c r="D14" s="22">
        <v>0</v>
      </c>
      <c r="E14" s="22">
        <v>0</v>
      </c>
      <c r="F14" s="34">
        <f t="shared" si="3"/>
        <v>0</v>
      </c>
    </row>
    <row r="15" spans="1:6" ht="21.6" customHeight="1" x14ac:dyDescent="0.2">
      <c r="A15" s="47"/>
      <c r="B15" s="24" t="s">
        <v>8</v>
      </c>
      <c r="C15" s="21" t="s">
        <v>11</v>
      </c>
      <c r="D15" s="25"/>
      <c r="E15" s="25"/>
      <c r="F15" s="25"/>
    </row>
    <row r="16" spans="1:6" ht="21.6" customHeight="1" x14ac:dyDescent="0.2">
      <c r="A16" s="48">
        <v>10</v>
      </c>
      <c r="B16" s="49" t="s">
        <v>17</v>
      </c>
      <c r="C16" s="50" t="s">
        <v>4</v>
      </c>
      <c r="D16" s="26"/>
      <c r="E16" s="26"/>
      <c r="F16" s="26">
        <v>5000</v>
      </c>
    </row>
    <row r="17" spans="1:6" ht="21.6" customHeight="1" x14ac:dyDescent="0.2">
      <c r="A17" s="48">
        <v>11</v>
      </c>
      <c r="B17" s="49" t="s">
        <v>23</v>
      </c>
      <c r="C17" s="50" t="s">
        <v>4</v>
      </c>
      <c r="D17" s="26"/>
      <c r="E17" s="26"/>
      <c r="F17" s="26">
        <v>5000</v>
      </c>
    </row>
    <row r="18" spans="1:6" ht="21.6" customHeight="1" x14ac:dyDescent="0.2">
      <c r="A18" s="48">
        <v>12</v>
      </c>
      <c r="B18" s="49" t="s">
        <v>24</v>
      </c>
      <c r="C18" s="50" t="s">
        <v>4</v>
      </c>
      <c r="D18" s="35"/>
      <c r="E18" s="35"/>
      <c r="F18" s="35">
        <v>40000</v>
      </c>
    </row>
    <row r="19" spans="1:6" s="6" customFormat="1" ht="21.6" customHeight="1" thickBot="1" x14ac:dyDescent="0.25">
      <c r="A19" s="27"/>
      <c r="B19" s="28" t="s">
        <v>12</v>
      </c>
      <c r="C19" s="29"/>
      <c r="D19" s="30"/>
      <c r="E19" s="13"/>
      <c r="F19" s="14">
        <f>SUM(F7:F18)</f>
        <v>70000</v>
      </c>
    </row>
    <row r="20" spans="1:6" s="6" customFormat="1" ht="15" thickTop="1" x14ac:dyDescent="0.2">
      <c r="A20" s="7"/>
      <c r="B20" s="51"/>
      <c r="C20" s="51"/>
      <c r="D20" s="52"/>
      <c r="E20" s="53"/>
      <c r="F20" s="54"/>
    </row>
    <row r="21" spans="1:6" s="6" customFormat="1" ht="14.25" x14ac:dyDescent="0.2">
      <c r="A21" s="18"/>
      <c r="B21" s="55"/>
      <c r="C21" s="55"/>
      <c r="D21" s="56"/>
      <c r="E21" s="57"/>
      <c r="F21" s="58"/>
    </row>
    <row r="22" spans="1:6" s="6" customFormat="1" ht="14.25" x14ac:dyDescent="0.2">
      <c r="A22" s="18"/>
      <c r="B22" s="55"/>
      <c r="C22" s="55"/>
      <c r="D22" s="56"/>
      <c r="E22" s="57"/>
      <c r="F22" s="58"/>
    </row>
    <row r="23" spans="1:6" s="6" customFormat="1" ht="14.25" x14ac:dyDescent="0.2">
      <c r="A23" s="18"/>
      <c r="B23" s="55"/>
      <c r="C23" s="55"/>
      <c r="D23" s="56"/>
      <c r="E23" s="57"/>
      <c r="F23" s="58"/>
    </row>
    <row r="24" spans="1:6" s="6" customFormat="1" ht="14.25" x14ac:dyDescent="0.2">
      <c r="A24" s="18"/>
      <c r="B24" s="55"/>
      <c r="C24" s="55"/>
      <c r="D24" s="56"/>
      <c r="E24" s="59"/>
      <c r="F24" s="60"/>
    </row>
    <row r="25" spans="1:6" s="6" customFormat="1" x14ac:dyDescent="0.2">
      <c r="A25" s="11"/>
      <c r="B25" s="12"/>
      <c r="C25" s="12"/>
      <c r="D25" s="10"/>
      <c r="E25" s="19" t="s">
        <v>10</v>
      </c>
      <c r="F25" s="20"/>
    </row>
    <row r="26" spans="1:6" s="6" customFormat="1" x14ac:dyDescent="0.2">
      <c r="A26" s="8"/>
      <c r="B26" s="8"/>
      <c r="C26" s="8"/>
      <c r="D26" s="9"/>
      <c r="E26" s="2"/>
      <c r="F26" s="2"/>
    </row>
    <row r="27" spans="1:6" x14ac:dyDescent="0.2">
      <c r="A27" s="15"/>
      <c r="B27" s="8"/>
      <c r="C27" s="8"/>
      <c r="D27" s="9"/>
      <c r="E27" s="2"/>
      <c r="F27" s="2"/>
    </row>
    <row r="28" spans="1:6" x14ac:dyDescent="0.2">
      <c r="A28" s="16"/>
      <c r="B28" s="63"/>
      <c r="C28" s="63"/>
      <c r="D28" s="63"/>
      <c r="E28" s="17"/>
      <c r="F28" s="17"/>
    </row>
    <row r="29" spans="1:6" x14ac:dyDescent="0.2">
      <c r="A29" s="16"/>
      <c r="B29" s="63"/>
      <c r="C29" s="63"/>
      <c r="D29" s="63"/>
      <c r="E29" s="17"/>
      <c r="F29" s="17"/>
    </row>
    <row r="30" spans="1:6" x14ac:dyDescent="0.2">
      <c r="A30" s="16"/>
      <c r="B30" s="63"/>
      <c r="C30" s="63"/>
      <c r="D30" s="63"/>
      <c r="E30" s="17"/>
      <c r="F30" s="17"/>
    </row>
    <row r="31" spans="1:6" x14ac:dyDescent="0.2">
      <c r="A31" s="16"/>
      <c r="B31" s="63"/>
      <c r="C31" s="63"/>
      <c r="D31" s="63"/>
      <c r="E31" s="17"/>
      <c r="F31" s="17"/>
    </row>
    <row r="32" spans="1:6" x14ac:dyDescent="0.2">
      <c r="A32" s="16"/>
      <c r="B32" s="63"/>
      <c r="C32" s="63"/>
      <c r="D32" s="63"/>
      <c r="E32" s="17"/>
      <c r="F32" s="17"/>
    </row>
    <row r="33" spans="1:6" x14ac:dyDescent="0.2">
      <c r="A33" s="16"/>
      <c r="B33" s="63"/>
      <c r="C33" s="63"/>
      <c r="D33" s="63"/>
      <c r="E33" s="17"/>
      <c r="F33" s="17"/>
    </row>
    <row r="34" spans="1:6" x14ac:dyDescent="0.2">
      <c r="A34" s="16"/>
      <c r="B34" s="63"/>
      <c r="C34" s="63"/>
      <c r="D34" s="63"/>
      <c r="E34" s="17"/>
      <c r="F34" s="17"/>
    </row>
    <row r="35" spans="1:6" x14ac:dyDescent="0.2">
      <c r="A35" s="16"/>
      <c r="B35" s="63"/>
      <c r="C35" s="63"/>
      <c r="D35" s="63"/>
      <c r="E35" s="17"/>
      <c r="F35" s="17"/>
    </row>
    <row r="36" spans="1:6" x14ac:dyDescent="0.2">
      <c r="A36" s="16"/>
      <c r="B36" s="63"/>
      <c r="C36" s="63"/>
      <c r="D36" s="63"/>
      <c r="E36" s="17"/>
      <c r="F36" s="17"/>
    </row>
    <row r="37" spans="1:6" x14ac:dyDescent="0.2">
      <c r="A37" s="16"/>
      <c r="B37" s="63"/>
      <c r="C37" s="63"/>
      <c r="D37" s="63"/>
      <c r="E37" s="17"/>
      <c r="F37" s="17"/>
    </row>
    <row r="38" spans="1:6" x14ac:dyDescent="0.2">
      <c r="A38" s="16"/>
      <c r="B38" s="63"/>
      <c r="C38" s="63"/>
      <c r="D38" s="63"/>
      <c r="E38" s="17"/>
      <c r="F38" s="17"/>
    </row>
    <row r="39" spans="1:6" x14ac:dyDescent="0.2">
      <c r="A39" s="16"/>
      <c r="B39" s="63"/>
      <c r="C39" s="63"/>
      <c r="D39" s="63"/>
      <c r="E39" s="17"/>
      <c r="F39" s="17"/>
    </row>
    <row r="40" spans="1:6" x14ac:dyDescent="0.2">
      <c r="A40" s="16"/>
      <c r="B40" s="63"/>
      <c r="C40" s="63"/>
      <c r="D40" s="63"/>
      <c r="E40" s="17"/>
      <c r="F40" s="17"/>
    </row>
    <row r="41" spans="1:6" x14ac:dyDescent="0.2">
      <c r="A41" s="16"/>
      <c r="B41" s="63"/>
      <c r="C41" s="63"/>
      <c r="D41" s="63"/>
      <c r="E41" s="17"/>
      <c r="F41" s="17"/>
    </row>
    <row r="42" spans="1:6" x14ac:dyDescent="0.2">
      <c r="A42" s="16"/>
      <c r="B42" s="63"/>
      <c r="C42" s="63"/>
      <c r="D42" s="63"/>
      <c r="E42" s="17"/>
      <c r="F42" s="17"/>
    </row>
    <row r="43" spans="1:6" x14ac:dyDescent="0.2">
      <c r="A43" s="16"/>
      <c r="B43" s="63"/>
      <c r="C43" s="63"/>
      <c r="D43" s="63"/>
      <c r="E43" s="17"/>
      <c r="F43" s="17"/>
    </row>
    <row r="44" spans="1:6" x14ac:dyDescent="0.2">
      <c r="A44" s="16"/>
      <c r="B44" s="63"/>
      <c r="C44" s="63"/>
      <c r="D44" s="63"/>
      <c r="E44" s="17"/>
      <c r="F44" s="17"/>
    </row>
    <row r="45" spans="1:6" x14ac:dyDescent="0.2">
      <c r="A45" s="16"/>
      <c r="B45" s="63"/>
      <c r="C45" s="63"/>
      <c r="D45" s="63"/>
      <c r="E45" s="17"/>
      <c r="F45" s="17"/>
    </row>
  </sheetData>
  <sheetProtection algorithmName="SHA-512" hashValue="7zXtxE3tgVqMPPuseXH3OyGC5NkDz8pfpGZWAUx+rIRBXOv9POSPbI/CkWifgJ98zD6ZYmAHkTE+jZEYa+Yssg==" saltValue="YTb1hRqWkxhicp816LLLWA==" spinCount="100000" sheet="1" selectLockedCells="1"/>
  <mergeCells count="21">
    <mergeCell ref="B45:D45"/>
    <mergeCell ref="B38:D38"/>
    <mergeCell ref="B39:D39"/>
    <mergeCell ref="B42:D42"/>
    <mergeCell ref="B43:D43"/>
    <mergeCell ref="B41:D41"/>
    <mergeCell ref="B40:D40"/>
    <mergeCell ref="B44:D44"/>
    <mergeCell ref="B37:D37"/>
    <mergeCell ref="B32:D32"/>
    <mergeCell ref="B33:D33"/>
    <mergeCell ref="B34:D34"/>
    <mergeCell ref="B35:D35"/>
    <mergeCell ref="A1:F1"/>
    <mergeCell ref="A2:F2"/>
    <mergeCell ref="B28:D28"/>
    <mergeCell ref="B36:D36"/>
    <mergeCell ref="B29:D29"/>
    <mergeCell ref="B30:D30"/>
    <mergeCell ref="B31:D31"/>
    <mergeCell ref="A3:F4"/>
  </mergeCells>
  <phoneticPr fontId="0" type="noConversion"/>
  <dataValidations disablePrompts="1"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19 D7:E18" xr:uid="{00000000-0002-0000-0000-000000000000}">
      <formula1>IF(D7&gt;=0.01,ROUND(D7,2),0.01)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RFP: 133-2023 Addendum 1
&amp;C                     &amp;RFees
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Soloway, Brent</cp:lastModifiedBy>
  <cp:lastPrinted>2023-04-14T15:38:23Z</cp:lastPrinted>
  <dcterms:created xsi:type="dcterms:W3CDTF">1999-10-18T14:40:40Z</dcterms:created>
  <dcterms:modified xsi:type="dcterms:W3CDTF">2023-04-14T18:08:12Z</dcterms:modified>
</cp:coreProperties>
</file>