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6"/>
  <workbookPr saveExternalLinkValues="0" defaultThemeVersion="124226"/>
  <mc:AlternateContent xmlns:mc="http://schemas.openxmlformats.org/markup-compatibility/2006">
    <mc:Choice Requires="x15">
      <x15ac:absPath xmlns:x15ac="http://schemas.microsoft.com/office/spreadsheetml/2010/11/ac" url="c:\pw working directory\projects 2022\dillon_40cro\dms87488\"/>
    </mc:Choice>
  </mc:AlternateContent>
  <xr:revisionPtr revIDLastSave="0" documentId="13_ncr:1_{1D554B23-422D-400B-8FB3-766A641C7BAB}" xr6:coauthVersionLast="36" xr6:coauthVersionMax="36" xr10:uidLastSave="{00000000-0000-0000-0000-000000000000}"/>
  <bookViews>
    <workbookView xWindow="0" yWindow="0" windowWidth="28800" windowHeight="12225" xr2:uid="{00000000-000D-0000-FFFF-FFFF00000000}"/>
  </bookViews>
  <sheets>
    <sheet name="FORM B - (2 Part w cond funds)" sheetId="35" r:id="rId1"/>
  </sheets>
  <externalReferences>
    <externalReference r:id="rId2"/>
    <externalReference r:id="rId3"/>
    <externalReference r:id="rId4"/>
    <externalReference r:id="rId5"/>
  </externalReferences>
  <definedNames>
    <definedName name="_10PAGE_1_OF_13">'[1]FORM B; PRICES'!#REF!</definedName>
    <definedName name="_12TENDER_SUBMISSI" localSheetId="0">'[2]FORM B - PRICES'!#REF!</definedName>
    <definedName name="_12TENDER_SUBMISSI">'[3]FORM B; PRICES'!#REF!</definedName>
    <definedName name="_1PAGE_1_OF_13" localSheetId="0">'FORM B - (2 Part w cond funds)'!#REF!</definedName>
    <definedName name="_20TENDER_NO._181">'[1]FORM B; PRICES'!#REF!</definedName>
    <definedName name="_30TENDER_SUBMISSI">'[1]FORM B; PRICES'!#REF!</definedName>
    <definedName name="_4PAGE_1_OF_13" localSheetId="0">'[2]FORM B - PRICES'!#REF!</definedName>
    <definedName name="_4PAGE_1_OF_13">'[3]FORM B; PRICES'!#REF!</definedName>
    <definedName name="_5TENDER_NO._181" localSheetId="0">'FORM B - (2 Part w cond funds)'!#REF!</definedName>
    <definedName name="_8TENDER_NO._181" localSheetId="0">'[2]FORM B - PRICES'!#REF!</definedName>
    <definedName name="_8TENDER_NO._181">'[3]FORM B; PRICES'!#REF!</definedName>
    <definedName name="_9TENDER_SUBMISSI" localSheetId="0">'FORM B - (2 Part w cond funds)'!#REF!</definedName>
    <definedName name="_xlnm._FilterDatabase" localSheetId="0" hidden="1">'FORM B - (2 Part w cond funds)'!$B$4:$H$635</definedName>
    <definedName name="ColumnTypes" localSheetId="0">{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0">'FORM B - (2 Part w cond funds)'!#REF!</definedName>
    <definedName name="HEADER">'[1]FORM B; PRICES'!#REF!</definedName>
    <definedName name="numbers">[4]Numbering!$A$1:$E$27</definedName>
    <definedName name="_xlnm.Print_Area" localSheetId="0">'FORM B - (2 Part w cond funds)'!$B$1:$H$635</definedName>
    <definedName name="_xlnm.Print_Titles" localSheetId="0">'FORM B - (2 Part w cond funds)'!$1:$5</definedName>
    <definedName name="_xlnm.Print_Titles">#REF!</definedName>
    <definedName name="TEMP" localSheetId="0">'FORM B - (2 Part w cond funds)'!#REF!</definedName>
    <definedName name="TEMP">'[1]FORM B; PRICES'!#REF!</definedName>
    <definedName name="TESTHEAD" localSheetId="0">'FORM B - (2 Part w cond funds)'!#REF!</definedName>
    <definedName name="TESTHEAD">'[1]FORM B; PRICES'!#REF!</definedName>
    <definedName name="XEVERYTHING" localSheetId="0">'FORM B - (2 Part w cond funds)'!$B$1:$IL$332</definedName>
    <definedName name="XEverything">#REF!</definedName>
    <definedName name="XITEMS" localSheetId="0">'FORM B - (2 Part w cond funds)'!$B$7:$IL$332</definedName>
    <definedName name="XItems">#REF!</definedName>
  </definedNames>
  <calcPr calcId="191029"/>
</workbook>
</file>

<file path=xl/calcChain.xml><?xml version="1.0" encoding="utf-8"?>
<calcChain xmlns="http://schemas.openxmlformats.org/spreadsheetml/2006/main">
  <c r="H612" i="35" l="1"/>
  <c r="H36" i="35" l="1"/>
  <c r="H9" i="35" l="1"/>
  <c r="C633" i="35"/>
  <c r="B633" i="35"/>
  <c r="C626" i="35"/>
  <c r="B626" i="35"/>
  <c r="C625" i="35"/>
  <c r="B625" i="35"/>
  <c r="C623" i="35"/>
  <c r="B623" i="35"/>
  <c r="C620" i="35"/>
  <c r="B620" i="35"/>
  <c r="C619" i="35"/>
  <c r="B619" i="35"/>
  <c r="C618" i="35"/>
  <c r="B618" i="35"/>
  <c r="C617" i="35"/>
  <c r="B617" i="35"/>
  <c r="C616" i="35"/>
  <c r="B616" i="35"/>
  <c r="B615" i="35"/>
  <c r="H613" i="35"/>
  <c r="H633" i="35" s="1"/>
  <c r="C613" i="35"/>
  <c r="B613" i="35"/>
  <c r="C610" i="35"/>
  <c r="B610" i="35"/>
  <c r="B631" i="35" s="1"/>
  <c r="H609" i="35"/>
  <c r="H608" i="35"/>
  <c r="H607" i="35"/>
  <c r="H606" i="35"/>
  <c r="H605" i="35"/>
  <c r="H604" i="35"/>
  <c r="H603" i="35"/>
  <c r="H602" i="35"/>
  <c r="C599" i="35"/>
  <c r="B599" i="35"/>
  <c r="B630" i="35" s="1"/>
  <c r="H598" i="35"/>
  <c r="H597" i="35"/>
  <c r="H596" i="35"/>
  <c r="H595" i="35"/>
  <c r="H594" i="35"/>
  <c r="H593" i="35"/>
  <c r="C589" i="35"/>
  <c r="B589" i="35"/>
  <c r="B627" i="35" s="1"/>
  <c r="H588" i="35"/>
  <c r="H587" i="35"/>
  <c r="H586" i="35"/>
  <c r="H585" i="35"/>
  <c r="H582" i="35"/>
  <c r="H578" i="35"/>
  <c r="H577" i="35"/>
  <c r="H576" i="35"/>
  <c r="H575" i="35"/>
  <c r="H573" i="35"/>
  <c r="H572" i="35"/>
  <c r="H570" i="35"/>
  <c r="H567" i="35"/>
  <c r="H563" i="35"/>
  <c r="C558" i="35"/>
  <c r="B558" i="35"/>
  <c r="H557" i="35"/>
  <c r="H555" i="35"/>
  <c r="H554" i="35"/>
  <c r="H552" i="35"/>
  <c r="H549" i="35"/>
  <c r="H547" i="35"/>
  <c r="H545" i="35"/>
  <c r="H544" i="35"/>
  <c r="H542" i="35"/>
  <c r="H539" i="35"/>
  <c r="H536" i="35"/>
  <c r="H533" i="35"/>
  <c r="H531" i="35"/>
  <c r="H529" i="35"/>
  <c r="C525" i="35"/>
  <c r="B525" i="35"/>
  <c r="H524" i="35"/>
  <c r="H521" i="35"/>
  <c r="H519" i="35"/>
  <c r="H516" i="35"/>
  <c r="H515" i="35"/>
  <c r="H512" i="35"/>
  <c r="H511" i="35"/>
  <c r="H509" i="35"/>
  <c r="C505" i="35"/>
  <c r="B505" i="35"/>
  <c r="B624" i="35" s="1"/>
  <c r="H504" i="35"/>
  <c r="H501" i="35"/>
  <c r="H499" i="35"/>
  <c r="H498" i="35"/>
  <c r="H496" i="35"/>
  <c r="H494" i="35"/>
  <c r="H491" i="35"/>
  <c r="H490" i="35"/>
  <c r="H487" i="35"/>
  <c r="H485" i="35"/>
  <c r="H483" i="35"/>
  <c r="H482" i="35"/>
  <c r="H479" i="35"/>
  <c r="C476" i="35"/>
  <c r="B476" i="35"/>
  <c r="H475" i="35"/>
  <c r="H472" i="35"/>
  <c r="H471" i="35"/>
  <c r="H468" i="35"/>
  <c r="H466" i="35"/>
  <c r="H463" i="35"/>
  <c r="H459" i="35"/>
  <c r="H457" i="35"/>
  <c r="H456" i="35"/>
  <c r="H454" i="35"/>
  <c r="H452" i="35"/>
  <c r="H449" i="35"/>
  <c r="H448" i="35"/>
  <c r="H446" i="35"/>
  <c r="H443" i="35"/>
  <c r="H441" i="35"/>
  <c r="H439" i="35"/>
  <c r="H438" i="35"/>
  <c r="H437" i="35"/>
  <c r="H436" i="35"/>
  <c r="H433" i="35"/>
  <c r="H432" i="35"/>
  <c r="C428" i="35"/>
  <c r="B428" i="35"/>
  <c r="B622" i="35" s="1"/>
  <c r="H427" i="35"/>
  <c r="H424" i="35"/>
  <c r="H422" i="35"/>
  <c r="H421" i="35"/>
  <c r="H418" i="35"/>
  <c r="H415" i="35"/>
  <c r="H412" i="35"/>
  <c r="H409" i="35"/>
  <c r="H407" i="35"/>
  <c r="H406" i="35"/>
  <c r="H403" i="35"/>
  <c r="H400" i="35"/>
  <c r="H398" i="35"/>
  <c r="H396" i="35"/>
  <c r="H393" i="35"/>
  <c r="H391" i="35"/>
  <c r="H389" i="35"/>
  <c r="H388" i="35"/>
  <c r="H386" i="35"/>
  <c r="H384" i="35"/>
  <c r="H383" i="35"/>
  <c r="C380" i="35"/>
  <c r="B380" i="35"/>
  <c r="B621" i="35" s="1"/>
  <c r="H379" i="35"/>
  <c r="H376" i="35"/>
  <c r="H375" i="35"/>
  <c r="H373" i="35"/>
  <c r="H370" i="35"/>
  <c r="H367" i="35"/>
  <c r="H365" i="35"/>
  <c r="H364" i="35"/>
  <c r="H361" i="35"/>
  <c r="H360" i="35"/>
  <c r="H358" i="35"/>
  <c r="H355" i="35"/>
  <c r="H352" i="35"/>
  <c r="H350" i="35"/>
  <c r="H348" i="35"/>
  <c r="H345" i="35"/>
  <c r="H343" i="35"/>
  <c r="H341" i="35"/>
  <c r="H340" i="35"/>
  <c r="H338" i="35"/>
  <c r="H336" i="35"/>
  <c r="H335" i="35"/>
  <c r="C332" i="35"/>
  <c r="H331" i="35"/>
  <c r="H328" i="35"/>
  <c r="H327" i="35"/>
  <c r="H324" i="35"/>
  <c r="H322" i="35"/>
  <c r="H321" i="35"/>
  <c r="H318" i="35"/>
  <c r="H317" i="35"/>
  <c r="H315" i="35"/>
  <c r="H312" i="35"/>
  <c r="H309" i="35"/>
  <c r="H307" i="35"/>
  <c r="H305" i="35"/>
  <c r="H302" i="35"/>
  <c r="H300" i="35"/>
  <c r="H298" i="35"/>
  <c r="H297" i="35"/>
  <c r="H295" i="35"/>
  <c r="H293" i="35"/>
  <c r="H292" i="35"/>
  <c r="C289" i="35"/>
  <c r="B289" i="35"/>
  <c r="H288" i="35"/>
  <c r="H287" i="35"/>
  <c r="H286" i="35"/>
  <c r="H285" i="35"/>
  <c r="H280" i="35"/>
  <c r="H279" i="35"/>
  <c r="H278" i="35"/>
  <c r="H277" i="35"/>
  <c r="H276" i="35"/>
  <c r="H274" i="35"/>
  <c r="H272" i="35"/>
  <c r="H271" i="35"/>
  <c r="H270" i="35"/>
  <c r="H267" i="35"/>
  <c r="H266" i="35"/>
  <c r="H264" i="35"/>
  <c r="H261" i="35"/>
  <c r="H258" i="35"/>
  <c r="H255" i="35"/>
  <c r="H252" i="35"/>
  <c r="H251" i="35"/>
  <c r="H248" i="35"/>
  <c r="H246" i="35"/>
  <c r="H245" i="35"/>
  <c r="H244" i="35"/>
  <c r="H243" i="35"/>
  <c r="H241" i="35"/>
  <c r="H239" i="35"/>
  <c r="H236" i="35"/>
  <c r="H235" i="35"/>
  <c r="H234" i="35"/>
  <c r="H232" i="35"/>
  <c r="H231" i="35"/>
  <c r="H230" i="35"/>
  <c r="H227" i="35"/>
  <c r="H225" i="35"/>
  <c r="H224" i="35"/>
  <c r="H223" i="35"/>
  <c r="H220" i="35"/>
  <c r="H218" i="35"/>
  <c r="H216" i="35"/>
  <c r="H215" i="35"/>
  <c r="H214" i="35"/>
  <c r="H212" i="35"/>
  <c r="H209" i="35"/>
  <c r="C206" i="35"/>
  <c r="B206" i="35"/>
  <c r="H205" i="35"/>
  <c r="H202" i="35"/>
  <c r="H201" i="35"/>
  <c r="H200" i="35"/>
  <c r="H198" i="35"/>
  <c r="H196" i="35"/>
  <c r="H195" i="35"/>
  <c r="H194" i="35"/>
  <c r="H193" i="35"/>
  <c r="H192" i="35"/>
  <c r="H191" i="35"/>
  <c r="H188" i="35"/>
  <c r="H185" i="35"/>
  <c r="H183" i="35"/>
  <c r="H180" i="35"/>
  <c r="H179" i="35"/>
  <c r="H178" i="35"/>
  <c r="H175" i="35"/>
  <c r="H174" i="35"/>
  <c r="H172" i="35"/>
  <c r="H171" i="35"/>
  <c r="H170" i="35"/>
  <c r="H169" i="35"/>
  <c r="H166" i="35"/>
  <c r="H165" i="35"/>
  <c r="H163" i="35"/>
  <c r="H162" i="35"/>
  <c r="H161" i="35"/>
  <c r="H160" i="35"/>
  <c r="H157" i="35"/>
  <c r="H156" i="35"/>
  <c r="H155" i="35"/>
  <c r="H152" i="35"/>
  <c r="H150" i="35"/>
  <c r="H148" i="35"/>
  <c r="H147" i="35"/>
  <c r="H145" i="35"/>
  <c r="H143" i="35"/>
  <c r="H142" i="35"/>
  <c r="C139" i="35"/>
  <c r="B139" i="35"/>
  <c r="H138" i="35"/>
  <c r="H135" i="35"/>
  <c r="H134" i="35"/>
  <c r="H133" i="35"/>
  <c r="H132" i="35"/>
  <c r="H130" i="35"/>
  <c r="H128" i="35"/>
  <c r="H127" i="35"/>
  <c r="H126" i="35"/>
  <c r="H125" i="35"/>
  <c r="H124" i="35"/>
  <c r="H123" i="35"/>
  <c r="H120" i="35"/>
  <c r="H117" i="35"/>
  <c r="H115" i="35"/>
  <c r="H112" i="35"/>
  <c r="H111" i="35"/>
  <c r="H110" i="35"/>
  <c r="H108" i="35"/>
  <c r="H105" i="35"/>
  <c r="H104" i="35"/>
  <c r="H103" i="35"/>
  <c r="H101" i="35"/>
  <c r="H100" i="35"/>
  <c r="H99" i="35"/>
  <c r="H98" i="35"/>
  <c r="H96" i="35"/>
  <c r="H93" i="35"/>
  <c r="H92" i="35"/>
  <c r="H91" i="35"/>
  <c r="H90" i="35"/>
  <c r="H87" i="35"/>
  <c r="H84" i="35"/>
  <c r="H82" i="35"/>
  <c r="H80" i="35"/>
  <c r="H79" i="35"/>
  <c r="H77" i="35"/>
  <c r="H75" i="35"/>
  <c r="H74" i="35"/>
  <c r="C71" i="35"/>
  <c r="B71" i="35"/>
  <c r="H70" i="35"/>
  <c r="H67" i="35"/>
  <c r="H65" i="35"/>
  <c r="H63" i="35"/>
  <c r="H62" i="35"/>
  <c r="H61" i="35"/>
  <c r="H60" i="35"/>
  <c r="H59" i="35"/>
  <c r="H57" i="35"/>
  <c r="H55" i="35"/>
  <c r="H52" i="35"/>
  <c r="H49" i="35"/>
  <c r="H46" i="35"/>
  <c r="H43" i="35"/>
  <c r="H42" i="35"/>
  <c r="H41" i="35"/>
  <c r="H39" i="35"/>
  <c r="H35" i="35"/>
  <c r="H34" i="35"/>
  <c r="H32" i="35"/>
  <c r="H29" i="35"/>
  <c r="H26" i="35"/>
  <c r="H24" i="35"/>
  <c r="H22" i="35"/>
  <c r="H19" i="35"/>
  <c r="H17" i="35"/>
  <c r="H15" i="35"/>
  <c r="H14" i="35"/>
  <c r="H12" i="35"/>
  <c r="H10" i="35"/>
  <c r="H283" i="35" l="1"/>
  <c r="C630" i="35"/>
  <c r="C627" i="35"/>
  <c r="C622" i="35"/>
  <c r="C621" i="35"/>
  <c r="H476" i="35"/>
  <c r="H623" i="35" s="1"/>
  <c r="C624" i="35"/>
  <c r="C631" i="35"/>
  <c r="H505" i="35"/>
  <c r="H624" i="35" s="1"/>
  <c r="H525" i="35"/>
  <c r="H625" i="35" s="1"/>
  <c r="H289" i="35"/>
  <c r="H619" i="35" s="1"/>
  <c r="H599" i="35"/>
  <c r="H630" i="35" s="1"/>
  <c r="H332" i="35"/>
  <c r="H620" i="35" s="1"/>
  <c r="H589" i="35"/>
  <c r="H627" i="35" s="1"/>
  <c r="H610" i="35"/>
  <c r="H631" i="35" s="1"/>
  <c r="H558" i="35"/>
  <c r="H626" i="35" s="1"/>
  <c r="H428" i="35"/>
  <c r="H622" i="35" s="1"/>
  <c r="H139" i="35"/>
  <c r="H617" i="35" s="1"/>
  <c r="H380" i="35"/>
  <c r="H621" i="35" s="1"/>
  <c r="H206" i="35"/>
  <c r="H618" i="35" s="1"/>
  <c r="H71" i="35"/>
  <c r="H616" i="35" s="1"/>
  <c r="H632" i="35" l="1"/>
  <c r="H628" i="35"/>
  <c r="G634" i="3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Olfert, Caleb</author>
  </authors>
  <commentList>
    <comment ref="C207" authorId="0" shapeId="0" xr:uid="{D2B09693-F34C-46CD-85CE-D0AB53E89B06}">
      <text>
        <r>
          <rPr>
            <b/>
            <sz val="9"/>
            <color indexed="81"/>
            <rFont val="Tahoma"/>
            <family val="2"/>
          </rPr>
          <t>Olfert, Caleb:</t>
        </r>
        <r>
          <rPr>
            <sz val="9"/>
            <color indexed="81"/>
            <rFont val="Tahoma"/>
            <family val="2"/>
          </rPr>
          <t xml:space="preserve">
RFP Notes Assiniboine as a "Major Rehabilitation". City of Winnipeg Street Renewal Definitions says this includes 25-40% of the total area will have concrete repairs. We currently only have 7%.</t>
        </r>
      </text>
    </comment>
  </commentList>
</comments>
</file>

<file path=xl/sharedStrings.xml><?xml version="1.0" encoding="utf-8"?>
<sst xmlns="http://schemas.openxmlformats.org/spreadsheetml/2006/main" count="2303" uniqueCount="700">
  <si>
    <t>CW 2130-R12</t>
  </si>
  <si>
    <t>CW 3120-R4</t>
  </si>
  <si>
    <t>Abandoning Existing Drainage Inlets</t>
  </si>
  <si>
    <t>F.20</t>
  </si>
  <si>
    <t>C051</t>
  </si>
  <si>
    <t>C055</t>
  </si>
  <si>
    <t>D</t>
  </si>
  <si>
    <t>E.7</t>
  </si>
  <si>
    <t>E.8</t>
  </si>
  <si>
    <t>E.9</t>
  </si>
  <si>
    <t>E.10</t>
  </si>
  <si>
    <t>E.11</t>
  </si>
  <si>
    <t>E.12</t>
  </si>
  <si>
    <t>E.13</t>
  </si>
  <si>
    <t>E.14</t>
  </si>
  <si>
    <t>E.15</t>
  </si>
  <si>
    <t>E.16</t>
  </si>
  <si>
    <t>E.17</t>
  </si>
  <si>
    <t>E.18</t>
  </si>
  <si>
    <t>E.19</t>
  </si>
  <si>
    <t>E009</t>
  </si>
  <si>
    <t>E010</t>
  </si>
  <si>
    <t>E011</t>
  </si>
  <si>
    <t>E017</t>
  </si>
  <si>
    <t>E020</t>
  </si>
  <si>
    <t>E023</t>
  </si>
  <si>
    <t>E024</t>
  </si>
  <si>
    <t>E025</t>
  </si>
  <si>
    <t>E028</t>
  </si>
  <si>
    <t>E029</t>
  </si>
  <si>
    <t>E032</t>
  </si>
  <si>
    <t>E033</t>
  </si>
  <si>
    <t>E034</t>
  </si>
  <si>
    <t>E035</t>
  </si>
  <si>
    <t>E036</t>
  </si>
  <si>
    <t>E037</t>
  </si>
  <si>
    <t>E038</t>
  </si>
  <si>
    <t>E040</t>
  </si>
  <si>
    <t>F013</t>
  </si>
  <si>
    <t>Sub-Grade Compaction</t>
  </si>
  <si>
    <t>50 - 100 mm Depth (Asphalt)</t>
  </si>
  <si>
    <t xml:space="preserve">Reflective Crack Maintenance </t>
  </si>
  <si>
    <t>Planing of Pavement</t>
  </si>
  <si>
    <t>A.3</t>
  </si>
  <si>
    <t>A.4</t>
  </si>
  <si>
    <t>A.7</t>
  </si>
  <si>
    <t>Excavation</t>
  </si>
  <si>
    <t>A.9</t>
  </si>
  <si>
    <t>A.11</t>
  </si>
  <si>
    <t>A.12</t>
  </si>
  <si>
    <t>Grading of Boulevards</t>
  </si>
  <si>
    <t>A.13</t>
  </si>
  <si>
    <t>A.14</t>
  </si>
  <si>
    <t>A.15</t>
  </si>
  <si>
    <t>A.16</t>
  </si>
  <si>
    <t>A.17</t>
  </si>
  <si>
    <t>C.1</t>
  </si>
  <si>
    <t>A.5</t>
  </si>
  <si>
    <t>C.2</t>
  </si>
  <si>
    <t>C.3</t>
  </si>
  <si>
    <t>C.4</t>
  </si>
  <si>
    <t>C.5</t>
  </si>
  <si>
    <t>D.2</t>
  </si>
  <si>
    <t>D.3</t>
  </si>
  <si>
    <t>D.4</t>
  </si>
  <si>
    <t>E.1</t>
  </si>
  <si>
    <t>E.2</t>
  </si>
  <si>
    <t>E.3</t>
  </si>
  <si>
    <t>E.4</t>
  </si>
  <si>
    <t>E.5</t>
  </si>
  <si>
    <t>E.6</t>
  </si>
  <si>
    <t>F.1</t>
  </si>
  <si>
    <t>F.2</t>
  </si>
  <si>
    <t>F.3</t>
  </si>
  <si>
    <t>F.4</t>
  </si>
  <si>
    <t>F.5</t>
  </si>
  <si>
    <t>F.7</t>
  </si>
  <si>
    <t>F.8</t>
  </si>
  <si>
    <t>F.10</t>
  </si>
  <si>
    <t>F.12</t>
  </si>
  <si>
    <t>F.13</t>
  </si>
  <si>
    <t>G.1</t>
  </si>
  <si>
    <t>G.2</t>
  </si>
  <si>
    <t>Sodding</t>
  </si>
  <si>
    <t>H.2</t>
  </si>
  <si>
    <t>B.1</t>
  </si>
  <si>
    <t>B.2</t>
  </si>
  <si>
    <t>B.3</t>
  </si>
  <si>
    <t>B.4</t>
  </si>
  <si>
    <t>B.5</t>
  </si>
  <si>
    <t>B.10</t>
  </si>
  <si>
    <t>B.11</t>
  </si>
  <si>
    <t>Concrete Curb Renewal</t>
  </si>
  <si>
    <t>B.14</t>
  </si>
  <si>
    <t>B.6</t>
  </si>
  <si>
    <t>B.8</t>
  </si>
  <si>
    <t>Drilled Dowels</t>
  </si>
  <si>
    <t>Drilled Tie Bars</t>
  </si>
  <si>
    <t>B.12</t>
  </si>
  <si>
    <t>B.13</t>
  </si>
  <si>
    <t>B.16</t>
  </si>
  <si>
    <t>B.17</t>
  </si>
  <si>
    <t>B.18</t>
  </si>
  <si>
    <t>B.19</t>
  </si>
  <si>
    <t>B.20</t>
  </si>
  <si>
    <t>B.21</t>
  </si>
  <si>
    <t>UNIT PRICE</t>
  </si>
  <si>
    <t/>
  </si>
  <si>
    <t>ITEM</t>
  </si>
  <si>
    <t>DESCRIPTION</t>
  </si>
  <si>
    <t>UNIT</t>
  </si>
  <si>
    <t>AMOUNT</t>
  </si>
  <si>
    <t>m²</t>
  </si>
  <si>
    <t>m³</t>
  </si>
  <si>
    <t>tonne</t>
  </si>
  <si>
    <t>each</t>
  </si>
  <si>
    <t>m</t>
  </si>
  <si>
    <t>vert. m</t>
  </si>
  <si>
    <t>A.2</t>
  </si>
  <si>
    <t>MISCELLANEOUS</t>
  </si>
  <si>
    <t>19.1 mm Diameter</t>
  </si>
  <si>
    <t>B.9</t>
  </si>
  <si>
    <t>Construction of Asphaltic Concrete Base Course (Type III)</t>
  </si>
  <si>
    <t>EARTH AND BASE WORKS</t>
  </si>
  <si>
    <t>A.1</t>
  </si>
  <si>
    <t>JOINT AND CRACK SEALING</t>
  </si>
  <si>
    <t>ASSOCIATED DRAINAGE AND UNDERGROUND WORKS</t>
  </si>
  <si>
    <t>ADJUSTMENTS</t>
  </si>
  <si>
    <t>LANDSCAPING</t>
  </si>
  <si>
    <t>CODE</t>
  </si>
  <si>
    <t>B.23</t>
  </si>
  <si>
    <t>C001</t>
  </si>
  <si>
    <t>C011</t>
  </si>
  <si>
    <t>E003</t>
  </si>
  <si>
    <t>E006</t>
  </si>
  <si>
    <t>E007</t>
  </si>
  <si>
    <t>E008</t>
  </si>
  <si>
    <t>F001</t>
  </si>
  <si>
    <t>F003</t>
  </si>
  <si>
    <t>F004</t>
  </si>
  <si>
    <t>F005</t>
  </si>
  <si>
    <t>F009</t>
  </si>
  <si>
    <t>F011</t>
  </si>
  <si>
    <t>F018</t>
  </si>
  <si>
    <t>G001</t>
  </si>
  <si>
    <t>G002</t>
  </si>
  <si>
    <t>G003</t>
  </si>
  <si>
    <t>A004</t>
  </si>
  <si>
    <t>A010</t>
  </si>
  <si>
    <t>A012</t>
  </si>
  <si>
    <t>A022</t>
  </si>
  <si>
    <t>B004</t>
  </si>
  <si>
    <t>B014</t>
  </si>
  <si>
    <t>B017</t>
  </si>
  <si>
    <t>B030</t>
  </si>
  <si>
    <t>B031</t>
  </si>
  <si>
    <t>B032</t>
  </si>
  <si>
    <t>B033</t>
  </si>
  <si>
    <t>B094</t>
  </si>
  <si>
    <t>B095</t>
  </si>
  <si>
    <t>B097</t>
  </si>
  <si>
    <t>A.18</t>
  </si>
  <si>
    <t>A.19</t>
  </si>
  <si>
    <t>B.25</t>
  </si>
  <si>
    <t>B.27</t>
  </si>
  <si>
    <t>B.24</t>
  </si>
  <si>
    <t>Installation of Subdrains</t>
  </si>
  <si>
    <t>Pavement Removal</t>
  </si>
  <si>
    <t>Concrete Pavement</t>
  </si>
  <si>
    <t>Supplying and Placing Base Course Material</t>
  </si>
  <si>
    <t xml:space="preserve">Miscellaneous Concrete Slab Renewal </t>
  </si>
  <si>
    <t>Concrete Curb Removal</t>
  </si>
  <si>
    <t>Safety Curb</t>
  </si>
  <si>
    <t>i)</t>
  </si>
  <si>
    <t>ii)</t>
  </si>
  <si>
    <t>iii)</t>
  </si>
  <si>
    <t>iv)</t>
  </si>
  <si>
    <t xml:space="preserve">Construction of Asphaltic Concrete Overlay </t>
  </si>
  <si>
    <t>Main Line Paving</t>
  </si>
  <si>
    <t>Tie-ins and Approaches</t>
  </si>
  <si>
    <t>Construction of Asphalt Patches</t>
  </si>
  <si>
    <t>Concrete Curbs, Curb and Gutter, and Splash Strips</t>
  </si>
  <si>
    <t>C</t>
  </si>
  <si>
    <t>B.7</t>
  </si>
  <si>
    <t>B.22</t>
  </si>
  <si>
    <t>B001</t>
  </si>
  <si>
    <t>C.6</t>
  </si>
  <si>
    <t>C.7</t>
  </si>
  <si>
    <t>C.8</t>
  </si>
  <si>
    <t>C.9</t>
  </si>
  <si>
    <t>C.10</t>
  </si>
  <si>
    <t>C.11</t>
  </si>
  <si>
    <t>C018</t>
  </si>
  <si>
    <t>C032</t>
  </si>
  <si>
    <t>C041</t>
  </si>
  <si>
    <t>SD-228A</t>
  </si>
  <si>
    <t>SD-203B</t>
  </si>
  <si>
    <t xml:space="preserve">Construction of Asphaltic Concrete Pavements </t>
  </si>
  <si>
    <t>C056</t>
  </si>
  <si>
    <t>C058</t>
  </si>
  <si>
    <t>C059</t>
  </si>
  <si>
    <t>C060</t>
  </si>
  <si>
    <t xml:space="preserve">Catch Basin  </t>
  </si>
  <si>
    <t>SD-024</t>
  </si>
  <si>
    <t xml:space="preserve">Catch Pit </t>
  </si>
  <si>
    <t>SD-023</t>
  </si>
  <si>
    <t>Sewer Service</t>
  </si>
  <si>
    <t>Connecting to Existing Manhole</t>
  </si>
  <si>
    <t>Connecting to Existing Catch Basin</t>
  </si>
  <si>
    <t xml:space="preserve">Connecting to Existing Sewer </t>
  </si>
  <si>
    <t>E046</t>
  </si>
  <si>
    <t>E050</t>
  </si>
  <si>
    <t>E051</t>
  </si>
  <si>
    <t>A003</t>
  </si>
  <si>
    <t>B002</t>
  </si>
  <si>
    <t>D.1</t>
  </si>
  <si>
    <t>F.9</t>
  </si>
  <si>
    <t>F.11</t>
  </si>
  <si>
    <t>SD-200            SD-203B</t>
  </si>
  <si>
    <t>B.26</t>
  </si>
  <si>
    <t>H.1</t>
  </si>
  <si>
    <t>Slab Replacement</t>
  </si>
  <si>
    <t>Partial Slab Patches</t>
  </si>
  <si>
    <t>B.28</t>
  </si>
  <si>
    <t>Concrete Pavements, Median Slabs, Bull-noses, and Safety Medians</t>
  </si>
  <si>
    <t>B190</t>
  </si>
  <si>
    <t>B191</t>
  </si>
  <si>
    <t>B193</t>
  </si>
  <si>
    <t>B194</t>
  </si>
  <si>
    <t>B195</t>
  </si>
  <si>
    <t>B199</t>
  </si>
  <si>
    <t>B200</t>
  </si>
  <si>
    <t>B201</t>
  </si>
  <si>
    <t>B202</t>
  </si>
  <si>
    <t>A.22</t>
  </si>
  <si>
    <t>A.23</t>
  </si>
  <si>
    <t>A.24</t>
  </si>
  <si>
    <t>A.25</t>
  </si>
  <si>
    <t>H.3</t>
  </si>
  <si>
    <t>H.4</t>
  </si>
  <si>
    <t>H.5</t>
  </si>
  <si>
    <t>H.6</t>
  </si>
  <si>
    <t>H.7</t>
  </si>
  <si>
    <t>Installation of Barrier Posts</t>
  </si>
  <si>
    <t>Installation of Barrier Rails</t>
  </si>
  <si>
    <t>Salvaging Existing Barrier Rail</t>
  </si>
  <si>
    <t>Salvaging Existing Barrier Posts</t>
  </si>
  <si>
    <t>C039</t>
  </si>
  <si>
    <t>C063</t>
  </si>
  <si>
    <t>D006</t>
  </si>
  <si>
    <t>H016</t>
  </si>
  <si>
    <t>H018</t>
  </si>
  <si>
    <t>H020</t>
  </si>
  <si>
    <t>H.8</t>
  </si>
  <si>
    <t>H.9</t>
  </si>
  <si>
    <t>H.10</t>
  </si>
  <si>
    <t>H.11</t>
  </si>
  <si>
    <t>H.12</t>
  </si>
  <si>
    <t>H.13</t>
  </si>
  <si>
    <t>H.14</t>
  </si>
  <si>
    <t>H.15</t>
  </si>
  <si>
    <t>B203</t>
  </si>
  <si>
    <t>F.6</t>
  </si>
  <si>
    <t>H021</t>
  </si>
  <si>
    <t>F.15</t>
  </si>
  <si>
    <t>F.16</t>
  </si>
  <si>
    <t>F.17</t>
  </si>
  <si>
    <t>Sewer Repair - Up to 3.0 Meters Long</t>
  </si>
  <si>
    <t>Adjustment of Valve Boxes</t>
  </si>
  <si>
    <t>Adjustment of Curb Stop Boxes</t>
  </si>
  <si>
    <t>Curb Stop Extensions</t>
  </si>
  <si>
    <t>SD-227C</t>
  </si>
  <si>
    <t>A</t>
  </si>
  <si>
    <t>B</t>
  </si>
  <si>
    <t>E</t>
  </si>
  <si>
    <t>F</t>
  </si>
  <si>
    <t>G</t>
  </si>
  <si>
    <t>H</t>
  </si>
  <si>
    <t>B.29</t>
  </si>
  <si>
    <t>E007A</t>
  </si>
  <si>
    <t xml:space="preserve">Remove and Replace Existing Catch Basin  </t>
  </si>
  <si>
    <t>E007B</t>
  </si>
  <si>
    <t xml:space="preserve">Sewer Repair - In Addition to First 3.0 Meters </t>
  </si>
  <si>
    <t>B.15</t>
  </si>
  <si>
    <t>F.18</t>
  </si>
  <si>
    <t>Removal of Existing Catch Basins</t>
  </si>
  <si>
    <t>a)</t>
  </si>
  <si>
    <t>Less than 5 sq.m.</t>
  </si>
  <si>
    <t>b)</t>
  </si>
  <si>
    <t>5 sq.m. to 20 sq.m.</t>
  </si>
  <si>
    <t>c)</t>
  </si>
  <si>
    <t>Greater than 20 sq.m.</t>
  </si>
  <si>
    <t>SD-223B</t>
  </si>
  <si>
    <t>SD-205,
SD-206A</t>
  </si>
  <si>
    <t>Less than 3 m</t>
  </si>
  <si>
    <t>3 m to 30 m</t>
  </si>
  <si>
    <t xml:space="preserve">c) </t>
  </si>
  <si>
    <t xml:space="preserve"> Greater than 30 m</t>
  </si>
  <si>
    <t>SD-229C,D</t>
  </si>
  <si>
    <t>Type IA</t>
  </si>
  <si>
    <t>SD-229C</t>
  </si>
  <si>
    <t>Supply and Install Geogrid</t>
  </si>
  <si>
    <t>A.26</t>
  </si>
  <si>
    <t>A.27</t>
  </si>
  <si>
    <t>C.12</t>
  </si>
  <si>
    <t>CW 3250-R7</t>
  </si>
  <si>
    <t>A.20</t>
  </si>
  <si>
    <t>B114rl</t>
  </si>
  <si>
    <t>B118rl</t>
  </si>
  <si>
    <t>B119rl</t>
  </si>
  <si>
    <t>B120rl</t>
  </si>
  <si>
    <t>B121rl</t>
  </si>
  <si>
    <t>B126r</t>
  </si>
  <si>
    <t>B133r</t>
  </si>
  <si>
    <t>B154rl</t>
  </si>
  <si>
    <t>B155rl</t>
  </si>
  <si>
    <t>B174rl</t>
  </si>
  <si>
    <t>G.3</t>
  </si>
  <si>
    <t>B219</t>
  </si>
  <si>
    <t>B.30</t>
  </si>
  <si>
    <t>38 mm</t>
  </si>
  <si>
    <t>51 mm</t>
  </si>
  <si>
    <t xml:space="preserve"> width &lt; 600 mm</t>
  </si>
  <si>
    <t xml:space="preserve"> width &gt; or = 600 mm</t>
  </si>
  <si>
    <t>Detectable Warning Surface Tiles</t>
  </si>
  <si>
    <t xml:space="preserve">CW 3240-R10 </t>
  </si>
  <si>
    <t xml:space="preserve">CW 3230-R8
</t>
  </si>
  <si>
    <t>B184rlA</t>
  </si>
  <si>
    <t>B185rlD</t>
  </si>
  <si>
    <t>C046A</t>
  </si>
  <si>
    <t>B097A</t>
  </si>
  <si>
    <t>15 M Deformed Tie Bar</t>
  </si>
  <si>
    <t xml:space="preserve">CW 3450-R6 </t>
  </si>
  <si>
    <t>CW 3326-R3</t>
  </si>
  <si>
    <t>A.29</t>
  </si>
  <si>
    <t>SD-024, 1800 mm deep</t>
  </si>
  <si>
    <t>SD-025, 1800 mm deep</t>
  </si>
  <si>
    <t>150 mm, PVC</t>
  </si>
  <si>
    <t>250 mm Catch Basin Lead</t>
  </si>
  <si>
    <t>250 mm Drainage Connection Pipe</t>
  </si>
  <si>
    <t>F.14</t>
  </si>
  <si>
    <t>E072</t>
  </si>
  <si>
    <t>Watermain and Water Service Insulation</t>
  </si>
  <si>
    <t>E073</t>
  </si>
  <si>
    <t>E022A</t>
  </si>
  <si>
    <t>Sewer Inspection ( following repair)</t>
  </si>
  <si>
    <t>1 - 50 mm Depth (Asphalt)</t>
  </si>
  <si>
    <t>1 - 50 mm Depth (Concrete)</t>
  </si>
  <si>
    <t xml:space="preserve">250 mm </t>
  </si>
  <si>
    <t>E004A</t>
  </si>
  <si>
    <t>E005A</t>
  </si>
  <si>
    <t>250 mm</t>
  </si>
  <si>
    <t>375 mm</t>
  </si>
  <si>
    <t>E017E</t>
  </si>
  <si>
    <t>E017F</t>
  </si>
  <si>
    <t>E017I</t>
  </si>
  <si>
    <t>E017J</t>
  </si>
  <si>
    <t>E020E</t>
  </si>
  <si>
    <t>E020F</t>
  </si>
  <si>
    <t>E020I</t>
  </si>
  <si>
    <t>E020J</t>
  </si>
  <si>
    <t>E022F</t>
  </si>
  <si>
    <t>375mm</t>
  </si>
  <si>
    <t>E041A</t>
  </si>
  <si>
    <t>Frames &amp; Covers</t>
  </si>
  <si>
    <t>CW 3210-R8</t>
  </si>
  <si>
    <t>Adjustment of Manholes/Catch Basins Frames</t>
  </si>
  <si>
    <t xml:space="preserve">CW 3210-R8
</t>
  </si>
  <si>
    <t>E041B</t>
  </si>
  <si>
    <t>CW 2145-R4</t>
  </si>
  <si>
    <t xml:space="preserve">CW 3410-R12 </t>
  </si>
  <si>
    <t>A007B2</t>
  </si>
  <si>
    <t>50 mm Granular B  Recycled Concrete</t>
  </si>
  <si>
    <t>A010A2</t>
  </si>
  <si>
    <t>Geotextile Fabric</t>
  </si>
  <si>
    <t>CW 3130-R5</t>
  </si>
  <si>
    <t>A022A2</t>
  </si>
  <si>
    <t>Separation/Filtration Fabric</t>
  </si>
  <si>
    <t>A022A4</t>
  </si>
  <si>
    <t>CW 3135-R2</t>
  </si>
  <si>
    <t>A022A5</t>
  </si>
  <si>
    <t>Class A Geogrid</t>
  </si>
  <si>
    <t>B155rlA</t>
  </si>
  <si>
    <t>B167rlA</t>
  </si>
  <si>
    <t>CW 3410-R12</t>
  </si>
  <si>
    <t>C036B</t>
  </si>
  <si>
    <t>C037B</t>
  </si>
  <si>
    <t xml:space="preserve">SD-200 
SD-229E        </t>
  </si>
  <si>
    <t>AP-006 - Standard Frame for Manhole and Catch Basin</t>
  </si>
  <si>
    <t>AP-007 - Standard Solid Cover for Standard Frame</t>
  </si>
  <si>
    <t xml:space="preserve">AP-011 - Barrier Curb and Gutter Frame </t>
  </si>
  <si>
    <t xml:space="preserve">AP-012 - Barrier Curb and Gutter Cover </t>
  </si>
  <si>
    <t>Lifter Rings (AP-010)</t>
  </si>
  <si>
    <t>B114A</t>
  </si>
  <si>
    <t>B114E</t>
  </si>
  <si>
    <t>Paving Stone Indicator Surfaces</t>
  </si>
  <si>
    <t>I</t>
  </si>
  <si>
    <t>I001</t>
  </si>
  <si>
    <t>C039B</t>
  </si>
  <si>
    <t>CW 3230-R8</t>
  </si>
  <si>
    <t>E16</t>
  </si>
  <si>
    <t>CW 3235-R9</t>
  </si>
  <si>
    <t>CW 3240-R10</t>
  </si>
  <si>
    <t>B155rl^1</t>
  </si>
  <si>
    <t>B155rl^2</t>
  </si>
  <si>
    <t>B155rl^3</t>
  </si>
  <si>
    <t>B174rl^1</t>
  </si>
  <si>
    <t>B174rl^2</t>
  </si>
  <si>
    <t>CW 3310-R18</t>
  </si>
  <si>
    <t>F.19</t>
  </si>
  <si>
    <t>SPEC.</t>
  </si>
  <si>
    <t>APPROX.</t>
  </si>
  <si>
    <t>REF.</t>
  </si>
  <si>
    <t>QUANTITY</t>
  </si>
  <si>
    <r>
      <t xml:space="preserve">PART 1      </t>
    </r>
    <r>
      <rPr>
        <b/>
        <i/>
        <sz val="16"/>
        <rFont val="Arial"/>
        <family val="2"/>
      </rPr>
      <t>CITY FUNDED WORK</t>
    </r>
  </si>
  <si>
    <t>McMicken Street Reconstruction (Cumberland Ave to Sargent Ave)</t>
  </si>
  <si>
    <t>Hauling and Placement of 50mm Granular B Recycled Concrete Aggregate</t>
  </si>
  <si>
    <t>Base Course Material - Granular A</t>
  </si>
  <si>
    <t>A.6</t>
  </si>
  <si>
    <t>ROADWORKS - REMOVALS/RENEWALS</t>
  </si>
  <si>
    <t>A.8</t>
  </si>
  <si>
    <t>150 mm Type 2 Concrete Pavement (Type C)</t>
  </si>
  <si>
    <t>A.10</t>
  </si>
  <si>
    <t>ROADWORKS - NEW CONSTRUCTION</t>
  </si>
  <si>
    <t>Construction of 150 mm Type 2 Concrete Pavement (Reinforced)</t>
  </si>
  <si>
    <t>CW 3310-R18, E13</t>
  </si>
  <si>
    <t>Construction of 75 mm Lip Curb and Gutter(Integral, 600 mm width, 150 mm Plain Type 2 Concrete Pavement)</t>
  </si>
  <si>
    <t>Construction of Modified Barrier Curb and Gutter(Integral, 600 mm width, 150 mm Plain Type 2 Concrete Pavement)</t>
  </si>
  <si>
    <t>Construction of Curb Ramp and Gutter and Gutter(8-12mm ht, Integral, 600 mm width, 150 mm Plain Type 2 Concrete Pavement)</t>
  </si>
  <si>
    <t>In a Trench, Class B Type 3 Bedding, Class 3 Backfill</t>
  </si>
  <si>
    <t>Class 3 Backfill</t>
  </si>
  <si>
    <t>A.21</t>
  </si>
  <si>
    <t>Plugging Existing Sewers and Sewer Services Smaller than 300 Millimetres</t>
  </si>
  <si>
    <t xml:space="preserve"> Curb Inlet Frames</t>
  </si>
  <si>
    <t>A.28</t>
  </si>
  <si>
    <t>Subtotal:</t>
  </si>
  <si>
    <t>Sprague Street Reconstruction (Portage Ave to Wolseley Ave)</t>
  </si>
  <si>
    <t>Construction of Curb for Asphalt Pavement</t>
  </si>
  <si>
    <t>CW 3310-R18, E24</t>
  </si>
  <si>
    <t>SD-203B, E24</t>
  </si>
  <si>
    <t>Construction of Barrier Curb for Asphalt Pavement (180 mm ht, Barrier, 150 mm Plain Type 2 Concrete Pavement)</t>
  </si>
  <si>
    <t>SD-200A, E24</t>
  </si>
  <si>
    <t>Construction of Lip Curb for Asphalt Pavement (75 mm ht, Lip Curb, 150 mm Plain Type 2 Concrete Pavement)</t>
  </si>
  <si>
    <t>SD-202A, E24</t>
  </si>
  <si>
    <t>Construction of Curb Ramp for Asphalt Pavement (8-12 mm ht, Curb Ramp,  150 mm Plain Type 2 Concrete Pavement)</t>
  </si>
  <si>
    <t>SD-229D, E24</t>
  </si>
  <si>
    <t>Construction of  Modified Barrier  (180 mm ht, Type 2, Integral)</t>
  </si>
  <si>
    <t>Construction of Curb and Gutter (8-12 mm ht, Curb Ramp,  Integral, 600 mm width, 150 mm Plain Type 2 Concrete Pavement)</t>
  </si>
  <si>
    <t>Construction of  Curb Ramp (8-12 mm ht,  Type 2, Monolithic)</t>
  </si>
  <si>
    <t>250 mm, PVC</t>
  </si>
  <si>
    <t>In a Trench, Class B Type 3  Bedding, Class 3 Backfill</t>
  </si>
  <si>
    <t>250 mm (PVC) Connecting Pipe</t>
  </si>
  <si>
    <t>Connecting to 250 mm  (PVC) Sewer</t>
  </si>
  <si>
    <t>Connecting to 300 mm  (PVC) Sewer</t>
  </si>
  <si>
    <t>E12</t>
  </si>
  <si>
    <t>Pipe Under Roadway Excavation (SD-018)</t>
  </si>
  <si>
    <t>Langside Street Reconstruction (Cumberland Ave to Sargent Ave)</t>
  </si>
  <si>
    <t>E22</t>
  </si>
  <si>
    <t>E23</t>
  </si>
  <si>
    <t>Type 2 Concrete Splash Strip, (Separate, 600 mm width)</t>
  </si>
  <si>
    <t>Type 2 Concrete Curb Ramp (8-12 mm reveal ht, Monolithic)</t>
  </si>
  <si>
    <t>C.13</t>
  </si>
  <si>
    <t>C.14</t>
  </si>
  <si>
    <t>SD-229E, E24</t>
  </si>
  <si>
    <t>C.15</t>
  </si>
  <si>
    <t>Construction of Modified Barrier (180 mm ht, Type 2, Dowelled)</t>
  </si>
  <si>
    <t>Construction of  Curb Ramp (8-12 mm ht, Type 2, Monolithic)</t>
  </si>
  <si>
    <t>C.16</t>
  </si>
  <si>
    <t>C.17</t>
  </si>
  <si>
    <t>C.18</t>
  </si>
  <si>
    <t>C.19</t>
  </si>
  <si>
    <t>C.20</t>
  </si>
  <si>
    <t>C.21</t>
  </si>
  <si>
    <t>In a Trench, Class B, Type 3  Bedding, Class 3 Backfill</t>
  </si>
  <si>
    <t>C.22</t>
  </si>
  <si>
    <t>Connecting to 450 mm  (Concrete) Sewer</t>
  </si>
  <si>
    <t>Connecting to 600 mm  (Concrete) Sewer</t>
  </si>
  <si>
    <t>C.23</t>
  </si>
  <si>
    <t>C.24</t>
  </si>
  <si>
    <t>C.25</t>
  </si>
  <si>
    <t>C.26</t>
  </si>
  <si>
    <t>C.27</t>
  </si>
  <si>
    <t>C.28</t>
  </si>
  <si>
    <t>C.29</t>
  </si>
  <si>
    <t>C.30</t>
  </si>
  <si>
    <t>C.31</t>
  </si>
  <si>
    <t>Assiniboine Ave Rehabilitation (Navy Way to Hargrave St)</t>
  </si>
  <si>
    <t>150 mm Type 2 Concrete Pavement (Reinforced)</t>
  </si>
  <si>
    <t>150 mm Type 2 Reinforced Concrete Pavement (Type A)</t>
  </si>
  <si>
    <t>150 mm Type 2 Reinforced Concrete Pavement (Type B)</t>
  </si>
  <si>
    <t>150 mm Type 2 Reinforced Concrete Pavement (Type D)</t>
  </si>
  <si>
    <t>D.5</t>
  </si>
  <si>
    <t>D.6</t>
  </si>
  <si>
    <t>D.7</t>
  </si>
  <si>
    <t>D.8</t>
  </si>
  <si>
    <t>Type 2 Concrete Barrier (150 mm reveal ht, Dowelled)</t>
  </si>
  <si>
    <t>Type 2 Concrete Barrier (100 mm reveal ht, Dowelled)</t>
  </si>
  <si>
    <t>Type 2 Concrete Modified Barrier (150 mm reveal ht, Dowelled)</t>
  </si>
  <si>
    <t>D.9</t>
  </si>
  <si>
    <t>D.10</t>
  </si>
  <si>
    <t>D.11</t>
  </si>
  <si>
    <t>D.12</t>
  </si>
  <si>
    <t>D.13</t>
  </si>
  <si>
    <t>Construction of Monolithic Type 2 Concrete Bull-noses</t>
  </si>
  <si>
    <t>D.14</t>
  </si>
  <si>
    <t>CW 3325-R5</t>
  </si>
  <si>
    <t>D.15</t>
  </si>
  <si>
    <t>D.16</t>
  </si>
  <si>
    <t>D.17</t>
  </si>
  <si>
    <t>D.18</t>
  </si>
  <si>
    <t>D.19</t>
  </si>
  <si>
    <t>D.20</t>
  </si>
  <si>
    <t>250 mm Connecting Pipe</t>
  </si>
  <si>
    <t>Connecting to 900 mm  Concrete Sewer</t>
  </si>
  <si>
    <t>D.21</t>
  </si>
  <si>
    <t>D.22</t>
  </si>
  <si>
    <t>D.23</t>
  </si>
  <si>
    <t>D.24</t>
  </si>
  <si>
    <t>D.25</t>
  </si>
  <si>
    <t>D.26</t>
  </si>
  <si>
    <t>CW 3650-R6, E20</t>
  </si>
  <si>
    <t>D.27</t>
  </si>
  <si>
    <t>D.28</t>
  </si>
  <si>
    <t>D.29</t>
  </si>
  <si>
    <t>Alley Reconstruction (Sherbrook St / Cumberland Ave / Sargent Ave / Furby St)</t>
  </si>
  <si>
    <t>150 mm Type 2  Reinforced Concrete Pavement (Type C)</t>
  </si>
  <si>
    <t>Construction of Curb and Gutter (180 mm ht, Modified Barrier, Integral, 600 mm width, 150 mm Plain Type 2 Concrete Pavement)</t>
  </si>
  <si>
    <t>Alley Reconstruction (Sargent Ave / Sherbrook St / Furby St / Ellice Ave)</t>
  </si>
  <si>
    <t>150 mm Type 2 Reinforced Concrete Pavement (Type C)</t>
  </si>
  <si>
    <t>250 mm (Concrete) Connecting Pipe</t>
  </si>
  <si>
    <t>F.21</t>
  </si>
  <si>
    <t>Alley Reconstruction (Broadway / Maryland St / Sherbrook St / Sara Ave)</t>
  </si>
  <si>
    <t>G.4</t>
  </si>
  <si>
    <t>G.5</t>
  </si>
  <si>
    <t>G.6</t>
  </si>
  <si>
    <t>G.7</t>
  </si>
  <si>
    <t>G.8</t>
  </si>
  <si>
    <t>G.9</t>
  </si>
  <si>
    <t>G.10</t>
  </si>
  <si>
    <t>G.11</t>
  </si>
  <si>
    <t>G.12</t>
  </si>
  <si>
    <t>G.13</t>
  </si>
  <si>
    <t>G.14</t>
  </si>
  <si>
    <t>G.15</t>
  </si>
  <si>
    <t>G.16</t>
  </si>
  <si>
    <t>Trenchless Installation, Class B Type 3 Bedding, Class 3 Backfill</t>
  </si>
  <si>
    <t>G.17</t>
  </si>
  <si>
    <t>G.18</t>
  </si>
  <si>
    <t>Connecting to 300 mm  (Concrete) Sewer</t>
  </si>
  <si>
    <t>G.20</t>
  </si>
  <si>
    <t>250mm</t>
  </si>
  <si>
    <t>G.21</t>
  </si>
  <si>
    <t>Alley Resurfacing (Cathedrale Ave / De La Morenie St / Des Meurons St / Hamel Ave)</t>
  </si>
  <si>
    <t>Pavement Maintenance (Brookside Cemetery)</t>
  </si>
  <si>
    <t>I.1</t>
  </si>
  <si>
    <t>I.2</t>
  </si>
  <si>
    <t>I.3</t>
  </si>
  <si>
    <t>I.4</t>
  </si>
  <si>
    <t>I.5</t>
  </si>
  <si>
    <t>Type 2 Concrete Curb and Gutter (150 mm reveal ht, Modified Barrier, Integral,  - 600 mm width, 150 mm Plain Concrete Pavement)</t>
  </si>
  <si>
    <t>I.6</t>
  </si>
  <si>
    <t>I.7</t>
  </si>
  <si>
    <t>I.8</t>
  </si>
  <si>
    <t>I.9</t>
  </si>
  <si>
    <t>J</t>
  </si>
  <si>
    <t xml:space="preserve">Sewer Installation - Alley Reconstruction (Sherbrook St / Cumberland Ave / Sargent Ave / Furby St) </t>
  </si>
  <si>
    <t>J.1</t>
  </si>
  <si>
    <t>J.2</t>
  </si>
  <si>
    <t>J.3</t>
  </si>
  <si>
    <t>J.4</t>
  </si>
  <si>
    <t>J.5</t>
  </si>
  <si>
    <t>Installation of Deep Catch Basin</t>
  </si>
  <si>
    <t>J.6</t>
  </si>
  <si>
    <t>Land Drainage Sewers</t>
  </si>
  <si>
    <t>trenchless installation, Class B sand bedding, Class 3 backfill</t>
  </si>
  <si>
    <t>J.7</t>
  </si>
  <si>
    <t>Sewer Inspection</t>
  </si>
  <si>
    <t>J.8</t>
  </si>
  <si>
    <t>K</t>
  </si>
  <si>
    <t xml:space="preserve">Watermain Renewal - Langside Street Reconstruction (Cumberland Ave to Sargent Ave) </t>
  </si>
  <si>
    <t>K.1</t>
  </si>
  <si>
    <t>Watermain Renewal</t>
  </si>
  <si>
    <t>200 mm</t>
  </si>
  <si>
    <t>Trenchless Installation, Class B Sand Bedding, Class 3 Backfill</t>
  </si>
  <si>
    <t>K.2</t>
  </si>
  <si>
    <t>Fire Hydrant Assembly</t>
  </si>
  <si>
    <t>Short</t>
  </si>
  <si>
    <t>SD-007</t>
  </si>
  <si>
    <t>K.3</t>
  </si>
  <si>
    <t>Watermain Valve</t>
  </si>
  <si>
    <t>K.4</t>
  </si>
  <si>
    <t>Horizontal Fittings</t>
  </si>
  <si>
    <t>Bends</t>
  </si>
  <si>
    <t>200 mm - 45°</t>
  </si>
  <si>
    <t>K.5</t>
  </si>
  <si>
    <t>Vertical Fittings</t>
  </si>
  <si>
    <t>K.6</t>
  </si>
  <si>
    <t>Water Services</t>
  </si>
  <si>
    <t>20 mm</t>
  </si>
  <si>
    <t>K.7</t>
  </si>
  <si>
    <t>Corporation Stops</t>
  </si>
  <si>
    <t>25 mm</t>
  </si>
  <si>
    <t>K.8</t>
  </si>
  <si>
    <t>Curb Stops</t>
  </si>
  <si>
    <t>K.9</t>
  </si>
  <si>
    <t>Curb Stop Boxes</t>
  </si>
  <si>
    <t>K.10</t>
  </si>
  <si>
    <t>Connecting to Existing Watermains and Large Diameter Water Services</t>
  </si>
  <si>
    <t>In-line connection - no plug existing</t>
  </si>
  <si>
    <t>K.11</t>
  </si>
  <si>
    <t>Connecting Existing Copper Water Services to New Watermains</t>
  </si>
  <si>
    <t>K.12</t>
  </si>
  <si>
    <t>10.9 Kilogram Sacrificial Zinc Anodes</t>
  </si>
  <si>
    <t>On Water Services</t>
  </si>
  <si>
    <t>L</t>
  </si>
  <si>
    <t>Water and Waste Funded Work</t>
  </si>
  <si>
    <t>L.1</t>
  </si>
  <si>
    <t>New Manhole on Existing Sewer</t>
  </si>
  <si>
    <t>SD-010</t>
  </si>
  <si>
    <t>1200mm diameter base</t>
  </si>
  <si>
    <t>L.2</t>
  </si>
  <si>
    <t>L.3</t>
  </si>
  <si>
    <t>L.4</t>
  </si>
  <si>
    <t>375 mm, PVC</t>
  </si>
  <si>
    <t>L.5</t>
  </si>
  <si>
    <t>Patching Existing Manholes</t>
  </si>
  <si>
    <t>L.6</t>
  </si>
  <si>
    <t>L.7</t>
  </si>
  <si>
    <t>L.8</t>
  </si>
  <si>
    <t>Replace Manhole Benching</t>
  </si>
  <si>
    <t>McMicken Street (Cumberland Ave to Sargent Ave)</t>
  </si>
  <si>
    <t>L.9</t>
  </si>
  <si>
    <t>L.10</t>
  </si>
  <si>
    <t>L.11</t>
  </si>
  <si>
    <t>PART 2      HYDRO FUNDED WORK</t>
  </si>
  <si>
    <t>M</t>
  </si>
  <si>
    <t>NEW STREET LIGHT INSTALLATION</t>
  </si>
  <si>
    <t>M.1</t>
  </si>
  <si>
    <t xml:space="preserve">Removal of 15' decorative street light pole and precast, poured in place concrete, steel power installed base or direct buried including luminaire and appurtenances  </t>
  </si>
  <si>
    <t>E26</t>
  </si>
  <si>
    <t>M.2</t>
  </si>
  <si>
    <t xml:space="preserve">Installation of 50 mm conduit(s) by boring method complete with cable insertion (#4 AL C/N or 1/0 AL Triplex).  </t>
  </si>
  <si>
    <t>lin.m</t>
  </si>
  <si>
    <t>M.3</t>
  </si>
  <si>
    <t xml:space="preserve">Installation of 15' decorative pole and precast concrete base including luminaire and appurtenances. </t>
  </si>
  <si>
    <t>M.4</t>
  </si>
  <si>
    <t xml:space="preserve">Installation of one (1) 10' ground rod at every 3rd street light, at the end of every street light circuit and anywhere else as shown on the design drawings. Trench #4 ground wire up to 1 m from rod location to new street light and connect (hammerlock) to top of the ground rod.  </t>
  </si>
  <si>
    <t>M.5</t>
  </si>
  <si>
    <t>Install lower 3 m of Cable Guard, ground lug, cable up pole, and first 3 m section of ground rod per Standard CD 315-5.</t>
  </si>
  <si>
    <t>M.6</t>
  </si>
  <si>
    <t xml:space="preserve">Splicing #4 Al C/N or 2 single conductor street light cables. </t>
  </si>
  <si>
    <t>set</t>
  </si>
  <si>
    <t>N</t>
  </si>
  <si>
    <t>Langside St Street Lighting</t>
  </si>
  <si>
    <t>N.1</t>
  </si>
  <si>
    <t xml:space="preserve">Removal of 25'/35' street light pole and precast, poured in place concrete, steel power installed base or direct buried including davit arm, luminaire and appurtenances  </t>
  </si>
  <si>
    <t xml:space="preserve">Installation of conduit and #4 AL C/N or 1/0 AL Triplex streetlight cable in conduit by open trench method. </t>
  </si>
  <si>
    <t>Terminate 2/C #12 copper conductor to street light cables per Standard CD310-4, CD310-9 or CD310-10.</t>
  </si>
  <si>
    <t>Installation of overhead span of #6 duplex between new or existing streetlight poles and connect luminaire to provide temporary Overhead Feed.</t>
  </si>
  <si>
    <t>per span</t>
  </si>
  <si>
    <t xml:space="preserve">Removal of overhead span of #6 duplex between new or existing streetlight poles to remove temporary Overhead Feed. </t>
  </si>
  <si>
    <t>O</t>
  </si>
  <si>
    <t>MOBILIZATION /DEMOLIBIZATION</t>
  </si>
  <si>
    <t>O.1</t>
  </si>
  <si>
    <t>Mobilization/Demobilization</t>
  </si>
  <si>
    <t>E2</t>
  </si>
  <si>
    <t>L. sum</t>
  </si>
  <si>
    <t>SUMMARY</t>
  </si>
  <si>
    <t xml:space="preserve"> (total price) PART 1</t>
  </si>
  <si>
    <t>PART 2     HYDRO FUNDED WORK</t>
  </si>
  <si>
    <t xml:space="preserve"> (total price) PART 2</t>
  </si>
  <si>
    <t>Total:</t>
  </si>
  <si>
    <t xml:space="preserve">TOTAL BID PRICE (GST extra)                                                                              (in figures)                                             </t>
  </si>
  <si>
    <t>(SEE B9)</t>
  </si>
  <si>
    <t>CW 3110-R22</t>
  </si>
  <si>
    <t>CW 2110-R11</t>
  </si>
  <si>
    <t>CW 2110-R11, SD-004</t>
  </si>
  <si>
    <t>CW 2110-R11, SD-005</t>
  </si>
  <si>
    <t>Construction of  Modified Barrier Curb for Asphalt Pavement (180 mm ht Plain Type 2 Concrete Pavement)</t>
  </si>
  <si>
    <t>Construction of  Modified Barrier Curb for Asphalt Pavement (180 mm ht, Plain Type 2 Concrete Pavement)</t>
  </si>
  <si>
    <t>Sprague St Street Lighting</t>
  </si>
  <si>
    <t>D.30</t>
  </si>
  <si>
    <t>D.31</t>
  </si>
  <si>
    <t>300 mm (PVC) Connecting Pipe</t>
  </si>
  <si>
    <t>G.19</t>
  </si>
  <si>
    <t>L.12</t>
  </si>
  <si>
    <t>N.2</t>
  </si>
  <si>
    <t>N.3</t>
  </si>
  <si>
    <t>N.4</t>
  </si>
  <si>
    <t>N.5</t>
  </si>
  <si>
    <t>N.6</t>
  </si>
  <si>
    <t>N.7</t>
  </si>
  <si>
    <t>N.8</t>
  </si>
  <si>
    <t>CW 3110-R22, E25</t>
  </si>
  <si>
    <t>CW 2130-R12, E21</t>
  </si>
  <si>
    <t>CW 2145-R5</t>
  </si>
  <si>
    <t>100 mm Type 5 Concrete Sidewalk</t>
  </si>
  <si>
    <t>Type 5 Concrete 100 mm Sidewalk with Block Outs</t>
  </si>
  <si>
    <t>FORM B(R1): PRICES</t>
  </si>
  <si>
    <t>CW 3510-R10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</si>
</sst>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4" formatCode="_-&quot;$&quot;* #,##0.00_-;\-&quot;$&quot;* #,##0.00_-;_-&quot;$&quot;* &quot;-&quot;??_-;_-@_-"/>
    <numFmt numFmtId="164" formatCode="&quot;$&quot;#,##0.00_);\(&quot;$&quot;#,##0.00\)"/>
    <numFmt numFmtId="165" formatCode="_(&quot;$&quot;* #,##0.00_);_(&quot;$&quot;* \(#,##0.00\);_(&quot;$&quot;* &quot;-&quot;??_);_(@_)"/>
    <numFmt numFmtId="166" formatCode="&quot;&quot;;&quot;&quot;;&quot;&quot;;&quot;&quot;"/>
    <numFmt numFmtId="167" formatCode="0;0;&quot;&quot;;@"/>
    <numFmt numFmtId="168" formatCode="#\ ###\ ##0.00;;0;[Red]@"/>
    <numFmt numFmtId="169" formatCode="#\ ###\ ##0.00;;0;@"/>
    <numFmt numFmtId="170" formatCode="0;\-0;0;@"/>
    <numFmt numFmtId="171" formatCode="#\ ###\ ##0.00;;&quot;(in figures)                                 &quot;;@"/>
    <numFmt numFmtId="172" formatCode="#\ ###\ ##0.00;;;@"/>
    <numFmt numFmtId="173" formatCode="#\ ###\ ##0.?;[Red]0;[Red]0;[Red]@"/>
    <numFmt numFmtId="174" formatCode="#\ ###\ ##0.00;;;"/>
    <numFmt numFmtId="175" formatCode="[Red]&quot;Z&quot;;[Red]&quot;Z&quot;;[Red]&quot;Z&quot;;@"/>
    <numFmt numFmtId="176" formatCode="0;0;[Red]&quot;###&quot;;@"/>
    <numFmt numFmtId="177" formatCode="&quot;Subtotal: &quot;#\ ###\ ##0.00;;&quot;Subtotal: Nil&quot;;@"/>
    <numFmt numFmtId="178" formatCode="&quot;$&quot;#,##0.00"/>
    <numFmt numFmtId="179" formatCode="#,##0.0"/>
  </numFmts>
  <fonts count="52" x14ac:knownFonts="1">
    <font>
      <sz val="10"/>
      <name val="MS Sans Serif"/>
    </font>
    <font>
      <sz val="11"/>
      <color theme="1"/>
      <name val="Calibri"/>
      <family val="2"/>
      <scheme val="minor"/>
    </font>
    <font>
      <sz val="20"/>
      <color indexed="8"/>
      <name val="Arial"/>
      <family val="2"/>
    </font>
    <font>
      <sz val="9"/>
      <color indexed="8"/>
      <name val="Arial"/>
      <family val="2"/>
    </font>
    <font>
      <b/>
      <sz val="9"/>
      <color indexed="8"/>
      <name val="Arial"/>
      <family val="2"/>
    </font>
    <font>
      <b/>
      <sz val="10"/>
      <color indexed="8"/>
      <name val="Arial"/>
      <family val="2"/>
    </font>
    <font>
      <b/>
      <u/>
      <sz val="10"/>
      <color indexed="8"/>
      <name val="Arial"/>
      <family val="2"/>
    </font>
    <font>
      <b/>
      <u/>
      <sz val="11"/>
      <color indexed="8"/>
      <name val="Arial"/>
      <family val="2"/>
    </font>
    <font>
      <sz val="9"/>
      <name val="Arial"/>
      <family val="2"/>
    </font>
    <font>
      <b/>
      <sz val="11"/>
      <color indexed="8"/>
      <name val="Arial"/>
      <family val="2"/>
    </font>
    <font>
      <u/>
      <sz val="10"/>
      <color indexed="8"/>
      <name val="Arial"/>
      <family val="2"/>
    </font>
    <font>
      <u/>
      <sz val="9"/>
      <color indexed="8"/>
      <name val="Arial"/>
      <family val="2"/>
    </font>
    <font>
      <b/>
      <sz val="10"/>
      <color indexed="12"/>
      <name val="Arial"/>
      <family val="2"/>
    </font>
    <font>
      <sz val="12"/>
      <name val="Arial"/>
      <family val="2"/>
    </font>
    <font>
      <b/>
      <sz val="12"/>
      <name val="Arial"/>
      <family val="2"/>
    </font>
    <font>
      <sz val="10"/>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name val="Arial"/>
      <family val="2"/>
    </font>
    <font>
      <sz val="12"/>
      <color indexed="8"/>
      <name val="Arial"/>
      <family val="2"/>
    </font>
    <font>
      <sz val="9"/>
      <color indexed="81"/>
      <name val="Tahoma"/>
      <family val="2"/>
    </font>
    <font>
      <b/>
      <sz val="9"/>
      <color indexed="81"/>
      <name val="Tahoma"/>
      <family val="2"/>
    </font>
    <font>
      <sz val="10"/>
      <color theme="1"/>
      <name val="MS Sans Serif"/>
      <family val="2"/>
    </font>
    <font>
      <b/>
      <sz val="10"/>
      <color theme="1"/>
      <name val="MS Sans Serif"/>
      <family val="2"/>
    </font>
    <font>
      <sz val="12"/>
      <name val="Arial"/>
      <family val="2"/>
    </font>
    <font>
      <sz val="10"/>
      <name val="MS Sans Serif"/>
    </font>
    <font>
      <sz val="12"/>
      <name val="Arial"/>
      <family val="2"/>
    </font>
    <font>
      <b/>
      <sz val="6"/>
      <color indexed="8"/>
      <name val="Arial"/>
      <family val="2"/>
    </font>
    <font>
      <sz val="12"/>
      <color theme="1"/>
      <name val="Arial"/>
      <family val="2"/>
    </font>
    <font>
      <sz val="6"/>
      <color indexed="8"/>
      <name val="Arial"/>
      <family val="2"/>
    </font>
    <font>
      <b/>
      <i/>
      <sz val="16"/>
      <name val="Arial"/>
      <family val="2"/>
    </font>
    <font>
      <b/>
      <sz val="12"/>
      <color indexed="8"/>
      <name val="Arial"/>
      <family val="2"/>
    </font>
    <font>
      <b/>
      <i/>
      <u/>
      <sz val="12"/>
      <color indexed="8"/>
      <name val="Arial"/>
      <family val="2"/>
    </font>
    <font>
      <b/>
      <i/>
      <u/>
      <sz val="11"/>
      <color indexed="8"/>
      <name val="Arial"/>
      <family val="2"/>
    </font>
    <font>
      <sz val="11"/>
      <name val="Arial"/>
      <family val="2"/>
    </font>
    <font>
      <sz val="12"/>
      <color rgb="FF000000"/>
      <name val="Arial"/>
      <family val="2"/>
    </font>
    <font>
      <b/>
      <u/>
      <sz val="12"/>
      <color indexed="8"/>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9"/>
      </patternFill>
    </fill>
    <fill>
      <patternFill patternType="solid">
        <fgColor indexed="26"/>
      </patternFill>
    </fill>
    <fill>
      <patternFill patternType="solid">
        <fgColor indexed="9"/>
        <bgColor indexed="9"/>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s>
  <borders count="71">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style="thin">
        <color indexed="64"/>
      </left>
      <right style="thin">
        <color indexed="64"/>
      </right>
      <top style="double">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diagonal/>
    </border>
    <border>
      <left style="thin">
        <color indexed="8"/>
      </left>
      <right/>
      <top style="double">
        <color indexed="8"/>
      </top>
      <bottom/>
      <diagonal/>
    </border>
    <border>
      <left/>
      <right/>
      <top style="double">
        <color indexed="8"/>
      </top>
      <bottom/>
      <diagonal/>
    </border>
    <border>
      <left/>
      <right style="thin">
        <color indexed="8"/>
      </right>
      <top style="double">
        <color indexed="8"/>
      </top>
      <bottom/>
      <diagonal/>
    </border>
    <border>
      <left style="thin">
        <color indexed="8"/>
      </left>
      <right style="thin">
        <color indexed="8"/>
      </right>
      <top style="double">
        <color indexed="8"/>
      </top>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style="thin">
        <color indexed="8"/>
      </top>
      <bottom style="double">
        <color indexed="8"/>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indexed="64"/>
      </left>
      <right style="thin">
        <color indexed="8"/>
      </right>
      <top/>
      <bottom/>
      <diagonal/>
    </border>
    <border>
      <left style="thin">
        <color auto="1"/>
      </left>
      <right style="thin">
        <color auto="1"/>
      </right>
      <top/>
      <bottom/>
      <diagonal/>
    </border>
    <border>
      <left style="thin">
        <color indexed="8"/>
      </left>
      <right style="thin">
        <color indexed="64"/>
      </right>
      <top/>
      <bottom/>
      <diagonal/>
    </border>
    <border>
      <left style="thin">
        <color auto="1"/>
      </left>
      <right/>
      <top/>
      <bottom/>
      <diagonal/>
    </border>
    <border>
      <left style="thin">
        <color indexed="64"/>
      </left>
      <right/>
      <top/>
      <bottom style="thin">
        <color indexed="64"/>
      </bottom>
      <diagonal/>
    </border>
    <border>
      <left style="thin">
        <color indexed="64"/>
      </left>
      <right style="thin">
        <color indexed="8"/>
      </right>
      <top style="thin">
        <color indexed="8"/>
      </top>
      <bottom style="double">
        <color indexed="8"/>
      </bottom>
      <diagonal/>
    </border>
    <border>
      <left style="thin">
        <color indexed="8"/>
      </left>
      <right style="thin">
        <color indexed="64"/>
      </right>
      <top style="thin">
        <color indexed="8"/>
      </top>
      <bottom style="double">
        <color indexed="8"/>
      </bottom>
      <diagonal/>
    </border>
    <border>
      <left style="thin">
        <color indexed="8"/>
      </left>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top style="thin">
        <color indexed="8"/>
      </top>
      <bottom/>
      <diagonal/>
    </border>
    <border>
      <left style="thin">
        <color indexed="8"/>
      </left>
      <right style="thin">
        <color indexed="8"/>
      </right>
      <top style="double">
        <color indexed="8"/>
      </top>
      <bottom style="double">
        <color indexed="64"/>
      </bottom>
      <diagonal/>
    </border>
    <border>
      <left style="thin">
        <color indexed="8"/>
      </left>
      <right style="thin">
        <color indexed="8"/>
      </right>
      <top style="double">
        <color indexed="8"/>
      </top>
      <bottom style="double">
        <color indexed="8"/>
      </bottom>
      <diagonal/>
    </border>
    <border>
      <left style="thin">
        <color indexed="64"/>
      </left>
      <right/>
      <top style="double">
        <color indexed="64"/>
      </top>
      <bottom/>
      <diagonal/>
    </border>
    <border>
      <left/>
      <right/>
      <top style="double">
        <color indexed="64"/>
      </top>
      <bottom/>
      <diagonal/>
    </border>
    <border>
      <left/>
      <right/>
      <top style="double">
        <color indexed="8"/>
      </top>
      <bottom style="thin">
        <color indexed="64"/>
      </bottom>
      <diagonal/>
    </border>
    <border>
      <left/>
      <right style="thin">
        <color indexed="64"/>
      </right>
      <top style="double">
        <color indexed="8"/>
      </top>
      <bottom style="thin">
        <color indexed="64"/>
      </bottom>
      <diagonal/>
    </border>
    <border>
      <left style="thin">
        <color indexed="8"/>
      </left>
      <right/>
      <top/>
      <bottom style="thin">
        <color indexed="64"/>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auto="1"/>
      </left>
      <right style="thin">
        <color auto="1"/>
      </right>
      <top/>
      <bottom style="thin">
        <color indexed="64"/>
      </bottom>
      <diagonal/>
    </border>
  </borders>
  <cellStyleXfs count="80">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2" fillId="0" borderId="0" applyFill="0">
      <alignment horizontal="right" vertical="top"/>
    </xf>
    <xf numFmtId="0" fontId="3" fillId="0" borderId="1" applyFill="0">
      <alignment horizontal="right" vertical="top"/>
    </xf>
    <xf numFmtId="166" fontId="3" fillId="0" borderId="2" applyFill="0">
      <alignment horizontal="right" vertical="top"/>
    </xf>
    <xf numFmtId="0" fontId="3" fillId="0" borderId="1" applyFill="0">
      <alignment horizontal="center" vertical="top" wrapText="1"/>
    </xf>
    <xf numFmtId="0" fontId="5" fillId="0" borderId="3" applyFill="0">
      <alignment horizontal="center" vertical="center" wrapText="1"/>
    </xf>
    <xf numFmtId="0" fontId="3" fillId="0" borderId="1" applyFill="0">
      <alignment horizontal="left" vertical="top" wrapText="1"/>
    </xf>
    <xf numFmtId="0" fontId="6" fillId="0" borderId="1" applyFill="0">
      <alignment horizontal="left" vertical="top" wrapText="1"/>
    </xf>
    <xf numFmtId="167" fontId="7" fillId="0" borderId="4" applyFill="0">
      <alignment horizontal="centerContinuous" wrapText="1"/>
    </xf>
    <xf numFmtId="167" fontId="3" fillId="0" borderId="1" applyFill="0">
      <alignment horizontal="center" vertical="top" wrapText="1"/>
    </xf>
    <xf numFmtId="0" fontId="3" fillId="0" borderId="1" applyFill="0">
      <alignment horizontal="center" wrapText="1"/>
    </xf>
    <xf numFmtId="173" fontId="3" fillId="0" borderId="1" applyFill="0"/>
    <xf numFmtId="168" fontId="3" fillId="0" borderId="1" applyFill="0">
      <alignment horizontal="right"/>
      <protection locked="0"/>
    </xf>
    <xf numFmtId="169" fontId="3" fillId="0" borderId="1" applyFill="0">
      <alignment horizontal="right"/>
      <protection locked="0"/>
    </xf>
    <xf numFmtId="169" fontId="3" fillId="0" borderId="1" applyFill="0"/>
    <xf numFmtId="169" fontId="3" fillId="0" borderId="3" applyFill="0">
      <alignment horizontal="right"/>
    </xf>
    <xf numFmtId="0" fontId="19" fillId="20" borderId="5" applyNumberFormat="0" applyAlignment="0" applyProtection="0"/>
    <xf numFmtId="0" fontId="20" fillId="21" borderId="6" applyNumberFormat="0" applyAlignment="0" applyProtection="0"/>
    <xf numFmtId="0" fontId="4" fillId="0" borderId="1" applyFill="0">
      <alignment horizontal="left" vertical="top"/>
    </xf>
    <xf numFmtId="0" fontId="21" fillId="0" borderId="0" applyNumberFormat="0" applyFill="0" applyBorder="0" applyAlignment="0" applyProtection="0"/>
    <xf numFmtId="0" fontId="22" fillId="4" borderId="0" applyNumberFormat="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5" fillId="0" borderId="0" applyNumberFormat="0" applyFill="0" applyBorder="0" applyAlignment="0" applyProtection="0"/>
    <xf numFmtId="0" fontId="26" fillId="7" borderId="5" applyNumberFormat="0" applyAlignment="0" applyProtection="0"/>
    <xf numFmtId="0" fontId="27" fillId="0" borderId="10" applyNumberFormat="0" applyFill="0" applyAlignment="0" applyProtection="0"/>
    <xf numFmtId="0" fontId="28" fillId="22" borderId="0" applyNumberFormat="0" applyBorder="0" applyAlignment="0" applyProtection="0"/>
    <xf numFmtId="0" fontId="15" fillId="0" borderId="0"/>
    <xf numFmtId="0" fontId="13" fillId="24" borderId="11" applyNumberFormat="0" applyFont="0" applyAlignment="0" applyProtection="0"/>
    <xf numFmtId="175" fontId="5" fillId="0" borderId="3" applyNumberFormat="0" applyFont="0" applyFill="0" applyBorder="0" applyAlignment="0" applyProtection="0">
      <alignment horizontal="center" vertical="top" wrapText="1"/>
    </xf>
    <xf numFmtId="0" fontId="29" fillId="20" borderId="12" applyNumberFormat="0" applyAlignment="0" applyProtection="0"/>
    <xf numFmtId="0" fontId="8" fillId="0" borderId="0">
      <alignment horizontal="right"/>
    </xf>
    <xf numFmtId="0" fontId="30" fillId="0" borderId="0" applyNumberFormat="0" applyFill="0" applyBorder="0" applyAlignment="0" applyProtection="0"/>
    <xf numFmtId="0" fontId="3" fillId="0" borderId="0" applyFill="0">
      <alignment horizontal="left"/>
    </xf>
    <xf numFmtId="0" fontId="9" fillId="0" borderId="0" applyFill="0">
      <alignment horizontal="centerContinuous" vertical="center"/>
    </xf>
    <xf numFmtId="172" fontId="12" fillId="0" borderId="0" applyFill="0">
      <alignment horizontal="centerContinuous" vertical="center"/>
    </xf>
    <xf numFmtId="174" fontId="12" fillId="0" borderId="0" applyFill="0">
      <alignment horizontal="centerContinuous" vertical="center"/>
    </xf>
    <xf numFmtId="0" fontId="3" fillId="0" borderId="3">
      <alignment horizontal="centerContinuous" wrapText="1"/>
    </xf>
    <xf numFmtId="170" fontId="10" fillId="0" borderId="0" applyFill="0">
      <alignment horizontal="left"/>
    </xf>
    <xf numFmtId="171" fontId="11" fillId="0" borderId="0" applyFill="0">
      <alignment horizontal="right"/>
    </xf>
    <xf numFmtId="0" fontId="3" fillId="0" borderId="13" applyFill="0"/>
    <xf numFmtId="0" fontId="31" fillId="0" borderId="14" applyNumberFormat="0" applyFill="0" applyAlignment="0" applyProtection="0"/>
    <xf numFmtId="0" fontId="32" fillId="0" borderId="0" applyNumberFormat="0" applyFill="0" applyBorder="0" applyAlignment="0" applyProtection="0"/>
    <xf numFmtId="0" fontId="13" fillId="23" borderId="0"/>
    <xf numFmtId="0" fontId="13" fillId="23" borderId="0"/>
    <xf numFmtId="0" fontId="39" fillId="23" borderId="0"/>
    <xf numFmtId="0" fontId="40" fillId="0" borderId="0"/>
    <xf numFmtId="0" fontId="15" fillId="0" borderId="0"/>
    <xf numFmtId="0" fontId="13" fillId="23" borderId="0"/>
    <xf numFmtId="0" fontId="41" fillId="23" borderId="0"/>
    <xf numFmtId="0" fontId="1" fillId="0" borderId="0"/>
    <xf numFmtId="44" fontId="13" fillId="0" borderId="0" applyFont="0" applyFill="0" applyBorder="0" applyAlignment="0" applyProtection="0"/>
    <xf numFmtId="9" fontId="13" fillId="0" borderId="0" applyFont="0" applyFill="0" applyBorder="0" applyAlignment="0" applyProtection="0"/>
    <xf numFmtId="165" fontId="40" fillId="0" borderId="0" applyFont="0" applyFill="0" applyBorder="0" applyAlignment="0" applyProtection="0"/>
  </cellStyleXfs>
  <cellXfs count="294">
    <xf numFmtId="0" fontId="0" fillId="0" borderId="0" xfId="0"/>
    <xf numFmtId="4" fontId="13" fillId="26" borderId="1" xfId="53" applyNumberFormat="1" applyFont="1" applyFill="1" applyBorder="1" applyAlignment="1" applyProtection="1">
      <alignment horizontal="center" vertical="top" wrapText="1"/>
    </xf>
    <xf numFmtId="167" fontId="13" fillId="0" borderId="1" xfId="53" applyNumberFormat="1" applyFont="1" applyFill="1" applyBorder="1" applyAlignment="1" applyProtection="1">
      <alignment horizontal="left" vertical="top" wrapText="1"/>
    </xf>
    <xf numFmtId="167" fontId="13" fillId="0" borderId="1" xfId="53" applyNumberFormat="1" applyFont="1" applyFill="1" applyBorder="1" applyAlignment="1" applyProtection="1">
      <alignment vertical="top" wrapText="1"/>
    </xf>
    <xf numFmtId="167" fontId="13" fillId="0" borderId="1" xfId="53" applyNumberFormat="1" applyFont="1" applyFill="1" applyBorder="1" applyAlignment="1" applyProtection="1">
      <alignment horizontal="center" vertical="top" wrapText="1"/>
    </xf>
    <xf numFmtId="0" fontId="13" fillId="0" borderId="1" xfId="53" applyNumberFormat="1" applyFont="1" applyFill="1" applyBorder="1" applyAlignment="1" applyProtection="1">
      <alignment horizontal="center" vertical="top" wrapText="1"/>
    </xf>
    <xf numFmtId="176" fontId="13" fillId="0" borderId="1" xfId="53" applyNumberFormat="1" applyFont="1" applyFill="1" applyBorder="1" applyAlignment="1" applyProtection="1">
      <alignment horizontal="left" vertical="top" wrapText="1"/>
    </xf>
    <xf numFmtId="1" fontId="13" fillId="0" borderId="1" xfId="53" applyNumberFormat="1" applyFont="1" applyFill="1" applyBorder="1" applyAlignment="1" applyProtection="1">
      <alignment horizontal="right" vertical="top" wrapText="1"/>
    </xf>
    <xf numFmtId="178" fontId="13" fillId="0" borderId="1" xfId="53" applyNumberFormat="1" applyFont="1" applyFill="1" applyBorder="1" applyAlignment="1" applyProtection="1">
      <alignment vertical="top"/>
    </xf>
    <xf numFmtId="164" fontId="42" fillId="23" borderId="0" xfId="69" applyNumberFormat="1" applyFont="1" applyAlignment="1">
      <alignment horizontal="centerContinuous" vertical="center"/>
    </xf>
    <xf numFmtId="0" fontId="14" fillId="0" borderId="0" xfId="69" applyNumberFormat="1" applyFont="1" applyFill="1" applyAlignment="1">
      <alignment horizontal="centerContinuous" vertical="center"/>
    </xf>
    <xf numFmtId="44" fontId="42" fillId="0" borderId="0" xfId="77" applyFont="1" applyFill="1" applyAlignment="1">
      <alignment horizontal="centerContinuous" vertical="center"/>
    </xf>
    <xf numFmtId="0" fontId="13" fillId="23" borderId="0" xfId="69" applyNumberFormat="1"/>
    <xf numFmtId="164" fontId="44" fillId="23" borderId="0" xfId="69" applyNumberFormat="1" applyFont="1" applyAlignment="1">
      <alignment horizontal="centerContinuous" vertical="center"/>
    </xf>
    <xf numFmtId="0" fontId="13" fillId="0" borderId="0" xfId="69" applyNumberFormat="1" applyFill="1" applyAlignment="1">
      <alignment horizontal="centerContinuous" vertical="center"/>
    </xf>
    <xf numFmtId="44" fontId="44" fillId="0" borderId="0" xfId="77" applyFont="1" applyFill="1" applyAlignment="1">
      <alignment horizontal="centerContinuous" vertical="center"/>
    </xf>
    <xf numFmtId="164" fontId="13" fillId="23" borderId="0" xfId="69" applyNumberFormat="1" applyAlignment="1">
      <alignment horizontal="right"/>
    </xf>
    <xf numFmtId="0" fontId="13" fillId="0" borderId="0" xfId="69" applyNumberFormat="1" applyFill="1" applyAlignment="1">
      <alignment vertical="top"/>
    </xf>
    <xf numFmtId="0" fontId="13" fillId="0" borderId="0" xfId="69" applyNumberFormat="1" applyFill="1" applyAlignment="1"/>
    <xf numFmtId="44" fontId="0" fillId="0" borderId="0" xfId="77" applyFont="1" applyFill="1" applyAlignment="1">
      <alignment vertical="center"/>
    </xf>
    <xf numFmtId="2" fontId="13" fillId="0" borderId="0" xfId="69" applyNumberFormat="1" applyFill="1" applyAlignment="1"/>
    <xf numFmtId="164" fontId="13" fillId="23" borderId="19" xfId="69" applyNumberFormat="1" applyBorder="1" applyAlignment="1">
      <alignment horizontal="center"/>
    </xf>
    <xf numFmtId="0" fontId="13" fillId="0" borderId="19" xfId="69" applyNumberFormat="1" applyFill="1" applyBorder="1" applyAlignment="1">
      <alignment horizontal="center" vertical="top"/>
    </xf>
    <xf numFmtId="0" fontId="13" fillId="0" borderId="20" xfId="69" applyNumberFormat="1" applyFill="1" applyBorder="1" applyAlignment="1">
      <alignment horizontal="center"/>
    </xf>
    <xf numFmtId="0" fontId="13" fillId="0" borderId="19" xfId="69" applyNumberFormat="1" applyFill="1" applyBorder="1" applyAlignment="1">
      <alignment horizontal="center"/>
    </xf>
    <xf numFmtId="0" fontId="13" fillId="0" borderId="21" xfId="69" applyNumberFormat="1" applyFill="1" applyBorder="1" applyAlignment="1">
      <alignment horizontal="center"/>
    </xf>
    <xf numFmtId="44" fontId="0" fillId="0" borderId="21" xfId="77" applyFont="1" applyFill="1" applyBorder="1" applyAlignment="1">
      <alignment horizontal="right"/>
    </xf>
    <xf numFmtId="164" fontId="13" fillId="23" borderId="22" xfId="69" applyNumberFormat="1" applyBorder="1" applyAlignment="1">
      <alignment horizontal="right"/>
    </xf>
    <xf numFmtId="0" fontId="13" fillId="0" borderId="23" xfId="69" applyNumberFormat="1" applyFill="1" applyBorder="1" applyAlignment="1">
      <alignment vertical="top"/>
    </xf>
    <xf numFmtId="0" fontId="13" fillId="0" borderId="24" xfId="69" applyNumberFormat="1" applyFill="1" applyBorder="1"/>
    <xf numFmtId="0" fontId="13" fillId="0" borderId="23" xfId="69" applyNumberFormat="1" applyFill="1" applyBorder="1" applyAlignment="1">
      <alignment horizontal="center"/>
    </xf>
    <xf numFmtId="0" fontId="13" fillId="0" borderId="25" xfId="69" applyNumberFormat="1" applyFill="1" applyBorder="1"/>
    <xf numFmtId="0" fontId="13" fillId="0" borderId="25" xfId="69" applyNumberFormat="1" applyFill="1" applyBorder="1" applyAlignment="1">
      <alignment horizontal="center"/>
    </xf>
    <xf numFmtId="44" fontId="0" fillId="0" borderId="25" xfId="77" applyFont="1" applyFill="1" applyBorder="1" applyAlignment="1">
      <alignment horizontal="right"/>
    </xf>
    <xf numFmtId="0" fontId="13" fillId="0" borderId="23" xfId="69" applyNumberFormat="1" applyFill="1" applyBorder="1" applyAlignment="1">
      <alignment horizontal="right"/>
    </xf>
    <xf numFmtId="164" fontId="13" fillId="23" borderId="26" xfId="69" applyNumberFormat="1" applyBorder="1" applyAlignment="1">
      <alignment horizontal="right"/>
    </xf>
    <xf numFmtId="0" fontId="13" fillId="0" borderId="30" xfId="69" applyNumberFormat="1" applyFill="1" applyBorder="1" applyAlignment="1">
      <alignment horizontal="right"/>
    </xf>
    <xf numFmtId="164" fontId="13" fillId="23" borderId="26" xfId="69" applyNumberFormat="1" applyBorder="1" applyAlignment="1">
      <alignment horizontal="right" vertical="center"/>
    </xf>
    <xf numFmtId="0" fontId="46" fillId="0" borderId="31" xfId="69" applyNumberFormat="1" applyFont="1" applyFill="1" applyBorder="1" applyAlignment="1">
      <alignment horizontal="center" vertical="center"/>
    </xf>
    <xf numFmtId="164" fontId="13" fillId="0" borderId="31" xfId="69" applyNumberFormat="1" applyFill="1" applyBorder="1" applyAlignment="1">
      <alignment horizontal="right" vertical="center"/>
    </xf>
    <xf numFmtId="0" fontId="13" fillId="23" borderId="0" xfId="69" applyNumberFormat="1" applyAlignment="1">
      <alignment vertical="center"/>
    </xf>
    <xf numFmtId="0" fontId="46" fillId="0" borderId="31" xfId="69" applyNumberFormat="1" applyFont="1" applyFill="1" applyBorder="1" applyAlignment="1">
      <alignment vertical="top"/>
    </xf>
    <xf numFmtId="167" fontId="46" fillId="0" borderId="31" xfId="69" applyNumberFormat="1" applyFont="1" applyFill="1" applyBorder="1" applyAlignment="1" applyProtection="1">
      <alignment horizontal="left" vertical="center"/>
    </xf>
    <xf numFmtId="1" fontId="13" fillId="0" borderId="26" xfId="69" applyNumberFormat="1" applyFill="1" applyBorder="1" applyAlignment="1">
      <alignment horizontal="center" vertical="top"/>
    </xf>
    <xf numFmtId="0" fontId="13" fillId="0" borderId="26" xfId="69" applyNumberFormat="1" applyFill="1" applyBorder="1" applyAlignment="1">
      <alignment horizontal="center" vertical="top"/>
    </xf>
    <xf numFmtId="164" fontId="13" fillId="0" borderId="31" xfId="69" applyNumberFormat="1" applyFill="1" applyBorder="1" applyAlignment="1">
      <alignment horizontal="right"/>
    </xf>
    <xf numFmtId="4" fontId="13" fillId="26" borderId="1" xfId="69" applyNumberFormat="1" applyFont="1" applyFill="1" applyBorder="1" applyAlignment="1" applyProtection="1">
      <alignment horizontal="center" vertical="top" wrapText="1"/>
    </xf>
    <xf numFmtId="176" fontId="13" fillId="0" borderId="1" xfId="69" applyNumberFormat="1" applyFont="1" applyFill="1" applyBorder="1" applyAlignment="1" applyProtection="1">
      <alignment horizontal="left" vertical="top" wrapText="1"/>
    </xf>
    <xf numFmtId="167" fontId="13" fillId="0" borderId="1" xfId="69" applyNumberFormat="1" applyFont="1" applyFill="1" applyBorder="1" applyAlignment="1" applyProtection="1">
      <alignment horizontal="left" vertical="top" wrapText="1"/>
    </xf>
    <xf numFmtId="167" fontId="13" fillId="0" borderId="1" xfId="69" applyNumberFormat="1" applyFont="1" applyFill="1" applyBorder="1" applyAlignment="1" applyProtection="1">
      <alignment horizontal="center" vertical="top" wrapText="1"/>
    </xf>
    <xf numFmtId="0" fontId="13" fillId="0" borderId="1" xfId="69" applyNumberFormat="1" applyFont="1" applyFill="1" applyBorder="1" applyAlignment="1" applyProtection="1">
      <alignment horizontal="center" vertical="top" wrapText="1"/>
    </xf>
    <xf numFmtId="1" fontId="13" fillId="0" borderId="1" xfId="69" applyNumberFormat="1" applyFont="1" applyFill="1" applyBorder="1" applyAlignment="1" applyProtection="1">
      <alignment horizontal="right" vertical="top"/>
    </xf>
    <xf numFmtId="44" fontId="13" fillId="0" borderId="1" xfId="77" applyFont="1" applyFill="1" applyBorder="1" applyAlignment="1" applyProtection="1">
      <alignment vertical="top"/>
      <protection locked="0"/>
    </xf>
    <xf numFmtId="178" fontId="13" fillId="0" borderId="1" xfId="69" applyNumberFormat="1" applyFont="1" applyFill="1" applyBorder="1" applyAlignment="1" applyProtection="1">
      <alignment vertical="top"/>
    </xf>
    <xf numFmtId="0" fontId="37" fillId="26" borderId="0" xfId="69" applyFont="1" applyFill="1"/>
    <xf numFmtId="177" fontId="13" fillId="26" borderId="1" xfId="69" applyNumberFormat="1" applyFont="1" applyFill="1" applyBorder="1" applyAlignment="1" applyProtection="1">
      <alignment horizontal="center" vertical="top"/>
    </xf>
    <xf numFmtId="0" fontId="37" fillId="26" borderId="0" xfId="69" applyFont="1" applyFill="1" applyAlignment="1"/>
    <xf numFmtId="177" fontId="13" fillId="0" borderId="1" xfId="69" applyNumberFormat="1" applyFont="1" applyFill="1" applyBorder="1" applyAlignment="1" applyProtection="1">
      <alignment horizontal="center" vertical="top"/>
    </xf>
    <xf numFmtId="176" fontId="13" fillId="0" borderId="1" xfId="69" applyNumberFormat="1" applyFont="1" applyFill="1" applyBorder="1" applyAlignment="1" applyProtection="1">
      <alignment horizontal="center" vertical="top" wrapText="1"/>
    </xf>
    <xf numFmtId="167" fontId="46" fillId="0" borderId="31" xfId="69" applyNumberFormat="1" applyFont="1" applyFill="1" applyBorder="1" applyAlignment="1" applyProtection="1">
      <alignment horizontal="left" vertical="center" wrapText="1"/>
    </xf>
    <xf numFmtId="1" fontId="13" fillId="0" borderId="26" xfId="69" applyNumberFormat="1" applyFill="1" applyBorder="1" applyAlignment="1">
      <alignment vertical="top"/>
    </xf>
    <xf numFmtId="4" fontId="13" fillId="26" borderId="1" xfId="69" applyNumberFormat="1" applyFont="1" applyFill="1" applyBorder="1" applyAlignment="1" applyProtection="1">
      <alignment horizontal="center" vertical="top"/>
    </xf>
    <xf numFmtId="0" fontId="13" fillId="0" borderId="1" xfId="69" applyNumberFormat="1" applyFont="1" applyFill="1" applyBorder="1" applyAlignment="1" applyProtection="1">
      <alignment vertical="center"/>
    </xf>
    <xf numFmtId="179" fontId="13" fillId="26" borderId="1" xfId="69" applyNumberFormat="1" applyFont="1" applyFill="1" applyBorder="1" applyAlignment="1" applyProtection="1">
      <alignment horizontal="center" vertical="top"/>
    </xf>
    <xf numFmtId="179" fontId="13" fillId="0" borderId="1" xfId="69" applyNumberFormat="1" applyFont="1" applyFill="1" applyBorder="1" applyAlignment="1" applyProtection="1">
      <alignment horizontal="center" vertical="top" wrapText="1"/>
    </xf>
    <xf numFmtId="179" fontId="13" fillId="0" borderId="1" xfId="69" applyNumberFormat="1" applyFont="1" applyFill="1" applyBorder="1" applyAlignment="1" applyProtection="1">
      <alignment horizontal="left" vertical="top" wrapText="1"/>
    </xf>
    <xf numFmtId="176" fontId="13" fillId="0" borderId="2" xfId="69" applyNumberFormat="1" applyFont="1" applyFill="1" applyBorder="1" applyAlignment="1" applyProtection="1">
      <alignment horizontal="right" vertical="top" wrapText="1"/>
    </xf>
    <xf numFmtId="167" fontId="13" fillId="0" borderId="2" xfId="69" applyNumberFormat="1" applyFont="1" applyFill="1" applyBorder="1" applyAlignment="1" applyProtection="1">
      <alignment horizontal="left" vertical="top" wrapText="1"/>
    </xf>
    <xf numFmtId="167" fontId="13" fillId="0" borderId="2" xfId="69" applyNumberFormat="1" applyFont="1" applyFill="1" applyBorder="1" applyAlignment="1" applyProtection="1">
      <alignment horizontal="center" vertical="top" wrapText="1"/>
    </xf>
    <xf numFmtId="0" fontId="13" fillId="0" borderId="2" xfId="69" applyNumberFormat="1" applyFont="1" applyFill="1" applyBorder="1" applyAlignment="1" applyProtection="1">
      <alignment horizontal="center" vertical="top" wrapText="1"/>
    </xf>
    <xf numFmtId="1" fontId="13" fillId="0" borderId="2" xfId="69" applyNumberFormat="1" applyFont="1" applyFill="1" applyBorder="1" applyAlignment="1" applyProtection="1">
      <alignment horizontal="right" vertical="top"/>
    </xf>
    <xf numFmtId="44" fontId="13" fillId="0" borderId="2" xfId="77" applyFont="1" applyFill="1" applyBorder="1" applyAlignment="1" applyProtection="1">
      <alignment vertical="top"/>
      <protection locked="0"/>
    </xf>
    <xf numFmtId="178" fontId="13" fillId="0" borderId="2" xfId="69" applyNumberFormat="1" applyFont="1" applyFill="1" applyBorder="1" applyAlignment="1" applyProtection="1">
      <alignment vertical="top"/>
    </xf>
    <xf numFmtId="0" fontId="13" fillId="0" borderId="31" xfId="69" applyNumberFormat="1" applyFill="1" applyBorder="1" applyAlignment="1">
      <alignment horizontal="center" vertical="top"/>
    </xf>
    <xf numFmtId="1" fontId="13" fillId="0" borderId="1" xfId="69" applyNumberFormat="1" applyFont="1" applyFill="1" applyBorder="1" applyAlignment="1" applyProtection="1">
      <alignment horizontal="right" vertical="top" wrapText="1"/>
    </xf>
    <xf numFmtId="178" fontId="13" fillId="0" borderId="1" xfId="69" applyNumberFormat="1" applyFont="1" applyFill="1" applyBorder="1" applyAlignment="1" applyProtection="1">
      <alignment vertical="top" wrapText="1"/>
    </xf>
    <xf numFmtId="0" fontId="15" fillId="0" borderId="0" xfId="69" applyFont="1" applyFill="1" applyAlignment="1" applyProtection="1"/>
    <xf numFmtId="176" fontId="13" fillId="0" borderId="1" xfId="69" applyNumberFormat="1" applyFont="1" applyFill="1" applyBorder="1" applyAlignment="1" applyProtection="1">
      <alignment horizontal="right" vertical="top" wrapText="1"/>
    </xf>
    <xf numFmtId="0" fontId="13" fillId="0" borderId="26" xfId="69" applyNumberFormat="1" applyFill="1" applyBorder="1" applyAlignment="1">
      <alignment vertical="top"/>
    </xf>
    <xf numFmtId="1" fontId="13" fillId="0" borderId="2" xfId="69" applyNumberFormat="1" applyFont="1" applyFill="1" applyBorder="1" applyAlignment="1" applyProtection="1">
      <alignment horizontal="right" vertical="top" wrapText="1"/>
    </xf>
    <xf numFmtId="4" fontId="13" fillId="0" borderId="1" xfId="69" applyNumberFormat="1" applyFont="1" applyFill="1" applyBorder="1" applyAlignment="1" applyProtection="1">
      <alignment horizontal="center" vertical="top" wrapText="1"/>
    </xf>
    <xf numFmtId="167" fontId="13" fillId="0" borderId="1" xfId="69" applyNumberFormat="1" applyFont="1" applyFill="1" applyBorder="1" applyAlignment="1" applyProtection="1">
      <alignment vertical="top" wrapText="1"/>
    </xf>
    <xf numFmtId="0" fontId="37" fillId="0" borderId="0" xfId="69" applyFont="1" applyFill="1" applyAlignment="1">
      <alignment vertical="top"/>
    </xf>
    <xf numFmtId="0" fontId="13" fillId="0" borderId="31" xfId="69" applyNumberFormat="1" applyFill="1" applyBorder="1" applyAlignment="1">
      <alignment vertical="top"/>
    </xf>
    <xf numFmtId="178" fontId="13" fillId="0" borderId="1" xfId="69" applyNumberFormat="1" applyFont="1" applyFill="1" applyBorder="1" applyAlignment="1" applyProtection="1">
      <alignment vertical="top"/>
      <protection locked="0"/>
    </xf>
    <xf numFmtId="164" fontId="13" fillId="23" borderId="33" xfId="69" applyNumberFormat="1" applyBorder="1" applyAlignment="1">
      <alignment horizontal="right"/>
    </xf>
    <xf numFmtId="0" fontId="46" fillId="0" borderId="34" xfId="69" applyNumberFormat="1" applyFont="1" applyFill="1" applyBorder="1" applyAlignment="1">
      <alignment horizontal="center" vertical="center"/>
    </xf>
    <xf numFmtId="164" fontId="13" fillId="0" borderId="34" xfId="69" applyNumberFormat="1" applyFill="1" applyBorder="1" applyAlignment="1">
      <alignment horizontal="right"/>
    </xf>
    <xf numFmtId="176" fontId="13" fillId="0" borderId="2" xfId="69" applyNumberFormat="1" applyFont="1" applyFill="1" applyBorder="1" applyAlignment="1" applyProtection="1">
      <alignment horizontal="left" vertical="top" wrapText="1"/>
    </xf>
    <xf numFmtId="0" fontId="37" fillId="26" borderId="0" xfId="69" applyFont="1" applyFill="1" applyAlignment="1">
      <alignment vertical="top"/>
    </xf>
    <xf numFmtId="167" fontId="13" fillId="0" borderId="17" xfId="69" applyNumberFormat="1" applyFont="1" applyFill="1" applyBorder="1" applyAlignment="1" applyProtection="1">
      <alignment horizontal="center" vertical="top" wrapText="1"/>
    </xf>
    <xf numFmtId="1" fontId="13" fillId="0" borderId="17" xfId="69" applyNumberFormat="1" applyFont="1" applyFill="1" applyBorder="1" applyAlignment="1" applyProtection="1">
      <alignment horizontal="right" vertical="top" wrapText="1"/>
    </xf>
    <xf numFmtId="167" fontId="13" fillId="0" borderId="17" xfId="69" applyNumberFormat="1" applyFont="1" applyFill="1" applyBorder="1" applyAlignment="1" applyProtection="1">
      <alignment horizontal="left" vertical="top" wrapText="1"/>
    </xf>
    <xf numFmtId="167" fontId="13" fillId="0" borderId="2" xfId="53" applyNumberFormat="1" applyFont="1" applyFill="1" applyBorder="1" applyAlignment="1" applyProtection="1">
      <alignment horizontal="left" vertical="top" wrapText="1"/>
    </xf>
    <xf numFmtId="167" fontId="13" fillId="0" borderId="2" xfId="53" applyNumberFormat="1" applyFont="1" applyFill="1" applyBorder="1" applyAlignment="1" applyProtection="1">
      <alignment horizontal="center" vertical="top" wrapText="1"/>
    </xf>
    <xf numFmtId="0" fontId="13" fillId="0" borderId="2" xfId="53" applyNumberFormat="1" applyFont="1" applyFill="1" applyBorder="1" applyAlignment="1" applyProtection="1">
      <alignment horizontal="center" vertical="top" wrapText="1"/>
    </xf>
    <xf numFmtId="1" fontId="13" fillId="0" borderId="2" xfId="53" applyNumberFormat="1" applyFont="1" applyFill="1" applyBorder="1" applyAlignment="1" applyProtection="1">
      <alignment horizontal="right" vertical="top" wrapText="1"/>
    </xf>
    <xf numFmtId="178" fontId="13" fillId="0" borderId="2" xfId="53" applyNumberFormat="1" applyFont="1" applyFill="1" applyBorder="1" applyAlignment="1" applyProtection="1">
      <alignment vertical="top"/>
      <protection locked="0"/>
    </xf>
    <xf numFmtId="178" fontId="13" fillId="0" borderId="2" xfId="53" applyNumberFormat="1" applyFont="1" applyFill="1" applyBorder="1" applyAlignment="1" applyProtection="1">
      <alignment vertical="top"/>
    </xf>
    <xf numFmtId="164" fontId="13" fillId="23" borderId="33" xfId="69" applyNumberFormat="1" applyBorder="1" applyAlignment="1">
      <alignment horizontal="right" vertical="center"/>
    </xf>
    <xf numFmtId="0" fontId="46" fillId="0" borderId="33" xfId="69" applyNumberFormat="1" applyFont="1" applyFill="1" applyBorder="1" applyAlignment="1">
      <alignment horizontal="center" vertical="center"/>
    </xf>
    <xf numFmtId="164" fontId="13" fillId="0" borderId="33" xfId="69" applyNumberFormat="1" applyFill="1" applyBorder="1" applyAlignment="1">
      <alignment horizontal="right" vertical="center"/>
    </xf>
    <xf numFmtId="176" fontId="13" fillId="0" borderId="2" xfId="69" applyNumberFormat="1" applyFont="1" applyFill="1" applyBorder="1" applyAlignment="1" applyProtection="1">
      <alignment horizontal="center" vertical="top" wrapText="1"/>
    </xf>
    <xf numFmtId="178" fontId="13" fillId="0" borderId="1" xfId="53" applyNumberFormat="1" applyFont="1" applyFill="1" applyBorder="1" applyAlignment="1" applyProtection="1">
      <alignment vertical="top"/>
      <protection locked="0"/>
    </xf>
    <xf numFmtId="164" fontId="13" fillId="0" borderId="33" xfId="69" applyNumberFormat="1" applyFill="1" applyBorder="1" applyAlignment="1">
      <alignment horizontal="right"/>
    </xf>
    <xf numFmtId="4" fontId="13" fillId="0" borderId="1" xfId="69" applyNumberFormat="1" applyFont="1" applyFill="1" applyBorder="1" applyAlignment="1" applyProtection="1">
      <alignment horizontal="center" vertical="top"/>
    </xf>
    <xf numFmtId="0" fontId="38" fillId="26" borderId="0" xfId="69" applyFont="1" applyFill="1" applyAlignment="1"/>
    <xf numFmtId="177" fontId="14" fillId="26" borderId="15" xfId="69" applyNumberFormat="1" applyFont="1" applyFill="1" applyBorder="1" applyAlignment="1" applyProtection="1">
      <alignment horizontal="center"/>
    </xf>
    <xf numFmtId="176" fontId="14" fillId="0" borderId="1" xfId="69" applyNumberFormat="1" applyFont="1" applyFill="1" applyBorder="1" applyAlignment="1" applyProtection="1">
      <alignment horizontal="center" vertical="center" wrapText="1"/>
    </xf>
    <xf numFmtId="167" fontId="14" fillId="0" borderId="1" xfId="69" applyNumberFormat="1" applyFont="1" applyFill="1" applyBorder="1" applyAlignment="1" applyProtection="1">
      <alignment vertical="center" wrapText="1"/>
    </xf>
    <xf numFmtId="167" fontId="13" fillId="0" borderId="1" xfId="69" applyNumberFormat="1" applyFont="1" applyFill="1" applyBorder="1" applyAlignment="1" applyProtection="1">
      <alignment horizontal="centerContinuous" wrapText="1"/>
    </xf>
    <xf numFmtId="169" fontId="13" fillId="0" borderId="1" xfId="69" applyNumberFormat="1" applyFont="1" applyFill="1" applyBorder="1" applyAlignment="1" applyProtection="1">
      <alignment horizontal="centerContinuous"/>
    </xf>
    <xf numFmtId="176" fontId="13" fillId="0" borderId="1" xfId="69" applyNumberFormat="1" applyFont="1" applyFill="1" applyBorder="1" applyAlignment="1" applyProtection="1">
      <alignment horizontal="left" vertical="top"/>
    </xf>
    <xf numFmtId="0" fontId="37" fillId="0" borderId="0" xfId="69" applyFont="1" applyFill="1"/>
    <xf numFmtId="1" fontId="13" fillId="23" borderId="26" xfId="69" applyNumberFormat="1" applyBorder="1" applyAlignment="1">
      <alignment horizontal="right" vertical="center"/>
    </xf>
    <xf numFmtId="2" fontId="13" fillId="0" borderId="31" xfId="69" applyNumberFormat="1" applyFill="1" applyBorder="1" applyAlignment="1">
      <alignment horizontal="right" vertical="center"/>
    </xf>
    <xf numFmtId="179" fontId="13" fillId="0" borderId="2" xfId="69" applyNumberFormat="1" applyFont="1" applyFill="1" applyBorder="1" applyAlignment="1" applyProtection="1">
      <alignment horizontal="center" vertical="top" wrapText="1"/>
    </xf>
    <xf numFmtId="179" fontId="13" fillId="0" borderId="2" xfId="69" applyNumberFormat="1" applyFont="1" applyFill="1" applyBorder="1" applyAlignment="1" applyProtection="1">
      <alignment horizontal="left" vertical="top" wrapText="1"/>
    </xf>
    <xf numFmtId="164" fontId="13" fillId="23" borderId="31" xfId="69" applyNumberFormat="1" applyBorder="1" applyAlignment="1">
      <alignment horizontal="right" vertical="center"/>
    </xf>
    <xf numFmtId="176" fontId="13" fillId="26" borderId="1" xfId="69" applyNumberFormat="1" applyFont="1" applyFill="1" applyBorder="1" applyAlignment="1" applyProtection="1">
      <alignment horizontal="center" vertical="top" wrapText="1"/>
    </xf>
    <xf numFmtId="167" fontId="13" fillId="26" borderId="1" xfId="69" applyNumberFormat="1" applyFont="1" applyFill="1" applyBorder="1" applyAlignment="1" applyProtection="1">
      <alignment horizontal="left" vertical="top" wrapText="1"/>
    </xf>
    <xf numFmtId="167" fontId="13" fillId="26" borderId="1" xfId="69" applyNumberFormat="1" applyFont="1" applyFill="1" applyBorder="1" applyAlignment="1" applyProtection="1">
      <alignment horizontal="center" vertical="top" wrapText="1"/>
    </xf>
    <xf numFmtId="0" fontId="13" fillId="26" borderId="1" xfId="69" applyNumberFormat="1" applyFont="1" applyFill="1" applyBorder="1" applyAlignment="1" applyProtection="1">
      <alignment horizontal="center" vertical="top" wrapText="1"/>
    </xf>
    <xf numFmtId="1" fontId="13" fillId="26" borderId="1" xfId="69" applyNumberFormat="1" applyFont="1" applyFill="1" applyBorder="1" applyAlignment="1" applyProtection="1">
      <alignment horizontal="right" vertical="top" wrapText="1"/>
    </xf>
    <xf numFmtId="0" fontId="37" fillId="27" borderId="0" xfId="69" applyFont="1" applyFill="1"/>
    <xf numFmtId="176" fontId="13" fillId="26" borderId="1" xfId="69" applyNumberFormat="1" applyFont="1" applyFill="1" applyBorder="1" applyAlignment="1" applyProtection="1">
      <alignment horizontal="right" vertical="top" wrapText="1"/>
    </xf>
    <xf numFmtId="1" fontId="13" fillId="26" borderId="1" xfId="69" applyNumberFormat="1" applyFont="1" applyFill="1" applyBorder="1" applyAlignment="1" applyProtection="1">
      <alignment horizontal="right" vertical="top"/>
    </xf>
    <xf numFmtId="0" fontId="37" fillId="27" borderId="0" xfId="69" applyFont="1" applyFill="1" applyAlignment="1"/>
    <xf numFmtId="3" fontId="13" fillId="0" borderId="1" xfId="69" applyNumberFormat="1" applyFont="1" applyFill="1" applyBorder="1" applyAlignment="1" applyProtection="1">
      <alignment vertical="top"/>
    </xf>
    <xf numFmtId="4" fontId="13" fillId="26" borderId="16" xfId="69" applyNumberFormat="1" applyFont="1" applyFill="1" applyBorder="1" applyAlignment="1" applyProtection="1">
      <alignment horizontal="center" vertical="top"/>
    </xf>
    <xf numFmtId="167" fontId="43" fillId="0" borderId="1" xfId="69" applyNumberFormat="1" applyFont="1" applyFill="1" applyBorder="1" applyAlignment="1" applyProtection="1">
      <alignment horizontal="left" vertical="top" wrapText="1"/>
    </xf>
    <xf numFmtId="167" fontId="43" fillId="0" borderId="1" xfId="69" applyNumberFormat="1" applyFont="1" applyFill="1" applyBorder="1" applyAlignment="1" applyProtection="1">
      <alignment horizontal="center" vertical="top" wrapText="1"/>
    </xf>
    <xf numFmtId="1" fontId="43" fillId="0" borderId="1" xfId="69" applyNumberFormat="1" applyFont="1" applyFill="1" applyBorder="1" applyAlignment="1" applyProtection="1">
      <alignment horizontal="right" vertical="top"/>
    </xf>
    <xf numFmtId="0" fontId="13" fillId="0" borderId="1" xfId="72" applyNumberFormat="1" applyFont="1" applyFill="1" applyBorder="1" applyAlignment="1" applyProtection="1">
      <alignment vertical="center"/>
    </xf>
    <xf numFmtId="178" fontId="43" fillId="0" borderId="1" xfId="69" applyNumberFormat="1" applyFont="1" applyFill="1" applyBorder="1" applyAlignment="1" applyProtection="1">
      <alignment vertical="top"/>
    </xf>
    <xf numFmtId="4" fontId="13" fillId="26" borderId="0" xfId="69" applyNumberFormat="1" applyFont="1" applyFill="1" applyBorder="1" applyAlignment="1" applyProtection="1">
      <alignment horizontal="center" vertical="top"/>
    </xf>
    <xf numFmtId="176" fontId="43" fillId="0" borderId="41" xfId="69" applyNumberFormat="1" applyFont="1" applyFill="1" applyBorder="1" applyAlignment="1" applyProtection="1">
      <alignment horizontal="center" vertical="top"/>
    </xf>
    <xf numFmtId="167" fontId="43" fillId="0" borderId="31" xfId="69" applyNumberFormat="1" applyFont="1" applyFill="1" applyBorder="1" applyAlignment="1" applyProtection="1">
      <alignment horizontal="left" vertical="top" wrapText="1"/>
    </xf>
    <xf numFmtId="167" fontId="43" fillId="0" borderId="31" xfId="69" applyNumberFormat="1" applyFont="1" applyFill="1" applyBorder="1" applyAlignment="1" applyProtection="1">
      <alignment horizontal="center" vertical="top" wrapText="1"/>
    </xf>
    <xf numFmtId="0" fontId="13" fillId="0" borderId="31" xfId="69" applyNumberFormat="1" applyFont="1" applyFill="1" applyBorder="1" applyAlignment="1" applyProtection="1">
      <alignment horizontal="center" vertical="top" wrapText="1"/>
    </xf>
    <xf numFmtId="1" fontId="43" fillId="0" borderId="31" xfId="69" applyNumberFormat="1" applyFont="1" applyFill="1" applyBorder="1" applyAlignment="1" applyProtection="1">
      <alignment horizontal="right" vertical="top"/>
    </xf>
    <xf numFmtId="0" fontId="13" fillId="0" borderId="42" xfId="72" applyNumberFormat="1" applyFont="1" applyFill="1" applyBorder="1" applyAlignment="1" applyProtection="1">
      <alignment vertical="center"/>
    </xf>
    <xf numFmtId="178" fontId="43" fillId="0" borderId="43" xfId="69" applyNumberFormat="1" applyFont="1" applyFill="1" applyBorder="1" applyAlignment="1" applyProtection="1">
      <alignment vertical="top"/>
    </xf>
    <xf numFmtId="176" fontId="43" fillId="0" borderId="41" xfId="69" applyNumberFormat="1" applyFont="1" applyFill="1" applyBorder="1" applyAlignment="1" applyProtection="1">
      <alignment horizontal="right" vertical="top"/>
    </xf>
    <xf numFmtId="167" fontId="43" fillId="0" borderId="42" xfId="69" applyNumberFormat="1" applyFont="1" applyFill="1" applyBorder="1" applyAlignment="1" applyProtection="1">
      <alignment horizontal="left" vertical="top" wrapText="1"/>
    </xf>
    <xf numFmtId="44" fontId="13" fillId="0" borderId="42" xfId="77" applyFont="1" applyFill="1" applyBorder="1" applyAlignment="1" applyProtection="1">
      <alignment vertical="top"/>
      <protection locked="0"/>
    </xf>
    <xf numFmtId="178" fontId="13" fillId="0" borderId="42" xfId="69" applyNumberFormat="1" applyFont="1" applyFill="1" applyBorder="1" applyAlignment="1" applyProtection="1">
      <alignment vertical="top"/>
    </xf>
    <xf numFmtId="176" fontId="13" fillId="0" borderId="42" xfId="69" applyNumberFormat="1" applyFont="1" applyFill="1" applyBorder="1" applyAlignment="1" applyProtection="1">
      <alignment horizontal="left" vertical="top" wrapText="1"/>
    </xf>
    <xf numFmtId="4" fontId="13" fillId="26" borderId="44" xfId="69" applyNumberFormat="1" applyFont="1" applyFill="1" applyBorder="1" applyAlignment="1" applyProtection="1">
      <alignment horizontal="center" vertical="top" wrapText="1"/>
    </xf>
    <xf numFmtId="167" fontId="43" fillId="0" borderId="0" xfId="69" applyNumberFormat="1" applyFont="1" applyFill="1" applyBorder="1" applyAlignment="1" applyProtection="1">
      <alignment horizontal="left" vertical="top" wrapText="1"/>
    </xf>
    <xf numFmtId="4" fontId="13" fillId="26" borderId="0" xfId="69" applyNumberFormat="1" applyFont="1" applyFill="1" applyBorder="1" applyAlignment="1" applyProtection="1">
      <alignment horizontal="center" vertical="top" wrapText="1"/>
    </xf>
    <xf numFmtId="176" fontId="43" fillId="0" borderId="41" xfId="69" applyNumberFormat="1" applyFont="1" applyFill="1" applyBorder="1" applyAlignment="1" applyProtection="1">
      <alignment horizontal="left" vertical="top"/>
    </xf>
    <xf numFmtId="0" fontId="34" fillId="0" borderId="31" xfId="69" applyNumberFormat="1" applyFont="1" applyFill="1" applyBorder="1" applyAlignment="1">
      <alignment vertical="top"/>
    </xf>
    <xf numFmtId="167" fontId="50" fillId="0" borderId="31" xfId="69" applyNumberFormat="1" applyFont="1" applyFill="1" applyBorder="1" applyAlignment="1" applyProtection="1">
      <alignment horizontal="left" vertical="center" wrapText="1"/>
    </xf>
    <xf numFmtId="0" fontId="50" fillId="0" borderId="31" xfId="69" applyNumberFormat="1" applyFont="1" applyFill="1" applyBorder="1" applyAlignment="1">
      <alignment horizontal="center" vertical="top"/>
    </xf>
    <xf numFmtId="0" fontId="50" fillId="0" borderId="31" xfId="69" applyNumberFormat="1" applyFont="1" applyFill="1" applyBorder="1" applyAlignment="1">
      <alignment horizontal="right" vertical="top"/>
    </xf>
    <xf numFmtId="1" fontId="13" fillId="0" borderId="26" xfId="69" applyNumberFormat="1" applyFont="1" applyFill="1" applyBorder="1" applyAlignment="1">
      <alignment horizontal="center" vertical="top"/>
    </xf>
    <xf numFmtId="1" fontId="13" fillId="0" borderId="26" xfId="69" applyNumberFormat="1" applyFont="1" applyFill="1" applyBorder="1" applyAlignment="1">
      <alignment vertical="top"/>
    </xf>
    <xf numFmtId="1" fontId="13" fillId="0" borderId="26" xfId="69" applyNumberFormat="1" applyFill="1" applyBorder="1" applyAlignment="1">
      <alignment horizontal="right" vertical="top"/>
    </xf>
    <xf numFmtId="2" fontId="13" fillId="0" borderId="1" xfId="69" applyNumberFormat="1" applyFont="1" applyFill="1" applyBorder="1" applyAlignment="1" applyProtection="1">
      <alignment horizontal="right" vertical="top" wrapText="1"/>
    </xf>
    <xf numFmtId="164" fontId="13" fillId="23" borderId="17" xfId="69" applyNumberFormat="1" applyBorder="1" applyAlignment="1" applyProtection="1">
      <alignment horizontal="right"/>
    </xf>
    <xf numFmtId="167" fontId="46" fillId="25" borderId="31" xfId="69" applyNumberFormat="1" applyFont="1" applyFill="1" applyBorder="1" applyAlignment="1" applyProtection="1">
      <alignment horizontal="left" vertical="top" wrapText="1"/>
    </xf>
    <xf numFmtId="1" fontId="13" fillId="23" borderId="31" xfId="69" applyNumberFormat="1" applyBorder="1" applyAlignment="1" applyProtection="1">
      <alignment horizontal="center" vertical="top"/>
    </xf>
    <xf numFmtId="0" fontId="13" fillId="23" borderId="31" xfId="69" applyNumberFormat="1" applyBorder="1" applyAlignment="1" applyProtection="1">
      <alignment horizontal="center" vertical="top"/>
    </xf>
    <xf numFmtId="164" fontId="13" fillId="23" borderId="31" xfId="69" applyNumberFormat="1" applyBorder="1" applyAlignment="1" applyProtection="1">
      <alignment horizontal="right"/>
    </xf>
    <xf numFmtId="0" fontId="13" fillId="23" borderId="0" xfId="69" applyNumberFormat="1" applyProtection="1"/>
    <xf numFmtId="0" fontId="46" fillId="0" borderId="41" xfId="69" applyNumberFormat="1" applyFont="1" applyFill="1" applyBorder="1" applyAlignment="1">
      <alignment horizontal="center" vertical="center"/>
    </xf>
    <xf numFmtId="164" fontId="13" fillId="0" borderId="43" xfId="69" applyNumberFormat="1" applyFill="1" applyBorder="1" applyAlignment="1">
      <alignment horizontal="right" vertical="center"/>
    </xf>
    <xf numFmtId="4" fontId="13" fillId="26" borderId="16" xfId="69" applyNumberFormat="1" applyFont="1" applyFill="1" applyBorder="1" applyAlignment="1" applyProtection="1">
      <alignment horizontal="center" vertical="top" wrapText="1"/>
    </xf>
    <xf numFmtId="1" fontId="43" fillId="0" borderId="1" xfId="69" applyNumberFormat="1" applyFont="1" applyFill="1" applyBorder="1" applyAlignment="1" applyProtection="1">
      <alignment horizontal="right" vertical="top" wrapText="1"/>
    </xf>
    <xf numFmtId="44" fontId="43" fillId="0" borderId="1" xfId="77" applyFont="1" applyFill="1" applyBorder="1" applyAlignment="1" applyProtection="1">
      <alignment vertical="top"/>
      <protection locked="0"/>
    </xf>
    <xf numFmtId="164" fontId="13" fillId="23" borderId="38" xfId="69" applyNumberFormat="1" applyBorder="1" applyAlignment="1">
      <alignment horizontal="right" vertical="center"/>
    </xf>
    <xf numFmtId="0" fontId="46" fillId="0" borderId="46" xfId="69" applyNumberFormat="1" applyFont="1" applyFill="1" applyBorder="1" applyAlignment="1">
      <alignment horizontal="center" vertical="center"/>
    </xf>
    <xf numFmtId="164" fontId="13" fillId="0" borderId="47" xfId="69" applyNumberFormat="1" applyFill="1" applyBorder="1" applyAlignment="1">
      <alignment horizontal="right" vertical="center"/>
    </xf>
    <xf numFmtId="0" fontId="13" fillId="23" borderId="26" xfId="69" applyNumberFormat="1" applyBorder="1" applyAlignment="1">
      <alignment horizontal="right"/>
    </xf>
    <xf numFmtId="0" fontId="13" fillId="0" borderId="48" xfId="69" applyNumberFormat="1" applyFill="1" applyBorder="1" applyAlignment="1">
      <alignment vertical="top"/>
    </xf>
    <xf numFmtId="0" fontId="33" fillId="0" borderId="49" xfId="69" applyNumberFormat="1" applyFont="1" applyFill="1" applyBorder="1" applyAlignment="1">
      <alignment horizontal="centerContinuous"/>
    </xf>
    <xf numFmtId="0" fontId="13" fillId="0" borderId="49" xfId="69" applyNumberFormat="1" applyFill="1" applyBorder="1" applyAlignment="1">
      <alignment horizontal="centerContinuous"/>
    </xf>
    <xf numFmtId="0" fontId="13" fillId="0" borderId="50" xfId="69" applyNumberFormat="1" applyFill="1" applyBorder="1" applyAlignment="1">
      <alignment horizontal="right"/>
    </xf>
    <xf numFmtId="0" fontId="13" fillId="23" borderId="26" xfId="69" applyNumberFormat="1" applyBorder="1" applyAlignment="1">
      <alignment horizontal="right" vertical="center"/>
    </xf>
    <xf numFmtId="0" fontId="13" fillId="0" borderId="53" xfId="69" applyNumberFormat="1" applyFill="1" applyBorder="1" applyAlignment="1">
      <alignment horizontal="right" vertical="center"/>
    </xf>
    <xf numFmtId="0" fontId="46" fillId="0" borderId="57" xfId="69" applyNumberFormat="1" applyFont="1" applyFill="1" applyBorder="1" applyAlignment="1">
      <alignment horizontal="center"/>
    </xf>
    <xf numFmtId="1" fontId="51" fillId="0" borderId="58" xfId="69" applyNumberFormat="1" applyFont="1" applyFill="1" applyBorder="1" applyAlignment="1">
      <alignment horizontal="left"/>
    </xf>
    <xf numFmtId="1" fontId="13" fillId="0" borderId="58" xfId="69" applyNumberFormat="1" applyFill="1" applyBorder="1" applyAlignment="1">
      <alignment horizontal="center"/>
    </xf>
    <xf numFmtId="1" fontId="13" fillId="0" borderId="58" xfId="69" applyNumberFormat="1" applyFill="1" applyBorder="1"/>
    <xf numFmtId="44" fontId="14" fillId="0" borderId="59" xfId="77" applyFont="1" applyFill="1" applyBorder="1" applyAlignment="1">
      <alignment horizontal="right"/>
    </xf>
    <xf numFmtId="164" fontId="13" fillId="0" borderId="59" xfId="69" applyNumberFormat="1" applyFill="1" applyBorder="1" applyAlignment="1">
      <alignment horizontal="right"/>
    </xf>
    <xf numFmtId="164" fontId="13" fillId="0" borderId="23" xfId="69" applyNumberFormat="1" applyFill="1" applyBorder="1" applyAlignment="1">
      <alignment horizontal="right" vertical="center"/>
    </xf>
    <xf numFmtId="164" fontId="13" fillId="23" borderId="61" xfId="69" applyNumberFormat="1" applyBorder="1" applyAlignment="1">
      <alignment horizontal="right"/>
    </xf>
    <xf numFmtId="44" fontId="0" fillId="0" borderId="61" xfId="77" applyFont="1" applyFill="1" applyBorder="1" applyAlignment="1">
      <alignment horizontal="right"/>
    </xf>
    <xf numFmtId="164" fontId="13" fillId="0" borderId="61" xfId="69" applyNumberFormat="1" applyFill="1" applyBorder="1" applyAlignment="1">
      <alignment horizontal="right"/>
    </xf>
    <xf numFmtId="164" fontId="13" fillId="23" borderId="23" xfId="69" applyNumberFormat="1" applyBorder="1" applyAlignment="1">
      <alignment horizontal="right"/>
    </xf>
    <xf numFmtId="0" fontId="46" fillId="0" borderId="61" xfId="69" applyNumberFormat="1" applyFont="1" applyFill="1" applyBorder="1" applyAlignment="1">
      <alignment horizontal="center" vertical="center"/>
    </xf>
    <xf numFmtId="44" fontId="0" fillId="0" borderId="23" xfId="77" applyFont="1" applyFill="1" applyBorder="1" applyAlignment="1">
      <alignment horizontal="right"/>
    </xf>
    <xf numFmtId="164" fontId="13" fillId="0" borderId="23" xfId="69" applyNumberFormat="1" applyFill="1" applyBorder="1" applyAlignment="1">
      <alignment horizontal="right"/>
    </xf>
    <xf numFmtId="0" fontId="46" fillId="0" borderId="27" xfId="69" applyNumberFormat="1" applyFont="1" applyFill="1" applyBorder="1" applyAlignment="1">
      <alignment horizontal="center"/>
    </xf>
    <xf numFmtId="44" fontId="14" fillId="0" borderId="30" xfId="77" applyFont="1" applyFill="1" applyBorder="1" applyAlignment="1">
      <alignment horizontal="right"/>
    </xf>
    <xf numFmtId="164" fontId="13" fillId="0" borderId="30" xfId="69" applyNumberFormat="1" applyFill="1" applyBorder="1" applyAlignment="1">
      <alignment horizontal="right"/>
    </xf>
    <xf numFmtId="44" fontId="14" fillId="0" borderId="62" xfId="77" applyFont="1" applyFill="1" applyBorder="1" applyAlignment="1">
      <alignment horizontal="right"/>
    </xf>
    <xf numFmtId="164" fontId="13" fillId="0" borderId="62" xfId="69" applyNumberFormat="1" applyFill="1" applyBorder="1" applyAlignment="1">
      <alignment horizontal="right"/>
    </xf>
    <xf numFmtId="0" fontId="13" fillId="23" borderId="0" xfId="69" applyNumberFormat="1" applyAlignment="1"/>
    <xf numFmtId="164" fontId="13" fillId="23" borderId="67" xfId="69" applyNumberFormat="1" applyBorder="1" applyAlignment="1">
      <alignment horizontal="right"/>
    </xf>
    <xf numFmtId="0" fontId="13" fillId="0" borderId="45" xfId="69" applyNumberFormat="1" applyFill="1" applyBorder="1" applyAlignment="1">
      <alignment vertical="top"/>
    </xf>
    <xf numFmtId="0" fontId="13" fillId="0" borderId="13" xfId="69" applyNumberFormat="1" applyFill="1" applyBorder="1"/>
    <xf numFmtId="0" fontId="13" fillId="0" borderId="13" xfId="69" applyNumberFormat="1" applyFill="1" applyBorder="1" applyAlignment="1">
      <alignment horizontal="center"/>
    </xf>
    <xf numFmtId="44" fontId="0" fillId="0" borderId="13" xfId="77" applyFont="1" applyFill="1" applyBorder="1" applyAlignment="1">
      <alignment horizontal="right"/>
    </xf>
    <xf numFmtId="0" fontId="13" fillId="0" borderId="18" xfId="69" applyNumberFormat="1" applyFill="1" applyBorder="1" applyAlignment="1">
      <alignment horizontal="right"/>
    </xf>
    <xf numFmtId="0" fontId="13" fillId="23" borderId="0" xfId="69" applyNumberFormat="1" applyAlignment="1">
      <alignment horizontal="right"/>
    </xf>
    <xf numFmtId="0" fontId="13" fillId="0" borderId="0" xfId="69" applyNumberFormat="1" applyFill="1"/>
    <xf numFmtId="0" fontId="13" fillId="0" borderId="0" xfId="69" applyNumberFormat="1" applyFill="1" applyAlignment="1">
      <alignment horizontal="center"/>
    </xf>
    <xf numFmtId="44" fontId="0" fillId="0" borderId="0" xfId="77" applyFont="1" applyFill="1" applyAlignment="1">
      <alignment horizontal="right"/>
    </xf>
    <xf numFmtId="0" fontId="13" fillId="0" borderId="0" xfId="69" applyNumberFormat="1" applyFill="1" applyAlignment="1">
      <alignment horizontal="right"/>
    </xf>
    <xf numFmtId="44" fontId="0" fillId="0" borderId="30" xfId="77" applyFont="1" applyFill="1" applyBorder="1" applyAlignment="1" applyProtection="1">
      <alignment horizontal="right"/>
    </xf>
    <xf numFmtId="44" fontId="0" fillId="0" borderId="31" xfId="77" applyFont="1" applyFill="1" applyBorder="1" applyAlignment="1" applyProtection="1">
      <alignment horizontal="right" vertical="center"/>
    </xf>
    <xf numFmtId="44" fontId="0" fillId="0" borderId="26" xfId="77" applyFont="1" applyFill="1" applyBorder="1" applyAlignment="1" applyProtection="1">
      <alignment horizontal="right"/>
    </xf>
    <xf numFmtId="44" fontId="13" fillId="0" borderId="1" xfId="77" applyFont="1" applyFill="1" applyBorder="1" applyAlignment="1" applyProtection="1">
      <alignment vertical="top"/>
    </xf>
    <xf numFmtId="44" fontId="0" fillId="0" borderId="34" xfId="77" applyFont="1" applyFill="1" applyBorder="1" applyAlignment="1" applyProtection="1">
      <alignment horizontal="right"/>
    </xf>
    <xf numFmtId="44" fontId="0" fillId="0" borderId="26" xfId="77" applyFont="1" applyFill="1" applyBorder="1" applyAlignment="1" applyProtection="1">
      <alignment horizontal="right" vertical="center"/>
    </xf>
    <xf numFmtId="44" fontId="0" fillId="0" borderId="33" xfId="77" applyFont="1" applyFill="1" applyBorder="1" applyAlignment="1" applyProtection="1">
      <alignment horizontal="right" vertical="center"/>
    </xf>
    <xf numFmtId="44" fontId="0" fillId="0" borderId="33" xfId="77" applyFont="1" applyFill="1" applyBorder="1" applyAlignment="1" applyProtection="1">
      <alignment horizontal="right"/>
    </xf>
    <xf numFmtId="44" fontId="0" fillId="0" borderId="31" xfId="77" applyFont="1" applyFill="1" applyBorder="1" applyAlignment="1" applyProtection="1">
      <alignment horizontal="right"/>
    </xf>
    <xf numFmtId="44" fontId="13" fillId="0" borderId="26" xfId="77" applyFont="1" applyFill="1" applyBorder="1" applyAlignment="1" applyProtection="1">
      <alignment horizontal="right" vertical="center"/>
    </xf>
    <xf numFmtId="44" fontId="13" fillId="0" borderId="33" xfId="77" applyFont="1" applyFill="1" applyBorder="1" applyAlignment="1" applyProtection="1">
      <alignment horizontal="right" vertical="center"/>
    </xf>
    <xf numFmtId="44" fontId="0" fillId="0" borderId="49" xfId="77" applyFont="1" applyFill="1" applyBorder="1" applyAlignment="1" applyProtection="1">
      <alignment horizontal="centerContinuous"/>
    </xf>
    <xf numFmtId="44" fontId="0" fillId="0" borderId="0" xfId="77" applyFont="1" applyFill="1" applyAlignment="1" applyProtection="1">
      <alignment horizontal="right" vertical="center"/>
    </xf>
    <xf numFmtId="0" fontId="46" fillId="0" borderId="61" xfId="69" applyNumberFormat="1" applyFont="1" applyFill="1" applyBorder="1" applyAlignment="1" applyProtection="1">
      <alignment horizontal="center" vertical="center"/>
    </xf>
    <xf numFmtId="0" fontId="46" fillId="0" borderId="33" xfId="69" applyNumberFormat="1" applyFont="1" applyFill="1" applyBorder="1" applyAlignment="1" applyProtection="1">
      <alignment horizontal="center" vertical="center"/>
    </xf>
    <xf numFmtId="167" fontId="13" fillId="0" borderId="0" xfId="69" applyNumberFormat="1" applyFont="1" applyFill="1" applyBorder="1" applyAlignment="1" applyProtection="1">
      <alignment horizontal="left" vertical="top" wrapText="1"/>
    </xf>
    <xf numFmtId="167" fontId="13" fillId="0" borderId="0" xfId="69" applyNumberFormat="1" applyFont="1" applyFill="1" applyBorder="1" applyAlignment="1" applyProtection="1">
      <alignment horizontal="center" vertical="top" wrapText="1"/>
    </xf>
    <xf numFmtId="0" fontId="13" fillId="0" borderId="0" xfId="69" applyNumberFormat="1" applyFont="1" applyFill="1" applyBorder="1" applyAlignment="1" applyProtection="1">
      <alignment horizontal="center" vertical="top" wrapText="1"/>
    </xf>
    <xf numFmtId="1" fontId="13" fillId="0" borderId="0" xfId="69" applyNumberFormat="1" applyFont="1" applyFill="1" applyBorder="1" applyAlignment="1" applyProtection="1">
      <alignment horizontal="right" vertical="top"/>
    </xf>
    <xf numFmtId="178" fontId="13" fillId="0" borderId="0" xfId="69" applyNumberFormat="1" applyFont="1" applyFill="1" applyBorder="1" applyAlignment="1" applyProtection="1">
      <alignment vertical="top"/>
    </xf>
    <xf numFmtId="176" fontId="13" fillId="0" borderId="0" xfId="69" applyNumberFormat="1" applyFont="1" applyFill="1" applyBorder="1" applyAlignment="1" applyProtection="1">
      <alignment horizontal="center" vertical="top" wrapText="1"/>
    </xf>
    <xf numFmtId="1" fontId="14" fillId="0" borderId="0" xfId="0" applyNumberFormat="1" applyFont="1" applyAlignment="1">
      <alignment horizontal="centerContinuous" vertical="top"/>
    </xf>
    <xf numFmtId="1" fontId="0" fillId="0" borderId="0" xfId="0" applyNumberFormat="1" applyAlignment="1">
      <alignment horizontal="centerContinuous" vertical="top"/>
    </xf>
    <xf numFmtId="4" fontId="13" fillId="26" borderId="1" xfId="0" applyNumberFormat="1" applyFont="1" applyFill="1" applyBorder="1" applyAlignment="1" applyProtection="1">
      <alignment horizontal="center" vertical="top" wrapText="1"/>
    </xf>
    <xf numFmtId="176" fontId="13" fillId="0" borderId="1" xfId="0" applyNumberFormat="1" applyFont="1" applyFill="1" applyBorder="1" applyAlignment="1" applyProtection="1">
      <alignment horizontal="center" vertical="top" wrapText="1"/>
    </xf>
    <xf numFmtId="167" fontId="13" fillId="0" borderId="1" xfId="0" applyNumberFormat="1" applyFont="1" applyFill="1" applyBorder="1" applyAlignment="1" applyProtection="1">
      <alignment vertical="top" wrapText="1"/>
    </xf>
    <xf numFmtId="167" fontId="13" fillId="0" borderId="1" xfId="0" applyNumberFormat="1" applyFont="1" applyFill="1" applyBorder="1" applyAlignment="1" applyProtection="1">
      <alignment horizontal="center" vertical="top" wrapText="1"/>
    </xf>
    <xf numFmtId="0" fontId="13" fillId="0" borderId="1" xfId="0" applyNumberFormat="1" applyFont="1" applyFill="1" applyBorder="1" applyAlignment="1" applyProtection="1">
      <alignment horizontal="center" vertical="top" wrapText="1"/>
    </xf>
    <xf numFmtId="1" fontId="13" fillId="0" borderId="1" xfId="0" applyNumberFormat="1" applyFont="1" applyFill="1" applyBorder="1" applyAlignment="1" applyProtection="1">
      <alignment horizontal="right" vertical="top" wrapText="1"/>
    </xf>
    <xf numFmtId="0" fontId="13" fillId="26" borderId="1" xfId="0" applyNumberFormat="1" applyFont="1" applyFill="1" applyBorder="1" applyAlignment="1" applyProtection="1">
      <alignment vertical="center"/>
    </xf>
    <xf numFmtId="178" fontId="13" fillId="0" borderId="1" xfId="0" applyNumberFormat="1" applyFont="1" applyFill="1" applyBorder="1" applyAlignment="1" applyProtection="1">
      <alignment vertical="top" wrapText="1"/>
    </xf>
    <xf numFmtId="0" fontId="37" fillId="26" borderId="0" xfId="0" applyFont="1" applyFill="1" applyAlignment="1">
      <alignment vertical="top"/>
    </xf>
    <xf numFmtId="176" fontId="43" fillId="0" borderId="68" xfId="69" applyNumberFormat="1" applyFont="1" applyFill="1" applyBorder="1" applyAlignment="1" applyProtection="1">
      <alignment horizontal="center" vertical="top"/>
    </xf>
    <xf numFmtId="167" fontId="43" fillId="0" borderId="69" xfId="69" applyNumberFormat="1" applyFont="1" applyFill="1" applyBorder="1" applyAlignment="1" applyProtection="1">
      <alignment horizontal="left" vertical="top" wrapText="1"/>
    </xf>
    <xf numFmtId="167" fontId="43" fillId="0" borderId="69" xfId="69" applyNumberFormat="1" applyFont="1" applyFill="1" applyBorder="1" applyAlignment="1" applyProtection="1">
      <alignment horizontal="center" vertical="top" wrapText="1"/>
    </xf>
    <xf numFmtId="0" fontId="13" fillId="0" borderId="69" xfId="69" applyNumberFormat="1" applyFont="1" applyFill="1" applyBorder="1" applyAlignment="1" applyProtection="1">
      <alignment horizontal="center" vertical="top" wrapText="1"/>
    </xf>
    <xf numFmtId="1" fontId="43" fillId="0" borderId="69" xfId="69" applyNumberFormat="1" applyFont="1" applyFill="1" applyBorder="1" applyAlignment="1" applyProtection="1">
      <alignment horizontal="right" vertical="top"/>
    </xf>
    <xf numFmtId="44" fontId="13" fillId="0" borderId="70" xfId="77" applyFont="1" applyFill="1" applyBorder="1" applyAlignment="1" applyProtection="1">
      <alignment vertical="top"/>
      <protection locked="0"/>
    </xf>
    <xf numFmtId="178" fontId="13" fillId="0" borderId="70" xfId="69" applyNumberFormat="1" applyFont="1" applyFill="1" applyBorder="1" applyAlignment="1" applyProtection="1">
      <alignment vertical="top"/>
    </xf>
    <xf numFmtId="165" fontId="13" fillId="0" borderId="2" xfId="79" applyFont="1" applyFill="1" applyBorder="1" applyAlignment="1" applyProtection="1">
      <alignment vertical="top"/>
      <protection locked="0"/>
    </xf>
    <xf numFmtId="165" fontId="13" fillId="0" borderId="1" xfId="79" applyFont="1" applyFill="1" applyBorder="1" applyAlignment="1" applyProtection="1">
      <alignment vertical="top"/>
      <protection locked="0"/>
    </xf>
    <xf numFmtId="44" fontId="13" fillId="28" borderId="0" xfId="77" applyFont="1" applyFill="1" applyBorder="1" applyAlignment="1" applyProtection="1">
      <alignment vertical="top"/>
    </xf>
    <xf numFmtId="0" fontId="37" fillId="26" borderId="0" xfId="69" applyFont="1" applyFill="1" applyAlignment="1" applyProtection="1"/>
    <xf numFmtId="1" fontId="51" fillId="0" borderId="54" xfId="69" applyNumberFormat="1" applyFont="1" applyFill="1" applyBorder="1" applyAlignment="1">
      <alignment horizontal="left" vertical="center" wrapText="1"/>
    </xf>
    <xf numFmtId="0" fontId="13" fillId="0" borderId="55" xfId="69" applyNumberFormat="1" applyFill="1" applyBorder="1" applyAlignment="1">
      <alignment vertical="center" wrapText="1"/>
    </xf>
    <xf numFmtId="0" fontId="13" fillId="0" borderId="56" xfId="69" applyNumberFormat="1" applyFill="1" applyBorder="1" applyAlignment="1">
      <alignment vertical="center" wrapText="1"/>
    </xf>
    <xf numFmtId="0" fontId="13" fillId="0" borderId="63" xfId="69" applyNumberFormat="1" applyFill="1" applyBorder="1" applyAlignment="1"/>
    <xf numFmtId="0" fontId="13" fillId="0" borderId="64" xfId="69" applyNumberFormat="1" applyFill="1" applyBorder="1" applyAlignment="1"/>
    <xf numFmtId="164" fontId="13" fillId="0" borderId="65" xfId="69" applyNumberFormat="1" applyFill="1" applyBorder="1" applyAlignment="1">
      <alignment horizontal="center"/>
    </xf>
    <xf numFmtId="0" fontId="13" fillId="0" borderId="66" xfId="69" applyNumberFormat="1" applyFill="1" applyBorder="1" applyAlignment="1"/>
    <xf numFmtId="0" fontId="33" fillId="0" borderId="60" xfId="69" applyNumberFormat="1" applyFont="1" applyFill="1" applyBorder="1" applyAlignment="1" applyProtection="1">
      <alignment vertical="center" wrapText="1"/>
    </xf>
    <xf numFmtId="0" fontId="13" fillId="0" borderId="20" xfId="69" applyNumberFormat="1" applyFill="1" applyBorder="1" applyAlignment="1" applyProtection="1">
      <alignment vertical="center" wrapText="1"/>
    </xf>
    <xf numFmtId="0" fontId="13" fillId="0" borderId="21" xfId="69" applyNumberFormat="1" applyFill="1" applyBorder="1" applyAlignment="1" applyProtection="1">
      <alignment vertical="center" wrapText="1"/>
    </xf>
    <xf numFmtId="1" fontId="47" fillId="0" borderId="26" xfId="69" applyNumberFormat="1" applyFont="1" applyFill="1" applyBorder="1" applyAlignment="1">
      <alignment horizontal="left" vertical="center" wrapText="1"/>
    </xf>
    <xf numFmtId="0" fontId="13" fillId="0" borderId="0" xfId="69" applyNumberFormat="1" applyFill="1" applyBorder="1" applyAlignment="1">
      <alignment vertical="center" wrapText="1"/>
    </xf>
    <xf numFmtId="0" fontId="13" fillId="0" borderId="32" xfId="69" applyNumberFormat="1" applyFill="1" applyBorder="1" applyAlignment="1">
      <alignment vertical="center" wrapText="1"/>
    </xf>
    <xf numFmtId="1" fontId="47" fillId="0" borderId="38" xfId="69" applyNumberFormat="1" applyFont="1" applyFill="1" applyBorder="1" applyAlignment="1">
      <alignment horizontal="left" vertical="center" wrapText="1"/>
    </xf>
    <xf numFmtId="0" fontId="13" fillId="0" borderId="39" xfId="69" applyNumberFormat="1" applyFill="1" applyBorder="1" applyAlignment="1">
      <alignment vertical="center" wrapText="1"/>
    </xf>
    <xf numFmtId="0" fontId="13" fillId="0" borderId="40" xfId="69" applyNumberFormat="1" applyFill="1" applyBorder="1" applyAlignment="1">
      <alignment vertical="center" wrapText="1"/>
    </xf>
    <xf numFmtId="0" fontId="33" fillId="0" borderId="51" xfId="69" applyNumberFormat="1" applyFont="1" applyFill="1" applyBorder="1" applyAlignment="1">
      <alignment vertical="center"/>
    </xf>
    <xf numFmtId="0" fontId="13" fillId="0" borderId="52" xfId="69" applyNumberFormat="1" applyFill="1" applyBorder="1" applyAlignment="1">
      <alignment vertical="center"/>
    </xf>
    <xf numFmtId="1" fontId="51" fillId="0" borderId="38" xfId="69" applyNumberFormat="1" applyFont="1" applyFill="1" applyBorder="1" applyAlignment="1">
      <alignment horizontal="left" vertical="center" wrapText="1"/>
    </xf>
    <xf numFmtId="1" fontId="48" fillId="0" borderId="38" xfId="69" applyNumberFormat="1" applyFont="1" applyFill="1" applyBorder="1" applyAlignment="1">
      <alignment horizontal="left" vertical="center" wrapText="1"/>
    </xf>
    <xf numFmtId="0" fontId="49" fillId="0" borderId="39" xfId="69" applyNumberFormat="1" applyFont="1" applyFill="1" applyBorder="1" applyAlignment="1">
      <alignment vertical="center" wrapText="1"/>
    </xf>
    <xf numFmtId="0" fontId="49" fillId="0" borderId="40" xfId="69" applyNumberFormat="1" applyFont="1" applyFill="1" applyBorder="1" applyAlignment="1">
      <alignment vertical="center" wrapText="1"/>
    </xf>
    <xf numFmtId="1" fontId="47" fillId="0" borderId="39" xfId="69" applyNumberFormat="1" applyFont="1" applyFill="1" applyBorder="1" applyAlignment="1">
      <alignment horizontal="left" vertical="center" wrapText="1"/>
    </xf>
    <xf numFmtId="1" fontId="47" fillId="0" borderId="40" xfId="69" applyNumberFormat="1" applyFont="1" applyFill="1" applyBorder="1" applyAlignment="1">
      <alignment horizontal="left" vertical="center" wrapText="1"/>
    </xf>
    <xf numFmtId="1" fontId="47" fillId="0" borderId="27" xfId="69" applyNumberFormat="1" applyFont="1" applyFill="1" applyBorder="1" applyAlignment="1">
      <alignment horizontal="left" vertical="center" wrapText="1"/>
    </xf>
    <xf numFmtId="0" fontId="13" fillId="0" borderId="28" xfId="69" applyNumberFormat="1" applyFill="1" applyBorder="1" applyAlignment="1">
      <alignment vertical="center" wrapText="1"/>
    </xf>
    <xf numFmtId="0" fontId="13" fillId="0" borderId="29" xfId="69" applyNumberFormat="1" applyFill="1" applyBorder="1" applyAlignment="1">
      <alignment vertical="center" wrapText="1"/>
    </xf>
    <xf numFmtId="1" fontId="48" fillId="0" borderId="26" xfId="69" applyNumberFormat="1" applyFont="1" applyFill="1" applyBorder="1" applyAlignment="1">
      <alignment horizontal="left" vertical="center" wrapText="1"/>
    </xf>
    <xf numFmtId="0" fontId="49" fillId="0" borderId="0" xfId="69" applyNumberFormat="1" applyFont="1" applyFill="1" applyAlignment="1">
      <alignment vertical="center" wrapText="1"/>
    </xf>
    <xf numFmtId="0" fontId="49" fillId="0" borderId="32" xfId="69" applyNumberFormat="1" applyFont="1" applyFill="1" applyBorder="1" applyAlignment="1">
      <alignment vertical="center" wrapText="1"/>
    </xf>
    <xf numFmtId="0" fontId="33" fillId="0" borderId="27" xfId="69" applyNumberFormat="1" applyFont="1" applyFill="1" applyBorder="1" applyAlignment="1">
      <alignment vertical="top"/>
    </xf>
    <xf numFmtId="0" fontId="13" fillId="0" borderId="28" xfId="69" applyNumberFormat="1" applyFont="1" applyFill="1" applyBorder="1" applyAlignment="1"/>
    <xf numFmtId="0" fontId="13" fillId="0" borderId="29" xfId="69" applyNumberFormat="1" applyFont="1" applyFill="1" applyBorder="1" applyAlignment="1"/>
    <xf numFmtId="0" fontId="13" fillId="0" borderId="0" xfId="69" applyNumberFormat="1" applyFill="1" applyAlignment="1">
      <alignment vertical="center" wrapText="1"/>
    </xf>
    <xf numFmtId="0" fontId="13" fillId="0" borderId="28" xfId="69" applyNumberFormat="1" applyFill="1" applyBorder="1" applyAlignment="1"/>
    <xf numFmtId="0" fontId="13" fillId="0" borderId="29" xfId="69" applyNumberFormat="1" applyFill="1" applyBorder="1" applyAlignment="1"/>
    <xf numFmtId="1" fontId="47" fillId="0" borderId="35" xfId="69" applyNumberFormat="1" applyFont="1" applyFill="1" applyBorder="1" applyAlignment="1">
      <alignment horizontal="left" vertical="center" wrapText="1"/>
    </xf>
    <xf numFmtId="0" fontId="13" fillId="0" borderId="36" xfId="69" applyNumberFormat="1" applyFill="1" applyBorder="1" applyAlignment="1">
      <alignment vertical="center" wrapText="1"/>
    </xf>
    <xf numFmtId="0" fontId="13" fillId="0" borderId="37" xfId="69" applyNumberFormat="1" applyFill="1" applyBorder="1" applyAlignment="1">
      <alignment vertical="center" wrapText="1"/>
    </xf>
  </cellXfs>
  <cellStyles count="8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igLine" xfId="26" xr:uid="{00000000-0005-0000-0000-000019000000}"/>
    <cellStyle name="Blank" xfId="27" xr:uid="{00000000-0005-0000-0000-00001A000000}"/>
    <cellStyle name="BLine" xfId="28" xr:uid="{00000000-0005-0000-0000-00001B000000}"/>
    <cellStyle name="C2" xfId="29" xr:uid="{00000000-0005-0000-0000-00001C000000}"/>
    <cellStyle name="C2Sctn" xfId="30" xr:uid="{00000000-0005-0000-0000-00001D000000}"/>
    <cellStyle name="C3" xfId="31" xr:uid="{00000000-0005-0000-0000-00001E000000}"/>
    <cellStyle name="C3Rem" xfId="32" xr:uid="{00000000-0005-0000-0000-00001F000000}"/>
    <cellStyle name="C3Sctn" xfId="33" xr:uid="{00000000-0005-0000-0000-000020000000}"/>
    <cellStyle name="C4" xfId="34" xr:uid="{00000000-0005-0000-0000-000021000000}"/>
    <cellStyle name="C5" xfId="35" xr:uid="{00000000-0005-0000-0000-000022000000}"/>
    <cellStyle name="C6" xfId="36" xr:uid="{00000000-0005-0000-0000-000023000000}"/>
    <cellStyle name="C7" xfId="37" xr:uid="{00000000-0005-0000-0000-000024000000}"/>
    <cellStyle name="C7Create" xfId="38" xr:uid="{00000000-0005-0000-0000-000025000000}"/>
    <cellStyle name="C8" xfId="39" xr:uid="{00000000-0005-0000-0000-000026000000}"/>
    <cellStyle name="C8Sctn" xfId="40" xr:uid="{00000000-0005-0000-0000-000027000000}"/>
    <cellStyle name="Calculation" xfId="41" builtinId="22" customBuiltin="1"/>
    <cellStyle name="Check Cell" xfId="42" builtinId="23" customBuiltin="1"/>
    <cellStyle name="Continued" xfId="43" xr:uid="{00000000-0005-0000-0000-00002A000000}"/>
    <cellStyle name="Currency" xfId="79" builtinId="4"/>
    <cellStyle name="Currency 2" xfId="77" xr:uid="{C3456724-C392-46E0-BDA8-664E998EE34F}"/>
    <cellStyle name="Explanatory Text" xfId="44" builtinId="53" customBuiltin="1"/>
    <cellStyle name="Good" xfId="45" builtinId="26" customBuiltin="1"/>
    <cellStyle name="Heading 1" xfId="46" builtinId="16" customBuiltin="1"/>
    <cellStyle name="Heading 2" xfId="47" builtinId="17" customBuiltin="1"/>
    <cellStyle name="Heading 3" xfId="48" builtinId="18" customBuiltin="1"/>
    <cellStyle name="Heading 4" xfId="49" builtinId="19" customBuiltin="1"/>
    <cellStyle name="Input" xfId="50" builtinId="20" customBuiltin="1"/>
    <cellStyle name="Linked Cell" xfId="51" builtinId="24" customBuiltin="1"/>
    <cellStyle name="Neutral" xfId="52" builtinId="28" customBuiltin="1"/>
    <cellStyle name="Normal" xfId="0" builtinId="0"/>
    <cellStyle name="Normal 2" xfId="53" xr:uid="{00000000-0005-0000-0000-000035000000}"/>
    <cellStyle name="Normal 2 4" xfId="73" xr:uid="{5D6CB844-E1BB-4C5F-A251-B5CE45C6661D}"/>
    <cellStyle name="Normal 3" xfId="69" xr:uid="{00000000-0005-0000-0000-000036000000}"/>
    <cellStyle name="Normal 3 2" xfId="70" xr:uid="{00000000-0005-0000-0000-000037000000}"/>
    <cellStyle name="Normal 3 3" xfId="74" xr:uid="{F7D610A6-F1B0-43CA-882E-01E7C7BBFB3F}"/>
    <cellStyle name="Normal 4" xfId="71" xr:uid="{239962EF-43CF-4B36-9850-DA4DA2FEFADD}"/>
    <cellStyle name="Normal 5" xfId="75" xr:uid="{4127A6B3-BF58-47DE-9414-5BEF173491C3}"/>
    <cellStyle name="Normal 5 2" xfId="76" xr:uid="{8BB8583B-83D7-4848-AE3C-BE6E5CEF99F8}"/>
    <cellStyle name="Normal 6" xfId="72" xr:uid="{C3E37452-A8E4-4781-8BCA-F77D2758683C}"/>
    <cellStyle name="Note" xfId="54" builtinId="10" customBuiltin="1"/>
    <cellStyle name="Null" xfId="55" xr:uid="{00000000-0005-0000-0000-00003B000000}"/>
    <cellStyle name="Output" xfId="56" builtinId="21" customBuiltin="1"/>
    <cellStyle name="Percent 2" xfId="78" xr:uid="{AA2D3D4A-119A-4805-8C83-47189812972B}"/>
    <cellStyle name="Regular" xfId="57" xr:uid="{00000000-0005-0000-0000-00003D000000}"/>
    <cellStyle name="Title" xfId="58" builtinId="15" customBuiltin="1"/>
    <cellStyle name="TitleA" xfId="59" xr:uid="{00000000-0005-0000-0000-00003F000000}"/>
    <cellStyle name="TitleC" xfId="60" xr:uid="{00000000-0005-0000-0000-000040000000}"/>
    <cellStyle name="TitleE8" xfId="61" xr:uid="{00000000-0005-0000-0000-000041000000}"/>
    <cellStyle name="TitleE8x" xfId="62" xr:uid="{00000000-0005-0000-0000-000042000000}"/>
    <cellStyle name="TitleF" xfId="63" xr:uid="{00000000-0005-0000-0000-000043000000}"/>
    <cellStyle name="TitleT" xfId="64" xr:uid="{00000000-0005-0000-0000-000044000000}"/>
    <cellStyle name="TitleYC89" xfId="65" xr:uid="{00000000-0005-0000-0000-000045000000}"/>
    <cellStyle name="TitleZ" xfId="66" xr:uid="{00000000-0005-0000-0000-000046000000}"/>
    <cellStyle name="Total" xfId="67" builtinId="25" customBuiltin="1"/>
    <cellStyle name="Warning Text" xfId="68" builtinId="11" customBuiltin="1"/>
  </cellStyles>
  <dxfs count="1070">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strike val="0"/>
      </font>
      <fill>
        <patternFill>
          <bgColor rgb="FFFF0000"/>
        </patternFill>
      </fill>
      <border>
        <left style="thin">
          <color rgb="FFFFFF00"/>
        </left>
        <right style="thin">
          <color rgb="FFFFFF00"/>
        </right>
        <top style="thin">
          <color rgb="FFFFFF00"/>
        </top>
        <bottom style="thin">
          <color rgb="FFFFFF00"/>
        </bottom>
      </border>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Documents%20and%20Settings\spayne\My%20Documents\Specs\E-Prices%20Instructions-Checking%20Too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w%20working%20directory/projects%202022/dillon_40cro/dms35782/Local%20Streets%20Form%20B%20Class%201%20Cost%20Estimate%20V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spayne/My%20Documents/Specs/E-Prices%20Instructions-Checking%20Too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40CRO/Downloads/Form%20B%20-%20Bid%20Opp%20(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 val="FORM B -(2 Part w cond funds)"/>
      <sheetName val="Sheet2"/>
      <sheetName val="SAMPLE 1"/>
      <sheetName val="SAMPLE 2"/>
      <sheetName val="CALCS"/>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Form B"/>
      <sheetName val="Items"/>
      <sheetName val="Numberi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EBEE7-8E52-4355-B9C7-3ABAB76CD942}">
  <sheetPr>
    <tabColor theme="0"/>
    <pageSetUpPr autoPageBreaks="0" fitToPage="1"/>
  </sheetPr>
  <dimension ref="A1:XET635"/>
  <sheetViews>
    <sheetView tabSelected="1" view="pageBreakPreview" topLeftCell="B1" zoomScale="80" zoomScaleNormal="100" zoomScaleSheetLayoutView="80" workbookViewId="0">
      <selection activeCell="G9" sqref="G9"/>
    </sheetView>
  </sheetViews>
  <sheetFormatPr defaultColWidth="12.85546875" defaultRowHeight="15" x14ac:dyDescent="0.2"/>
  <cols>
    <col min="1" max="1" width="14.140625" style="207" hidden="1" customWidth="1"/>
    <col min="2" max="2" width="10.7109375" style="17" customWidth="1"/>
    <col min="3" max="3" width="48.85546875" style="208" customWidth="1"/>
    <col min="4" max="4" width="15.7109375" style="209" customWidth="1"/>
    <col min="5" max="5" width="8.42578125" style="208" customWidth="1"/>
    <col min="6" max="6" width="14.42578125" style="208" customWidth="1"/>
    <col min="7" max="7" width="15.7109375" style="210" customWidth="1"/>
    <col min="8" max="8" width="20.5703125" style="211" customWidth="1"/>
    <col min="9" max="16384" width="12.85546875" style="12"/>
  </cols>
  <sheetData>
    <row r="1" spans="1:8" ht="15.75" x14ac:dyDescent="0.2">
      <c r="A1" s="9"/>
      <c r="B1" s="233" t="s">
        <v>698</v>
      </c>
      <c r="C1" s="10"/>
      <c r="D1" s="10"/>
      <c r="E1" s="10"/>
      <c r="F1" s="10"/>
      <c r="G1" s="11"/>
      <c r="H1" s="10"/>
    </row>
    <row r="2" spans="1:8" x14ac:dyDescent="0.2">
      <c r="A2" s="13"/>
      <c r="B2" s="234" t="s">
        <v>673</v>
      </c>
      <c r="C2" s="14"/>
      <c r="D2" s="14"/>
      <c r="E2" s="14"/>
      <c r="F2" s="14"/>
      <c r="G2" s="15"/>
      <c r="H2" s="14"/>
    </row>
    <row r="3" spans="1:8" x14ac:dyDescent="0.2">
      <c r="A3" s="16"/>
      <c r="C3" s="18"/>
      <c r="D3" s="18"/>
      <c r="E3" s="18"/>
      <c r="F3" s="18"/>
      <c r="G3" s="19"/>
      <c r="H3" s="20"/>
    </row>
    <row r="4" spans="1:8" x14ac:dyDescent="0.2">
      <c r="A4" s="21" t="s">
        <v>129</v>
      </c>
      <c r="B4" s="22" t="s">
        <v>108</v>
      </c>
      <c r="C4" s="23" t="s">
        <v>109</v>
      </c>
      <c r="D4" s="24" t="s">
        <v>410</v>
      </c>
      <c r="E4" s="25" t="s">
        <v>110</v>
      </c>
      <c r="F4" s="25" t="s">
        <v>411</v>
      </c>
      <c r="G4" s="26" t="s">
        <v>106</v>
      </c>
      <c r="H4" s="24" t="s">
        <v>111</v>
      </c>
    </row>
    <row r="5" spans="1:8" ht="15.75" thickBot="1" x14ac:dyDescent="0.25">
      <c r="A5" s="27"/>
      <c r="B5" s="28"/>
      <c r="C5" s="29"/>
      <c r="D5" s="30" t="s">
        <v>412</v>
      </c>
      <c r="E5" s="31"/>
      <c r="F5" s="32" t="s">
        <v>413</v>
      </c>
      <c r="G5" s="33"/>
      <c r="H5" s="34"/>
    </row>
    <row r="6" spans="1:8" ht="33" customHeight="1" thickTop="1" x14ac:dyDescent="0.2">
      <c r="A6" s="35"/>
      <c r="B6" s="285" t="s">
        <v>414</v>
      </c>
      <c r="C6" s="289"/>
      <c r="D6" s="289"/>
      <c r="E6" s="289"/>
      <c r="F6" s="290"/>
      <c r="G6" s="212"/>
      <c r="H6" s="36"/>
    </row>
    <row r="7" spans="1:8" s="40" customFormat="1" ht="33" customHeight="1" x14ac:dyDescent="0.2">
      <c r="A7" s="37"/>
      <c r="B7" s="38" t="s">
        <v>272</v>
      </c>
      <c r="C7" s="265" t="s">
        <v>415</v>
      </c>
      <c r="D7" s="288"/>
      <c r="E7" s="288"/>
      <c r="F7" s="267"/>
      <c r="G7" s="213"/>
      <c r="H7" s="39" t="s">
        <v>107</v>
      </c>
    </row>
    <row r="8" spans="1:8" ht="33" customHeight="1" x14ac:dyDescent="0.2">
      <c r="A8" s="35"/>
      <c r="B8" s="41"/>
      <c r="C8" s="42" t="s">
        <v>123</v>
      </c>
      <c r="D8" s="43"/>
      <c r="E8" s="44" t="s">
        <v>107</v>
      </c>
      <c r="F8" s="44" t="s">
        <v>107</v>
      </c>
      <c r="G8" s="214"/>
      <c r="H8" s="45"/>
    </row>
    <row r="9" spans="1:8" s="56" customFormat="1" ht="33" customHeight="1" x14ac:dyDescent="0.2">
      <c r="A9" s="55" t="s">
        <v>213</v>
      </c>
      <c r="B9" s="47" t="s">
        <v>124</v>
      </c>
      <c r="C9" s="48" t="s">
        <v>46</v>
      </c>
      <c r="D9" s="49" t="s">
        <v>674</v>
      </c>
      <c r="E9" s="50" t="s">
        <v>113</v>
      </c>
      <c r="F9" s="51">
        <v>1650</v>
      </c>
      <c r="G9" s="52"/>
      <c r="H9" s="53">
        <f t="shared" ref="H9" si="0">ROUND(G9*F9,2)</f>
        <v>0</v>
      </c>
    </row>
    <row r="10" spans="1:8" s="56" customFormat="1" ht="33" customHeight="1" x14ac:dyDescent="0.2">
      <c r="A10" s="55" t="s">
        <v>147</v>
      </c>
      <c r="B10" s="47" t="s">
        <v>118</v>
      </c>
      <c r="C10" s="48" t="s">
        <v>39</v>
      </c>
      <c r="D10" s="49" t="s">
        <v>674</v>
      </c>
      <c r="E10" s="50" t="s">
        <v>112</v>
      </c>
      <c r="F10" s="51">
        <v>2750</v>
      </c>
      <c r="G10" s="52"/>
      <c r="H10" s="53">
        <f t="shared" ref="H10" si="1">ROUND(G10*F10,2)</f>
        <v>0</v>
      </c>
    </row>
    <row r="11" spans="1:8" s="54" customFormat="1" ht="33" customHeight="1" x14ac:dyDescent="0.2">
      <c r="A11" s="57"/>
      <c r="B11" s="47" t="s">
        <v>43</v>
      </c>
      <c r="C11" s="48" t="s">
        <v>416</v>
      </c>
      <c r="D11" s="49" t="s">
        <v>693</v>
      </c>
      <c r="E11" s="50"/>
      <c r="F11" s="51"/>
      <c r="G11" s="215"/>
      <c r="H11" s="53"/>
    </row>
    <row r="12" spans="1:8" s="54" customFormat="1" ht="33" customHeight="1" x14ac:dyDescent="0.2">
      <c r="A12" s="55" t="s">
        <v>371</v>
      </c>
      <c r="B12" s="58" t="s">
        <v>173</v>
      </c>
      <c r="C12" s="48" t="s">
        <v>372</v>
      </c>
      <c r="D12" s="49" t="s">
        <v>107</v>
      </c>
      <c r="E12" s="50" t="s">
        <v>114</v>
      </c>
      <c r="F12" s="51">
        <v>2340</v>
      </c>
      <c r="G12" s="52"/>
      <c r="H12" s="53">
        <f t="shared" ref="H12" si="2">ROUND(G12*F12,2)</f>
        <v>0</v>
      </c>
    </row>
    <row r="13" spans="1:8" s="54" customFormat="1" ht="33" customHeight="1" x14ac:dyDescent="0.2">
      <c r="A13" s="55" t="s">
        <v>148</v>
      </c>
      <c r="B13" s="47" t="s">
        <v>44</v>
      </c>
      <c r="C13" s="48" t="s">
        <v>169</v>
      </c>
      <c r="D13" s="49" t="s">
        <v>674</v>
      </c>
      <c r="E13" s="50"/>
      <c r="F13" s="51"/>
      <c r="G13" s="215"/>
      <c r="H13" s="53"/>
    </row>
    <row r="14" spans="1:8" s="54" customFormat="1" ht="33" customHeight="1" x14ac:dyDescent="0.2">
      <c r="A14" s="55" t="s">
        <v>373</v>
      </c>
      <c r="B14" s="58" t="s">
        <v>173</v>
      </c>
      <c r="C14" s="48" t="s">
        <v>417</v>
      </c>
      <c r="D14" s="49" t="s">
        <v>107</v>
      </c>
      <c r="E14" s="50" t="s">
        <v>113</v>
      </c>
      <c r="F14" s="51">
        <v>350</v>
      </c>
      <c r="G14" s="52"/>
      <c r="H14" s="53">
        <f t="shared" ref="H14:H17" si="3">ROUND(G14*F14,2)</f>
        <v>0</v>
      </c>
    </row>
    <row r="15" spans="1:8" s="56" customFormat="1" ht="33" customHeight="1" x14ac:dyDescent="0.2">
      <c r="A15" s="46" t="s">
        <v>149</v>
      </c>
      <c r="B15" s="47" t="s">
        <v>57</v>
      </c>
      <c r="C15" s="48" t="s">
        <v>50</v>
      </c>
      <c r="D15" s="49" t="s">
        <v>674</v>
      </c>
      <c r="E15" s="50" t="s">
        <v>112</v>
      </c>
      <c r="F15" s="51">
        <v>200</v>
      </c>
      <c r="G15" s="52"/>
      <c r="H15" s="53">
        <f t="shared" si="3"/>
        <v>0</v>
      </c>
    </row>
    <row r="16" spans="1:8" s="54" customFormat="1" ht="33" customHeight="1" x14ac:dyDescent="0.2">
      <c r="A16" s="55" t="s">
        <v>150</v>
      </c>
      <c r="B16" s="47" t="s">
        <v>418</v>
      </c>
      <c r="C16" s="48" t="s">
        <v>374</v>
      </c>
      <c r="D16" s="49" t="s">
        <v>375</v>
      </c>
      <c r="E16" s="50"/>
      <c r="F16" s="51"/>
      <c r="G16" s="215"/>
      <c r="H16" s="53"/>
    </row>
    <row r="17" spans="1:8" s="54" customFormat="1" ht="33" customHeight="1" x14ac:dyDescent="0.2">
      <c r="A17" s="55" t="s">
        <v>376</v>
      </c>
      <c r="B17" s="58" t="s">
        <v>173</v>
      </c>
      <c r="C17" s="48" t="s">
        <v>377</v>
      </c>
      <c r="D17" s="49" t="s">
        <v>107</v>
      </c>
      <c r="E17" s="50" t="s">
        <v>112</v>
      </c>
      <c r="F17" s="51">
        <v>2750</v>
      </c>
      <c r="G17" s="52"/>
      <c r="H17" s="53">
        <f t="shared" si="3"/>
        <v>0</v>
      </c>
    </row>
    <row r="18" spans="1:8" s="56" customFormat="1" ht="33" customHeight="1" x14ac:dyDescent="0.2">
      <c r="A18" s="55" t="s">
        <v>378</v>
      </c>
      <c r="B18" s="47" t="s">
        <v>45</v>
      </c>
      <c r="C18" s="48" t="s">
        <v>301</v>
      </c>
      <c r="D18" s="49" t="s">
        <v>379</v>
      </c>
      <c r="E18" s="50"/>
      <c r="F18" s="51"/>
      <c r="G18" s="215"/>
      <c r="H18" s="53"/>
    </row>
    <row r="19" spans="1:8" s="54" customFormat="1" ht="33" customHeight="1" x14ac:dyDescent="0.2">
      <c r="A19" s="55" t="s">
        <v>380</v>
      </c>
      <c r="B19" s="58" t="s">
        <v>173</v>
      </c>
      <c r="C19" s="48" t="s">
        <v>381</v>
      </c>
      <c r="D19" s="49" t="s">
        <v>107</v>
      </c>
      <c r="E19" s="50" t="s">
        <v>112</v>
      </c>
      <c r="F19" s="51">
        <v>2750</v>
      </c>
      <c r="G19" s="52"/>
      <c r="H19" s="53">
        <f>ROUND(G19*F19,2)</f>
        <v>0</v>
      </c>
    </row>
    <row r="20" spans="1:8" ht="33" customHeight="1" x14ac:dyDescent="0.2">
      <c r="A20" s="35"/>
      <c r="B20" s="41"/>
      <c r="C20" s="59" t="s">
        <v>419</v>
      </c>
      <c r="D20" s="43"/>
      <c r="E20" s="60"/>
      <c r="F20" s="43"/>
      <c r="G20" s="215"/>
      <c r="H20" s="45"/>
    </row>
    <row r="21" spans="1:8" s="54" customFormat="1" ht="33" customHeight="1" x14ac:dyDescent="0.2">
      <c r="A21" s="61" t="s">
        <v>185</v>
      </c>
      <c r="B21" s="47" t="s">
        <v>420</v>
      </c>
      <c r="C21" s="48" t="s">
        <v>167</v>
      </c>
      <c r="D21" s="49" t="s">
        <v>674</v>
      </c>
      <c r="E21" s="50"/>
      <c r="F21" s="51"/>
      <c r="G21" s="215"/>
      <c r="H21" s="53"/>
    </row>
    <row r="22" spans="1:8" s="56" customFormat="1" ht="33" customHeight="1" x14ac:dyDescent="0.2">
      <c r="A22" s="61" t="s">
        <v>214</v>
      </c>
      <c r="B22" s="58" t="s">
        <v>173</v>
      </c>
      <c r="C22" s="48" t="s">
        <v>168</v>
      </c>
      <c r="D22" s="49" t="s">
        <v>107</v>
      </c>
      <c r="E22" s="50" t="s">
        <v>112</v>
      </c>
      <c r="F22" s="51">
        <v>1950</v>
      </c>
      <c r="G22" s="52"/>
      <c r="H22" s="53">
        <f>ROUND(G22*F22,2)</f>
        <v>0</v>
      </c>
    </row>
    <row r="23" spans="1:8" s="56" customFormat="1" ht="33" customHeight="1" x14ac:dyDescent="0.2">
      <c r="A23" s="61" t="s">
        <v>153</v>
      </c>
      <c r="B23" s="47" t="s">
        <v>47</v>
      </c>
      <c r="C23" s="48" t="s">
        <v>222</v>
      </c>
      <c r="D23" s="49" t="s">
        <v>399</v>
      </c>
      <c r="E23" s="50"/>
      <c r="F23" s="51"/>
      <c r="G23" s="62"/>
      <c r="H23" s="53"/>
    </row>
    <row r="24" spans="1:8" s="56" customFormat="1" ht="33" customHeight="1" x14ac:dyDescent="0.2">
      <c r="A24" s="61" t="s">
        <v>156</v>
      </c>
      <c r="B24" s="58" t="s">
        <v>173</v>
      </c>
      <c r="C24" s="48" t="s">
        <v>421</v>
      </c>
      <c r="D24" s="49" t="s">
        <v>107</v>
      </c>
      <c r="E24" s="50" t="s">
        <v>112</v>
      </c>
      <c r="F24" s="51">
        <v>375</v>
      </c>
      <c r="G24" s="52"/>
      <c r="H24" s="53">
        <f t="shared" ref="H24" si="4">ROUND(G24*F24,2)</f>
        <v>0</v>
      </c>
    </row>
    <row r="25" spans="1:8" s="56" customFormat="1" ht="33" customHeight="1" x14ac:dyDescent="0.2">
      <c r="A25" s="61" t="s">
        <v>160</v>
      </c>
      <c r="B25" s="47" t="s">
        <v>422</v>
      </c>
      <c r="C25" s="48" t="s">
        <v>97</v>
      </c>
      <c r="D25" s="49" t="s">
        <v>326</v>
      </c>
      <c r="E25" s="50"/>
      <c r="F25" s="51"/>
      <c r="G25" s="215"/>
      <c r="H25" s="53"/>
    </row>
    <row r="26" spans="1:8" s="56" customFormat="1" ht="33" customHeight="1" x14ac:dyDescent="0.2">
      <c r="A26" s="63" t="s">
        <v>330</v>
      </c>
      <c r="B26" s="64" t="s">
        <v>173</v>
      </c>
      <c r="C26" s="65" t="s">
        <v>331</v>
      </c>
      <c r="D26" s="64" t="s">
        <v>107</v>
      </c>
      <c r="E26" s="64" t="s">
        <v>115</v>
      </c>
      <c r="F26" s="51">
        <v>500</v>
      </c>
      <c r="G26" s="52"/>
      <c r="H26" s="53">
        <f>ROUND(G26*F26,2)</f>
        <v>0</v>
      </c>
    </row>
    <row r="27" spans="1:8" s="54" customFormat="1" ht="33" customHeight="1" x14ac:dyDescent="0.2">
      <c r="A27" s="61" t="s">
        <v>307</v>
      </c>
      <c r="B27" s="47" t="s">
        <v>48</v>
      </c>
      <c r="C27" s="48" t="s">
        <v>170</v>
      </c>
      <c r="D27" s="49" t="s">
        <v>401</v>
      </c>
      <c r="E27" s="50"/>
      <c r="F27" s="51"/>
      <c r="G27" s="215"/>
      <c r="H27" s="53"/>
    </row>
    <row r="28" spans="1:8" s="56" customFormat="1" ht="33" customHeight="1" x14ac:dyDescent="0.2">
      <c r="A28" s="61" t="s">
        <v>308</v>
      </c>
      <c r="B28" s="58" t="s">
        <v>173</v>
      </c>
      <c r="C28" s="48" t="s">
        <v>696</v>
      </c>
      <c r="D28" s="49" t="s">
        <v>195</v>
      </c>
      <c r="E28" s="50"/>
      <c r="F28" s="51"/>
      <c r="G28" s="215"/>
      <c r="H28" s="53"/>
    </row>
    <row r="29" spans="1:8" s="56" customFormat="1" ht="33" customHeight="1" x14ac:dyDescent="0.2">
      <c r="A29" s="61" t="s">
        <v>311</v>
      </c>
      <c r="B29" s="66" t="s">
        <v>286</v>
      </c>
      <c r="C29" s="67" t="s">
        <v>291</v>
      </c>
      <c r="D29" s="68" t="s">
        <v>107</v>
      </c>
      <c r="E29" s="69" t="s">
        <v>112</v>
      </c>
      <c r="F29" s="70">
        <v>45</v>
      </c>
      <c r="G29" s="251"/>
      <c r="H29" s="72">
        <f>ROUND(G29*F29,2)</f>
        <v>0</v>
      </c>
    </row>
    <row r="30" spans="1:8" ht="33" customHeight="1" x14ac:dyDescent="0.2">
      <c r="A30" s="35"/>
      <c r="B30" s="73"/>
      <c r="C30" s="59" t="s">
        <v>423</v>
      </c>
      <c r="D30" s="43"/>
      <c r="E30" s="44"/>
      <c r="F30" s="44"/>
      <c r="G30" s="215"/>
      <c r="H30" s="45"/>
    </row>
    <row r="31" spans="1:8" s="54" customFormat="1" ht="43.9" customHeight="1" x14ac:dyDescent="0.2">
      <c r="A31" s="46" t="s">
        <v>131</v>
      </c>
      <c r="B31" s="47" t="s">
        <v>49</v>
      </c>
      <c r="C31" s="48" t="s">
        <v>224</v>
      </c>
      <c r="D31" s="49" t="s">
        <v>408</v>
      </c>
      <c r="E31" s="50"/>
      <c r="F31" s="74"/>
      <c r="G31" s="62"/>
      <c r="H31" s="75"/>
    </row>
    <row r="32" spans="1:8" s="54" customFormat="1" ht="43.9" customHeight="1" x14ac:dyDescent="0.2">
      <c r="A32" s="46" t="s">
        <v>132</v>
      </c>
      <c r="B32" s="58" t="s">
        <v>173</v>
      </c>
      <c r="C32" s="48" t="s">
        <v>424</v>
      </c>
      <c r="D32" s="49" t="s">
        <v>107</v>
      </c>
      <c r="E32" s="50" t="s">
        <v>112</v>
      </c>
      <c r="F32" s="74">
        <v>95</v>
      </c>
      <c r="G32" s="84"/>
      <c r="H32" s="53">
        <f t="shared" ref="H32:H36" si="5">ROUND(G32*F32,2)</f>
        <v>0</v>
      </c>
    </row>
    <row r="33" spans="1:8" s="54" customFormat="1" ht="33" customHeight="1" x14ac:dyDescent="0.2">
      <c r="A33" s="46" t="s">
        <v>193</v>
      </c>
      <c r="B33" s="47" t="s">
        <v>51</v>
      </c>
      <c r="C33" s="48" t="s">
        <v>181</v>
      </c>
      <c r="D33" s="49" t="s">
        <v>425</v>
      </c>
      <c r="E33" s="50"/>
      <c r="F33" s="74"/>
      <c r="G33" s="215"/>
      <c r="H33" s="75"/>
    </row>
    <row r="34" spans="1:8" s="54" customFormat="1" ht="48.75" customHeight="1" x14ac:dyDescent="0.2">
      <c r="A34" s="46"/>
      <c r="B34" s="58" t="s">
        <v>173</v>
      </c>
      <c r="C34" s="48" t="s">
        <v>426</v>
      </c>
      <c r="D34" s="49" t="s">
        <v>425</v>
      </c>
      <c r="E34" s="50" t="s">
        <v>116</v>
      </c>
      <c r="F34" s="74">
        <v>580</v>
      </c>
      <c r="G34" s="52"/>
      <c r="H34" s="53">
        <f t="shared" si="5"/>
        <v>0</v>
      </c>
    </row>
    <row r="35" spans="1:8" s="54" customFormat="1" ht="48.75" customHeight="1" x14ac:dyDescent="0.2">
      <c r="A35" s="46" t="s">
        <v>247</v>
      </c>
      <c r="B35" s="58" t="s">
        <v>174</v>
      </c>
      <c r="C35" s="48" t="s">
        <v>427</v>
      </c>
      <c r="D35" s="49" t="s">
        <v>425</v>
      </c>
      <c r="E35" s="50" t="s">
        <v>116</v>
      </c>
      <c r="F35" s="74">
        <v>20</v>
      </c>
      <c r="G35" s="52"/>
      <c r="H35" s="53">
        <f t="shared" si="5"/>
        <v>0</v>
      </c>
    </row>
    <row r="36" spans="1:8" s="54" customFormat="1" ht="48.75" customHeight="1" x14ac:dyDescent="0.2">
      <c r="A36" s="46" t="s">
        <v>194</v>
      </c>
      <c r="B36" s="58" t="s">
        <v>175</v>
      </c>
      <c r="C36" s="48" t="s">
        <v>428</v>
      </c>
      <c r="D36" s="49" t="s">
        <v>425</v>
      </c>
      <c r="E36" s="50" t="s">
        <v>116</v>
      </c>
      <c r="F36" s="74">
        <v>6</v>
      </c>
      <c r="G36" s="52"/>
      <c r="H36" s="53">
        <f t="shared" si="5"/>
        <v>0</v>
      </c>
    </row>
    <row r="37" spans="1:8" s="56" customFormat="1" ht="33" customHeight="1" x14ac:dyDescent="0.2">
      <c r="A37" s="46" t="s">
        <v>5</v>
      </c>
      <c r="B37" s="47" t="s">
        <v>52</v>
      </c>
      <c r="C37" s="48" t="s">
        <v>197</v>
      </c>
      <c r="D37" s="49" t="s">
        <v>384</v>
      </c>
      <c r="E37" s="76"/>
      <c r="F37" s="51"/>
      <c r="G37" s="215"/>
      <c r="H37" s="75"/>
    </row>
    <row r="38" spans="1:8" s="56" customFormat="1" ht="33" customHeight="1" x14ac:dyDescent="0.2">
      <c r="A38" s="46" t="s">
        <v>198</v>
      </c>
      <c r="B38" s="58" t="s">
        <v>173</v>
      </c>
      <c r="C38" s="48" t="s">
        <v>178</v>
      </c>
      <c r="D38" s="49"/>
      <c r="E38" s="50"/>
      <c r="F38" s="51"/>
      <c r="G38" s="215"/>
      <c r="H38" s="75"/>
    </row>
    <row r="39" spans="1:8" s="56" customFormat="1" ht="33" customHeight="1" x14ac:dyDescent="0.2">
      <c r="A39" s="46" t="s">
        <v>199</v>
      </c>
      <c r="B39" s="77" t="s">
        <v>286</v>
      </c>
      <c r="C39" s="48" t="s">
        <v>299</v>
      </c>
      <c r="D39" s="49"/>
      <c r="E39" s="50" t="s">
        <v>114</v>
      </c>
      <c r="F39" s="51">
        <v>250</v>
      </c>
      <c r="G39" s="52"/>
      <c r="H39" s="53">
        <f>ROUND(G39*F39,2)</f>
        <v>0</v>
      </c>
    </row>
    <row r="40" spans="1:8" s="56" customFormat="1" ht="33" customHeight="1" x14ac:dyDescent="0.2">
      <c r="A40" s="46" t="s">
        <v>200</v>
      </c>
      <c r="B40" s="58" t="s">
        <v>174</v>
      </c>
      <c r="C40" s="48" t="s">
        <v>179</v>
      </c>
      <c r="D40" s="49"/>
      <c r="E40" s="50"/>
      <c r="F40" s="51"/>
      <c r="G40" s="215"/>
      <c r="H40" s="75"/>
    </row>
    <row r="41" spans="1:8" s="56" customFormat="1" ht="33" customHeight="1" x14ac:dyDescent="0.2">
      <c r="A41" s="46" t="s">
        <v>201</v>
      </c>
      <c r="B41" s="77" t="s">
        <v>286</v>
      </c>
      <c r="C41" s="48" t="s">
        <v>299</v>
      </c>
      <c r="D41" s="49"/>
      <c r="E41" s="50" t="s">
        <v>114</v>
      </c>
      <c r="F41" s="51">
        <v>15</v>
      </c>
      <c r="G41" s="52"/>
      <c r="H41" s="53">
        <f>ROUND(G41*F41,2)</f>
        <v>0</v>
      </c>
    </row>
    <row r="42" spans="1:8" s="56" customFormat="1" ht="33" customHeight="1" x14ac:dyDescent="0.2">
      <c r="A42" s="46" t="s">
        <v>248</v>
      </c>
      <c r="B42" s="47" t="s">
        <v>53</v>
      </c>
      <c r="C42" s="48" t="s">
        <v>122</v>
      </c>
      <c r="D42" s="49" t="s">
        <v>370</v>
      </c>
      <c r="E42" s="50" t="s">
        <v>114</v>
      </c>
      <c r="F42" s="51">
        <v>370</v>
      </c>
      <c r="G42" s="52"/>
      <c r="H42" s="53">
        <f>ROUND(G42*F42,2)</f>
        <v>0</v>
      </c>
    </row>
    <row r="43" spans="1:8" s="54" customFormat="1" ht="33" customHeight="1" x14ac:dyDescent="0.2">
      <c r="A43" s="46" t="s">
        <v>249</v>
      </c>
      <c r="B43" s="47" t="s">
        <v>54</v>
      </c>
      <c r="C43" s="48" t="s">
        <v>41</v>
      </c>
      <c r="D43" s="49" t="s">
        <v>305</v>
      </c>
      <c r="E43" s="50" t="s">
        <v>116</v>
      </c>
      <c r="F43" s="74">
        <v>800</v>
      </c>
      <c r="G43" s="52"/>
      <c r="H43" s="53">
        <f>ROUND(G43*F43,2)</f>
        <v>0</v>
      </c>
    </row>
    <row r="44" spans="1:8" ht="33" customHeight="1" x14ac:dyDescent="0.2">
      <c r="A44" s="35"/>
      <c r="B44" s="73"/>
      <c r="C44" s="59" t="s">
        <v>126</v>
      </c>
      <c r="D44" s="43"/>
      <c r="E44" s="78"/>
      <c r="F44" s="44"/>
      <c r="G44" s="215"/>
      <c r="H44" s="45"/>
    </row>
    <row r="45" spans="1:8" s="54" customFormat="1" ht="33" customHeight="1" x14ac:dyDescent="0.2">
      <c r="A45" s="46" t="s">
        <v>133</v>
      </c>
      <c r="B45" s="47" t="s">
        <v>55</v>
      </c>
      <c r="C45" s="48" t="s">
        <v>202</v>
      </c>
      <c r="D45" s="49" t="s">
        <v>0</v>
      </c>
      <c r="E45" s="50"/>
      <c r="F45" s="74"/>
      <c r="G45" s="215"/>
      <c r="H45" s="75"/>
    </row>
    <row r="46" spans="1:8" s="54" customFormat="1" ht="33" customHeight="1" x14ac:dyDescent="0.2">
      <c r="A46" s="46" t="s">
        <v>349</v>
      </c>
      <c r="B46" s="58" t="s">
        <v>173</v>
      </c>
      <c r="C46" s="48" t="s">
        <v>335</v>
      </c>
      <c r="D46" s="49"/>
      <c r="E46" s="50" t="s">
        <v>115</v>
      </c>
      <c r="F46" s="74">
        <v>2</v>
      </c>
      <c r="G46" s="52"/>
      <c r="H46" s="53">
        <f>ROUND(G46*F46,2)</f>
        <v>0</v>
      </c>
    </row>
    <row r="47" spans="1:8" s="56" customFormat="1" ht="33" customHeight="1" x14ac:dyDescent="0.2">
      <c r="A47" s="46" t="s">
        <v>136</v>
      </c>
      <c r="B47" s="47" t="s">
        <v>161</v>
      </c>
      <c r="C47" s="48" t="s">
        <v>206</v>
      </c>
      <c r="D47" s="49" t="s">
        <v>0</v>
      </c>
      <c r="E47" s="50"/>
      <c r="F47" s="74"/>
      <c r="G47" s="62"/>
      <c r="H47" s="75"/>
    </row>
    <row r="48" spans="1:8" s="56" customFormat="1" ht="33" customHeight="1" x14ac:dyDescent="0.2">
      <c r="A48" s="46" t="s">
        <v>20</v>
      </c>
      <c r="B48" s="58" t="s">
        <v>173</v>
      </c>
      <c r="C48" s="48" t="s">
        <v>337</v>
      </c>
      <c r="D48" s="49"/>
      <c r="E48" s="50"/>
      <c r="F48" s="74"/>
      <c r="G48" s="62"/>
      <c r="H48" s="75"/>
    </row>
    <row r="49" spans="1:8" s="56" customFormat="1" ht="33" customHeight="1" x14ac:dyDescent="0.2">
      <c r="A49" s="46" t="s">
        <v>21</v>
      </c>
      <c r="B49" s="66" t="s">
        <v>286</v>
      </c>
      <c r="C49" s="67" t="s">
        <v>429</v>
      </c>
      <c r="D49" s="68"/>
      <c r="E49" s="69" t="s">
        <v>116</v>
      </c>
      <c r="F49" s="79">
        <v>6</v>
      </c>
      <c r="G49" s="71"/>
      <c r="H49" s="72">
        <f>ROUND(G49*F49,2)</f>
        <v>0</v>
      </c>
    </row>
    <row r="50" spans="1:8" s="56" customFormat="1" ht="33" customHeight="1" x14ac:dyDescent="0.2">
      <c r="A50" s="46" t="s">
        <v>23</v>
      </c>
      <c r="B50" s="47" t="s">
        <v>162</v>
      </c>
      <c r="C50" s="48" t="s">
        <v>267</v>
      </c>
      <c r="D50" s="49" t="s">
        <v>0</v>
      </c>
      <c r="E50" s="50"/>
      <c r="F50" s="74"/>
      <c r="G50" s="215"/>
      <c r="H50" s="75"/>
    </row>
    <row r="51" spans="1:8" s="56" customFormat="1" ht="33" customHeight="1" x14ac:dyDescent="0.2">
      <c r="A51" s="46" t="s">
        <v>353</v>
      </c>
      <c r="B51" s="58" t="s">
        <v>173</v>
      </c>
      <c r="C51" s="48" t="s">
        <v>348</v>
      </c>
      <c r="D51" s="49"/>
      <c r="E51" s="50"/>
      <c r="F51" s="74"/>
      <c r="G51" s="215"/>
      <c r="H51" s="75"/>
    </row>
    <row r="52" spans="1:8" s="56" customFormat="1" ht="33" customHeight="1" x14ac:dyDescent="0.2">
      <c r="A52" s="46" t="s">
        <v>354</v>
      </c>
      <c r="B52" s="77" t="s">
        <v>286</v>
      </c>
      <c r="C52" s="48" t="s">
        <v>430</v>
      </c>
      <c r="D52" s="49"/>
      <c r="E52" s="50" t="s">
        <v>115</v>
      </c>
      <c r="F52" s="74">
        <v>1</v>
      </c>
      <c r="G52" s="52"/>
      <c r="H52" s="53">
        <f>ROUND(G52*F52,2)</f>
        <v>0</v>
      </c>
    </row>
    <row r="53" spans="1:8" s="56" customFormat="1" ht="33" customHeight="1" x14ac:dyDescent="0.2">
      <c r="A53" s="46" t="s">
        <v>24</v>
      </c>
      <c r="B53" s="47" t="s">
        <v>306</v>
      </c>
      <c r="C53" s="48" t="s">
        <v>282</v>
      </c>
      <c r="D53" s="49" t="s">
        <v>0</v>
      </c>
      <c r="E53" s="50"/>
      <c r="F53" s="74"/>
      <c r="G53" s="62"/>
      <c r="H53" s="75"/>
    </row>
    <row r="54" spans="1:8" s="56" customFormat="1" ht="33" customHeight="1" x14ac:dyDescent="0.2">
      <c r="A54" s="46" t="s">
        <v>357</v>
      </c>
      <c r="B54" s="58" t="s">
        <v>173</v>
      </c>
      <c r="C54" s="48" t="s">
        <v>351</v>
      </c>
      <c r="D54" s="49"/>
      <c r="E54" s="50"/>
      <c r="F54" s="74"/>
      <c r="G54" s="62"/>
      <c r="H54" s="75"/>
    </row>
    <row r="55" spans="1:8" s="56" customFormat="1" ht="33" customHeight="1" x14ac:dyDescent="0.2">
      <c r="A55" s="46" t="s">
        <v>358</v>
      </c>
      <c r="B55" s="77" t="s">
        <v>286</v>
      </c>
      <c r="C55" s="48" t="s">
        <v>430</v>
      </c>
      <c r="D55" s="49"/>
      <c r="E55" s="50" t="s">
        <v>116</v>
      </c>
      <c r="F55" s="74">
        <v>1</v>
      </c>
      <c r="G55" s="52"/>
      <c r="H55" s="53">
        <f>ROUND(G55*F55,2)</f>
        <v>0</v>
      </c>
    </row>
    <row r="56" spans="1:8" s="82" customFormat="1" ht="33" customHeight="1" x14ac:dyDescent="0.2">
      <c r="A56" s="80" t="s">
        <v>30</v>
      </c>
      <c r="B56" s="47" t="s">
        <v>431</v>
      </c>
      <c r="C56" s="81" t="s">
        <v>207</v>
      </c>
      <c r="D56" s="49" t="s">
        <v>0</v>
      </c>
      <c r="E56" s="50"/>
      <c r="F56" s="74"/>
      <c r="G56" s="62"/>
      <c r="H56" s="75"/>
    </row>
    <row r="57" spans="1:8" s="82" customFormat="1" ht="33" customHeight="1" x14ac:dyDescent="0.2">
      <c r="A57" s="80" t="s">
        <v>31</v>
      </c>
      <c r="B57" s="58" t="s">
        <v>173</v>
      </c>
      <c r="C57" s="81" t="s">
        <v>338</v>
      </c>
      <c r="D57" s="49"/>
      <c r="E57" s="50" t="s">
        <v>115</v>
      </c>
      <c r="F57" s="74">
        <v>2</v>
      </c>
      <c r="G57" s="52"/>
      <c r="H57" s="53">
        <f>ROUND(G57*F57,2)</f>
        <v>0</v>
      </c>
    </row>
    <row r="58" spans="1:8" s="82" customFormat="1" ht="33" customHeight="1" x14ac:dyDescent="0.2">
      <c r="A58" s="80" t="s">
        <v>32</v>
      </c>
      <c r="B58" s="47" t="s">
        <v>234</v>
      </c>
      <c r="C58" s="81" t="s">
        <v>208</v>
      </c>
      <c r="D58" s="49" t="s">
        <v>0</v>
      </c>
      <c r="E58" s="50"/>
      <c r="F58" s="74"/>
      <c r="G58" s="62"/>
      <c r="H58" s="75"/>
    </row>
    <row r="59" spans="1:8" s="82" customFormat="1" ht="33" customHeight="1" x14ac:dyDescent="0.2">
      <c r="A59" s="80" t="s">
        <v>33</v>
      </c>
      <c r="B59" s="58" t="s">
        <v>173</v>
      </c>
      <c r="C59" s="81" t="s">
        <v>339</v>
      </c>
      <c r="D59" s="49"/>
      <c r="E59" s="50" t="s">
        <v>115</v>
      </c>
      <c r="F59" s="74">
        <v>1</v>
      </c>
      <c r="G59" s="52"/>
      <c r="H59" s="53">
        <f>ROUND(G59*F59,2)</f>
        <v>0</v>
      </c>
    </row>
    <row r="60" spans="1:8" s="82" customFormat="1" ht="33" customHeight="1" x14ac:dyDescent="0.2">
      <c r="A60" s="46" t="s">
        <v>210</v>
      </c>
      <c r="B60" s="47" t="s">
        <v>235</v>
      </c>
      <c r="C60" s="48" t="s">
        <v>285</v>
      </c>
      <c r="D60" s="49" t="s">
        <v>0</v>
      </c>
      <c r="E60" s="50" t="s">
        <v>115</v>
      </c>
      <c r="F60" s="74">
        <v>2</v>
      </c>
      <c r="G60" s="52"/>
      <c r="H60" s="53">
        <f t="shared" ref="H60:H62" si="6">ROUND(G60*F60,2)</f>
        <v>0</v>
      </c>
    </row>
    <row r="61" spans="1:8" s="56" customFormat="1" ht="33" customHeight="1" x14ac:dyDescent="0.2">
      <c r="A61" s="46" t="s">
        <v>211</v>
      </c>
      <c r="B61" s="47" t="s">
        <v>236</v>
      </c>
      <c r="C61" s="48" t="s">
        <v>2</v>
      </c>
      <c r="D61" s="49" t="s">
        <v>0</v>
      </c>
      <c r="E61" s="50" t="s">
        <v>115</v>
      </c>
      <c r="F61" s="74">
        <v>3</v>
      </c>
      <c r="G61" s="52"/>
      <c r="H61" s="53">
        <f t="shared" si="6"/>
        <v>0</v>
      </c>
    </row>
    <row r="62" spans="1:8" s="56" customFormat="1" ht="33" customHeight="1" x14ac:dyDescent="0.2">
      <c r="A62" s="46" t="s">
        <v>212</v>
      </c>
      <c r="B62" s="47" t="s">
        <v>237</v>
      </c>
      <c r="C62" s="48" t="s">
        <v>166</v>
      </c>
      <c r="D62" s="49" t="s">
        <v>1</v>
      </c>
      <c r="E62" s="50" t="s">
        <v>116</v>
      </c>
      <c r="F62" s="74">
        <v>24</v>
      </c>
      <c r="G62" s="52"/>
      <c r="H62" s="53">
        <f t="shared" si="6"/>
        <v>0</v>
      </c>
    </row>
    <row r="63" spans="1:8" s="54" customFormat="1" ht="33" customHeight="1" x14ac:dyDescent="0.2">
      <c r="A63" s="46"/>
      <c r="B63" s="47" t="s">
        <v>302</v>
      </c>
      <c r="C63" s="48" t="s">
        <v>432</v>
      </c>
      <c r="D63" s="49" t="s">
        <v>0</v>
      </c>
      <c r="E63" s="50" t="s">
        <v>115</v>
      </c>
      <c r="F63" s="74">
        <v>1</v>
      </c>
      <c r="G63" s="52"/>
      <c r="H63" s="53">
        <f>ROUND(G63*F63,2)</f>
        <v>0</v>
      </c>
    </row>
    <row r="64" spans="1:8" ht="33" customHeight="1" x14ac:dyDescent="0.2">
      <c r="A64" s="35"/>
      <c r="B64" s="83"/>
      <c r="C64" s="59" t="s">
        <v>127</v>
      </c>
      <c r="D64" s="43"/>
      <c r="E64" s="78"/>
      <c r="F64" s="44"/>
      <c r="G64" s="215"/>
      <c r="H64" s="45"/>
    </row>
    <row r="65" spans="1:8" s="56" customFormat="1" ht="30" customHeight="1" x14ac:dyDescent="0.2">
      <c r="A65" s="46" t="s">
        <v>38</v>
      </c>
      <c r="B65" s="47" t="s">
        <v>303</v>
      </c>
      <c r="C65" s="2" t="s">
        <v>433</v>
      </c>
      <c r="D65" s="4" t="s">
        <v>367</v>
      </c>
      <c r="E65" s="50" t="s">
        <v>115</v>
      </c>
      <c r="F65" s="74">
        <v>1</v>
      </c>
      <c r="G65" s="252"/>
      <c r="H65" s="53">
        <f t="shared" ref="H65" si="7">ROUND(G65*F65,2)</f>
        <v>0</v>
      </c>
    </row>
    <row r="66" spans="1:8" s="54" customFormat="1" ht="33" customHeight="1" x14ac:dyDescent="0.2">
      <c r="A66" s="46" t="s">
        <v>138</v>
      </c>
      <c r="B66" s="47" t="s">
        <v>434</v>
      </c>
      <c r="C66" s="2" t="s">
        <v>392</v>
      </c>
      <c r="D66" s="4" t="s">
        <v>365</v>
      </c>
      <c r="E66" s="50"/>
      <c r="F66" s="74"/>
      <c r="G66" s="215"/>
      <c r="H66" s="75"/>
    </row>
    <row r="67" spans="1:8" s="56" customFormat="1" ht="33" customHeight="1" x14ac:dyDescent="0.2">
      <c r="A67" s="46" t="s">
        <v>139</v>
      </c>
      <c r="B67" s="58" t="s">
        <v>173</v>
      </c>
      <c r="C67" s="48" t="s">
        <v>320</v>
      </c>
      <c r="D67" s="49"/>
      <c r="E67" s="50" t="s">
        <v>115</v>
      </c>
      <c r="F67" s="74">
        <v>1</v>
      </c>
      <c r="G67" s="52"/>
      <c r="H67" s="53">
        <f t="shared" ref="H67" si="8">ROUND(G67*F67,2)</f>
        <v>0</v>
      </c>
    </row>
    <row r="68" spans="1:8" ht="33" customHeight="1" x14ac:dyDescent="0.2">
      <c r="A68" s="35"/>
      <c r="B68" s="41"/>
      <c r="C68" s="59" t="s">
        <v>128</v>
      </c>
      <c r="D68" s="43"/>
      <c r="E68" s="60"/>
      <c r="F68" s="43"/>
      <c r="G68" s="215"/>
      <c r="H68" s="45"/>
    </row>
    <row r="69" spans="1:8" s="54" customFormat="1" ht="33" customHeight="1" x14ac:dyDescent="0.2">
      <c r="A69" s="61" t="s">
        <v>144</v>
      </c>
      <c r="B69" s="47" t="s">
        <v>334</v>
      </c>
      <c r="C69" s="48" t="s">
        <v>83</v>
      </c>
      <c r="D69" s="49" t="s">
        <v>699</v>
      </c>
      <c r="E69" s="50"/>
      <c r="F69" s="51"/>
      <c r="G69" s="215"/>
      <c r="H69" s="53"/>
    </row>
    <row r="70" spans="1:8" s="56" customFormat="1" ht="33" customHeight="1" x14ac:dyDescent="0.2">
      <c r="A70" s="61" t="s">
        <v>146</v>
      </c>
      <c r="B70" s="58" t="s">
        <v>173</v>
      </c>
      <c r="C70" s="48" t="s">
        <v>323</v>
      </c>
      <c r="D70" s="49"/>
      <c r="E70" s="50" t="s">
        <v>112</v>
      </c>
      <c r="F70" s="51">
        <v>200</v>
      </c>
      <c r="G70" s="52"/>
      <c r="H70" s="53">
        <f>ROUND(G70*F70,2)</f>
        <v>0</v>
      </c>
    </row>
    <row r="71" spans="1:8" ht="33" customHeight="1" thickBot="1" x14ac:dyDescent="0.25">
      <c r="A71" s="85"/>
      <c r="B71" s="86" t="str">
        <f>B7</f>
        <v>A</v>
      </c>
      <c r="C71" s="291" t="str">
        <f>C7</f>
        <v>McMicken Street Reconstruction (Cumberland Ave to Sargent Ave)</v>
      </c>
      <c r="D71" s="292"/>
      <c r="E71" s="292"/>
      <c r="F71" s="293"/>
      <c r="G71" s="216" t="s">
        <v>435</v>
      </c>
      <c r="H71" s="87">
        <f>SUM(H9:H70)</f>
        <v>0</v>
      </c>
    </row>
    <row r="72" spans="1:8" s="40" customFormat="1" ht="33" customHeight="1" thickTop="1" x14ac:dyDescent="0.2">
      <c r="A72" s="37"/>
      <c r="B72" s="38" t="s">
        <v>273</v>
      </c>
      <c r="C72" s="265" t="s">
        <v>436</v>
      </c>
      <c r="D72" s="266"/>
      <c r="E72" s="266"/>
      <c r="F72" s="267"/>
      <c r="G72" s="217"/>
      <c r="H72" s="39"/>
    </row>
    <row r="73" spans="1:8" ht="33" customHeight="1" x14ac:dyDescent="0.2">
      <c r="A73" s="35"/>
      <c r="B73" s="41"/>
      <c r="C73" s="42" t="s">
        <v>123</v>
      </c>
      <c r="D73" s="43"/>
      <c r="E73" s="44" t="s">
        <v>107</v>
      </c>
      <c r="F73" s="44" t="s">
        <v>107</v>
      </c>
      <c r="G73" s="214"/>
      <c r="H73" s="45"/>
    </row>
    <row r="74" spans="1:8" s="54" customFormat="1" ht="33" customHeight="1" x14ac:dyDescent="0.2">
      <c r="A74" s="46" t="s">
        <v>213</v>
      </c>
      <c r="B74" s="47" t="s">
        <v>85</v>
      </c>
      <c r="C74" s="48" t="s">
        <v>46</v>
      </c>
      <c r="D74" s="49" t="s">
        <v>674</v>
      </c>
      <c r="E74" s="50" t="s">
        <v>113</v>
      </c>
      <c r="F74" s="51">
        <v>1870</v>
      </c>
      <c r="G74" s="52"/>
      <c r="H74" s="53">
        <f t="shared" ref="H74:H75" si="9">ROUND(G74*F74,2)</f>
        <v>0</v>
      </c>
    </row>
    <row r="75" spans="1:8" s="56" customFormat="1" ht="33" customHeight="1" x14ac:dyDescent="0.2">
      <c r="A75" s="55" t="s">
        <v>147</v>
      </c>
      <c r="B75" s="47" t="s">
        <v>86</v>
      </c>
      <c r="C75" s="48" t="s">
        <v>39</v>
      </c>
      <c r="D75" s="49" t="s">
        <v>674</v>
      </c>
      <c r="E75" s="50" t="s">
        <v>112</v>
      </c>
      <c r="F75" s="51">
        <v>3230</v>
      </c>
      <c r="G75" s="52"/>
      <c r="H75" s="53">
        <f t="shared" si="9"/>
        <v>0</v>
      </c>
    </row>
    <row r="76" spans="1:8" s="54" customFormat="1" ht="33" customHeight="1" x14ac:dyDescent="0.2">
      <c r="A76" s="57"/>
      <c r="B76" s="47" t="s">
        <v>87</v>
      </c>
      <c r="C76" s="48" t="s">
        <v>416</v>
      </c>
      <c r="D76" s="49" t="s">
        <v>693</v>
      </c>
      <c r="E76" s="50"/>
      <c r="F76" s="51"/>
      <c r="G76" s="215"/>
      <c r="H76" s="53"/>
    </row>
    <row r="77" spans="1:8" s="54" customFormat="1" ht="33" customHeight="1" x14ac:dyDescent="0.2">
      <c r="A77" s="55" t="s">
        <v>371</v>
      </c>
      <c r="B77" s="58" t="s">
        <v>173</v>
      </c>
      <c r="C77" s="48" t="s">
        <v>372</v>
      </c>
      <c r="D77" s="49" t="s">
        <v>107</v>
      </c>
      <c r="E77" s="50" t="s">
        <v>114</v>
      </c>
      <c r="F77" s="51">
        <v>2870</v>
      </c>
      <c r="G77" s="52"/>
      <c r="H77" s="53">
        <f t="shared" ref="H77" si="10">ROUND(G77*F77,2)</f>
        <v>0</v>
      </c>
    </row>
    <row r="78" spans="1:8" s="54" customFormat="1" ht="33" customHeight="1" x14ac:dyDescent="0.2">
      <c r="A78" s="55" t="s">
        <v>148</v>
      </c>
      <c r="B78" s="47" t="s">
        <v>88</v>
      </c>
      <c r="C78" s="48" t="s">
        <v>169</v>
      </c>
      <c r="D78" s="49" t="s">
        <v>674</v>
      </c>
      <c r="E78" s="50"/>
      <c r="F78" s="51"/>
      <c r="G78" s="215"/>
      <c r="H78" s="53"/>
    </row>
    <row r="79" spans="1:8" s="54" customFormat="1" ht="33" customHeight="1" x14ac:dyDescent="0.2">
      <c r="A79" s="55" t="s">
        <v>373</v>
      </c>
      <c r="B79" s="58" t="s">
        <v>173</v>
      </c>
      <c r="C79" s="48" t="s">
        <v>417</v>
      </c>
      <c r="D79" s="49" t="s">
        <v>107</v>
      </c>
      <c r="E79" s="50" t="s">
        <v>113</v>
      </c>
      <c r="F79" s="51">
        <v>350</v>
      </c>
      <c r="G79" s="52"/>
      <c r="H79" s="53">
        <f t="shared" ref="H79:H82" si="11">ROUND(G79*F79,2)</f>
        <v>0</v>
      </c>
    </row>
    <row r="80" spans="1:8" s="56" customFormat="1" ht="33" customHeight="1" x14ac:dyDescent="0.2">
      <c r="A80" s="46" t="s">
        <v>149</v>
      </c>
      <c r="B80" s="47" t="s">
        <v>89</v>
      </c>
      <c r="C80" s="48" t="s">
        <v>50</v>
      </c>
      <c r="D80" s="49" t="s">
        <v>674</v>
      </c>
      <c r="E80" s="50" t="s">
        <v>112</v>
      </c>
      <c r="F80" s="51">
        <v>3300</v>
      </c>
      <c r="G80" s="52"/>
      <c r="H80" s="53">
        <f t="shared" si="11"/>
        <v>0</v>
      </c>
    </row>
    <row r="81" spans="1:8" s="54" customFormat="1" ht="33" customHeight="1" x14ac:dyDescent="0.2">
      <c r="A81" s="55" t="s">
        <v>150</v>
      </c>
      <c r="B81" s="47" t="s">
        <v>94</v>
      </c>
      <c r="C81" s="48" t="s">
        <v>374</v>
      </c>
      <c r="D81" s="49" t="s">
        <v>375</v>
      </c>
      <c r="E81" s="50"/>
      <c r="F81" s="51"/>
      <c r="G81" s="215"/>
      <c r="H81" s="53"/>
    </row>
    <row r="82" spans="1:8" s="54" customFormat="1" ht="33" customHeight="1" x14ac:dyDescent="0.2">
      <c r="A82" s="55" t="s">
        <v>376</v>
      </c>
      <c r="B82" s="58" t="s">
        <v>173</v>
      </c>
      <c r="C82" s="48" t="s">
        <v>377</v>
      </c>
      <c r="D82" s="49" t="s">
        <v>107</v>
      </c>
      <c r="E82" s="50" t="s">
        <v>112</v>
      </c>
      <c r="F82" s="51">
        <v>3230</v>
      </c>
      <c r="G82" s="52"/>
      <c r="H82" s="53">
        <f t="shared" si="11"/>
        <v>0</v>
      </c>
    </row>
    <row r="83" spans="1:8" s="56" customFormat="1" ht="33" customHeight="1" x14ac:dyDescent="0.2">
      <c r="A83" s="55" t="s">
        <v>378</v>
      </c>
      <c r="B83" s="47" t="s">
        <v>183</v>
      </c>
      <c r="C83" s="48" t="s">
        <v>301</v>
      </c>
      <c r="D83" s="49" t="s">
        <v>379</v>
      </c>
      <c r="E83" s="50"/>
      <c r="F83" s="51"/>
      <c r="G83" s="215"/>
      <c r="H83" s="53"/>
    </row>
    <row r="84" spans="1:8" s="54" customFormat="1" ht="33" customHeight="1" x14ac:dyDescent="0.2">
      <c r="A84" s="55" t="s">
        <v>380</v>
      </c>
      <c r="B84" s="58" t="s">
        <v>173</v>
      </c>
      <c r="C84" s="48" t="s">
        <v>381</v>
      </c>
      <c r="D84" s="49" t="s">
        <v>107</v>
      </c>
      <c r="E84" s="50" t="s">
        <v>112</v>
      </c>
      <c r="F84" s="51">
        <v>3230</v>
      </c>
      <c r="G84" s="52"/>
      <c r="H84" s="53">
        <f>ROUND(G84*F84,2)</f>
        <v>0</v>
      </c>
    </row>
    <row r="85" spans="1:8" ht="33" customHeight="1" x14ac:dyDescent="0.2">
      <c r="A85" s="35"/>
      <c r="B85" s="41"/>
      <c r="C85" s="59" t="s">
        <v>419</v>
      </c>
      <c r="D85" s="43"/>
      <c r="E85" s="60"/>
      <c r="F85" s="43"/>
      <c r="G85" s="215"/>
      <c r="H85" s="45"/>
    </row>
    <row r="86" spans="1:8" s="54" customFormat="1" ht="33" customHeight="1" x14ac:dyDescent="0.2">
      <c r="A86" s="61" t="s">
        <v>185</v>
      </c>
      <c r="B86" s="47" t="s">
        <v>95</v>
      </c>
      <c r="C86" s="48" t="s">
        <v>167</v>
      </c>
      <c r="D86" s="49" t="s">
        <v>674</v>
      </c>
      <c r="E86" s="50"/>
      <c r="F86" s="51"/>
      <c r="G86" s="215"/>
      <c r="H86" s="53"/>
    </row>
    <row r="87" spans="1:8" s="56" customFormat="1" ht="33" customHeight="1" x14ac:dyDescent="0.2">
      <c r="A87" s="61" t="s">
        <v>214</v>
      </c>
      <c r="B87" s="58" t="s">
        <v>173</v>
      </c>
      <c r="C87" s="48" t="s">
        <v>168</v>
      </c>
      <c r="D87" s="49" t="s">
        <v>107</v>
      </c>
      <c r="E87" s="50" t="s">
        <v>112</v>
      </c>
      <c r="F87" s="51">
        <v>2725</v>
      </c>
      <c r="G87" s="52"/>
      <c r="H87" s="53">
        <f>ROUND(G87*F87,2)</f>
        <v>0</v>
      </c>
    </row>
    <row r="88" spans="1:8" s="54" customFormat="1" ht="33" customHeight="1" x14ac:dyDescent="0.2">
      <c r="A88" s="61" t="s">
        <v>307</v>
      </c>
      <c r="B88" s="47" t="s">
        <v>121</v>
      </c>
      <c r="C88" s="48" t="s">
        <v>170</v>
      </c>
      <c r="D88" s="49" t="s">
        <v>401</v>
      </c>
      <c r="E88" s="50"/>
      <c r="F88" s="51"/>
      <c r="G88" s="215"/>
      <c r="H88" s="53"/>
    </row>
    <row r="89" spans="1:8" s="56" customFormat="1" ht="33" customHeight="1" x14ac:dyDescent="0.2">
      <c r="A89" s="61" t="s">
        <v>308</v>
      </c>
      <c r="B89" s="58" t="s">
        <v>173</v>
      </c>
      <c r="C89" s="48" t="s">
        <v>696</v>
      </c>
      <c r="D89" s="49" t="s">
        <v>195</v>
      </c>
      <c r="E89" s="50"/>
      <c r="F89" s="51"/>
      <c r="G89" s="215"/>
      <c r="H89" s="53"/>
    </row>
    <row r="90" spans="1:8" s="56" customFormat="1" ht="33" customHeight="1" x14ac:dyDescent="0.2">
      <c r="A90" s="61" t="s">
        <v>309</v>
      </c>
      <c r="B90" s="77" t="s">
        <v>286</v>
      </c>
      <c r="C90" s="48" t="s">
        <v>287</v>
      </c>
      <c r="D90" s="49"/>
      <c r="E90" s="50" t="s">
        <v>112</v>
      </c>
      <c r="F90" s="51">
        <v>60</v>
      </c>
      <c r="G90" s="52"/>
      <c r="H90" s="53">
        <f>ROUND(G90*F90,2)</f>
        <v>0</v>
      </c>
    </row>
    <row r="91" spans="1:8" s="56" customFormat="1" ht="33" customHeight="1" x14ac:dyDescent="0.2">
      <c r="A91" s="61" t="s">
        <v>310</v>
      </c>
      <c r="B91" s="77" t="s">
        <v>288</v>
      </c>
      <c r="C91" s="48" t="s">
        <v>289</v>
      </c>
      <c r="D91" s="49"/>
      <c r="E91" s="50" t="s">
        <v>112</v>
      </c>
      <c r="F91" s="51">
        <v>20</v>
      </c>
      <c r="G91" s="52"/>
      <c r="H91" s="53">
        <f>ROUND(G91*F91,2)</f>
        <v>0</v>
      </c>
    </row>
    <row r="92" spans="1:8" s="56" customFormat="1" ht="33" customHeight="1" x14ac:dyDescent="0.2">
      <c r="A92" s="61" t="s">
        <v>311</v>
      </c>
      <c r="B92" s="77" t="s">
        <v>290</v>
      </c>
      <c r="C92" s="48" t="s">
        <v>291</v>
      </c>
      <c r="D92" s="49" t="s">
        <v>107</v>
      </c>
      <c r="E92" s="50" t="s">
        <v>112</v>
      </c>
      <c r="F92" s="51">
        <v>920</v>
      </c>
      <c r="G92" s="52"/>
      <c r="H92" s="53">
        <f>ROUND(G92*F92,2)</f>
        <v>0</v>
      </c>
    </row>
    <row r="93" spans="1:8" s="56" customFormat="1" ht="33" customHeight="1" x14ac:dyDescent="0.2">
      <c r="A93" s="61" t="s">
        <v>318</v>
      </c>
      <c r="B93" s="88" t="s">
        <v>90</v>
      </c>
      <c r="C93" s="67" t="s">
        <v>324</v>
      </c>
      <c r="D93" s="68" t="s">
        <v>333</v>
      </c>
      <c r="E93" s="69" t="s">
        <v>115</v>
      </c>
      <c r="F93" s="79">
        <v>4</v>
      </c>
      <c r="G93" s="71"/>
      <c r="H93" s="72">
        <f t="shared" ref="H93" si="12">ROUND(G93*F93,2)</f>
        <v>0</v>
      </c>
    </row>
    <row r="94" spans="1:8" ht="33" customHeight="1" x14ac:dyDescent="0.2">
      <c r="A94" s="35"/>
      <c r="B94" s="73"/>
      <c r="C94" s="59" t="s">
        <v>423</v>
      </c>
      <c r="D94" s="43"/>
      <c r="E94" s="44"/>
      <c r="F94" s="44"/>
      <c r="G94" s="215"/>
      <c r="H94" s="45"/>
    </row>
    <row r="95" spans="1:8" s="54" customFormat="1" ht="33" customHeight="1" x14ac:dyDescent="0.2">
      <c r="A95" s="46" t="s">
        <v>131</v>
      </c>
      <c r="B95" s="47" t="s">
        <v>91</v>
      </c>
      <c r="C95" s="48" t="s">
        <v>224</v>
      </c>
      <c r="D95" s="49" t="s">
        <v>408</v>
      </c>
      <c r="E95" s="50"/>
      <c r="F95" s="74"/>
      <c r="G95" s="215"/>
      <c r="H95" s="75"/>
    </row>
    <row r="96" spans="1:8" s="54" customFormat="1" ht="33" customHeight="1" x14ac:dyDescent="0.2">
      <c r="A96" s="46" t="s">
        <v>132</v>
      </c>
      <c r="B96" s="58" t="s">
        <v>173</v>
      </c>
      <c r="C96" s="48" t="s">
        <v>424</v>
      </c>
      <c r="D96" s="49" t="s">
        <v>107</v>
      </c>
      <c r="E96" s="50" t="s">
        <v>112</v>
      </c>
      <c r="F96" s="74">
        <v>160</v>
      </c>
      <c r="G96" s="52"/>
      <c r="H96" s="53">
        <f t="shared" ref="H96:H105" si="13">ROUND(G96*F96,2)</f>
        <v>0</v>
      </c>
    </row>
    <row r="97" spans="1:8" s="54" customFormat="1" ht="33" customHeight="1" x14ac:dyDescent="0.2">
      <c r="A97" s="46"/>
      <c r="B97" s="47" t="s">
        <v>98</v>
      </c>
      <c r="C97" s="48" t="s">
        <v>437</v>
      </c>
      <c r="D97" s="49" t="s">
        <v>438</v>
      </c>
      <c r="E97" s="50"/>
      <c r="F97" s="74"/>
      <c r="G97" s="215"/>
      <c r="H97" s="75"/>
    </row>
    <row r="98" spans="1:8" s="56" customFormat="1" ht="47.45" customHeight="1" x14ac:dyDescent="0.2">
      <c r="A98" s="46"/>
      <c r="B98" s="58" t="s">
        <v>173</v>
      </c>
      <c r="C98" s="48" t="s">
        <v>678</v>
      </c>
      <c r="D98" s="49" t="s">
        <v>439</v>
      </c>
      <c r="E98" s="50" t="s">
        <v>116</v>
      </c>
      <c r="F98" s="51">
        <v>15</v>
      </c>
      <c r="G98" s="52"/>
      <c r="H98" s="53">
        <f t="shared" ref="H98:H101" si="14">ROUND(G98*F98,2)</f>
        <v>0</v>
      </c>
    </row>
    <row r="99" spans="1:8" s="54" customFormat="1" ht="48.75" customHeight="1" x14ac:dyDescent="0.2">
      <c r="A99" s="46"/>
      <c r="B99" s="58" t="s">
        <v>174</v>
      </c>
      <c r="C99" s="48" t="s">
        <v>440</v>
      </c>
      <c r="D99" s="49" t="s">
        <v>441</v>
      </c>
      <c r="E99" s="50" t="s">
        <v>116</v>
      </c>
      <c r="F99" s="74">
        <v>625</v>
      </c>
      <c r="G99" s="52"/>
      <c r="H99" s="53">
        <f t="shared" si="14"/>
        <v>0</v>
      </c>
    </row>
    <row r="100" spans="1:8" s="54" customFormat="1" ht="48.75" customHeight="1" x14ac:dyDescent="0.2">
      <c r="A100" s="46"/>
      <c r="B100" s="58" t="s">
        <v>175</v>
      </c>
      <c r="C100" s="48" t="s">
        <v>442</v>
      </c>
      <c r="D100" s="49" t="s">
        <v>443</v>
      </c>
      <c r="E100" s="50" t="s">
        <v>116</v>
      </c>
      <c r="F100" s="74">
        <v>30</v>
      </c>
      <c r="G100" s="52"/>
      <c r="H100" s="53">
        <f t="shared" si="14"/>
        <v>0</v>
      </c>
    </row>
    <row r="101" spans="1:8" s="54" customFormat="1" ht="48.75" customHeight="1" x14ac:dyDescent="0.2">
      <c r="A101" s="46"/>
      <c r="B101" s="58" t="s">
        <v>176</v>
      </c>
      <c r="C101" s="48" t="s">
        <v>444</v>
      </c>
      <c r="D101" s="49" t="s">
        <v>445</v>
      </c>
      <c r="E101" s="50" t="s">
        <v>116</v>
      </c>
      <c r="F101" s="74">
        <v>6</v>
      </c>
      <c r="G101" s="52"/>
      <c r="H101" s="53">
        <f t="shared" si="14"/>
        <v>0</v>
      </c>
    </row>
    <row r="102" spans="1:8" s="54" customFormat="1" ht="33" customHeight="1" x14ac:dyDescent="0.2">
      <c r="A102" s="46" t="s">
        <v>193</v>
      </c>
      <c r="B102" s="47" t="s">
        <v>99</v>
      </c>
      <c r="C102" s="48" t="s">
        <v>181</v>
      </c>
      <c r="D102" s="49" t="s">
        <v>408</v>
      </c>
      <c r="E102" s="50"/>
      <c r="F102" s="74"/>
      <c r="G102" s="215"/>
      <c r="H102" s="75"/>
    </row>
    <row r="103" spans="1:8" s="56" customFormat="1" ht="33" customHeight="1" x14ac:dyDescent="0.2">
      <c r="A103" s="46" t="s">
        <v>386</v>
      </c>
      <c r="B103" s="58" t="s">
        <v>173</v>
      </c>
      <c r="C103" s="48" t="s">
        <v>446</v>
      </c>
      <c r="D103" s="49" t="s">
        <v>196</v>
      </c>
      <c r="E103" s="50" t="s">
        <v>116</v>
      </c>
      <c r="F103" s="51">
        <v>15</v>
      </c>
      <c r="G103" s="52"/>
      <c r="H103" s="53">
        <f t="shared" si="13"/>
        <v>0</v>
      </c>
    </row>
    <row r="104" spans="1:8" s="54" customFormat="1" ht="48.75" customHeight="1" x14ac:dyDescent="0.2">
      <c r="A104" s="46" t="s">
        <v>194</v>
      </c>
      <c r="B104" s="58" t="s">
        <v>174</v>
      </c>
      <c r="C104" s="48" t="s">
        <v>447</v>
      </c>
      <c r="D104" s="49" t="s">
        <v>387</v>
      </c>
      <c r="E104" s="50" t="s">
        <v>116</v>
      </c>
      <c r="F104" s="74">
        <v>6</v>
      </c>
      <c r="G104" s="52"/>
      <c r="H104" s="53">
        <f t="shared" si="13"/>
        <v>0</v>
      </c>
    </row>
    <row r="105" spans="1:8" s="56" customFormat="1" ht="33" customHeight="1" x14ac:dyDescent="0.2">
      <c r="A105" s="46" t="s">
        <v>329</v>
      </c>
      <c r="B105" s="58" t="s">
        <v>175</v>
      </c>
      <c r="C105" s="48" t="s">
        <v>448</v>
      </c>
      <c r="D105" s="49" t="s">
        <v>300</v>
      </c>
      <c r="E105" s="50" t="s">
        <v>116</v>
      </c>
      <c r="F105" s="51">
        <v>35</v>
      </c>
      <c r="G105" s="52"/>
      <c r="H105" s="53">
        <f t="shared" si="13"/>
        <v>0</v>
      </c>
    </row>
    <row r="106" spans="1:8" s="56" customFormat="1" ht="33" customHeight="1" x14ac:dyDescent="0.2">
      <c r="A106" s="46" t="s">
        <v>5</v>
      </c>
      <c r="B106" s="47" t="s">
        <v>93</v>
      </c>
      <c r="C106" s="48" t="s">
        <v>197</v>
      </c>
      <c r="D106" s="49" t="s">
        <v>384</v>
      </c>
      <c r="E106" s="76"/>
      <c r="F106" s="51"/>
      <c r="G106" s="215"/>
      <c r="H106" s="75"/>
    </row>
    <row r="107" spans="1:8" s="56" customFormat="1" ht="33" customHeight="1" x14ac:dyDescent="0.2">
      <c r="A107" s="46" t="s">
        <v>198</v>
      </c>
      <c r="B107" s="58" t="s">
        <v>173</v>
      </c>
      <c r="C107" s="48" t="s">
        <v>178</v>
      </c>
      <c r="D107" s="49"/>
      <c r="E107" s="50"/>
      <c r="F107" s="51"/>
      <c r="G107" s="215"/>
      <c r="H107" s="75"/>
    </row>
    <row r="108" spans="1:8" s="56" customFormat="1" ht="33" customHeight="1" x14ac:dyDescent="0.2">
      <c r="A108" s="46" t="s">
        <v>199</v>
      </c>
      <c r="B108" s="77" t="s">
        <v>286</v>
      </c>
      <c r="C108" s="48" t="s">
        <v>299</v>
      </c>
      <c r="D108" s="49"/>
      <c r="E108" s="50" t="s">
        <v>114</v>
      </c>
      <c r="F108" s="51">
        <v>360</v>
      </c>
      <c r="G108" s="52"/>
      <c r="H108" s="53">
        <f>ROUND(G108*F108,2)</f>
        <v>0</v>
      </c>
    </row>
    <row r="109" spans="1:8" s="56" customFormat="1" ht="33" customHeight="1" x14ac:dyDescent="0.2">
      <c r="A109" s="46" t="s">
        <v>200</v>
      </c>
      <c r="B109" s="58" t="s">
        <v>174</v>
      </c>
      <c r="C109" s="48" t="s">
        <v>179</v>
      </c>
      <c r="D109" s="49"/>
      <c r="E109" s="50"/>
      <c r="F109" s="51"/>
      <c r="G109" s="215"/>
      <c r="H109" s="75"/>
    </row>
    <row r="110" spans="1:8" s="56" customFormat="1" ht="33" customHeight="1" x14ac:dyDescent="0.2">
      <c r="A110" s="46" t="s">
        <v>201</v>
      </c>
      <c r="B110" s="77" t="s">
        <v>286</v>
      </c>
      <c r="C110" s="48" t="s">
        <v>299</v>
      </c>
      <c r="D110" s="49"/>
      <c r="E110" s="50" t="s">
        <v>114</v>
      </c>
      <c r="F110" s="51">
        <v>15</v>
      </c>
      <c r="G110" s="52"/>
      <c r="H110" s="53">
        <f>ROUND(G110*F110,2)</f>
        <v>0</v>
      </c>
    </row>
    <row r="111" spans="1:8" s="56" customFormat="1" ht="33" customHeight="1" x14ac:dyDescent="0.2">
      <c r="A111" s="46" t="s">
        <v>248</v>
      </c>
      <c r="B111" s="47" t="s">
        <v>283</v>
      </c>
      <c r="C111" s="48" t="s">
        <v>122</v>
      </c>
      <c r="D111" s="49" t="s">
        <v>370</v>
      </c>
      <c r="E111" s="50" t="s">
        <v>114</v>
      </c>
      <c r="F111" s="51">
        <v>505</v>
      </c>
      <c r="G111" s="52"/>
      <c r="H111" s="53">
        <f>ROUND(G111*F111,2)</f>
        <v>0</v>
      </c>
    </row>
    <row r="112" spans="1:8" s="54" customFormat="1" ht="33" customHeight="1" x14ac:dyDescent="0.2">
      <c r="A112" s="46" t="s">
        <v>249</v>
      </c>
      <c r="B112" s="88" t="s">
        <v>100</v>
      </c>
      <c r="C112" s="67" t="s">
        <v>41</v>
      </c>
      <c r="D112" s="68" t="s">
        <v>305</v>
      </c>
      <c r="E112" s="69" t="s">
        <v>116</v>
      </c>
      <c r="F112" s="79">
        <v>900</v>
      </c>
      <c r="G112" s="71"/>
      <c r="H112" s="72">
        <f>ROUND(G112*F112,2)</f>
        <v>0</v>
      </c>
    </row>
    <row r="113" spans="1:8" ht="33" customHeight="1" x14ac:dyDescent="0.2">
      <c r="A113" s="35"/>
      <c r="B113" s="73"/>
      <c r="C113" s="59" t="s">
        <v>126</v>
      </c>
      <c r="D113" s="43"/>
      <c r="E113" s="78"/>
      <c r="F113" s="44"/>
      <c r="G113" s="215"/>
      <c r="H113" s="45"/>
    </row>
    <row r="114" spans="1:8" s="54" customFormat="1" ht="33" customHeight="1" x14ac:dyDescent="0.2">
      <c r="A114" s="46" t="s">
        <v>133</v>
      </c>
      <c r="B114" s="47" t="s">
        <v>101</v>
      </c>
      <c r="C114" s="48" t="s">
        <v>202</v>
      </c>
      <c r="D114" s="49" t="s">
        <v>0</v>
      </c>
      <c r="E114" s="50"/>
      <c r="F114" s="74"/>
      <c r="G114" s="215"/>
      <c r="H114" s="75"/>
    </row>
    <row r="115" spans="1:8" s="54" customFormat="1" ht="33" customHeight="1" x14ac:dyDescent="0.2">
      <c r="A115" s="46" t="s">
        <v>349</v>
      </c>
      <c r="B115" s="58" t="s">
        <v>173</v>
      </c>
      <c r="C115" s="48" t="s">
        <v>335</v>
      </c>
      <c r="D115" s="49"/>
      <c r="E115" s="50" t="s">
        <v>115</v>
      </c>
      <c r="F115" s="74">
        <v>7</v>
      </c>
      <c r="G115" s="52"/>
      <c r="H115" s="53">
        <f>ROUND(G115*F115,2)</f>
        <v>0</v>
      </c>
    </row>
    <row r="116" spans="1:8" s="54" customFormat="1" ht="33" customHeight="1" x14ac:dyDescent="0.2">
      <c r="A116" s="46" t="s">
        <v>279</v>
      </c>
      <c r="B116" s="47" t="s">
        <v>102</v>
      </c>
      <c r="C116" s="48" t="s">
        <v>280</v>
      </c>
      <c r="D116" s="49" t="s">
        <v>0</v>
      </c>
      <c r="E116" s="50"/>
      <c r="F116" s="74"/>
      <c r="G116" s="62"/>
      <c r="H116" s="75"/>
    </row>
    <row r="117" spans="1:8" s="54" customFormat="1" ht="33" customHeight="1" x14ac:dyDescent="0.2">
      <c r="A117" s="46" t="s">
        <v>281</v>
      </c>
      <c r="B117" s="58" t="s">
        <v>173</v>
      </c>
      <c r="C117" s="48" t="s">
        <v>203</v>
      </c>
      <c r="D117" s="49"/>
      <c r="E117" s="50" t="s">
        <v>115</v>
      </c>
      <c r="F117" s="74">
        <v>1</v>
      </c>
      <c r="G117" s="52"/>
      <c r="H117" s="53">
        <f>ROUND(G117*F117,2)</f>
        <v>0</v>
      </c>
    </row>
    <row r="118" spans="1:8" s="56" customFormat="1" ht="33" customHeight="1" x14ac:dyDescent="0.2">
      <c r="A118" s="46" t="s">
        <v>136</v>
      </c>
      <c r="B118" s="47" t="s">
        <v>103</v>
      </c>
      <c r="C118" s="48" t="s">
        <v>206</v>
      </c>
      <c r="D118" s="49" t="s">
        <v>0</v>
      </c>
      <c r="E118" s="50"/>
      <c r="F118" s="74"/>
      <c r="G118" s="215"/>
      <c r="H118" s="75"/>
    </row>
    <row r="119" spans="1:8" s="56" customFormat="1" ht="33" customHeight="1" x14ac:dyDescent="0.2">
      <c r="A119" s="46" t="s">
        <v>20</v>
      </c>
      <c r="B119" s="58" t="s">
        <v>173</v>
      </c>
      <c r="C119" s="48" t="s">
        <v>449</v>
      </c>
      <c r="D119" s="49"/>
      <c r="E119" s="50"/>
      <c r="F119" s="74"/>
      <c r="G119" s="62"/>
      <c r="H119" s="75"/>
    </row>
    <row r="120" spans="1:8" s="56" customFormat="1" ht="33" customHeight="1" x14ac:dyDescent="0.2">
      <c r="A120" s="46" t="s">
        <v>21</v>
      </c>
      <c r="B120" s="77" t="s">
        <v>286</v>
      </c>
      <c r="C120" s="48" t="s">
        <v>450</v>
      </c>
      <c r="D120" s="49"/>
      <c r="E120" s="50" t="s">
        <v>116</v>
      </c>
      <c r="F120" s="74">
        <v>35</v>
      </c>
      <c r="G120" s="52"/>
      <c r="H120" s="53">
        <f>ROUND(G120*F120,2)</f>
        <v>0</v>
      </c>
    </row>
    <row r="121" spans="1:8" s="89" customFormat="1" ht="33" customHeight="1" x14ac:dyDescent="0.2">
      <c r="A121" s="46" t="s">
        <v>34</v>
      </c>
      <c r="B121" s="47" t="s">
        <v>104</v>
      </c>
      <c r="C121" s="81" t="s">
        <v>209</v>
      </c>
      <c r="D121" s="49" t="s">
        <v>0</v>
      </c>
      <c r="E121" s="50"/>
      <c r="F121" s="74"/>
      <c r="G121" s="62"/>
      <c r="H121" s="75"/>
    </row>
    <row r="122" spans="1:8" s="89" customFormat="1" ht="33" customHeight="1" x14ac:dyDescent="0.2">
      <c r="A122" s="46" t="s">
        <v>35</v>
      </c>
      <c r="B122" s="58" t="s">
        <v>173</v>
      </c>
      <c r="C122" s="81" t="s">
        <v>451</v>
      </c>
      <c r="D122" s="49"/>
      <c r="E122" s="50"/>
      <c r="F122" s="74"/>
      <c r="G122" s="62"/>
      <c r="H122" s="75"/>
    </row>
    <row r="123" spans="1:8" s="56" customFormat="1" ht="33" customHeight="1" x14ac:dyDescent="0.2">
      <c r="A123" s="1" t="s">
        <v>368</v>
      </c>
      <c r="B123" s="77" t="s">
        <v>286</v>
      </c>
      <c r="C123" s="48" t="s">
        <v>452</v>
      </c>
      <c r="D123" s="49"/>
      <c r="E123" s="50" t="s">
        <v>115</v>
      </c>
      <c r="F123" s="74">
        <v>1</v>
      </c>
      <c r="G123" s="52"/>
      <c r="H123" s="53">
        <f t="shared" ref="H123:H127" si="15">ROUND(G123*F123,2)</f>
        <v>0</v>
      </c>
    </row>
    <row r="124" spans="1:8" s="56" customFormat="1" ht="33" customHeight="1" x14ac:dyDescent="0.2">
      <c r="A124" s="46" t="s">
        <v>36</v>
      </c>
      <c r="B124" s="77" t="s">
        <v>288</v>
      </c>
      <c r="C124" s="48" t="s">
        <v>453</v>
      </c>
      <c r="D124" s="49"/>
      <c r="E124" s="50" t="s">
        <v>115</v>
      </c>
      <c r="F124" s="74">
        <v>7</v>
      </c>
      <c r="G124" s="52"/>
      <c r="H124" s="53">
        <f t="shared" si="15"/>
        <v>0</v>
      </c>
    </row>
    <row r="125" spans="1:8" s="54" customFormat="1" ht="33" customHeight="1" x14ac:dyDescent="0.2">
      <c r="A125" s="46" t="s">
        <v>210</v>
      </c>
      <c r="B125" s="47" t="s">
        <v>105</v>
      </c>
      <c r="C125" s="48" t="s">
        <v>285</v>
      </c>
      <c r="D125" s="49" t="s">
        <v>0</v>
      </c>
      <c r="E125" s="50" t="s">
        <v>115</v>
      </c>
      <c r="F125" s="74">
        <v>7</v>
      </c>
      <c r="G125" s="52"/>
      <c r="H125" s="53">
        <f t="shared" si="15"/>
        <v>0</v>
      </c>
    </row>
    <row r="126" spans="1:8" s="56" customFormat="1" ht="33" customHeight="1" x14ac:dyDescent="0.2">
      <c r="A126" s="46" t="s">
        <v>211</v>
      </c>
      <c r="B126" s="47" t="s">
        <v>184</v>
      </c>
      <c r="C126" s="48" t="s">
        <v>2</v>
      </c>
      <c r="D126" s="49" t="s">
        <v>0</v>
      </c>
      <c r="E126" s="50" t="s">
        <v>115</v>
      </c>
      <c r="F126" s="74">
        <v>8</v>
      </c>
      <c r="G126" s="52"/>
      <c r="H126" s="53">
        <f t="shared" si="15"/>
        <v>0</v>
      </c>
    </row>
    <row r="127" spans="1:8" s="56" customFormat="1" ht="33" customHeight="1" x14ac:dyDescent="0.2">
      <c r="A127" s="46" t="s">
        <v>212</v>
      </c>
      <c r="B127" s="47" t="s">
        <v>130</v>
      </c>
      <c r="C127" s="48" t="s">
        <v>166</v>
      </c>
      <c r="D127" s="49" t="s">
        <v>1</v>
      </c>
      <c r="E127" s="50" t="s">
        <v>116</v>
      </c>
      <c r="F127" s="74">
        <v>96</v>
      </c>
      <c r="G127" s="52"/>
      <c r="H127" s="53">
        <f t="shared" si="15"/>
        <v>0</v>
      </c>
    </row>
    <row r="128" spans="1:8" s="54" customFormat="1" ht="33" customHeight="1" x14ac:dyDescent="0.2">
      <c r="A128" s="46"/>
      <c r="B128" s="47" t="s">
        <v>165</v>
      </c>
      <c r="C128" s="48" t="s">
        <v>432</v>
      </c>
      <c r="D128" s="49" t="s">
        <v>0</v>
      </c>
      <c r="E128" s="50" t="s">
        <v>115</v>
      </c>
      <c r="F128" s="74">
        <v>8</v>
      </c>
      <c r="G128" s="52"/>
      <c r="H128" s="53">
        <f>ROUND(G128*F128,2)</f>
        <v>0</v>
      </c>
    </row>
    <row r="129" spans="1:8" s="89" customFormat="1" ht="33" customHeight="1" x14ac:dyDescent="0.2">
      <c r="A129" s="46" t="s">
        <v>341</v>
      </c>
      <c r="B129" s="47" t="s">
        <v>163</v>
      </c>
      <c r="C129" s="81" t="s">
        <v>342</v>
      </c>
      <c r="D129" s="90" t="s">
        <v>454</v>
      </c>
      <c r="E129" s="50"/>
      <c r="F129" s="91"/>
      <c r="G129" s="215"/>
      <c r="H129" s="53"/>
    </row>
    <row r="130" spans="1:8" s="89" customFormat="1" ht="34.9" customHeight="1" x14ac:dyDescent="0.2">
      <c r="A130" s="46" t="s">
        <v>343</v>
      </c>
      <c r="B130" s="58" t="s">
        <v>173</v>
      </c>
      <c r="C130" s="92" t="s">
        <v>455</v>
      </c>
      <c r="D130" s="90"/>
      <c r="E130" s="50" t="s">
        <v>112</v>
      </c>
      <c r="F130" s="74">
        <v>600</v>
      </c>
      <c r="G130" s="52"/>
      <c r="H130" s="53">
        <f>ROUND(G130*F130,2)</f>
        <v>0</v>
      </c>
    </row>
    <row r="131" spans="1:8" ht="33" customHeight="1" x14ac:dyDescent="0.2">
      <c r="A131" s="35"/>
      <c r="B131" s="83"/>
      <c r="C131" s="59" t="s">
        <v>127</v>
      </c>
      <c r="D131" s="43"/>
      <c r="E131" s="78"/>
      <c r="F131" s="44"/>
      <c r="G131" s="215"/>
      <c r="H131" s="45"/>
    </row>
    <row r="132" spans="1:8" s="56" customFormat="1" ht="33" customHeight="1" x14ac:dyDescent="0.2">
      <c r="A132" s="46" t="s">
        <v>137</v>
      </c>
      <c r="B132" s="47" t="s">
        <v>219</v>
      </c>
      <c r="C132" s="2" t="s">
        <v>366</v>
      </c>
      <c r="D132" s="4" t="s">
        <v>365</v>
      </c>
      <c r="E132" s="50" t="s">
        <v>115</v>
      </c>
      <c r="F132" s="74">
        <v>1</v>
      </c>
      <c r="G132" s="52"/>
      <c r="H132" s="53">
        <f>ROUND(G132*F132,2)</f>
        <v>0</v>
      </c>
    </row>
    <row r="133" spans="1:8" s="54" customFormat="1" ht="33" customHeight="1" x14ac:dyDescent="0.2">
      <c r="A133" s="46" t="s">
        <v>141</v>
      </c>
      <c r="B133" s="47" t="s">
        <v>164</v>
      </c>
      <c r="C133" s="48" t="s">
        <v>268</v>
      </c>
      <c r="D133" s="4" t="s">
        <v>365</v>
      </c>
      <c r="E133" s="50" t="s">
        <v>115</v>
      </c>
      <c r="F133" s="74">
        <v>4</v>
      </c>
      <c r="G133" s="52"/>
      <c r="H133" s="53">
        <f>ROUND(G133*F133,2)</f>
        <v>0</v>
      </c>
    </row>
    <row r="134" spans="1:8" s="56" customFormat="1" ht="33" customHeight="1" x14ac:dyDescent="0.2">
      <c r="A134" s="46" t="s">
        <v>142</v>
      </c>
      <c r="B134" s="47" t="s">
        <v>223</v>
      </c>
      <c r="C134" s="48" t="s">
        <v>269</v>
      </c>
      <c r="D134" s="4" t="s">
        <v>365</v>
      </c>
      <c r="E134" s="50" t="s">
        <v>115</v>
      </c>
      <c r="F134" s="74">
        <v>20</v>
      </c>
      <c r="G134" s="52"/>
      <c r="H134" s="53">
        <f t="shared" ref="H134:H135" si="16">ROUND(G134*F134,2)</f>
        <v>0</v>
      </c>
    </row>
    <row r="135" spans="1:8" s="56" customFormat="1" ht="33" customHeight="1" x14ac:dyDescent="0.2">
      <c r="A135" s="1" t="s">
        <v>143</v>
      </c>
      <c r="B135" s="88" t="s">
        <v>278</v>
      </c>
      <c r="C135" s="93" t="s">
        <v>270</v>
      </c>
      <c r="D135" s="94" t="s">
        <v>365</v>
      </c>
      <c r="E135" s="95" t="s">
        <v>115</v>
      </c>
      <c r="F135" s="96">
        <v>5</v>
      </c>
      <c r="G135" s="97"/>
      <c r="H135" s="98">
        <f t="shared" si="16"/>
        <v>0</v>
      </c>
    </row>
    <row r="136" spans="1:8" ht="33" customHeight="1" x14ac:dyDescent="0.2">
      <c r="A136" s="35"/>
      <c r="B136" s="41"/>
      <c r="C136" s="59" t="s">
        <v>128</v>
      </c>
      <c r="D136" s="43"/>
      <c r="E136" s="60"/>
      <c r="F136" s="43"/>
      <c r="G136" s="215"/>
      <c r="H136" s="45"/>
    </row>
    <row r="137" spans="1:8" s="54" customFormat="1" ht="33" customHeight="1" x14ac:dyDescent="0.2">
      <c r="A137" s="61" t="s">
        <v>144</v>
      </c>
      <c r="B137" s="47" t="s">
        <v>319</v>
      </c>
      <c r="C137" s="48" t="s">
        <v>83</v>
      </c>
      <c r="D137" s="49" t="s">
        <v>699</v>
      </c>
      <c r="E137" s="50"/>
      <c r="F137" s="51"/>
      <c r="G137" s="215"/>
      <c r="H137" s="53"/>
    </row>
    <row r="138" spans="1:8" s="56" customFormat="1" ht="33" customHeight="1" x14ac:dyDescent="0.2">
      <c r="A138" s="61" t="s">
        <v>146</v>
      </c>
      <c r="B138" s="58" t="s">
        <v>173</v>
      </c>
      <c r="C138" s="48" t="s">
        <v>323</v>
      </c>
      <c r="D138" s="49"/>
      <c r="E138" s="50" t="s">
        <v>112</v>
      </c>
      <c r="F138" s="51">
        <v>3300</v>
      </c>
      <c r="G138" s="52"/>
      <c r="H138" s="53">
        <f>ROUND(G138*F138,2)</f>
        <v>0</v>
      </c>
    </row>
    <row r="139" spans="1:8" s="40" customFormat="1" ht="33" customHeight="1" thickBot="1" x14ac:dyDescent="0.25">
      <c r="A139" s="99"/>
      <c r="B139" s="100" t="str">
        <f>B72</f>
        <v>B</v>
      </c>
      <c r="C139" s="268" t="str">
        <f>C72</f>
        <v>Sprague Street Reconstruction (Portage Ave to Wolseley Ave)</v>
      </c>
      <c r="D139" s="269"/>
      <c r="E139" s="269"/>
      <c r="F139" s="270"/>
      <c r="G139" s="218" t="s">
        <v>435</v>
      </c>
      <c r="H139" s="101">
        <f>SUM(H72:H138)</f>
        <v>0</v>
      </c>
    </row>
    <row r="140" spans="1:8" s="40" customFormat="1" ht="33" customHeight="1" thickTop="1" x14ac:dyDescent="0.2">
      <c r="A140" s="37"/>
      <c r="B140" s="38" t="s">
        <v>182</v>
      </c>
      <c r="C140" s="265" t="s">
        <v>456</v>
      </c>
      <c r="D140" s="288"/>
      <c r="E140" s="288"/>
      <c r="F140" s="267"/>
      <c r="G140" s="213"/>
      <c r="H140" s="39" t="s">
        <v>107</v>
      </c>
    </row>
    <row r="141" spans="1:8" ht="33" customHeight="1" x14ac:dyDescent="0.2">
      <c r="A141" s="35"/>
      <c r="B141" s="41"/>
      <c r="C141" s="42" t="s">
        <v>123</v>
      </c>
      <c r="D141" s="43"/>
      <c r="E141" s="44" t="s">
        <v>107</v>
      </c>
      <c r="F141" s="44" t="s">
        <v>107</v>
      </c>
      <c r="G141" s="214"/>
      <c r="H141" s="45"/>
    </row>
    <row r="142" spans="1:8" s="54" customFormat="1" ht="33" customHeight="1" x14ac:dyDescent="0.2">
      <c r="A142" s="46" t="s">
        <v>213</v>
      </c>
      <c r="B142" s="47" t="s">
        <v>56</v>
      </c>
      <c r="C142" s="48" t="s">
        <v>46</v>
      </c>
      <c r="D142" s="49" t="s">
        <v>674</v>
      </c>
      <c r="E142" s="50" t="s">
        <v>113</v>
      </c>
      <c r="F142" s="51">
        <v>1430</v>
      </c>
      <c r="G142" s="52"/>
      <c r="H142" s="53">
        <f t="shared" ref="H142:H143" si="17">ROUND(G142*F142,2)</f>
        <v>0</v>
      </c>
    </row>
    <row r="143" spans="1:8" s="56" customFormat="1" ht="33" customHeight="1" x14ac:dyDescent="0.2">
      <c r="A143" s="55" t="s">
        <v>147</v>
      </c>
      <c r="B143" s="47" t="s">
        <v>58</v>
      </c>
      <c r="C143" s="48" t="s">
        <v>39</v>
      </c>
      <c r="D143" s="49" t="s">
        <v>674</v>
      </c>
      <c r="E143" s="50" t="s">
        <v>112</v>
      </c>
      <c r="F143" s="51">
        <v>2600</v>
      </c>
      <c r="G143" s="52"/>
      <c r="H143" s="53">
        <f t="shared" si="17"/>
        <v>0</v>
      </c>
    </row>
    <row r="144" spans="1:8" s="54" customFormat="1" ht="33" customHeight="1" x14ac:dyDescent="0.2">
      <c r="A144" s="57"/>
      <c r="B144" s="47" t="s">
        <v>59</v>
      </c>
      <c r="C144" s="48" t="s">
        <v>416</v>
      </c>
      <c r="D144" s="49" t="s">
        <v>693</v>
      </c>
      <c r="E144" s="50"/>
      <c r="F144" s="51"/>
      <c r="G144" s="215"/>
      <c r="H144" s="53"/>
    </row>
    <row r="145" spans="1:8" s="54" customFormat="1" ht="33" customHeight="1" x14ac:dyDescent="0.2">
      <c r="A145" s="55" t="s">
        <v>371</v>
      </c>
      <c r="B145" s="58" t="s">
        <v>173</v>
      </c>
      <c r="C145" s="48" t="s">
        <v>372</v>
      </c>
      <c r="D145" s="49" t="s">
        <v>107</v>
      </c>
      <c r="E145" s="50" t="s">
        <v>114</v>
      </c>
      <c r="F145" s="51">
        <v>2300</v>
      </c>
      <c r="G145" s="52"/>
      <c r="H145" s="53">
        <f t="shared" ref="H145" si="18">ROUND(G145*F145,2)</f>
        <v>0</v>
      </c>
    </row>
    <row r="146" spans="1:8" s="54" customFormat="1" ht="33" customHeight="1" x14ac:dyDescent="0.2">
      <c r="A146" s="55" t="s">
        <v>148</v>
      </c>
      <c r="B146" s="47" t="s">
        <v>60</v>
      </c>
      <c r="C146" s="48" t="s">
        <v>169</v>
      </c>
      <c r="D146" s="49" t="s">
        <v>674</v>
      </c>
      <c r="E146" s="50"/>
      <c r="F146" s="51"/>
      <c r="G146" s="215"/>
      <c r="H146" s="53"/>
    </row>
    <row r="147" spans="1:8" s="54" customFormat="1" ht="33" customHeight="1" x14ac:dyDescent="0.2">
      <c r="A147" s="55" t="s">
        <v>373</v>
      </c>
      <c r="B147" s="58" t="s">
        <v>173</v>
      </c>
      <c r="C147" s="48" t="s">
        <v>417</v>
      </c>
      <c r="D147" s="49" t="s">
        <v>107</v>
      </c>
      <c r="E147" s="50" t="s">
        <v>113</v>
      </c>
      <c r="F147" s="51">
        <v>275</v>
      </c>
      <c r="G147" s="52"/>
      <c r="H147" s="53">
        <f t="shared" ref="H147:H150" si="19">ROUND(G147*F147,2)</f>
        <v>0</v>
      </c>
    </row>
    <row r="148" spans="1:8" s="56" customFormat="1" ht="33" customHeight="1" x14ac:dyDescent="0.2">
      <c r="A148" s="46" t="s">
        <v>149</v>
      </c>
      <c r="B148" s="47" t="s">
        <v>61</v>
      </c>
      <c r="C148" s="48" t="s">
        <v>50</v>
      </c>
      <c r="D148" s="49" t="s">
        <v>674</v>
      </c>
      <c r="E148" s="50" t="s">
        <v>112</v>
      </c>
      <c r="F148" s="51">
        <v>1100</v>
      </c>
      <c r="G148" s="52"/>
      <c r="H148" s="53">
        <f t="shared" si="19"/>
        <v>0</v>
      </c>
    </row>
    <row r="149" spans="1:8" s="54" customFormat="1" ht="33" customHeight="1" x14ac:dyDescent="0.2">
      <c r="A149" s="55" t="s">
        <v>150</v>
      </c>
      <c r="B149" s="47" t="s">
        <v>186</v>
      </c>
      <c r="C149" s="48" t="s">
        <v>374</v>
      </c>
      <c r="D149" s="49" t="s">
        <v>375</v>
      </c>
      <c r="E149" s="50"/>
      <c r="F149" s="51"/>
      <c r="G149" s="215"/>
      <c r="H149" s="53"/>
    </row>
    <row r="150" spans="1:8" s="54" customFormat="1" ht="33" customHeight="1" x14ac:dyDescent="0.2">
      <c r="A150" s="55" t="s">
        <v>376</v>
      </c>
      <c r="B150" s="58" t="s">
        <v>173</v>
      </c>
      <c r="C150" s="48" t="s">
        <v>377</v>
      </c>
      <c r="D150" s="49" t="s">
        <v>107</v>
      </c>
      <c r="E150" s="50" t="s">
        <v>112</v>
      </c>
      <c r="F150" s="51">
        <v>2600</v>
      </c>
      <c r="G150" s="52"/>
      <c r="H150" s="53">
        <f t="shared" si="19"/>
        <v>0</v>
      </c>
    </row>
    <row r="151" spans="1:8" s="56" customFormat="1" ht="33" customHeight="1" x14ac:dyDescent="0.2">
      <c r="A151" s="55" t="s">
        <v>378</v>
      </c>
      <c r="B151" s="47" t="s">
        <v>187</v>
      </c>
      <c r="C151" s="48" t="s">
        <v>301</v>
      </c>
      <c r="D151" s="49" t="s">
        <v>379</v>
      </c>
      <c r="E151" s="50"/>
      <c r="F151" s="51"/>
      <c r="G151" s="215"/>
      <c r="H151" s="53"/>
    </row>
    <row r="152" spans="1:8" s="54" customFormat="1" ht="33" customHeight="1" x14ac:dyDescent="0.2">
      <c r="A152" s="55" t="s">
        <v>380</v>
      </c>
      <c r="B152" s="58" t="s">
        <v>173</v>
      </c>
      <c r="C152" s="48" t="s">
        <v>381</v>
      </c>
      <c r="D152" s="49" t="s">
        <v>107</v>
      </c>
      <c r="E152" s="50" t="s">
        <v>112</v>
      </c>
      <c r="F152" s="51">
        <v>2600</v>
      </c>
      <c r="G152" s="52"/>
      <c r="H152" s="53">
        <f>ROUND(G152*F152,2)</f>
        <v>0</v>
      </c>
    </row>
    <row r="153" spans="1:8" ht="33" customHeight="1" x14ac:dyDescent="0.2">
      <c r="A153" s="35"/>
      <c r="B153" s="41"/>
      <c r="C153" s="59" t="s">
        <v>419</v>
      </c>
      <c r="D153" s="43"/>
      <c r="E153" s="60"/>
      <c r="F153" s="43"/>
      <c r="G153" s="215"/>
      <c r="H153" s="45"/>
    </row>
    <row r="154" spans="1:8" s="54" customFormat="1" ht="33" customHeight="1" x14ac:dyDescent="0.2">
      <c r="A154" s="61" t="s">
        <v>185</v>
      </c>
      <c r="B154" s="47" t="s">
        <v>188</v>
      </c>
      <c r="C154" s="48" t="s">
        <v>167</v>
      </c>
      <c r="D154" s="49" t="s">
        <v>674</v>
      </c>
      <c r="E154" s="50"/>
      <c r="F154" s="51"/>
      <c r="G154" s="215"/>
      <c r="H154" s="53"/>
    </row>
    <row r="155" spans="1:8" s="56" customFormat="1" ht="33" customHeight="1" x14ac:dyDescent="0.2">
      <c r="A155" s="61" t="s">
        <v>214</v>
      </c>
      <c r="B155" s="58" t="s">
        <v>173</v>
      </c>
      <c r="C155" s="48" t="s">
        <v>168</v>
      </c>
      <c r="D155" s="49" t="s">
        <v>107</v>
      </c>
      <c r="E155" s="50" t="s">
        <v>112</v>
      </c>
      <c r="F155" s="51">
        <v>2100</v>
      </c>
      <c r="G155" s="52"/>
      <c r="H155" s="53">
        <f>ROUND(G155*F155,2)</f>
        <v>0</v>
      </c>
    </row>
    <row r="156" spans="1:8" s="54" customFormat="1" ht="37.9" customHeight="1" x14ac:dyDescent="0.2">
      <c r="A156" s="61" t="s">
        <v>393</v>
      </c>
      <c r="B156" s="47" t="s">
        <v>189</v>
      </c>
      <c r="C156" s="48" t="s">
        <v>697</v>
      </c>
      <c r="D156" s="49" t="s">
        <v>457</v>
      </c>
      <c r="E156" s="50" t="s">
        <v>112</v>
      </c>
      <c r="F156" s="74">
        <v>20</v>
      </c>
      <c r="G156" s="52"/>
      <c r="H156" s="53">
        <f t="shared" ref="H156:H157" si="20">ROUND(G156*F156,2)</f>
        <v>0</v>
      </c>
    </row>
    <row r="157" spans="1:8" s="56" customFormat="1" ht="30" customHeight="1" x14ac:dyDescent="0.2">
      <c r="A157" s="61" t="s">
        <v>394</v>
      </c>
      <c r="B157" s="47" t="s">
        <v>190</v>
      </c>
      <c r="C157" s="48" t="s">
        <v>395</v>
      </c>
      <c r="D157" s="49" t="s">
        <v>458</v>
      </c>
      <c r="E157" s="50" t="s">
        <v>112</v>
      </c>
      <c r="F157" s="74">
        <v>5</v>
      </c>
      <c r="G157" s="52"/>
      <c r="H157" s="53">
        <f t="shared" si="20"/>
        <v>0</v>
      </c>
    </row>
    <row r="158" spans="1:8" s="54" customFormat="1" ht="33" customHeight="1" x14ac:dyDescent="0.2">
      <c r="A158" s="61" t="s">
        <v>307</v>
      </c>
      <c r="B158" s="47" t="s">
        <v>191</v>
      </c>
      <c r="C158" s="48" t="s">
        <v>170</v>
      </c>
      <c r="D158" s="49" t="s">
        <v>401</v>
      </c>
      <c r="E158" s="50"/>
      <c r="F158" s="51"/>
      <c r="G158" s="215"/>
      <c r="H158" s="53"/>
    </row>
    <row r="159" spans="1:8" s="56" customFormat="1" ht="33" customHeight="1" x14ac:dyDescent="0.2">
      <c r="A159" s="61" t="s">
        <v>308</v>
      </c>
      <c r="B159" s="58" t="s">
        <v>173</v>
      </c>
      <c r="C159" s="48" t="s">
        <v>696</v>
      </c>
      <c r="D159" s="49" t="s">
        <v>195</v>
      </c>
      <c r="E159" s="50"/>
      <c r="F159" s="51"/>
      <c r="G159" s="215"/>
      <c r="H159" s="53"/>
    </row>
    <row r="160" spans="1:8" s="56" customFormat="1" ht="33" customHeight="1" x14ac:dyDescent="0.2">
      <c r="A160" s="61" t="s">
        <v>309</v>
      </c>
      <c r="B160" s="77" t="s">
        <v>286</v>
      </c>
      <c r="C160" s="48" t="s">
        <v>287</v>
      </c>
      <c r="D160" s="49"/>
      <c r="E160" s="50" t="s">
        <v>112</v>
      </c>
      <c r="F160" s="51">
        <v>65</v>
      </c>
      <c r="G160" s="52"/>
      <c r="H160" s="53">
        <f>ROUND(G160*F160,2)</f>
        <v>0</v>
      </c>
    </row>
    <row r="161" spans="1:16374" s="56" customFormat="1" ht="33" customHeight="1" x14ac:dyDescent="0.2">
      <c r="A161" s="61" t="s">
        <v>310</v>
      </c>
      <c r="B161" s="77" t="s">
        <v>288</v>
      </c>
      <c r="C161" s="48" t="s">
        <v>289</v>
      </c>
      <c r="D161" s="49"/>
      <c r="E161" s="50" t="s">
        <v>112</v>
      </c>
      <c r="F161" s="51">
        <v>65</v>
      </c>
      <c r="G161" s="52"/>
      <c r="H161" s="53">
        <f>ROUND(G161*F161,2)</f>
        <v>0</v>
      </c>
    </row>
    <row r="162" spans="1:16374" s="56" customFormat="1" ht="33" customHeight="1" x14ac:dyDescent="0.2">
      <c r="A162" s="61" t="s">
        <v>311</v>
      </c>
      <c r="B162" s="77" t="s">
        <v>290</v>
      </c>
      <c r="C162" s="48" t="s">
        <v>291</v>
      </c>
      <c r="D162" s="49" t="s">
        <v>107</v>
      </c>
      <c r="E162" s="50" t="s">
        <v>112</v>
      </c>
      <c r="F162" s="51">
        <v>445</v>
      </c>
      <c r="G162" s="52"/>
      <c r="H162" s="53">
        <f>ROUND(G162*F162,2)</f>
        <v>0</v>
      </c>
    </row>
    <row r="163" spans="1:16374" s="56" customFormat="1" ht="33" customHeight="1" x14ac:dyDescent="0.2">
      <c r="A163" s="61" t="s">
        <v>328</v>
      </c>
      <c r="B163" s="102" t="s">
        <v>174</v>
      </c>
      <c r="C163" s="67" t="s">
        <v>459</v>
      </c>
      <c r="D163" s="68" t="s">
        <v>292</v>
      </c>
      <c r="E163" s="69" t="s">
        <v>116</v>
      </c>
      <c r="F163" s="70">
        <v>20</v>
      </c>
      <c r="G163" s="71"/>
      <c r="H163" s="72">
        <f t="shared" ref="H163" si="21">ROUND(G163*F163,2)</f>
        <v>0</v>
      </c>
    </row>
    <row r="164" spans="1:16374" s="56" customFormat="1" ht="33" customHeight="1" x14ac:dyDescent="0.2">
      <c r="A164" s="61" t="s">
        <v>314</v>
      </c>
      <c r="B164" s="47" t="s">
        <v>304</v>
      </c>
      <c r="C164" s="48" t="s">
        <v>92</v>
      </c>
      <c r="D164" s="49" t="s">
        <v>402</v>
      </c>
      <c r="E164" s="50"/>
      <c r="F164" s="51"/>
      <c r="G164" s="62"/>
      <c r="H164" s="53"/>
    </row>
    <row r="165" spans="1:16374" s="254" customFormat="1" ht="33" customHeight="1" x14ac:dyDescent="0.2">
      <c r="A165" s="61" t="s">
        <v>327</v>
      </c>
      <c r="B165" s="58" t="s">
        <v>173</v>
      </c>
      <c r="C165" s="48" t="s">
        <v>460</v>
      </c>
      <c r="D165" s="49" t="s">
        <v>298</v>
      </c>
      <c r="E165" s="50" t="s">
        <v>116</v>
      </c>
      <c r="F165" s="51">
        <v>6</v>
      </c>
      <c r="G165" s="52"/>
      <c r="H165" s="53">
        <f t="shared" ref="H165:H166" si="22">ROUND(G165*F165,2)</f>
        <v>0</v>
      </c>
      <c r="I165" s="227"/>
      <c r="J165" s="228"/>
      <c r="K165" s="229"/>
      <c r="L165" s="230"/>
      <c r="M165" s="253"/>
      <c r="N165" s="231"/>
      <c r="O165" s="135"/>
      <c r="P165" s="232"/>
      <c r="Q165" s="227"/>
      <c r="R165" s="228"/>
      <c r="S165" s="229"/>
      <c r="T165" s="230"/>
      <c r="V165" s="231"/>
      <c r="W165" s="135"/>
      <c r="X165" s="232"/>
      <c r="Y165" s="227"/>
      <c r="Z165" s="228"/>
      <c r="AA165" s="229"/>
      <c r="AB165" s="230"/>
      <c r="AC165" s="253"/>
      <c r="AD165" s="231"/>
      <c r="AE165" s="135"/>
      <c r="AF165" s="232"/>
      <c r="AG165" s="227"/>
      <c r="AH165" s="228"/>
      <c r="AI165" s="229"/>
      <c r="AJ165" s="230"/>
      <c r="AK165" s="253"/>
      <c r="AL165" s="231"/>
      <c r="AM165" s="135"/>
      <c r="AN165" s="232"/>
      <c r="AO165" s="227"/>
      <c r="AP165" s="228"/>
      <c r="AQ165" s="229"/>
      <c r="AR165" s="230"/>
      <c r="AS165" s="253"/>
      <c r="AT165" s="231"/>
      <c r="AU165" s="135"/>
      <c r="AV165" s="232"/>
      <c r="AW165" s="227"/>
      <c r="AX165" s="228"/>
      <c r="AY165" s="229"/>
      <c r="AZ165" s="230"/>
      <c r="BA165" s="253"/>
      <c r="BB165" s="231"/>
      <c r="BC165" s="135"/>
      <c r="BD165" s="232"/>
      <c r="BE165" s="227"/>
      <c r="BF165" s="228"/>
      <c r="BG165" s="229"/>
      <c r="BH165" s="230"/>
      <c r="BI165" s="253"/>
      <c r="BJ165" s="231"/>
      <c r="BK165" s="135"/>
      <c r="BL165" s="232"/>
      <c r="BM165" s="227"/>
      <c r="BN165" s="228"/>
      <c r="BO165" s="229"/>
      <c r="BP165" s="230"/>
      <c r="BQ165" s="253"/>
      <c r="BR165" s="231"/>
      <c r="BS165" s="135"/>
      <c r="BT165" s="232"/>
      <c r="BU165" s="227"/>
      <c r="BV165" s="228"/>
      <c r="BW165" s="229"/>
      <c r="BX165" s="230"/>
      <c r="BY165" s="253"/>
      <c r="BZ165" s="231"/>
      <c r="CA165" s="135"/>
      <c r="CB165" s="232"/>
      <c r="CC165" s="227"/>
      <c r="CD165" s="228"/>
      <c r="CE165" s="229"/>
      <c r="CF165" s="230"/>
      <c r="CG165" s="253"/>
      <c r="CH165" s="231"/>
      <c r="CI165" s="135"/>
      <c r="CJ165" s="232"/>
      <c r="CK165" s="227"/>
      <c r="CL165" s="228"/>
      <c r="CM165" s="229"/>
      <c r="CN165" s="230"/>
      <c r="CO165" s="253"/>
      <c r="CP165" s="231"/>
      <c r="CQ165" s="135"/>
      <c r="CR165" s="232"/>
      <c r="CS165" s="227"/>
      <c r="CT165" s="228"/>
      <c r="CU165" s="229"/>
      <c r="CV165" s="230"/>
      <c r="CW165" s="253"/>
      <c r="CX165" s="231"/>
      <c r="CY165" s="135"/>
      <c r="CZ165" s="232"/>
      <c r="DA165" s="227"/>
      <c r="DB165" s="228"/>
      <c r="DC165" s="229"/>
      <c r="DD165" s="230"/>
      <c r="DE165" s="253"/>
      <c r="DF165" s="231"/>
      <c r="DG165" s="135"/>
      <c r="DH165" s="232"/>
      <c r="DI165" s="227"/>
      <c r="DJ165" s="228"/>
      <c r="DK165" s="229"/>
      <c r="DL165" s="230"/>
      <c r="DM165" s="253"/>
      <c r="DN165" s="231"/>
      <c r="DO165" s="135"/>
      <c r="DP165" s="232"/>
      <c r="DQ165" s="227"/>
      <c r="DR165" s="228"/>
      <c r="DS165" s="229"/>
      <c r="DT165" s="230"/>
      <c r="DU165" s="253"/>
      <c r="DV165" s="231"/>
      <c r="DW165" s="135"/>
      <c r="DX165" s="232"/>
      <c r="DY165" s="227"/>
      <c r="DZ165" s="228"/>
      <c r="EA165" s="229"/>
      <c r="EB165" s="230"/>
      <c r="EC165" s="253"/>
      <c r="ED165" s="231"/>
      <c r="EE165" s="135"/>
      <c r="EF165" s="232"/>
      <c r="EG165" s="227"/>
      <c r="EH165" s="228"/>
      <c r="EI165" s="229"/>
      <c r="EJ165" s="230"/>
      <c r="EK165" s="253"/>
      <c r="EL165" s="231"/>
      <c r="EM165" s="135"/>
      <c r="EN165" s="232"/>
      <c r="EO165" s="227"/>
      <c r="EP165" s="228"/>
      <c r="EQ165" s="229"/>
      <c r="ER165" s="230"/>
      <c r="ES165" s="253"/>
      <c r="ET165" s="231"/>
      <c r="EU165" s="135"/>
      <c r="EV165" s="232"/>
      <c r="EW165" s="227"/>
      <c r="EX165" s="228"/>
      <c r="EY165" s="229"/>
      <c r="EZ165" s="230"/>
      <c r="FA165" s="253"/>
      <c r="FB165" s="231"/>
      <c r="FC165" s="135"/>
      <c r="FD165" s="232"/>
      <c r="FE165" s="227"/>
      <c r="FF165" s="228"/>
      <c r="FG165" s="229"/>
      <c r="FH165" s="230"/>
      <c r="FI165" s="253"/>
      <c r="FJ165" s="231"/>
      <c r="FK165" s="135"/>
      <c r="FL165" s="232"/>
      <c r="FM165" s="227"/>
      <c r="FN165" s="228"/>
      <c r="FO165" s="229"/>
      <c r="FP165" s="230"/>
      <c r="FQ165" s="253"/>
      <c r="FR165" s="231"/>
      <c r="FS165" s="135"/>
      <c r="FT165" s="232"/>
      <c r="FU165" s="227"/>
      <c r="FV165" s="228"/>
      <c r="FW165" s="229"/>
      <c r="FX165" s="230"/>
      <c r="FY165" s="253"/>
      <c r="FZ165" s="231"/>
      <c r="GA165" s="135"/>
      <c r="GB165" s="232"/>
      <c r="GC165" s="227"/>
      <c r="GD165" s="228"/>
      <c r="GE165" s="229"/>
      <c r="GF165" s="230"/>
      <c r="GG165" s="253"/>
      <c r="GH165" s="231"/>
      <c r="GI165" s="135"/>
      <c r="GJ165" s="232"/>
      <c r="GK165" s="227"/>
      <c r="GL165" s="228"/>
      <c r="GM165" s="229"/>
      <c r="GN165" s="230"/>
      <c r="GO165" s="253"/>
      <c r="GP165" s="231"/>
      <c r="GQ165" s="135"/>
      <c r="GR165" s="232"/>
      <c r="GS165" s="227"/>
      <c r="GT165" s="228"/>
      <c r="GU165" s="229"/>
      <c r="GV165" s="230"/>
      <c r="GW165" s="253"/>
      <c r="GX165" s="231"/>
      <c r="GY165" s="135"/>
      <c r="GZ165" s="232"/>
      <c r="HA165" s="227"/>
      <c r="HB165" s="228"/>
      <c r="HC165" s="229"/>
      <c r="HD165" s="230"/>
      <c r="HE165" s="253"/>
      <c r="HF165" s="231"/>
      <c r="HG165" s="135"/>
      <c r="HH165" s="232"/>
      <c r="HI165" s="227"/>
      <c r="HJ165" s="228"/>
      <c r="HK165" s="229"/>
      <c r="HL165" s="230"/>
      <c r="HM165" s="253"/>
      <c r="HN165" s="231"/>
      <c r="HO165" s="135"/>
      <c r="HP165" s="232"/>
      <c r="HQ165" s="227"/>
      <c r="HR165" s="228"/>
      <c r="HS165" s="229"/>
      <c r="HT165" s="230"/>
      <c r="HU165" s="253"/>
      <c r="HV165" s="231"/>
      <c r="HW165" s="135"/>
      <c r="HX165" s="232"/>
      <c r="HY165" s="227"/>
      <c r="HZ165" s="228"/>
      <c r="IA165" s="229"/>
      <c r="IB165" s="230"/>
      <c r="IC165" s="253"/>
      <c r="ID165" s="231"/>
      <c r="IE165" s="135"/>
      <c r="IF165" s="232"/>
      <c r="IG165" s="227"/>
      <c r="IH165" s="228"/>
      <c r="II165" s="229"/>
      <c r="IJ165" s="230"/>
      <c r="IK165" s="253"/>
      <c r="IL165" s="231"/>
      <c r="IM165" s="135"/>
      <c r="IN165" s="232"/>
      <c r="IO165" s="227"/>
      <c r="IP165" s="228"/>
      <c r="IQ165" s="229"/>
      <c r="IR165" s="230"/>
      <c r="IS165" s="253"/>
      <c r="IT165" s="231"/>
      <c r="IU165" s="135"/>
      <c r="IV165" s="232"/>
      <c r="IW165" s="227"/>
      <c r="IX165" s="228"/>
      <c r="IY165" s="229"/>
      <c r="IZ165" s="230"/>
      <c r="JA165" s="253"/>
      <c r="JB165" s="231"/>
      <c r="JC165" s="135"/>
      <c r="JD165" s="232"/>
      <c r="JE165" s="227"/>
      <c r="JF165" s="228"/>
      <c r="JG165" s="229"/>
      <c r="JH165" s="230"/>
      <c r="JI165" s="253"/>
      <c r="JJ165" s="231"/>
      <c r="JK165" s="135"/>
      <c r="JL165" s="232"/>
      <c r="JM165" s="227"/>
      <c r="JN165" s="228"/>
      <c r="JO165" s="229"/>
      <c r="JP165" s="230"/>
      <c r="JQ165" s="253"/>
      <c r="JR165" s="231"/>
      <c r="JS165" s="135"/>
      <c r="JT165" s="232"/>
      <c r="JU165" s="227"/>
      <c r="JV165" s="228"/>
      <c r="JW165" s="229"/>
      <c r="JX165" s="230"/>
      <c r="JY165" s="253"/>
      <c r="JZ165" s="231"/>
      <c r="KA165" s="135"/>
      <c r="KB165" s="232"/>
      <c r="KC165" s="227"/>
      <c r="KD165" s="228"/>
      <c r="KE165" s="229"/>
      <c r="KF165" s="230"/>
      <c r="KG165" s="253"/>
      <c r="KH165" s="231"/>
      <c r="KI165" s="135"/>
      <c r="KJ165" s="232"/>
      <c r="KK165" s="227"/>
      <c r="KL165" s="228"/>
      <c r="KM165" s="229"/>
      <c r="KN165" s="230"/>
      <c r="KO165" s="253"/>
      <c r="KP165" s="231"/>
      <c r="KQ165" s="135"/>
      <c r="KR165" s="232"/>
      <c r="KS165" s="227"/>
      <c r="KT165" s="228"/>
      <c r="KU165" s="229"/>
      <c r="KV165" s="230"/>
      <c r="KW165" s="253"/>
      <c r="KX165" s="231"/>
      <c r="KY165" s="135"/>
      <c r="KZ165" s="232"/>
      <c r="LA165" s="227"/>
      <c r="LB165" s="228"/>
      <c r="LC165" s="229"/>
      <c r="LD165" s="230"/>
      <c r="LE165" s="253"/>
      <c r="LF165" s="231"/>
      <c r="LG165" s="135"/>
      <c r="LH165" s="232"/>
      <c r="LI165" s="227"/>
      <c r="LJ165" s="228"/>
      <c r="LK165" s="229"/>
      <c r="LL165" s="230"/>
      <c r="LM165" s="253"/>
      <c r="LN165" s="231"/>
      <c r="LO165" s="135"/>
      <c r="LP165" s="232"/>
      <c r="LQ165" s="227"/>
      <c r="LR165" s="228"/>
      <c r="LS165" s="229"/>
      <c r="LT165" s="230"/>
      <c r="LU165" s="253"/>
      <c r="LV165" s="231"/>
      <c r="LW165" s="135"/>
      <c r="LX165" s="232"/>
      <c r="LY165" s="227"/>
      <c r="LZ165" s="228"/>
      <c r="MA165" s="229"/>
      <c r="MB165" s="230"/>
      <c r="MC165" s="253"/>
      <c r="MD165" s="231"/>
      <c r="ME165" s="135"/>
      <c r="MF165" s="232"/>
      <c r="MG165" s="227"/>
      <c r="MH165" s="228"/>
      <c r="MI165" s="229"/>
      <c r="MJ165" s="230"/>
      <c r="MK165" s="253"/>
      <c r="ML165" s="231"/>
      <c r="MM165" s="135"/>
      <c r="MN165" s="232"/>
      <c r="MO165" s="227"/>
      <c r="MP165" s="228"/>
      <c r="MQ165" s="229"/>
      <c r="MR165" s="230"/>
      <c r="MS165" s="253"/>
      <c r="MT165" s="231"/>
      <c r="MU165" s="135"/>
      <c r="MV165" s="232"/>
      <c r="MW165" s="227"/>
      <c r="MX165" s="228"/>
      <c r="MY165" s="229"/>
      <c r="MZ165" s="230"/>
      <c r="NA165" s="253"/>
      <c r="NB165" s="231"/>
      <c r="NC165" s="135"/>
      <c r="ND165" s="232"/>
      <c r="NE165" s="227"/>
      <c r="NF165" s="228"/>
      <c r="NG165" s="229"/>
      <c r="NH165" s="230"/>
      <c r="NI165" s="253"/>
      <c r="NJ165" s="231"/>
      <c r="NK165" s="135"/>
      <c r="NL165" s="232"/>
      <c r="NM165" s="227"/>
      <c r="NN165" s="228"/>
      <c r="NO165" s="229"/>
      <c r="NP165" s="230"/>
      <c r="NQ165" s="253"/>
      <c r="NR165" s="231"/>
      <c r="NS165" s="135"/>
      <c r="NT165" s="232"/>
      <c r="NU165" s="227"/>
      <c r="NV165" s="228"/>
      <c r="NW165" s="229"/>
      <c r="NX165" s="230"/>
      <c r="NY165" s="253"/>
      <c r="NZ165" s="231"/>
      <c r="OA165" s="135"/>
      <c r="OB165" s="232"/>
      <c r="OC165" s="227"/>
      <c r="OD165" s="228"/>
      <c r="OE165" s="229"/>
      <c r="OF165" s="230"/>
      <c r="OG165" s="253"/>
      <c r="OH165" s="231"/>
      <c r="OI165" s="135"/>
      <c r="OJ165" s="232"/>
      <c r="OK165" s="227"/>
      <c r="OL165" s="228"/>
      <c r="OM165" s="229"/>
      <c r="ON165" s="230"/>
      <c r="OO165" s="253"/>
      <c r="OP165" s="231"/>
      <c r="OQ165" s="135"/>
      <c r="OR165" s="232"/>
      <c r="OS165" s="227"/>
      <c r="OT165" s="228"/>
      <c r="OU165" s="229"/>
      <c r="OV165" s="230"/>
      <c r="OW165" s="253"/>
      <c r="OX165" s="231"/>
      <c r="OY165" s="135"/>
      <c r="OZ165" s="232"/>
      <c r="PA165" s="227"/>
      <c r="PB165" s="228"/>
      <c r="PC165" s="229"/>
      <c r="PD165" s="230"/>
      <c r="PE165" s="253"/>
      <c r="PF165" s="231"/>
      <c r="PG165" s="135"/>
      <c r="PH165" s="232"/>
      <c r="PI165" s="227"/>
      <c r="PJ165" s="228"/>
      <c r="PK165" s="229"/>
      <c r="PL165" s="230"/>
      <c r="PM165" s="253"/>
      <c r="PN165" s="231"/>
      <c r="PO165" s="135"/>
      <c r="PP165" s="232"/>
      <c r="PQ165" s="227"/>
      <c r="PR165" s="228"/>
      <c r="PS165" s="229"/>
      <c r="PT165" s="230"/>
      <c r="PU165" s="253"/>
      <c r="PV165" s="231"/>
      <c r="PW165" s="135"/>
      <c r="PX165" s="232"/>
      <c r="PY165" s="227"/>
      <c r="PZ165" s="228"/>
      <c r="QA165" s="229"/>
      <c r="QB165" s="230"/>
      <c r="QC165" s="253"/>
      <c r="QD165" s="231"/>
      <c r="QE165" s="135"/>
      <c r="QF165" s="232"/>
      <c r="QG165" s="227"/>
      <c r="QH165" s="228"/>
      <c r="QI165" s="229"/>
      <c r="QJ165" s="230"/>
      <c r="QK165" s="253"/>
      <c r="QL165" s="231"/>
      <c r="QM165" s="135"/>
      <c r="QN165" s="232"/>
      <c r="QO165" s="227"/>
      <c r="QP165" s="228"/>
      <c r="QQ165" s="229"/>
      <c r="QR165" s="230"/>
      <c r="QS165" s="253"/>
      <c r="QT165" s="231"/>
      <c r="QU165" s="135"/>
      <c r="QV165" s="232"/>
      <c r="QW165" s="227"/>
      <c r="QX165" s="228"/>
      <c r="QY165" s="229"/>
      <c r="QZ165" s="230"/>
      <c r="RA165" s="253"/>
      <c r="RB165" s="231"/>
      <c r="RC165" s="135"/>
      <c r="RD165" s="232"/>
      <c r="RE165" s="227"/>
      <c r="RF165" s="228"/>
      <c r="RG165" s="229"/>
      <c r="RH165" s="230"/>
      <c r="RI165" s="253"/>
      <c r="RJ165" s="231"/>
      <c r="RK165" s="135"/>
      <c r="RL165" s="232"/>
      <c r="RM165" s="227"/>
      <c r="RN165" s="228"/>
      <c r="RO165" s="229"/>
      <c r="RP165" s="230"/>
      <c r="RQ165" s="253"/>
      <c r="RR165" s="231"/>
      <c r="RS165" s="135"/>
      <c r="RT165" s="232"/>
      <c r="RU165" s="227"/>
      <c r="RV165" s="228"/>
      <c r="RW165" s="229"/>
      <c r="RX165" s="230"/>
      <c r="RY165" s="253"/>
      <c r="RZ165" s="231"/>
      <c r="SA165" s="135"/>
      <c r="SB165" s="232"/>
      <c r="SC165" s="227"/>
      <c r="SD165" s="228"/>
      <c r="SE165" s="229"/>
      <c r="SF165" s="230"/>
      <c r="SG165" s="253"/>
      <c r="SH165" s="231"/>
      <c r="SI165" s="135"/>
      <c r="SJ165" s="232"/>
      <c r="SK165" s="227"/>
      <c r="SL165" s="228"/>
      <c r="SM165" s="229"/>
      <c r="SN165" s="230"/>
      <c r="SO165" s="253"/>
      <c r="SP165" s="231"/>
      <c r="SQ165" s="135"/>
      <c r="SR165" s="232"/>
      <c r="SS165" s="227"/>
      <c r="ST165" s="228"/>
      <c r="SU165" s="229"/>
      <c r="SV165" s="230"/>
      <c r="SW165" s="253"/>
      <c r="SX165" s="231"/>
      <c r="SY165" s="135"/>
      <c r="SZ165" s="232"/>
      <c r="TA165" s="227"/>
      <c r="TB165" s="228"/>
      <c r="TC165" s="229"/>
      <c r="TD165" s="230"/>
      <c r="TE165" s="253"/>
      <c r="TF165" s="231"/>
      <c r="TG165" s="135"/>
      <c r="TH165" s="232"/>
      <c r="TI165" s="227"/>
      <c r="TJ165" s="228"/>
      <c r="TK165" s="229"/>
      <c r="TL165" s="230"/>
      <c r="TM165" s="253"/>
      <c r="TN165" s="231"/>
      <c r="TO165" s="135"/>
      <c r="TP165" s="232"/>
      <c r="TQ165" s="227"/>
      <c r="TR165" s="228"/>
      <c r="TS165" s="229"/>
      <c r="TT165" s="230"/>
      <c r="TU165" s="253"/>
      <c r="TV165" s="231"/>
      <c r="TW165" s="135"/>
      <c r="TX165" s="232"/>
      <c r="TY165" s="227"/>
      <c r="TZ165" s="228"/>
      <c r="UA165" s="229"/>
      <c r="UB165" s="230"/>
      <c r="UC165" s="253"/>
      <c r="UD165" s="231"/>
      <c r="UE165" s="135"/>
      <c r="UF165" s="232"/>
      <c r="UG165" s="227"/>
      <c r="UH165" s="228"/>
      <c r="UI165" s="229"/>
      <c r="UJ165" s="230"/>
      <c r="UK165" s="253"/>
      <c r="UL165" s="231"/>
      <c r="UM165" s="135"/>
      <c r="UN165" s="232"/>
      <c r="UO165" s="227"/>
      <c r="UP165" s="228"/>
      <c r="UQ165" s="229"/>
      <c r="UR165" s="230"/>
      <c r="US165" s="253"/>
      <c r="UT165" s="231"/>
      <c r="UU165" s="135"/>
      <c r="UV165" s="232"/>
      <c r="UW165" s="227"/>
      <c r="UX165" s="228"/>
      <c r="UY165" s="229"/>
      <c r="UZ165" s="230"/>
      <c r="VA165" s="253"/>
      <c r="VB165" s="231"/>
      <c r="VC165" s="135"/>
      <c r="VD165" s="232"/>
      <c r="VE165" s="227"/>
      <c r="VF165" s="228"/>
      <c r="VG165" s="229"/>
      <c r="VH165" s="230"/>
      <c r="VI165" s="253"/>
      <c r="VJ165" s="231"/>
      <c r="VK165" s="135"/>
      <c r="VL165" s="232"/>
      <c r="VM165" s="227"/>
      <c r="VN165" s="228"/>
      <c r="VO165" s="229"/>
      <c r="VP165" s="230"/>
      <c r="VQ165" s="253"/>
      <c r="VR165" s="231"/>
      <c r="VS165" s="135"/>
      <c r="VT165" s="232"/>
      <c r="VU165" s="227"/>
      <c r="VV165" s="228"/>
      <c r="VW165" s="229"/>
      <c r="VX165" s="230"/>
      <c r="VY165" s="253"/>
      <c r="VZ165" s="231"/>
      <c r="WA165" s="135"/>
      <c r="WB165" s="232"/>
      <c r="WC165" s="227"/>
      <c r="WD165" s="228"/>
      <c r="WE165" s="229"/>
      <c r="WF165" s="230"/>
      <c r="WG165" s="253"/>
      <c r="WH165" s="231"/>
      <c r="WI165" s="135"/>
      <c r="WJ165" s="232"/>
      <c r="WK165" s="227"/>
      <c r="WL165" s="228"/>
      <c r="WM165" s="229"/>
      <c r="WN165" s="230"/>
      <c r="WO165" s="253"/>
      <c r="WP165" s="231"/>
      <c r="WQ165" s="135"/>
      <c r="WR165" s="232"/>
      <c r="WS165" s="227"/>
      <c r="WT165" s="228"/>
      <c r="WU165" s="229"/>
      <c r="WV165" s="230"/>
      <c r="WW165" s="253"/>
      <c r="WX165" s="231"/>
      <c r="WY165" s="135"/>
      <c r="WZ165" s="232"/>
      <c r="XA165" s="227"/>
      <c r="XB165" s="228"/>
      <c r="XC165" s="229"/>
      <c r="XD165" s="230"/>
      <c r="XE165" s="253"/>
      <c r="XF165" s="231"/>
      <c r="XG165" s="135"/>
      <c r="XH165" s="232"/>
      <c r="XI165" s="227"/>
      <c r="XJ165" s="228"/>
      <c r="XK165" s="229"/>
      <c r="XL165" s="230"/>
      <c r="XM165" s="253"/>
      <c r="XN165" s="231"/>
      <c r="XO165" s="135"/>
      <c r="XP165" s="232"/>
      <c r="XQ165" s="227"/>
      <c r="XR165" s="228"/>
      <c r="XS165" s="229"/>
      <c r="XT165" s="230"/>
      <c r="XU165" s="253"/>
      <c r="XV165" s="231"/>
      <c r="XW165" s="135"/>
      <c r="XX165" s="232"/>
      <c r="XY165" s="227"/>
      <c r="XZ165" s="228"/>
      <c r="YA165" s="229"/>
      <c r="YB165" s="230"/>
      <c r="YC165" s="253"/>
      <c r="YD165" s="231"/>
      <c r="YE165" s="135"/>
      <c r="YF165" s="232"/>
      <c r="YG165" s="227"/>
      <c r="YH165" s="228"/>
      <c r="YI165" s="229"/>
      <c r="YJ165" s="230"/>
      <c r="YK165" s="253"/>
      <c r="YL165" s="231"/>
      <c r="YM165" s="135"/>
      <c r="YN165" s="232"/>
      <c r="YO165" s="227"/>
      <c r="YP165" s="228"/>
      <c r="YQ165" s="229"/>
      <c r="YR165" s="230"/>
      <c r="YS165" s="253"/>
      <c r="YT165" s="231"/>
      <c r="YU165" s="135"/>
      <c r="YV165" s="232"/>
      <c r="YW165" s="227"/>
      <c r="YX165" s="228"/>
      <c r="YY165" s="229"/>
      <c r="YZ165" s="230"/>
      <c r="ZA165" s="253"/>
      <c r="ZB165" s="231"/>
      <c r="ZC165" s="135"/>
      <c r="ZD165" s="232"/>
      <c r="ZE165" s="227"/>
      <c r="ZF165" s="228"/>
      <c r="ZG165" s="229"/>
      <c r="ZH165" s="230"/>
      <c r="ZI165" s="253"/>
      <c r="ZJ165" s="231"/>
      <c r="ZK165" s="135"/>
      <c r="ZL165" s="232"/>
      <c r="ZM165" s="227"/>
      <c r="ZN165" s="228"/>
      <c r="ZO165" s="229"/>
      <c r="ZP165" s="230"/>
      <c r="ZQ165" s="253"/>
      <c r="ZR165" s="231"/>
      <c r="ZS165" s="135"/>
      <c r="ZT165" s="232"/>
      <c r="ZU165" s="227"/>
      <c r="ZV165" s="228"/>
      <c r="ZW165" s="229"/>
      <c r="ZX165" s="230"/>
      <c r="ZY165" s="253"/>
      <c r="ZZ165" s="231"/>
      <c r="AAA165" s="135"/>
      <c r="AAB165" s="232"/>
      <c r="AAC165" s="227"/>
      <c r="AAD165" s="228"/>
      <c r="AAE165" s="229"/>
      <c r="AAF165" s="230"/>
      <c r="AAG165" s="253"/>
      <c r="AAH165" s="231"/>
      <c r="AAI165" s="135"/>
      <c r="AAJ165" s="232"/>
      <c r="AAK165" s="227"/>
      <c r="AAL165" s="228"/>
      <c r="AAM165" s="229"/>
      <c r="AAN165" s="230"/>
      <c r="AAO165" s="253"/>
      <c r="AAP165" s="231"/>
      <c r="AAQ165" s="135"/>
      <c r="AAR165" s="232"/>
      <c r="AAS165" s="227"/>
      <c r="AAT165" s="228"/>
      <c r="AAU165" s="229"/>
      <c r="AAV165" s="230"/>
      <c r="AAW165" s="253"/>
      <c r="AAX165" s="231"/>
      <c r="AAY165" s="135"/>
      <c r="AAZ165" s="232"/>
      <c r="ABA165" s="227"/>
      <c r="ABB165" s="228"/>
      <c r="ABC165" s="229"/>
      <c r="ABD165" s="230"/>
      <c r="ABE165" s="253"/>
      <c r="ABF165" s="231"/>
      <c r="ABG165" s="135"/>
      <c r="ABH165" s="232"/>
      <c r="ABI165" s="227"/>
      <c r="ABJ165" s="228"/>
      <c r="ABK165" s="229"/>
      <c r="ABL165" s="230"/>
      <c r="ABM165" s="253"/>
      <c r="ABN165" s="231"/>
      <c r="ABO165" s="135"/>
      <c r="ABP165" s="232"/>
      <c r="ABQ165" s="227"/>
      <c r="ABR165" s="228"/>
      <c r="ABS165" s="229"/>
      <c r="ABT165" s="230"/>
      <c r="ABU165" s="253"/>
      <c r="ABV165" s="231"/>
      <c r="ABW165" s="135"/>
      <c r="ABX165" s="232"/>
      <c r="ABY165" s="227"/>
      <c r="ABZ165" s="228"/>
      <c r="ACA165" s="229"/>
      <c r="ACB165" s="230"/>
      <c r="ACC165" s="253"/>
      <c r="ACD165" s="231"/>
      <c r="ACE165" s="135"/>
      <c r="ACF165" s="232"/>
      <c r="ACG165" s="227"/>
      <c r="ACH165" s="228"/>
      <c r="ACI165" s="229"/>
      <c r="ACJ165" s="230"/>
      <c r="ACK165" s="253"/>
      <c r="ACL165" s="231"/>
      <c r="ACM165" s="135"/>
      <c r="ACN165" s="232"/>
      <c r="ACO165" s="227"/>
      <c r="ACP165" s="228"/>
      <c r="ACQ165" s="229"/>
      <c r="ACR165" s="230"/>
      <c r="ACS165" s="253"/>
      <c r="ACT165" s="231"/>
      <c r="ACU165" s="135"/>
      <c r="ACV165" s="232"/>
      <c r="ACW165" s="227"/>
      <c r="ACX165" s="228"/>
      <c r="ACY165" s="229"/>
      <c r="ACZ165" s="230"/>
      <c r="ADA165" s="253"/>
      <c r="ADB165" s="231"/>
      <c r="ADC165" s="135"/>
      <c r="ADD165" s="232"/>
      <c r="ADE165" s="227"/>
      <c r="ADF165" s="228"/>
      <c r="ADG165" s="229"/>
      <c r="ADH165" s="230"/>
      <c r="ADI165" s="253"/>
      <c r="ADJ165" s="231"/>
      <c r="ADK165" s="135"/>
      <c r="ADL165" s="232"/>
      <c r="ADM165" s="227"/>
      <c r="ADN165" s="228"/>
      <c r="ADO165" s="229"/>
      <c r="ADP165" s="230"/>
      <c r="ADQ165" s="253"/>
      <c r="ADR165" s="231"/>
      <c r="ADS165" s="135"/>
      <c r="ADT165" s="232"/>
      <c r="ADU165" s="227"/>
      <c r="ADV165" s="228"/>
      <c r="ADW165" s="229"/>
      <c r="ADX165" s="230"/>
      <c r="ADY165" s="253"/>
      <c r="ADZ165" s="231"/>
      <c r="AEA165" s="135"/>
      <c r="AEB165" s="232"/>
      <c r="AEC165" s="227"/>
      <c r="AED165" s="228"/>
      <c r="AEE165" s="229"/>
      <c r="AEF165" s="230"/>
      <c r="AEG165" s="253"/>
      <c r="AEH165" s="231"/>
      <c r="AEI165" s="135"/>
      <c r="AEJ165" s="232"/>
      <c r="AEK165" s="227"/>
      <c r="AEL165" s="228"/>
      <c r="AEM165" s="229"/>
      <c r="AEN165" s="230"/>
      <c r="AEO165" s="253"/>
      <c r="AEP165" s="231"/>
      <c r="AEQ165" s="135"/>
      <c r="AER165" s="232"/>
      <c r="AES165" s="227"/>
      <c r="AET165" s="228"/>
      <c r="AEU165" s="229"/>
      <c r="AEV165" s="230"/>
      <c r="AEW165" s="253"/>
      <c r="AEX165" s="231"/>
      <c r="AEY165" s="135"/>
      <c r="AEZ165" s="232"/>
      <c r="AFA165" s="227"/>
      <c r="AFB165" s="228"/>
      <c r="AFC165" s="229"/>
      <c r="AFD165" s="230"/>
      <c r="AFE165" s="253"/>
      <c r="AFF165" s="231"/>
      <c r="AFG165" s="135"/>
      <c r="AFH165" s="232"/>
      <c r="AFI165" s="227"/>
      <c r="AFJ165" s="228"/>
      <c r="AFK165" s="229"/>
      <c r="AFL165" s="230"/>
      <c r="AFM165" s="253"/>
      <c r="AFN165" s="231"/>
      <c r="AFO165" s="135"/>
      <c r="AFP165" s="232"/>
      <c r="AFQ165" s="227"/>
      <c r="AFR165" s="228"/>
      <c r="AFS165" s="229"/>
      <c r="AFT165" s="230"/>
      <c r="AFU165" s="253"/>
      <c r="AFV165" s="231"/>
      <c r="AFW165" s="135"/>
      <c r="AFX165" s="232"/>
      <c r="AFY165" s="227"/>
      <c r="AFZ165" s="228"/>
      <c r="AGA165" s="229"/>
      <c r="AGB165" s="230"/>
      <c r="AGC165" s="253"/>
      <c r="AGD165" s="231"/>
      <c r="AGE165" s="135"/>
      <c r="AGF165" s="232"/>
      <c r="AGG165" s="227"/>
      <c r="AGH165" s="228"/>
      <c r="AGI165" s="229"/>
      <c r="AGJ165" s="230"/>
      <c r="AGK165" s="253"/>
      <c r="AGL165" s="231"/>
      <c r="AGM165" s="135"/>
      <c r="AGN165" s="232"/>
      <c r="AGO165" s="227"/>
      <c r="AGP165" s="228"/>
      <c r="AGQ165" s="229"/>
      <c r="AGR165" s="230"/>
      <c r="AGS165" s="253"/>
      <c r="AGT165" s="231"/>
      <c r="AGU165" s="135"/>
      <c r="AGV165" s="232"/>
      <c r="AGW165" s="227"/>
      <c r="AGX165" s="228"/>
      <c r="AGY165" s="229"/>
      <c r="AGZ165" s="230"/>
      <c r="AHA165" s="253"/>
      <c r="AHB165" s="231"/>
      <c r="AHC165" s="135"/>
      <c r="AHD165" s="232"/>
      <c r="AHE165" s="227"/>
      <c r="AHF165" s="228"/>
      <c r="AHG165" s="229"/>
      <c r="AHH165" s="230"/>
      <c r="AHI165" s="253"/>
      <c r="AHJ165" s="231"/>
      <c r="AHK165" s="135"/>
      <c r="AHL165" s="232"/>
      <c r="AHM165" s="227"/>
      <c r="AHN165" s="228"/>
      <c r="AHO165" s="229"/>
      <c r="AHP165" s="230"/>
      <c r="AHQ165" s="253"/>
      <c r="AHR165" s="231"/>
      <c r="AHS165" s="135"/>
      <c r="AHT165" s="232"/>
      <c r="AHU165" s="227"/>
      <c r="AHV165" s="228"/>
      <c r="AHW165" s="229"/>
      <c r="AHX165" s="230"/>
      <c r="AHY165" s="253"/>
      <c r="AHZ165" s="231"/>
      <c r="AIA165" s="135"/>
      <c r="AIB165" s="232"/>
      <c r="AIC165" s="227"/>
      <c r="AID165" s="228"/>
      <c r="AIE165" s="229"/>
      <c r="AIF165" s="230"/>
      <c r="AIG165" s="253"/>
      <c r="AIH165" s="231"/>
      <c r="AII165" s="135"/>
      <c r="AIJ165" s="232"/>
      <c r="AIK165" s="227"/>
      <c r="AIL165" s="228"/>
      <c r="AIM165" s="229"/>
      <c r="AIN165" s="230"/>
      <c r="AIO165" s="253"/>
      <c r="AIP165" s="231"/>
      <c r="AIQ165" s="135"/>
      <c r="AIR165" s="232"/>
      <c r="AIS165" s="227"/>
      <c r="AIT165" s="228"/>
      <c r="AIU165" s="229"/>
      <c r="AIV165" s="230"/>
      <c r="AIW165" s="253"/>
      <c r="AIX165" s="231"/>
      <c r="AIY165" s="135"/>
      <c r="AIZ165" s="232"/>
      <c r="AJA165" s="227"/>
      <c r="AJB165" s="228"/>
      <c r="AJC165" s="229"/>
      <c r="AJD165" s="230"/>
      <c r="AJE165" s="253"/>
      <c r="AJF165" s="231"/>
      <c r="AJG165" s="135"/>
      <c r="AJH165" s="232"/>
      <c r="AJI165" s="227"/>
      <c r="AJJ165" s="228"/>
      <c r="AJK165" s="229"/>
      <c r="AJL165" s="230"/>
      <c r="AJM165" s="253"/>
      <c r="AJN165" s="231"/>
      <c r="AJO165" s="135"/>
      <c r="AJP165" s="232"/>
      <c r="AJQ165" s="227"/>
      <c r="AJR165" s="228"/>
      <c r="AJS165" s="229"/>
      <c r="AJT165" s="230"/>
      <c r="AJU165" s="253"/>
      <c r="AJV165" s="231"/>
      <c r="AJW165" s="135"/>
      <c r="AJX165" s="232"/>
      <c r="AJY165" s="227"/>
      <c r="AJZ165" s="228"/>
      <c r="AKA165" s="229"/>
      <c r="AKB165" s="230"/>
      <c r="AKC165" s="253"/>
      <c r="AKD165" s="231"/>
      <c r="AKE165" s="135"/>
      <c r="AKF165" s="232"/>
      <c r="AKG165" s="227"/>
      <c r="AKH165" s="228"/>
      <c r="AKI165" s="229"/>
      <c r="AKJ165" s="230"/>
      <c r="AKK165" s="253"/>
      <c r="AKL165" s="231"/>
      <c r="AKM165" s="135"/>
      <c r="AKN165" s="232"/>
      <c r="AKO165" s="227"/>
      <c r="AKP165" s="228"/>
      <c r="AKQ165" s="229"/>
      <c r="AKR165" s="230"/>
      <c r="AKS165" s="253"/>
      <c r="AKT165" s="231"/>
      <c r="AKU165" s="135"/>
      <c r="AKV165" s="232"/>
      <c r="AKW165" s="227"/>
      <c r="AKX165" s="228"/>
      <c r="AKY165" s="229"/>
      <c r="AKZ165" s="230"/>
      <c r="ALA165" s="253"/>
      <c r="ALB165" s="231"/>
      <c r="ALC165" s="135"/>
      <c r="ALD165" s="232"/>
      <c r="ALE165" s="227"/>
      <c r="ALF165" s="228"/>
      <c r="ALG165" s="229"/>
      <c r="ALH165" s="230"/>
      <c r="ALI165" s="253"/>
      <c r="ALJ165" s="231"/>
      <c r="ALK165" s="135"/>
      <c r="ALL165" s="232"/>
      <c r="ALM165" s="227"/>
      <c r="ALN165" s="228"/>
      <c r="ALO165" s="229"/>
      <c r="ALP165" s="230"/>
      <c r="ALQ165" s="253"/>
      <c r="ALR165" s="231"/>
      <c r="ALS165" s="135"/>
      <c r="ALT165" s="232"/>
      <c r="ALU165" s="227"/>
      <c r="ALV165" s="228"/>
      <c r="ALW165" s="229"/>
      <c r="ALX165" s="230"/>
      <c r="ALY165" s="253"/>
      <c r="ALZ165" s="231"/>
      <c r="AMA165" s="135"/>
      <c r="AMB165" s="232"/>
      <c r="AMC165" s="227"/>
      <c r="AMD165" s="228"/>
      <c r="AME165" s="229"/>
      <c r="AMF165" s="230"/>
      <c r="AMG165" s="253"/>
      <c r="AMH165" s="231"/>
      <c r="AMI165" s="135"/>
      <c r="AMJ165" s="232"/>
      <c r="AMK165" s="227"/>
      <c r="AML165" s="228"/>
      <c r="AMM165" s="229"/>
      <c r="AMN165" s="230"/>
      <c r="AMO165" s="253"/>
      <c r="AMP165" s="231"/>
      <c r="AMQ165" s="135"/>
      <c r="AMR165" s="232"/>
      <c r="AMS165" s="227"/>
      <c r="AMT165" s="228"/>
      <c r="AMU165" s="229"/>
      <c r="AMV165" s="230"/>
      <c r="AMW165" s="253"/>
      <c r="AMX165" s="231"/>
      <c r="AMY165" s="135"/>
      <c r="AMZ165" s="232"/>
      <c r="ANA165" s="227"/>
      <c r="ANB165" s="228"/>
      <c r="ANC165" s="229"/>
      <c r="AND165" s="230"/>
      <c r="ANE165" s="253"/>
      <c r="ANF165" s="231"/>
      <c r="ANG165" s="135"/>
      <c r="ANH165" s="232"/>
      <c r="ANI165" s="227"/>
      <c r="ANJ165" s="228"/>
      <c r="ANK165" s="229"/>
      <c r="ANL165" s="230"/>
      <c r="ANM165" s="253"/>
      <c r="ANN165" s="231"/>
      <c r="ANO165" s="135"/>
      <c r="ANP165" s="232"/>
      <c r="ANQ165" s="227"/>
      <c r="ANR165" s="228"/>
      <c r="ANS165" s="229"/>
      <c r="ANT165" s="230"/>
      <c r="ANU165" s="253"/>
      <c r="ANV165" s="231"/>
      <c r="ANW165" s="135"/>
      <c r="ANX165" s="232"/>
      <c r="ANY165" s="227"/>
      <c r="ANZ165" s="228"/>
      <c r="AOA165" s="229"/>
      <c r="AOB165" s="230"/>
      <c r="AOC165" s="253"/>
      <c r="AOD165" s="231"/>
      <c r="AOE165" s="135"/>
      <c r="AOF165" s="232"/>
      <c r="AOG165" s="227"/>
      <c r="AOH165" s="228"/>
      <c r="AOI165" s="229"/>
      <c r="AOJ165" s="230"/>
      <c r="AOK165" s="253"/>
      <c r="AOL165" s="231"/>
      <c r="AOM165" s="135"/>
      <c r="AON165" s="232"/>
      <c r="AOO165" s="227"/>
      <c r="AOP165" s="228"/>
      <c r="AOQ165" s="229"/>
      <c r="AOR165" s="230"/>
      <c r="AOS165" s="253"/>
      <c r="AOT165" s="231"/>
      <c r="AOU165" s="135"/>
      <c r="AOV165" s="232"/>
      <c r="AOW165" s="227"/>
      <c r="AOX165" s="228"/>
      <c r="AOY165" s="229"/>
      <c r="AOZ165" s="230"/>
      <c r="APA165" s="253"/>
      <c r="APB165" s="231"/>
      <c r="APC165" s="135"/>
      <c r="APD165" s="232"/>
      <c r="APE165" s="227"/>
      <c r="APF165" s="228"/>
      <c r="APG165" s="229"/>
      <c r="APH165" s="230"/>
      <c r="API165" s="253"/>
      <c r="APJ165" s="231"/>
      <c r="APK165" s="135"/>
      <c r="APL165" s="232"/>
      <c r="APM165" s="227"/>
      <c r="APN165" s="228"/>
      <c r="APO165" s="229"/>
      <c r="APP165" s="230"/>
      <c r="APQ165" s="253"/>
      <c r="APR165" s="231"/>
      <c r="APS165" s="135"/>
      <c r="APT165" s="232"/>
      <c r="APU165" s="227"/>
      <c r="APV165" s="228"/>
      <c r="APW165" s="229"/>
      <c r="APX165" s="230"/>
      <c r="APY165" s="253"/>
      <c r="APZ165" s="231"/>
      <c r="AQA165" s="135"/>
      <c r="AQB165" s="232"/>
      <c r="AQC165" s="227"/>
      <c r="AQD165" s="228"/>
      <c r="AQE165" s="229"/>
      <c r="AQF165" s="230"/>
      <c r="AQG165" s="253"/>
      <c r="AQH165" s="231"/>
      <c r="AQI165" s="135"/>
      <c r="AQJ165" s="232"/>
      <c r="AQK165" s="227"/>
      <c r="AQL165" s="228"/>
      <c r="AQM165" s="229"/>
      <c r="AQN165" s="230"/>
      <c r="AQO165" s="253"/>
      <c r="AQP165" s="231"/>
      <c r="AQQ165" s="135"/>
      <c r="AQR165" s="232"/>
      <c r="AQS165" s="227"/>
      <c r="AQT165" s="228"/>
      <c r="AQU165" s="229"/>
      <c r="AQV165" s="230"/>
      <c r="AQW165" s="253"/>
      <c r="AQX165" s="231"/>
      <c r="AQY165" s="135"/>
      <c r="AQZ165" s="232"/>
      <c r="ARA165" s="227"/>
      <c r="ARB165" s="228"/>
      <c r="ARC165" s="229"/>
      <c r="ARD165" s="230"/>
      <c r="ARE165" s="253"/>
      <c r="ARF165" s="231"/>
      <c r="ARG165" s="135"/>
      <c r="ARH165" s="232"/>
      <c r="ARI165" s="227"/>
      <c r="ARJ165" s="228"/>
      <c r="ARK165" s="229"/>
      <c r="ARL165" s="230"/>
      <c r="ARM165" s="253"/>
      <c r="ARN165" s="231"/>
      <c r="ARO165" s="135"/>
      <c r="ARP165" s="232"/>
      <c r="ARQ165" s="227"/>
      <c r="ARR165" s="228"/>
      <c r="ARS165" s="229"/>
      <c r="ART165" s="230"/>
      <c r="ARU165" s="253"/>
      <c r="ARV165" s="231"/>
      <c r="ARW165" s="135"/>
      <c r="ARX165" s="232"/>
      <c r="ARY165" s="227"/>
      <c r="ARZ165" s="228"/>
      <c r="ASA165" s="229"/>
      <c r="ASB165" s="230"/>
      <c r="ASC165" s="253"/>
      <c r="ASD165" s="231"/>
      <c r="ASE165" s="135"/>
      <c r="ASF165" s="232"/>
      <c r="ASG165" s="227"/>
      <c r="ASH165" s="228"/>
      <c r="ASI165" s="229"/>
      <c r="ASJ165" s="230"/>
      <c r="ASK165" s="253"/>
      <c r="ASL165" s="231"/>
      <c r="ASM165" s="135"/>
      <c r="ASN165" s="232"/>
      <c r="ASO165" s="227"/>
      <c r="ASP165" s="228"/>
      <c r="ASQ165" s="229"/>
      <c r="ASR165" s="230"/>
      <c r="ASS165" s="253"/>
      <c r="AST165" s="231"/>
      <c r="ASU165" s="135"/>
      <c r="ASV165" s="232"/>
      <c r="ASW165" s="227"/>
      <c r="ASX165" s="228"/>
      <c r="ASY165" s="229"/>
      <c r="ASZ165" s="230"/>
      <c r="ATA165" s="253"/>
      <c r="ATB165" s="231"/>
      <c r="ATC165" s="135"/>
      <c r="ATD165" s="232"/>
      <c r="ATE165" s="227"/>
      <c r="ATF165" s="228"/>
      <c r="ATG165" s="229"/>
      <c r="ATH165" s="230"/>
      <c r="ATI165" s="253"/>
      <c r="ATJ165" s="231"/>
      <c r="ATK165" s="135"/>
      <c r="ATL165" s="232"/>
      <c r="ATM165" s="227"/>
      <c r="ATN165" s="228"/>
      <c r="ATO165" s="229"/>
      <c r="ATP165" s="230"/>
      <c r="ATQ165" s="253"/>
      <c r="ATR165" s="231"/>
      <c r="ATS165" s="135"/>
      <c r="ATT165" s="232"/>
      <c r="ATU165" s="227"/>
      <c r="ATV165" s="228"/>
      <c r="ATW165" s="229"/>
      <c r="ATX165" s="230"/>
      <c r="ATY165" s="253"/>
      <c r="ATZ165" s="231"/>
      <c r="AUA165" s="135"/>
      <c r="AUB165" s="232"/>
      <c r="AUC165" s="227"/>
      <c r="AUD165" s="228"/>
      <c r="AUE165" s="229"/>
      <c r="AUF165" s="230"/>
      <c r="AUG165" s="253"/>
      <c r="AUH165" s="231"/>
      <c r="AUI165" s="135"/>
      <c r="AUJ165" s="232"/>
      <c r="AUK165" s="227"/>
      <c r="AUL165" s="228"/>
      <c r="AUM165" s="229"/>
      <c r="AUN165" s="230"/>
      <c r="AUO165" s="253"/>
      <c r="AUP165" s="231"/>
      <c r="AUQ165" s="135"/>
      <c r="AUR165" s="232"/>
      <c r="AUS165" s="227"/>
      <c r="AUT165" s="228"/>
      <c r="AUU165" s="229"/>
      <c r="AUV165" s="230"/>
      <c r="AUW165" s="253"/>
      <c r="AUX165" s="231"/>
      <c r="AUY165" s="135"/>
      <c r="AUZ165" s="232"/>
      <c r="AVA165" s="227"/>
      <c r="AVB165" s="228"/>
      <c r="AVC165" s="229"/>
      <c r="AVD165" s="230"/>
      <c r="AVE165" s="253"/>
      <c r="AVF165" s="231"/>
      <c r="AVG165" s="135"/>
      <c r="AVH165" s="232"/>
      <c r="AVI165" s="227"/>
      <c r="AVJ165" s="228"/>
      <c r="AVK165" s="229"/>
      <c r="AVL165" s="230"/>
      <c r="AVM165" s="253"/>
      <c r="AVN165" s="231"/>
      <c r="AVO165" s="135"/>
      <c r="AVP165" s="232"/>
      <c r="AVQ165" s="227"/>
      <c r="AVR165" s="228"/>
      <c r="AVS165" s="229"/>
      <c r="AVT165" s="230"/>
      <c r="AVU165" s="253"/>
      <c r="AVV165" s="231"/>
      <c r="AVW165" s="135"/>
      <c r="AVX165" s="232"/>
      <c r="AVY165" s="227"/>
      <c r="AVZ165" s="228"/>
      <c r="AWA165" s="229"/>
      <c r="AWB165" s="230"/>
      <c r="AWC165" s="253"/>
      <c r="AWD165" s="231"/>
      <c r="AWE165" s="135"/>
      <c r="AWF165" s="232"/>
      <c r="AWG165" s="227"/>
      <c r="AWH165" s="228"/>
      <c r="AWI165" s="229"/>
      <c r="AWJ165" s="230"/>
      <c r="AWK165" s="253"/>
      <c r="AWL165" s="231"/>
      <c r="AWM165" s="135"/>
      <c r="AWN165" s="232"/>
      <c r="AWO165" s="227"/>
      <c r="AWP165" s="228"/>
      <c r="AWQ165" s="229"/>
      <c r="AWR165" s="230"/>
      <c r="AWS165" s="253"/>
      <c r="AWT165" s="231"/>
      <c r="AWU165" s="135"/>
      <c r="AWV165" s="232"/>
      <c r="AWW165" s="227"/>
      <c r="AWX165" s="228"/>
      <c r="AWY165" s="229"/>
      <c r="AWZ165" s="230"/>
      <c r="AXA165" s="253"/>
      <c r="AXB165" s="231"/>
      <c r="AXC165" s="135"/>
      <c r="AXD165" s="232"/>
      <c r="AXE165" s="227"/>
      <c r="AXF165" s="228"/>
      <c r="AXG165" s="229"/>
      <c r="AXH165" s="230"/>
      <c r="AXI165" s="253"/>
      <c r="AXJ165" s="231"/>
      <c r="AXK165" s="135"/>
      <c r="AXL165" s="232"/>
      <c r="AXM165" s="227"/>
      <c r="AXN165" s="228"/>
      <c r="AXO165" s="229"/>
      <c r="AXP165" s="230"/>
      <c r="AXQ165" s="253"/>
      <c r="AXR165" s="231"/>
      <c r="AXS165" s="135"/>
      <c r="AXT165" s="232"/>
      <c r="AXU165" s="227"/>
      <c r="AXV165" s="228"/>
      <c r="AXW165" s="229"/>
      <c r="AXX165" s="230"/>
      <c r="AXY165" s="253"/>
      <c r="AXZ165" s="231"/>
      <c r="AYA165" s="135"/>
      <c r="AYB165" s="232"/>
      <c r="AYC165" s="227"/>
      <c r="AYD165" s="228"/>
      <c r="AYE165" s="229"/>
      <c r="AYF165" s="230"/>
      <c r="AYG165" s="253"/>
      <c r="AYH165" s="231"/>
      <c r="AYI165" s="135"/>
      <c r="AYJ165" s="232"/>
      <c r="AYK165" s="227"/>
      <c r="AYL165" s="228"/>
      <c r="AYM165" s="229"/>
      <c r="AYN165" s="230"/>
      <c r="AYO165" s="253"/>
      <c r="AYP165" s="231"/>
      <c r="AYQ165" s="135"/>
      <c r="AYR165" s="232"/>
      <c r="AYS165" s="227"/>
      <c r="AYT165" s="228"/>
      <c r="AYU165" s="229"/>
      <c r="AYV165" s="230"/>
      <c r="AYW165" s="253"/>
      <c r="AYX165" s="231"/>
      <c r="AYY165" s="135"/>
      <c r="AYZ165" s="232"/>
      <c r="AZA165" s="227"/>
      <c r="AZB165" s="228"/>
      <c r="AZC165" s="229"/>
      <c r="AZD165" s="230"/>
      <c r="AZE165" s="253"/>
      <c r="AZF165" s="231"/>
      <c r="AZG165" s="135"/>
      <c r="AZH165" s="232"/>
      <c r="AZI165" s="227"/>
      <c r="AZJ165" s="228"/>
      <c r="AZK165" s="229"/>
      <c r="AZL165" s="230"/>
      <c r="AZM165" s="253"/>
      <c r="AZN165" s="231"/>
      <c r="AZO165" s="135"/>
      <c r="AZP165" s="232"/>
      <c r="AZQ165" s="227"/>
      <c r="AZR165" s="228"/>
      <c r="AZS165" s="229"/>
      <c r="AZT165" s="230"/>
      <c r="AZU165" s="253"/>
      <c r="AZV165" s="231"/>
      <c r="AZW165" s="135"/>
      <c r="AZX165" s="232"/>
      <c r="AZY165" s="227"/>
      <c r="AZZ165" s="228"/>
      <c r="BAA165" s="229"/>
      <c r="BAB165" s="230"/>
      <c r="BAC165" s="253"/>
      <c r="BAD165" s="231"/>
      <c r="BAE165" s="135"/>
      <c r="BAF165" s="232"/>
      <c r="BAG165" s="227"/>
      <c r="BAH165" s="228"/>
      <c r="BAI165" s="229"/>
      <c r="BAJ165" s="230"/>
      <c r="BAK165" s="253"/>
      <c r="BAL165" s="231"/>
      <c r="BAM165" s="135"/>
      <c r="BAN165" s="232"/>
      <c r="BAO165" s="227"/>
      <c r="BAP165" s="228"/>
      <c r="BAQ165" s="229"/>
      <c r="BAR165" s="230"/>
      <c r="BAS165" s="253"/>
      <c r="BAT165" s="231"/>
      <c r="BAU165" s="135"/>
      <c r="BAV165" s="232"/>
      <c r="BAW165" s="227"/>
      <c r="BAX165" s="228"/>
      <c r="BAY165" s="229"/>
      <c r="BAZ165" s="230"/>
      <c r="BBA165" s="253"/>
      <c r="BBB165" s="231"/>
      <c r="BBC165" s="135"/>
      <c r="BBD165" s="232"/>
      <c r="BBE165" s="227"/>
      <c r="BBF165" s="228"/>
      <c r="BBG165" s="229"/>
      <c r="BBH165" s="230"/>
      <c r="BBI165" s="253"/>
      <c r="BBJ165" s="231"/>
      <c r="BBK165" s="135"/>
      <c r="BBL165" s="232"/>
      <c r="BBM165" s="227"/>
      <c r="BBN165" s="228"/>
      <c r="BBO165" s="229"/>
      <c r="BBP165" s="230"/>
      <c r="BBQ165" s="253"/>
      <c r="BBR165" s="231"/>
      <c r="BBS165" s="135"/>
      <c r="BBT165" s="232"/>
      <c r="BBU165" s="227"/>
      <c r="BBV165" s="228"/>
      <c r="BBW165" s="229"/>
      <c r="BBX165" s="230"/>
      <c r="BBY165" s="253"/>
      <c r="BBZ165" s="231"/>
      <c r="BCA165" s="135"/>
      <c r="BCB165" s="232"/>
      <c r="BCC165" s="227"/>
      <c r="BCD165" s="228"/>
      <c r="BCE165" s="229"/>
      <c r="BCF165" s="230"/>
      <c r="BCG165" s="253"/>
      <c r="BCH165" s="231"/>
      <c r="BCI165" s="135"/>
      <c r="BCJ165" s="232"/>
      <c r="BCK165" s="227"/>
      <c r="BCL165" s="228"/>
      <c r="BCM165" s="229"/>
      <c r="BCN165" s="230"/>
      <c r="BCO165" s="253"/>
      <c r="BCP165" s="231"/>
      <c r="BCQ165" s="135"/>
      <c r="BCR165" s="232"/>
      <c r="BCS165" s="227"/>
      <c r="BCT165" s="228"/>
      <c r="BCU165" s="229"/>
      <c r="BCV165" s="230"/>
      <c r="BCW165" s="253"/>
      <c r="BCX165" s="231"/>
      <c r="BCY165" s="135"/>
      <c r="BCZ165" s="232"/>
      <c r="BDA165" s="227"/>
      <c r="BDB165" s="228"/>
      <c r="BDC165" s="229"/>
      <c r="BDD165" s="230"/>
      <c r="BDE165" s="253"/>
      <c r="BDF165" s="231"/>
      <c r="BDG165" s="135"/>
      <c r="BDH165" s="232"/>
      <c r="BDI165" s="227"/>
      <c r="BDJ165" s="228"/>
      <c r="BDK165" s="229"/>
      <c r="BDL165" s="230"/>
      <c r="BDM165" s="253"/>
      <c r="BDN165" s="231"/>
      <c r="BDO165" s="135"/>
      <c r="BDP165" s="232"/>
      <c r="BDQ165" s="227"/>
      <c r="BDR165" s="228"/>
      <c r="BDS165" s="229"/>
      <c r="BDT165" s="230"/>
      <c r="BDU165" s="253"/>
      <c r="BDV165" s="231"/>
      <c r="BDW165" s="135"/>
      <c r="BDX165" s="232"/>
      <c r="BDY165" s="227"/>
      <c r="BDZ165" s="228"/>
      <c r="BEA165" s="229"/>
      <c r="BEB165" s="230"/>
      <c r="BEC165" s="253"/>
      <c r="BED165" s="231"/>
      <c r="BEE165" s="135"/>
      <c r="BEF165" s="232"/>
      <c r="BEG165" s="227"/>
      <c r="BEH165" s="228"/>
      <c r="BEI165" s="229"/>
      <c r="BEJ165" s="230"/>
      <c r="BEK165" s="253"/>
      <c r="BEL165" s="231"/>
      <c r="BEM165" s="135"/>
      <c r="BEN165" s="232"/>
      <c r="BEO165" s="227"/>
      <c r="BEP165" s="228"/>
      <c r="BEQ165" s="229"/>
      <c r="BER165" s="230"/>
      <c r="BES165" s="253"/>
      <c r="BET165" s="231"/>
      <c r="BEU165" s="135"/>
      <c r="BEV165" s="232"/>
      <c r="BEW165" s="227"/>
      <c r="BEX165" s="228"/>
      <c r="BEY165" s="229"/>
      <c r="BEZ165" s="230"/>
      <c r="BFA165" s="253"/>
      <c r="BFB165" s="231"/>
      <c r="BFC165" s="135"/>
      <c r="BFD165" s="232"/>
      <c r="BFE165" s="227"/>
      <c r="BFF165" s="228"/>
      <c r="BFG165" s="229"/>
      <c r="BFH165" s="230"/>
      <c r="BFI165" s="253"/>
      <c r="BFJ165" s="231"/>
      <c r="BFK165" s="135"/>
      <c r="BFL165" s="232"/>
      <c r="BFM165" s="227"/>
      <c r="BFN165" s="228"/>
      <c r="BFO165" s="229"/>
      <c r="BFP165" s="230"/>
      <c r="BFQ165" s="253"/>
      <c r="BFR165" s="231"/>
      <c r="BFS165" s="135"/>
      <c r="BFT165" s="232"/>
      <c r="BFU165" s="227"/>
      <c r="BFV165" s="228"/>
      <c r="BFW165" s="229"/>
      <c r="BFX165" s="230"/>
      <c r="BFY165" s="253"/>
      <c r="BFZ165" s="231"/>
      <c r="BGA165" s="135"/>
      <c r="BGB165" s="232"/>
      <c r="BGC165" s="227"/>
      <c r="BGD165" s="228"/>
      <c r="BGE165" s="229"/>
      <c r="BGF165" s="230"/>
      <c r="BGG165" s="253"/>
      <c r="BGH165" s="231"/>
      <c r="BGI165" s="135"/>
      <c r="BGJ165" s="232"/>
      <c r="BGK165" s="227"/>
      <c r="BGL165" s="228"/>
      <c r="BGM165" s="229"/>
      <c r="BGN165" s="230"/>
      <c r="BGO165" s="253"/>
      <c r="BGP165" s="231"/>
      <c r="BGQ165" s="135"/>
      <c r="BGR165" s="232"/>
      <c r="BGS165" s="227"/>
      <c r="BGT165" s="228"/>
      <c r="BGU165" s="229"/>
      <c r="BGV165" s="230"/>
      <c r="BGW165" s="253"/>
      <c r="BGX165" s="231"/>
      <c r="BGY165" s="135"/>
      <c r="BGZ165" s="232"/>
      <c r="BHA165" s="227"/>
      <c r="BHB165" s="228"/>
      <c r="BHC165" s="229"/>
      <c r="BHD165" s="230"/>
      <c r="BHE165" s="253"/>
      <c r="BHF165" s="231"/>
      <c r="BHG165" s="135"/>
      <c r="BHH165" s="232"/>
      <c r="BHI165" s="227"/>
      <c r="BHJ165" s="228"/>
      <c r="BHK165" s="229"/>
      <c r="BHL165" s="230"/>
      <c r="BHM165" s="253"/>
      <c r="BHN165" s="231"/>
      <c r="BHO165" s="135"/>
      <c r="BHP165" s="232"/>
      <c r="BHQ165" s="227"/>
      <c r="BHR165" s="228"/>
      <c r="BHS165" s="229"/>
      <c r="BHT165" s="230"/>
      <c r="BHU165" s="253"/>
      <c r="BHV165" s="231"/>
      <c r="BHW165" s="135"/>
      <c r="BHX165" s="232"/>
      <c r="BHY165" s="227"/>
      <c r="BHZ165" s="228"/>
      <c r="BIA165" s="229"/>
      <c r="BIB165" s="230"/>
      <c r="BIC165" s="253"/>
      <c r="BID165" s="231"/>
      <c r="BIE165" s="135"/>
      <c r="BIF165" s="232"/>
      <c r="BIG165" s="227"/>
      <c r="BIH165" s="228"/>
      <c r="BII165" s="229"/>
      <c r="BIJ165" s="230"/>
      <c r="BIK165" s="253"/>
      <c r="BIL165" s="231"/>
      <c r="BIM165" s="135"/>
      <c r="BIN165" s="232"/>
      <c r="BIO165" s="227"/>
      <c r="BIP165" s="228"/>
      <c r="BIQ165" s="229"/>
      <c r="BIR165" s="230"/>
      <c r="BIS165" s="253"/>
      <c r="BIT165" s="231"/>
      <c r="BIU165" s="135"/>
      <c r="BIV165" s="232"/>
      <c r="BIW165" s="227"/>
      <c r="BIX165" s="228"/>
      <c r="BIY165" s="229"/>
      <c r="BIZ165" s="230"/>
      <c r="BJA165" s="253"/>
      <c r="BJB165" s="231"/>
      <c r="BJC165" s="135"/>
      <c r="BJD165" s="232"/>
      <c r="BJE165" s="227"/>
      <c r="BJF165" s="228"/>
      <c r="BJG165" s="229"/>
      <c r="BJH165" s="230"/>
      <c r="BJI165" s="253"/>
      <c r="BJJ165" s="231"/>
      <c r="BJK165" s="135"/>
      <c r="BJL165" s="232"/>
      <c r="BJM165" s="227"/>
      <c r="BJN165" s="228"/>
      <c r="BJO165" s="229"/>
      <c r="BJP165" s="230"/>
      <c r="BJQ165" s="253"/>
      <c r="BJR165" s="231"/>
      <c r="BJS165" s="135"/>
      <c r="BJT165" s="232"/>
      <c r="BJU165" s="227"/>
      <c r="BJV165" s="228"/>
      <c r="BJW165" s="229"/>
      <c r="BJX165" s="230"/>
      <c r="BJY165" s="253"/>
      <c r="BJZ165" s="231"/>
      <c r="BKA165" s="135"/>
      <c r="BKB165" s="232"/>
      <c r="BKC165" s="227"/>
      <c r="BKD165" s="228"/>
      <c r="BKE165" s="229"/>
      <c r="BKF165" s="230"/>
      <c r="BKG165" s="253"/>
      <c r="BKH165" s="231"/>
      <c r="BKI165" s="135"/>
      <c r="BKJ165" s="232"/>
      <c r="BKK165" s="227"/>
      <c r="BKL165" s="228"/>
      <c r="BKM165" s="229"/>
      <c r="BKN165" s="230"/>
      <c r="BKO165" s="253"/>
      <c r="BKP165" s="231"/>
      <c r="BKQ165" s="135"/>
      <c r="BKR165" s="232"/>
      <c r="BKS165" s="227"/>
      <c r="BKT165" s="228"/>
      <c r="BKU165" s="229"/>
      <c r="BKV165" s="230"/>
      <c r="BKW165" s="253"/>
      <c r="BKX165" s="231"/>
      <c r="BKY165" s="135"/>
      <c r="BKZ165" s="232"/>
      <c r="BLA165" s="227"/>
      <c r="BLB165" s="228"/>
      <c r="BLC165" s="229"/>
      <c r="BLD165" s="230"/>
      <c r="BLE165" s="253"/>
      <c r="BLF165" s="231"/>
      <c r="BLG165" s="135"/>
      <c r="BLH165" s="232"/>
      <c r="BLI165" s="227"/>
      <c r="BLJ165" s="228"/>
      <c r="BLK165" s="229"/>
      <c r="BLL165" s="230"/>
      <c r="BLM165" s="253"/>
      <c r="BLN165" s="231"/>
      <c r="BLO165" s="135"/>
      <c r="BLP165" s="232"/>
      <c r="BLQ165" s="227"/>
      <c r="BLR165" s="228"/>
      <c r="BLS165" s="229"/>
      <c r="BLT165" s="230"/>
      <c r="BLU165" s="253"/>
      <c r="BLV165" s="231"/>
      <c r="BLW165" s="135"/>
      <c r="BLX165" s="232"/>
      <c r="BLY165" s="227"/>
      <c r="BLZ165" s="228"/>
      <c r="BMA165" s="229"/>
      <c r="BMB165" s="230"/>
      <c r="BMC165" s="253"/>
      <c r="BMD165" s="231"/>
      <c r="BME165" s="135"/>
      <c r="BMF165" s="232"/>
      <c r="BMG165" s="227"/>
      <c r="BMH165" s="228"/>
      <c r="BMI165" s="229"/>
      <c r="BMJ165" s="230"/>
      <c r="BMK165" s="253"/>
      <c r="BML165" s="231"/>
      <c r="BMM165" s="135"/>
      <c r="BMN165" s="232"/>
      <c r="BMO165" s="227"/>
      <c r="BMP165" s="228"/>
      <c r="BMQ165" s="229"/>
      <c r="BMR165" s="230"/>
      <c r="BMS165" s="253"/>
      <c r="BMT165" s="231"/>
      <c r="BMU165" s="135"/>
      <c r="BMV165" s="232"/>
      <c r="BMW165" s="227"/>
      <c r="BMX165" s="228"/>
      <c r="BMY165" s="229"/>
      <c r="BMZ165" s="230"/>
      <c r="BNA165" s="253"/>
      <c r="BNB165" s="231"/>
      <c r="BNC165" s="135"/>
      <c r="BND165" s="232"/>
      <c r="BNE165" s="227"/>
      <c r="BNF165" s="228"/>
      <c r="BNG165" s="229"/>
      <c r="BNH165" s="230"/>
      <c r="BNI165" s="253"/>
      <c r="BNJ165" s="231"/>
      <c r="BNK165" s="135"/>
      <c r="BNL165" s="232"/>
      <c r="BNM165" s="227"/>
      <c r="BNN165" s="228"/>
      <c r="BNO165" s="229"/>
      <c r="BNP165" s="230"/>
      <c r="BNQ165" s="253"/>
      <c r="BNR165" s="231"/>
      <c r="BNS165" s="135"/>
      <c r="BNT165" s="232"/>
      <c r="BNU165" s="227"/>
      <c r="BNV165" s="228"/>
      <c r="BNW165" s="229"/>
      <c r="BNX165" s="230"/>
      <c r="BNY165" s="253"/>
      <c r="BNZ165" s="231"/>
      <c r="BOA165" s="135"/>
      <c r="BOB165" s="232"/>
      <c r="BOC165" s="227"/>
      <c r="BOD165" s="228"/>
      <c r="BOE165" s="229"/>
      <c r="BOF165" s="230"/>
      <c r="BOG165" s="253"/>
      <c r="BOH165" s="231"/>
      <c r="BOI165" s="135"/>
      <c r="BOJ165" s="232"/>
      <c r="BOK165" s="227"/>
      <c r="BOL165" s="228"/>
      <c r="BOM165" s="229"/>
      <c r="BON165" s="230"/>
      <c r="BOO165" s="253"/>
      <c r="BOP165" s="231"/>
      <c r="BOQ165" s="135"/>
      <c r="BOR165" s="232"/>
      <c r="BOS165" s="227"/>
      <c r="BOT165" s="228"/>
      <c r="BOU165" s="229"/>
      <c r="BOV165" s="230"/>
      <c r="BOW165" s="253"/>
      <c r="BOX165" s="231"/>
      <c r="BOY165" s="135"/>
      <c r="BOZ165" s="232"/>
      <c r="BPA165" s="227"/>
      <c r="BPB165" s="228"/>
      <c r="BPC165" s="229"/>
      <c r="BPD165" s="230"/>
      <c r="BPE165" s="253"/>
      <c r="BPF165" s="231"/>
      <c r="BPG165" s="135"/>
      <c r="BPH165" s="232"/>
      <c r="BPI165" s="227"/>
      <c r="BPJ165" s="228"/>
      <c r="BPK165" s="229"/>
      <c r="BPL165" s="230"/>
      <c r="BPM165" s="253"/>
      <c r="BPN165" s="231"/>
      <c r="BPO165" s="135"/>
      <c r="BPP165" s="232"/>
      <c r="BPQ165" s="227"/>
      <c r="BPR165" s="228"/>
      <c r="BPS165" s="229"/>
      <c r="BPT165" s="230"/>
      <c r="BPU165" s="253"/>
      <c r="BPV165" s="231"/>
      <c r="BPW165" s="135"/>
      <c r="BPX165" s="232"/>
      <c r="BPY165" s="227"/>
      <c r="BPZ165" s="228"/>
      <c r="BQA165" s="229"/>
      <c r="BQB165" s="230"/>
      <c r="BQC165" s="253"/>
      <c r="BQD165" s="231"/>
      <c r="BQE165" s="135"/>
      <c r="BQF165" s="232"/>
      <c r="BQG165" s="227"/>
      <c r="BQH165" s="228"/>
      <c r="BQI165" s="229"/>
      <c r="BQJ165" s="230"/>
      <c r="BQK165" s="253"/>
      <c r="BQL165" s="231"/>
      <c r="BQM165" s="135"/>
      <c r="BQN165" s="232"/>
      <c r="BQO165" s="227"/>
      <c r="BQP165" s="228"/>
      <c r="BQQ165" s="229"/>
      <c r="BQR165" s="230"/>
      <c r="BQS165" s="253"/>
      <c r="BQT165" s="231"/>
      <c r="BQU165" s="135"/>
      <c r="BQV165" s="232"/>
      <c r="BQW165" s="227"/>
      <c r="BQX165" s="228"/>
      <c r="BQY165" s="229"/>
      <c r="BQZ165" s="230"/>
      <c r="BRA165" s="253"/>
      <c r="BRB165" s="231"/>
      <c r="BRC165" s="135"/>
      <c r="BRD165" s="232"/>
      <c r="BRE165" s="227"/>
      <c r="BRF165" s="228"/>
      <c r="BRG165" s="229"/>
      <c r="BRH165" s="230"/>
      <c r="BRI165" s="253"/>
      <c r="BRJ165" s="231"/>
      <c r="BRK165" s="135"/>
      <c r="BRL165" s="232"/>
      <c r="BRM165" s="227"/>
      <c r="BRN165" s="228"/>
      <c r="BRO165" s="229"/>
      <c r="BRP165" s="230"/>
      <c r="BRQ165" s="253"/>
      <c r="BRR165" s="231"/>
      <c r="BRS165" s="135"/>
      <c r="BRT165" s="232"/>
      <c r="BRU165" s="227"/>
      <c r="BRV165" s="228"/>
      <c r="BRW165" s="229"/>
      <c r="BRX165" s="230"/>
      <c r="BRY165" s="253"/>
      <c r="BRZ165" s="231"/>
      <c r="BSA165" s="135"/>
      <c r="BSB165" s="232"/>
      <c r="BSC165" s="227"/>
      <c r="BSD165" s="228"/>
      <c r="BSE165" s="229"/>
      <c r="BSF165" s="230"/>
      <c r="BSG165" s="253"/>
      <c r="BSH165" s="231"/>
      <c r="BSI165" s="135"/>
      <c r="BSJ165" s="232"/>
      <c r="BSK165" s="227"/>
      <c r="BSL165" s="228"/>
      <c r="BSM165" s="229"/>
      <c r="BSN165" s="230"/>
      <c r="BSO165" s="253"/>
      <c r="BSP165" s="231"/>
      <c r="BSQ165" s="135"/>
      <c r="BSR165" s="232"/>
      <c r="BSS165" s="227"/>
      <c r="BST165" s="228"/>
      <c r="BSU165" s="229"/>
      <c r="BSV165" s="230"/>
      <c r="BSW165" s="253"/>
      <c r="BSX165" s="231"/>
      <c r="BSY165" s="135"/>
      <c r="BSZ165" s="232"/>
      <c r="BTA165" s="227"/>
      <c r="BTB165" s="228"/>
      <c r="BTC165" s="229"/>
      <c r="BTD165" s="230"/>
      <c r="BTE165" s="253"/>
      <c r="BTF165" s="231"/>
      <c r="BTG165" s="135"/>
      <c r="BTH165" s="232"/>
      <c r="BTI165" s="227"/>
      <c r="BTJ165" s="228"/>
      <c r="BTK165" s="229"/>
      <c r="BTL165" s="230"/>
      <c r="BTM165" s="253"/>
      <c r="BTN165" s="231"/>
      <c r="BTO165" s="135"/>
      <c r="BTP165" s="232"/>
      <c r="BTQ165" s="227"/>
      <c r="BTR165" s="228"/>
      <c r="BTS165" s="229"/>
      <c r="BTT165" s="230"/>
      <c r="BTU165" s="253"/>
      <c r="BTV165" s="231"/>
      <c r="BTW165" s="135"/>
      <c r="BTX165" s="232"/>
      <c r="BTY165" s="227"/>
      <c r="BTZ165" s="228"/>
      <c r="BUA165" s="229"/>
      <c r="BUB165" s="230"/>
      <c r="BUC165" s="253"/>
      <c r="BUD165" s="231"/>
      <c r="BUE165" s="135"/>
      <c r="BUF165" s="232"/>
      <c r="BUG165" s="227"/>
      <c r="BUH165" s="228"/>
      <c r="BUI165" s="229"/>
      <c r="BUJ165" s="230"/>
      <c r="BUK165" s="253"/>
      <c r="BUL165" s="231"/>
      <c r="BUM165" s="135"/>
      <c r="BUN165" s="232"/>
      <c r="BUO165" s="227"/>
      <c r="BUP165" s="228"/>
      <c r="BUQ165" s="229"/>
      <c r="BUR165" s="230"/>
      <c r="BUS165" s="253"/>
      <c r="BUT165" s="231"/>
      <c r="BUU165" s="135"/>
      <c r="BUV165" s="232"/>
      <c r="BUW165" s="227"/>
      <c r="BUX165" s="228"/>
      <c r="BUY165" s="229"/>
      <c r="BUZ165" s="230"/>
      <c r="BVA165" s="253"/>
      <c r="BVB165" s="231"/>
      <c r="BVC165" s="135"/>
      <c r="BVD165" s="232"/>
      <c r="BVE165" s="227"/>
      <c r="BVF165" s="228"/>
      <c r="BVG165" s="229"/>
      <c r="BVH165" s="230"/>
      <c r="BVI165" s="253"/>
      <c r="BVJ165" s="231"/>
      <c r="BVK165" s="135"/>
      <c r="BVL165" s="232"/>
      <c r="BVM165" s="227"/>
      <c r="BVN165" s="228"/>
      <c r="BVO165" s="229"/>
      <c r="BVP165" s="230"/>
      <c r="BVQ165" s="253"/>
      <c r="BVR165" s="231"/>
      <c r="BVS165" s="135"/>
      <c r="BVT165" s="232"/>
      <c r="BVU165" s="227"/>
      <c r="BVV165" s="228"/>
      <c r="BVW165" s="229"/>
      <c r="BVX165" s="230"/>
      <c r="BVY165" s="253"/>
      <c r="BVZ165" s="231"/>
      <c r="BWA165" s="135"/>
      <c r="BWB165" s="232"/>
      <c r="BWC165" s="227"/>
      <c r="BWD165" s="228"/>
      <c r="BWE165" s="229"/>
      <c r="BWF165" s="230"/>
      <c r="BWG165" s="253"/>
      <c r="BWH165" s="231"/>
      <c r="BWI165" s="135"/>
      <c r="BWJ165" s="232"/>
      <c r="BWK165" s="227"/>
      <c r="BWL165" s="228"/>
      <c r="BWM165" s="229"/>
      <c r="BWN165" s="230"/>
      <c r="BWO165" s="253"/>
      <c r="BWP165" s="231"/>
      <c r="BWQ165" s="135"/>
      <c r="BWR165" s="232"/>
      <c r="BWS165" s="227"/>
      <c r="BWT165" s="228"/>
      <c r="BWU165" s="229"/>
      <c r="BWV165" s="230"/>
      <c r="BWW165" s="253"/>
      <c r="BWX165" s="231"/>
      <c r="BWY165" s="135"/>
      <c r="BWZ165" s="232"/>
      <c r="BXA165" s="227"/>
      <c r="BXB165" s="228"/>
      <c r="BXC165" s="229"/>
      <c r="BXD165" s="230"/>
      <c r="BXE165" s="253"/>
      <c r="BXF165" s="231"/>
      <c r="BXG165" s="135"/>
      <c r="BXH165" s="232"/>
      <c r="BXI165" s="227"/>
      <c r="BXJ165" s="228"/>
      <c r="BXK165" s="229"/>
      <c r="BXL165" s="230"/>
      <c r="BXM165" s="253"/>
      <c r="BXN165" s="231"/>
      <c r="BXO165" s="135"/>
      <c r="BXP165" s="232"/>
      <c r="BXQ165" s="227"/>
      <c r="BXR165" s="228"/>
      <c r="BXS165" s="229"/>
      <c r="BXT165" s="230"/>
      <c r="BXU165" s="253"/>
      <c r="BXV165" s="231"/>
      <c r="BXW165" s="135"/>
      <c r="BXX165" s="232"/>
      <c r="BXY165" s="227"/>
      <c r="BXZ165" s="228"/>
      <c r="BYA165" s="229"/>
      <c r="BYB165" s="230"/>
      <c r="BYC165" s="253"/>
      <c r="BYD165" s="231"/>
      <c r="BYE165" s="135"/>
      <c r="BYF165" s="232"/>
      <c r="BYG165" s="227"/>
      <c r="BYH165" s="228"/>
      <c r="BYI165" s="229"/>
      <c r="BYJ165" s="230"/>
      <c r="BYK165" s="253"/>
      <c r="BYL165" s="231"/>
      <c r="BYM165" s="135"/>
      <c r="BYN165" s="232"/>
      <c r="BYO165" s="227"/>
      <c r="BYP165" s="228"/>
      <c r="BYQ165" s="229"/>
      <c r="BYR165" s="230"/>
      <c r="BYS165" s="253"/>
      <c r="BYT165" s="231"/>
      <c r="BYU165" s="135"/>
      <c r="BYV165" s="232"/>
      <c r="BYW165" s="227"/>
      <c r="BYX165" s="228"/>
      <c r="BYY165" s="229"/>
      <c r="BYZ165" s="230"/>
      <c r="BZA165" s="253"/>
      <c r="BZB165" s="231"/>
      <c r="BZC165" s="135"/>
      <c r="BZD165" s="232"/>
      <c r="BZE165" s="227"/>
      <c r="BZF165" s="228"/>
      <c r="BZG165" s="229"/>
      <c r="BZH165" s="230"/>
      <c r="BZI165" s="253"/>
      <c r="BZJ165" s="231"/>
      <c r="BZK165" s="135"/>
      <c r="BZL165" s="232"/>
      <c r="BZM165" s="227"/>
      <c r="BZN165" s="228"/>
      <c r="BZO165" s="229"/>
      <c r="BZP165" s="230"/>
      <c r="BZQ165" s="253"/>
      <c r="BZR165" s="231"/>
      <c r="BZS165" s="135"/>
      <c r="BZT165" s="232"/>
      <c r="BZU165" s="227"/>
      <c r="BZV165" s="228"/>
      <c r="BZW165" s="229"/>
      <c r="BZX165" s="230"/>
      <c r="BZY165" s="253"/>
      <c r="BZZ165" s="231"/>
      <c r="CAA165" s="135"/>
      <c r="CAB165" s="232"/>
      <c r="CAC165" s="227"/>
      <c r="CAD165" s="228"/>
      <c r="CAE165" s="229"/>
      <c r="CAF165" s="230"/>
      <c r="CAG165" s="253"/>
      <c r="CAH165" s="231"/>
      <c r="CAI165" s="135"/>
      <c r="CAJ165" s="232"/>
      <c r="CAK165" s="227"/>
      <c r="CAL165" s="228"/>
      <c r="CAM165" s="229"/>
      <c r="CAN165" s="230"/>
      <c r="CAO165" s="253"/>
      <c r="CAP165" s="231"/>
      <c r="CAQ165" s="135"/>
      <c r="CAR165" s="232"/>
      <c r="CAS165" s="227"/>
      <c r="CAT165" s="228"/>
      <c r="CAU165" s="229"/>
      <c r="CAV165" s="230"/>
      <c r="CAW165" s="253"/>
      <c r="CAX165" s="231"/>
      <c r="CAY165" s="135"/>
      <c r="CAZ165" s="232"/>
      <c r="CBA165" s="227"/>
      <c r="CBB165" s="228"/>
      <c r="CBC165" s="229"/>
      <c r="CBD165" s="230"/>
      <c r="CBE165" s="253"/>
      <c r="CBF165" s="231"/>
      <c r="CBG165" s="135"/>
      <c r="CBH165" s="232"/>
      <c r="CBI165" s="227"/>
      <c r="CBJ165" s="228"/>
      <c r="CBK165" s="229"/>
      <c r="CBL165" s="230"/>
      <c r="CBM165" s="253"/>
      <c r="CBN165" s="231"/>
      <c r="CBO165" s="135"/>
      <c r="CBP165" s="232"/>
      <c r="CBQ165" s="227"/>
      <c r="CBR165" s="228"/>
      <c r="CBS165" s="229"/>
      <c r="CBT165" s="230"/>
      <c r="CBU165" s="253"/>
      <c r="CBV165" s="231"/>
      <c r="CBW165" s="135"/>
      <c r="CBX165" s="232"/>
      <c r="CBY165" s="227"/>
      <c r="CBZ165" s="228"/>
      <c r="CCA165" s="229"/>
      <c r="CCB165" s="230"/>
      <c r="CCC165" s="253"/>
      <c r="CCD165" s="231"/>
      <c r="CCE165" s="135"/>
      <c r="CCF165" s="232"/>
      <c r="CCG165" s="227"/>
      <c r="CCH165" s="228"/>
      <c r="CCI165" s="229"/>
      <c r="CCJ165" s="230"/>
      <c r="CCK165" s="253"/>
      <c r="CCL165" s="231"/>
      <c r="CCM165" s="135"/>
      <c r="CCN165" s="232"/>
      <c r="CCO165" s="227"/>
      <c r="CCP165" s="228"/>
      <c r="CCQ165" s="229"/>
      <c r="CCR165" s="230"/>
      <c r="CCS165" s="253"/>
      <c r="CCT165" s="231"/>
      <c r="CCU165" s="135"/>
      <c r="CCV165" s="232"/>
      <c r="CCW165" s="227"/>
      <c r="CCX165" s="228"/>
      <c r="CCY165" s="229"/>
      <c r="CCZ165" s="230"/>
      <c r="CDA165" s="253"/>
      <c r="CDB165" s="231"/>
      <c r="CDC165" s="135"/>
      <c r="CDD165" s="232"/>
      <c r="CDE165" s="227"/>
      <c r="CDF165" s="228"/>
      <c r="CDG165" s="229"/>
      <c r="CDH165" s="230"/>
      <c r="CDI165" s="253"/>
      <c r="CDJ165" s="231"/>
      <c r="CDK165" s="135"/>
      <c r="CDL165" s="232"/>
      <c r="CDM165" s="227"/>
      <c r="CDN165" s="228"/>
      <c r="CDO165" s="229"/>
      <c r="CDP165" s="230"/>
      <c r="CDQ165" s="253"/>
      <c r="CDR165" s="231"/>
      <c r="CDS165" s="135"/>
      <c r="CDT165" s="232"/>
      <c r="CDU165" s="227"/>
      <c r="CDV165" s="228"/>
      <c r="CDW165" s="229"/>
      <c r="CDX165" s="230"/>
      <c r="CDY165" s="253"/>
      <c r="CDZ165" s="231"/>
      <c r="CEA165" s="135"/>
      <c r="CEB165" s="232"/>
      <c r="CEC165" s="227"/>
      <c r="CED165" s="228"/>
      <c r="CEE165" s="229"/>
      <c r="CEF165" s="230"/>
      <c r="CEG165" s="253"/>
      <c r="CEH165" s="231"/>
      <c r="CEI165" s="135"/>
      <c r="CEJ165" s="232"/>
      <c r="CEK165" s="227"/>
      <c r="CEL165" s="228"/>
      <c r="CEM165" s="229"/>
      <c r="CEN165" s="230"/>
      <c r="CEO165" s="253"/>
      <c r="CEP165" s="231"/>
      <c r="CEQ165" s="135"/>
      <c r="CER165" s="232"/>
      <c r="CES165" s="227"/>
      <c r="CET165" s="228"/>
      <c r="CEU165" s="229"/>
      <c r="CEV165" s="230"/>
      <c r="CEW165" s="253"/>
      <c r="CEX165" s="231"/>
      <c r="CEY165" s="135"/>
      <c r="CEZ165" s="232"/>
      <c r="CFA165" s="227"/>
      <c r="CFB165" s="228"/>
      <c r="CFC165" s="229"/>
      <c r="CFD165" s="230"/>
      <c r="CFE165" s="253"/>
      <c r="CFF165" s="231"/>
      <c r="CFG165" s="135"/>
      <c r="CFH165" s="232"/>
      <c r="CFI165" s="227"/>
      <c r="CFJ165" s="228"/>
      <c r="CFK165" s="229"/>
      <c r="CFL165" s="230"/>
      <c r="CFM165" s="253"/>
      <c r="CFN165" s="231"/>
      <c r="CFO165" s="135"/>
      <c r="CFP165" s="232"/>
      <c r="CFQ165" s="227"/>
      <c r="CFR165" s="228"/>
      <c r="CFS165" s="229"/>
      <c r="CFT165" s="230"/>
      <c r="CFU165" s="253"/>
      <c r="CFV165" s="231"/>
      <c r="CFW165" s="135"/>
      <c r="CFX165" s="232"/>
      <c r="CFY165" s="227"/>
      <c r="CFZ165" s="228"/>
      <c r="CGA165" s="229"/>
      <c r="CGB165" s="230"/>
      <c r="CGC165" s="253"/>
      <c r="CGD165" s="231"/>
      <c r="CGE165" s="135"/>
      <c r="CGF165" s="232"/>
      <c r="CGG165" s="227"/>
      <c r="CGH165" s="228"/>
      <c r="CGI165" s="229"/>
      <c r="CGJ165" s="230"/>
      <c r="CGK165" s="253"/>
      <c r="CGL165" s="231"/>
      <c r="CGM165" s="135"/>
      <c r="CGN165" s="232"/>
      <c r="CGO165" s="227"/>
      <c r="CGP165" s="228"/>
      <c r="CGQ165" s="229"/>
      <c r="CGR165" s="230"/>
      <c r="CGS165" s="253"/>
      <c r="CGT165" s="231"/>
      <c r="CGU165" s="135"/>
      <c r="CGV165" s="232"/>
      <c r="CGW165" s="227"/>
      <c r="CGX165" s="228"/>
      <c r="CGY165" s="229"/>
      <c r="CGZ165" s="230"/>
      <c r="CHA165" s="253"/>
      <c r="CHB165" s="231"/>
      <c r="CHC165" s="135"/>
      <c r="CHD165" s="232"/>
      <c r="CHE165" s="227"/>
      <c r="CHF165" s="228"/>
      <c r="CHG165" s="229"/>
      <c r="CHH165" s="230"/>
      <c r="CHI165" s="253"/>
      <c r="CHJ165" s="231"/>
      <c r="CHK165" s="135"/>
      <c r="CHL165" s="232"/>
      <c r="CHM165" s="227"/>
      <c r="CHN165" s="228"/>
      <c r="CHO165" s="229"/>
      <c r="CHP165" s="230"/>
      <c r="CHQ165" s="253"/>
      <c r="CHR165" s="231"/>
      <c r="CHS165" s="135"/>
      <c r="CHT165" s="232"/>
      <c r="CHU165" s="227"/>
      <c r="CHV165" s="228"/>
      <c r="CHW165" s="229"/>
      <c r="CHX165" s="230"/>
      <c r="CHY165" s="253"/>
      <c r="CHZ165" s="231"/>
      <c r="CIA165" s="135"/>
      <c r="CIB165" s="232"/>
      <c r="CIC165" s="227"/>
      <c r="CID165" s="228"/>
      <c r="CIE165" s="229"/>
      <c r="CIF165" s="230"/>
      <c r="CIG165" s="253"/>
      <c r="CIH165" s="231"/>
      <c r="CII165" s="135"/>
      <c r="CIJ165" s="232"/>
      <c r="CIK165" s="227"/>
      <c r="CIL165" s="228"/>
      <c r="CIM165" s="229"/>
      <c r="CIN165" s="230"/>
      <c r="CIO165" s="253"/>
      <c r="CIP165" s="231"/>
      <c r="CIQ165" s="135"/>
      <c r="CIR165" s="232"/>
      <c r="CIS165" s="227"/>
      <c r="CIT165" s="228"/>
      <c r="CIU165" s="229"/>
      <c r="CIV165" s="230"/>
      <c r="CIW165" s="253"/>
      <c r="CIX165" s="231"/>
      <c r="CIY165" s="135"/>
      <c r="CIZ165" s="232"/>
      <c r="CJA165" s="227"/>
      <c r="CJB165" s="228"/>
      <c r="CJC165" s="229"/>
      <c r="CJD165" s="230"/>
      <c r="CJE165" s="253"/>
      <c r="CJF165" s="231"/>
      <c r="CJG165" s="135"/>
      <c r="CJH165" s="232"/>
      <c r="CJI165" s="227"/>
      <c r="CJJ165" s="228"/>
      <c r="CJK165" s="229"/>
      <c r="CJL165" s="230"/>
      <c r="CJM165" s="253"/>
      <c r="CJN165" s="231"/>
      <c r="CJO165" s="135"/>
      <c r="CJP165" s="232"/>
      <c r="CJQ165" s="227"/>
      <c r="CJR165" s="228"/>
      <c r="CJS165" s="229"/>
      <c r="CJT165" s="230"/>
      <c r="CJU165" s="253"/>
      <c r="CJV165" s="231"/>
      <c r="CJW165" s="135"/>
      <c r="CJX165" s="232"/>
      <c r="CJY165" s="227"/>
      <c r="CJZ165" s="228"/>
      <c r="CKA165" s="229"/>
      <c r="CKB165" s="230"/>
      <c r="CKC165" s="253"/>
      <c r="CKD165" s="231"/>
      <c r="CKE165" s="135"/>
      <c r="CKF165" s="232"/>
      <c r="CKG165" s="227"/>
      <c r="CKH165" s="228"/>
      <c r="CKI165" s="229"/>
      <c r="CKJ165" s="230"/>
      <c r="CKK165" s="253"/>
      <c r="CKL165" s="231"/>
      <c r="CKM165" s="135"/>
      <c r="CKN165" s="232"/>
      <c r="CKO165" s="227"/>
      <c r="CKP165" s="228"/>
      <c r="CKQ165" s="229"/>
      <c r="CKR165" s="230"/>
      <c r="CKS165" s="253"/>
      <c r="CKT165" s="231"/>
      <c r="CKU165" s="135"/>
      <c r="CKV165" s="232"/>
      <c r="CKW165" s="227"/>
      <c r="CKX165" s="228"/>
      <c r="CKY165" s="229"/>
      <c r="CKZ165" s="230"/>
      <c r="CLA165" s="253"/>
      <c r="CLB165" s="231"/>
      <c r="CLC165" s="135"/>
      <c r="CLD165" s="232"/>
      <c r="CLE165" s="227"/>
      <c r="CLF165" s="228"/>
      <c r="CLG165" s="229"/>
      <c r="CLH165" s="230"/>
      <c r="CLI165" s="253"/>
      <c r="CLJ165" s="231"/>
      <c r="CLK165" s="135"/>
      <c r="CLL165" s="232"/>
      <c r="CLM165" s="227"/>
      <c r="CLN165" s="228"/>
      <c r="CLO165" s="229"/>
      <c r="CLP165" s="230"/>
      <c r="CLQ165" s="253"/>
      <c r="CLR165" s="231"/>
      <c r="CLS165" s="135"/>
      <c r="CLT165" s="232"/>
      <c r="CLU165" s="227"/>
      <c r="CLV165" s="228"/>
      <c r="CLW165" s="229"/>
      <c r="CLX165" s="230"/>
      <c r="CLY165" s="253"/>
      <c r="CLZ165" s="231"/>
      <c r="CMA165" s="135"/>
      <c r="CMB165" s="232"/>
      <c r="CMC165" s="227"/>
      <c r="CMD165" s="228"/>
      <c r="CME165" s="229"/>
      <c r="CMF165" s="230"/>
      <c r="CMG165" s="253"/>
      <c r="CMH165" s="231"/>
      <c r="CMI165" s="135"/>
      <c r="CMJ165" s="232"/>
      <c r="CMK165" s="227"/>
      <c r="CML165" s="228"/>
      <c r="CMM165" s="229"/>
      <c r="CMN165" s="230"/>
      <c r="CMO165" s="253"/>
      <c r="CMP165" s="231"/>
      <c r="CMQ165" s="135"/>
      <c r="CMR165" s="232"/>
      <c r="CMS165" s="227"/>
      <c r="CMT165" s="228"/>
      <c r="CMU165" s="229"/>
      <c r="CMV165" s="230"/>
      <c r="CMW165" s="253"/>
      <c r="CMX165" s="231"/>
      <c r="CMY165" s="135"/>
      <c r="CMZ165" s="232"/>
      <c r="CNA165" s="227"/>
      <c r="CNB165" s="228"/>
      <c r="CNC165" s="229"/>
      <c r="CND165" s="230"/>
      <c r="CNE165" s="253"/>
      <c r="CNF165" s="231"/>
      <c r="CNG165" s="135"/>
      <c r="CNH165" s="232"/>
      <c r="CNI165" s="227"/>
      <c r="CNJ165" s="228"/>
      <c r="CNK165" s="229"/>
      <c r="CNL165" s="230"/>
      <c r="CNM165" s="253"/>
      <c r="CNN165" s="231"/>
      <c r="CNO165" s="135"/>
      <c r="CNP165" s="232"/>
      <c r="CNQ165" s="227"/>
      <c r="CNR165" s="228"/>
      <c r="CNS165" s="229"/>
      <c r="CNT165" s="230"/>
      <c r="CNU165" s="253"/>
      <c r="CNV165" s="231"/>
      <c r="CNW165" s="135"/>
      <c r="CNX165" s="232"/>
      <c r="CNY165" s="227"/>
      <c r="CNZ165" s="228"/>
      <c r="COA165" s="229"/>
      <c r="COB165" s="230"/>
      <c r="COC165" s="253"/>
      <c r="COD165" s="231"/>
      <c r="COE165" s="135"/>
      <c r="COF165" s="232"/>
      <c r="COG165" s="227"/>
      <c r="COH165" s="228"/>
      <c r="COI165" s="229"/>
      <c r="COJ165" s="230"/>
      <c r="COK165" s="253"/>
      <c r="COL165" s="231"/>
      <c r="COM165" s="135"/>
      <c r="CON165" s="232"/>
      <c r="COO165" s="227"/>
      <c r="COP165" s="228"/>
      <c r="COQ165" s="229"/>
      <c r="COR165" s="230"/>
      <c r="COS165" s="253"/>
      <c r="COT165" s="231"/>
      <c r="COU165" s="135"/>
      <c r="COV165" s="232"/>
      <c r="COW165" s="227"/>
      <c r="COX165" s="228"/>
      <c r="COY165" s="229"/>
      <c r="COZ165" s="230"/>
      <c r="CPA165" s="253"/>
      <c r="CPB165" s="231"/>
      <c r="CPC165" s="135"/>
      <c r="CPD165" s="232"/>
      <c r="CPE165" s="227"/>
      <c r="CPF165" s="228"/>
      <c r="CPG165" s="229"/>
      <c r="CPH165" s="230"/>
      <c r="CPI165" s="253"/>
      <c r="CPJ165" s="231"/>
      <c r="CPK165" s="135"/>
      <c r="CPL165" s="232"/>
      <c r="CPM165" s="227"/>
      <c r="CPN165" s="228"/>
      <c r="CPO165" s="229"/>
      <c r="CPP165" s="230"/>
      <c r="CPQ165" s="253"/>
      <c r="CPR165" s="231"/>
      <c r="CPS165" s="135"/>
      <c r="CPT165" s="232"/>
      <c r="CPU165" s="227"/>
      <c r="CPV165" s="228"/>
      <c r="CPW165" s="229"/>
      <c r="CPX165" s="230"/>
      <c r="CPY165" s="253"/>
      <c r="CPZ165" s="231"/>
      <c r="CQA165" s="135"/>
      <c r="CQB165" s="232"/>
      <c r="CQC165" s="227"/>
      <c r="CQD165" s="228"/>
      <c r="CQE165" s="229"/>
      <c r="CQF165" s="230"/>
      <c r="CQG165" s="253"/>
      <c r="CQH165" s="231"/>
      <c r="CQI165" s="135"/>
      <c r="CQJ165" s="232"/>
      <c r="CQK165" s="227"/>
      <c r="CQL165" s="228"/>
      <c r="CQM165" s="229"/>
      <c r="CQN165" s="230"/>
      <c r="CQO165" s="253"/>
      <c r="CQP165" s="231"/>
      <c r="CQQ165" s="135"/>
      <c r="CQR165" s="232"/>
      <c r="CQS165" s="227"/>
      <c r="CQT165" s="228"/>
      <c r="CQU165" s="229"/>
      <c r="CQV165" s="230"/>
      <c r="CQW165" s="253"/>
      <c r="CQX165" s="231"/>
      <c r="CQY165" s="135"/>
      <c r="CQZ165" s="232"/>
      <c r="CRA165" s="227"/>
      <c r="CRB165" s="228"/>
      <c r="CRC165" s="229"/>
      <c r="CRD165" s="230"/>
      <c r="CRE165" s="253"/>
      <c r="CRF165" s="231"/>
      <c r="CRG165" s="135"/>
      <c r="CRH165" s="232"/>
      <c r="CRI165" s="227"/>
      <c r="CRJ165" s="228"/>
      <c r="CRK165" s="229"/>
      <c r="CRL165" s="230"/>
      <c r="CRM165" s="253"/>
      <c r="CRN165" s="231"/>
      <c r="CRO165" s="135"/>
      <c r="CRP165" s="232"/>
      <c r="CRQ165" s="227"/>
      <c r="CRR165" s="228"/>
      <c r="CRS165" s="229"/>
      <c r="CRT165" s="230"/>
      <c r="CRU165" s="253"/>
      <c r="CRV165" s="231"/>
      <c r="CRW165" s="135"/>
      <c r="CRX165" s="232"/>
      <c r="CRY165" s="227"/>
      <c r="CRZ165" s="228"/>
      <c r="CSA165" s="229"/>
      <c r="CSB165" s="230"/>
      <c r="CSC165" s="253"/>
      <c r="CSD165" s="231"/>
      <c r="CSE165" s="135"/>
      <c r="CSF165" s="232"/>
      <c r="CSG165" s="227"/>
      <c r="CSH165" s="228"/>
      <c r="CSI165" s="229"/>
      <c r="CSJ165" s="230"/>
      <c r="CSK165" s="253"/>
      <c r="CSL165" s="231"/>
      <c r="CSM165" s="135"/>
      <c r="CSN165" s="232"/>
      <c r="CSO165" s="227"/>
      <c r="CSP165" s="228"/>
      <c r="CSQ165" s="229"/>
      <c r="CSR165" s="230"/>
      <c r="CSS165" s="253"/>
      <c r="CST165" s="231"/>
      <c r="CSU165" s="135"/>
      <c r="CSV165" s="232"/>
      <c r="CSW165" s="227"/>
      <c r="CSX165" s="228"/>
      <c r="CSY165" s="229"/>
      <c r="CSZ165" s="230"/>
      <c r="CTA165" s="253"/>
      <c r="CTB165" s="231"/>
      <c r="CTC165" s="135"/>
      <c r="CTD165" s="232"/>
      <c r="CTE165" s="227"/>
      <c r="CTF165" s="228"/>
      <c r="CTG165" s="229"/>
      <c r="CTH165" s="230"/>
      <c r="CTI165" s="253"/>
      <c r="CTJ165" s="231"/>
      <c r="CTK165" s="135"/>
      <c r="CTL165" s="232"/>
      <c r="CTM165" s="227"/>
      <c r="CTN165" s="228"/>
      <c r="CTO165" s="229"/>
      <c r="CTP165" s="230"/>
      <c r="CTQ165" s="253"/>
      <c r="CTR165" s="231"/>
      <c r="CTS165" s="135"/>
      <c r="CTT165" s="232"/>
      <c r="CTU165" s="227"/>
      <c r="CTV165" s="228"/>
      <c r="CTW165" s="229"/>
      <c r="CTX165" s="230"/>
      <c r="CTY165" s="253"/>
      <c r="CTZ165" s="231"/>
      <c r="CUA165" s="135"/>
      <c r="CUB165" s="232"/>
      <c r="CUC165" s="227"/>
      <c r="CUD165" s="228"/>
      <c r="CUE165" s="229"/>
      <c r="CUF165" s="230"/>
      <c r="CUG165" s="253"/>
      <c r="CUH165" s="231"/>
      <c r="CUI165" s="135"/>
      <c r="CUJ165" s="232"/>
      <c r="CUK165" s="227"/>
      <c r="CUL165" s="228"/>
      <c r="CUM165" s="229"/>
      <c r="CUN165" s="230"/>
      <c r="CUO165" s="253"/>
      <c r="CUP165" s="231"/>
      <c r="CUQ165" s="135"/>
      <c r="CUR165" s="232"/>
      <c r="CUS165" s="227"/>
      <c r="CUT165" s="228"/>
      <c r="CUU165" s="229"/>
      <c r="CUV165" s="230"/>
      <c r="CUW165" s="253"/>
      <c r="CUX165" s="231"/>
      <c r="CUY165" s="135"/>
      <c r="CUZ165" s="232"/>
      <c r="CVA165" s="227"/>
      <c r="CVB165" s="228"/>
      <c r="CVC165" s="229"/>
      <c r="CVD165" s="230"/>
      <c r="CVE165" s="253"/>
      <c r="CVF165" s="231"/>
      <c r="CVG165" s="135"/>
      <c r="CVH165" s="232"/>
      <c r="CVI165" s="227"/>
      <c r="CVJ165" s="228"/>
      <c r="CVK165" s="229"/>
      <c r="CVL165" s="230"/>
      <c r="CVM165" s="253"/>
      <c r="CVN165" s="231"/>
      <c r="CVO165" s="135"/>
      <c r="CVP165" s="232"/>
      <c r="CVQ165" s="227"/>
      <c r="CVR165" s="228"/>
      <c r="CVS165" s="229"/>
      <c r="CVT165" s="230"/>
      <c r="CVU165" s="253"/>
      <c r="CVV165" s="231"/>
      <c r="CVW165" s="135"/>
      <c r="CVX165" s="232"/>
      <c r="CVY165" s="227"/>
      <c r="CVZ165" s="228"/>
      <c r="CWA165" s="229"/>
      <c r="CWB165" s="230"/>
      <c r="CWC165" s="253"/>
      <c r="CWD165" s="231"/>
      <c r="CWE165" s="135"/>
      <c r="CWF165" s="232"/>
      <c r="CWG165" s="227"/>
      <c r="CWH165" s="228"/>
      <c r="CWI165" s="229"/>
      <c r="CWJ165" s="230"/>
      <c r="CWK165" s="253"/>
      <c r="CWL165" s="231"/>
      <c r="CWM165" s="135"/>
      <c r="CWN165" s="232"/>
      <c r="CWO165" s="227"/>
      <c r="CWP165" s="228"/>
      <c r="CWQ165" s="229"/>
      <c r="CWR165" s="230"/>
      <c r="CWS165" s="253"/>
      <c r="CWT165" s="231"/>
      <c r="CWU165" s="135"/>
      <c r="CWV165" s="232"/>
      <c r="CWW165" s="227"/>
      <c r="CWX165" s="228"/>
      <c r="CWY165" s="229"/>
      <c r="CWZ165" s="230"/>
      <c r="CXA165" s="253"/>
      <c r="CXB165" s="231"/>
      <c r="CXC165" s="135"/>
      <c r="CXD165" s="232"/>
      <c r="CXE165" s="227"/>
      <c r="CXF165" s="228"/>
      <c r="CXG165" s="229"/>
      <c r="CXH165" s="230"/>
      <c r="CXI165" s="253"/>
      <c r="CXJ165" s="231"/>
      <c r="CXK165" s="135"/>
      <c r="CXL165" s="232"/>
      <c r="CXM165" s="227"/>
      <c r="CXN165" s="228"/>
      <c r="CXO165" s="229"/>
      <c r="CXP165" s="230"/>
      <c r="CXQ165" s="253"/>
      <c r="CXR165" s="231"/>
      <c r="CXS165" s="135"/>
      <c r="CXT165" s="232"/>
      <c r="CXU165" s="227"/>
      <c r="CXV165" s="228"/>
      <c r="CXW165" s="229"/>
      <c r="CXX165" s="230"/>
      <c r="CXY165" s="253"/>
      <c r="CXZ165" s="231"/>
      <c r="CYA165" s="135"/>
      <c r="CYB165" s="232"/>
      <c r="CYC165" s="227"/>
      <c r="CYD165" s="228"/>
      <c r="CYE165" s="229"/>
      <c r="CYF165" s="230"/>
      <c r="CYG165" s="253"/>
      <c r="CYH165" s="231"/>
      <c r="CYI165" s="135"/>
      <c r="CYJ165" s="232"/>
      <c r="CYK165" s="227"/>
      <c r="CYL165" s="228"/>
      <c r="CYM165" s="229"/>
      <c r="CYN165" s="230"/>
      <c r="CYO165" s="253"/>
      <c r="CYP165" s="231"/>
      <c r="CYQ165" s="135"/>
      <c r="CYR165" s="232"/>
      <c r="CYS165" s="227"/>
      <c r="CYT165" s="228"/>
      <c r="CYU165" s="229"/>
      <c r="CYV165" s="230"/>
      <c r="CYW165" s="253"/>
      <c r="CYX165" s="231"/>
      <c r="CYY165" s="135"/>
      <c r="CYZ165" s="232"/>
      <c r="CZA165" s="227"/>
      <c r="CZB165" s="228"/>
      <c r="CZC165" s="229"/>
      <c r="CZD165" s="230"/>
      <c r="CZE165" s="253"/>
      <c r="CZF165" s="231"/>
      <c r="CZG165" s="135"/>
      <c r="CZH165" s="232"/>
      <c r="CZI165" s="227"/>
      <c r="CZJ165" s="228"/>
      <c r="CZK165" s="229"/>
      <c r="CZL165" s="230"/>
      <c r="CZM165" s="253"/>
      <c r="CZN165" s="231"/>
      <c r="CZO165" s="135"/>
      <c r="CZP165" s="232"/>
      <c r="CZQ165" s="227"/>
      <c r="CZR165" s="228"/>
      <c r="CZS165" s="229"/>
      <c r="CZT165" s="230"/>
      <c r="CZU165" s="253"/>
      <c r="CZV165" s="231"/>
      <c r="CZW165" s="135"/>
      <c r="CZX165" s="232"/>
      <c r="CZY165" s="227"/>
      <c r="CZZ165" s="228"/>
      <c r="DAA165" s="229"/>
      <c r="DAB165" s="230"/>
      <c r="DAC165" s="253"/>
      <c r="DAD165" s="231"/>
      <c r="DAE165" s="135"/>
      <c r="DAF165" s="232"/>
      <c r="DAG165" s="227"/>
      <c r="DAH165" s="228"/>
      <c r="DAI165" s="229"/>
      <c r="DAJ165" s="230"/>
      <c r="DAK165" s="253"/>
      <c r="DAL165" s="231"/>
      <c r="DAM165" s="135"/>
      <c r="DAN165" s="232"/>
      <c r="DAO165" s="227"/>
      <c r="DAP165" s="228"/>
      <c r="DAQ165" s="229"/>
      <c r="DAR165" s="230"/>
      <c r="DAS165" s="253"/>
      <c r="DAT165" s="231"/>
      <c r="DAU165" s="135"/>
      <c r="DAV165" s="232"/>
      <c r="DAW165" s="227"/>
      <c r="DAX165" s="228"/>
      <c r="DAY165" s="229"/>
      <c r="DAZ165" s="230"/>
      <c r="DBA165" s="253"/>
      <c r="DBB165" s="231"/>
      <c r="DBC165" s="135"/>
      <c r="DBD165" s="232"/>
      <c r="DBE165" s="227"/>
      <c r="DBF165" s="228"/>
      <c r="DBG165" s="229"/>
      <c r="DBH165" s="230"/>
      <c r="DBI165" s="253"/>
      <c r="DBJ165" s="231"/>
      <c r="DBK165" s="135"/>
      <c r="DBL165" s="232"/>
      <c r="DBM165" s="227"/>
      <c r="DBN165" s="228"/>
      <c r="DBO165" s="229"/>
      <c r="DBP165" s="230"/>
      <c r="DBQ165" s="253"/>
      <c r="DBR165" s="231"/>
      <c r="DBS165" s="135"/>
      <c r="DBT165" s="232"/>
      <c r="DBU165" s="227"/>
      <c r="DBV165" s="228"/>
      <c r="DBW165" s="229"/>
      <c r="DBX165" s="230"/>
      <c r="DBY165" s="253"/>
      <c r="DBZ165" s="231"/>
      <c r="DCA165" s="135"/>
      <c r="DCB165" s="232"/>
      <c r="DCC165" s="227"/>
      <c r="DCD165" s="228"/>
      <c r="DCE165" s="229"/>
      <c r="DCF165" s="230"/>
      <c r="DCG165" s="253"/>
      <c r="DCH165" s="231"/>
      <c r="DCI165" s="135"/>
      <c r="DCJ165" s="232"/>
      <c r="DCK165" s="227"/>
      <c r="DCL165" s="228"/>
      <c r="DCM165" s="229"/>
      <c r="DCN165" s="230"/>
      <c r="DCO165" s="253"/>
      <c r="DCP165" s="231"/>
      <c r="DCQ165" s="135"/>
      <c r="DCR165" s="232"/>
      <c r="DCS165" s="227"/>
      <c r="DCT165" s="228"/>
      <c r="DCU165" s="229"/>
      <c r="DCV165" s="230"/>
      <c r="DCW165" s="253"/>
      <c r="DCX165" s="231"/>
      <c r="DCY165" s="135"/>
      <c r="DCZ165" s="232"/>
      <c r="DDA165" s="227"/>
      <c r="DDB165" s="228"/>
      <c r="DDC165" s="229"/>
      <c r="DDD165" s="230"/>
      <c r="DDE165" s="253"/>
      <c r="DDF165" s="231"/>
      <c r="DDG165" s="135"/>
      <c r="DDH165" s="232"/>
      <c r="DDI165" s="227"/>
      <c r="DDJ165" s="228"/>
      <c r="DDK165" s="229"/>
      <c r="DDL165" s="230"/>
      <c r="DDM165" s="253"/>
      <c r="DDN165" s="231"/>
      <c r="DDO165" s="135"/>
      <c r="DDP165" s="232"/>
      <c r="DDQ165" s="227"/>
      <c r="DDR165" s="228"/>
      <c r="DDS165" s="229"/>
      <c r="DDT165" s="230"/>
      <c r="DDU165" s="253"/>
      <c r="DDV165" s="231"/>
      <c r="DDW165" s="135"/>
      <c r="DDX165" s="232"/>
      <c r="DDY165" s="227"/>
      <c r="DDZ165" s="228"/>
      <c r="DEA165" s="229"/>
      <c r="DEB165" s="230"/>
      <c r="DEC165" s="253"/>
      <c r="DED165" s="231"/>
      <c r="DEE165" s="135"/>
      <c r="DEF165" s="232"/>
      <c r="DEG165" s="227"/>
      <c r="DEH165" s="228"/>
      <c r="DEI165" s="229"/>
      <c r="DEJ165" s="230"/>
      <c r="DEK165" s="253"/>
      <c r="DEL165" s="231"/>
      <c r="DEM165" s="135"/>
      <c r="DEN165" s="232"/>
      <c r="DEO165" s="227"/>
      <c r="DEP165" s="228"/>
      <c r="DEQ165" s="229"/>
      <c r="DER165" s="230"/>
      <c r="DES165" s="253"/>
      <c r="DET165" s="231"/>
      <c r="DEU165" s="135"/>
      <c r="DEV165" s="232"/>
      <c r="DEW165" s="227"/>
      <c r="DEX165" s="228"/>
      <c r="DEY165" s="229"/>
      <c r="DEZ165" s="230"/>
      <c r="DFA165" s="253"/>
      <c r="DFB165" s="231"/>
      <c r="DFC165" s="135"/>
      <c r="DFD165" s="232"/>
      <c r="DFE165" s="227"/>
      <c r="DFF165" s="228"/>
      <c r="DFG165" s="229"/>
      <c r="DFH165" s="230"/>
      <c r="DFI165" s="253"/>
      <c r="DFJ165" s="231"/>
      <c r="DFK165" s="135"/>
      <c r="DFL165" s="232"/>
      <c r="DFM165" s="227"/>
      <c r="DFN165" s="228"/>
      <c r="DFO165" s="229"/>
      <c r="DFP165" s="230"/>
      <c r="DFQ165" s="253"/>
      <c r="DFR165" s="231"/>
      <c r="DFS165" s="135"/>
      <c r="DFT165" s="232"/>
      <c r="DFU165" s="227"/>
      <c r="DFV165" s="228"/>
      <c r="DFW165" s="229"/>
      <c r="DFX165" s="230"/>
      <c r="DFY165" s="253"/>
      <c r="DFZ165" s="231"/>
      <c r="DGA165" s="135"/>
      <c r="DGB165" s="232"/>
      <c r="DGC165" s="227"/>
      <c r="DGD165" s="228"/>
      <c r="DGE165" s="229"/>
      <c r="DGF165" s="230"/>
      <c r="DGG165" s="253"/>
      <c r="DGH165" s="231"/>
      <c r="DGI165" s="135"/>
      <c r="DGJ165" s="232"/>
      <c r="DGK165" s="227"/>
      <c r="DGL165" s="228"/>
      <c r="DGM165" s="229"/>
      <c r="DGN165" s="230"/>
      <c r="DGO165" s="253"/>
      <c r="DGP165" s="231"/>
      <c r="DGQ165" s="135"/>
      <c r="DGR165" s="232"/>
      <c r="DGS165" s="227"/>
      <c r="DGT165" s="228"/>
      <c r="DGU165" s="229"/>
      <c r="DGV165" s="230"/>
      <c r="DGW165" s="253"/>
      <c r="DGX165" s="231"/>
      <c r="DGY165" s="135"/>
      <c r="DGZ165" s="232"/>
      <c r="DHA165" s="227"/>
      <c r="DHB165" s="228"/>
      <c r="DHC165" s="229"/>
      <c r="DHD165" s="230"/>
      <c r="DHE165" s="253"/>
      <c r="DHF165" s="231"/>
      <c r="DHG165" s="135"/>
      <c r="DHH165" s="232"/>
      <c r="DHI165" s="227"/>
      <c r="DHJ165" s="228"/>
      <c r="DHK165" s="229"/>
      <c r="DHL165" s="230"/>
      <c r="DHM165" s="253"/>
      <c r="DHN165" s="231"/>
      <c r="DHO165" s="135"/>
      <c r="DHP165" s="232"/>
      <c r="DHQ165" s="227"/>
      <c r="DHR165" s="228"/>
      <c r="DHS165" s="229"/>
      <c r="DHT165" s="230"/>
      <c r="DHU165" s="253"/>
      <c r="DHV165" s="231"/>
      <c r="DHW165" s="135"/>
      <c r="DHX165" s="232"/>
      <c r="DHY165" s="227"/>
      <c r="DHZ165" s="228"/>
      <c r="DIA165" s="229"/>
      <c r="DIB165" s="230"/>
      <c r="DIC165" s="253"/>
      <c r="DID165" s="231"/>
      <c r="DIE165" s="135"/>
      <c r="DIF165" s="232"/>
      <c r="DIG165" s="227"/>
      <c r="DIH165" s="228"/>
      <c r="DII165" s="229"/>
      <c r="DIJ165" s="230"/>
      <c r="DIK165" s="253"/>
      <c r="DIL165" s="231"/>
      <c r="DIM165" s="135"/>
      <c r="DIN165" s="232"/>
      <c r="DIO165" s="227"/>
      <c r="DIP165" s="228"/>
      <c r="DIQ165" s="229"/>
      <c r="DIR165" s="230"/>
      <c r="DIS165" s="253"/>
      <c r="DIT165" s="231"/>
      <c r="DIU165" s="135"/>
      <c r="DIV165" s="232"/>
      <c r="DIW165" s="227"/>
      <c r="DIX165" s="228"/>
      <c r="DIY165" s="229"/>
      <c r="DIZ165" s="230"/>
      <c r="DJA165" s="253"/>
      <c r="DJB165" s="231"/>
      <c r="DJC165" s="135"/>
      <c r="DJD165" s="232"/>
      <c r="DJE165" s="227"/>
      <c r="DJF165" s="228"/>
      <c r="DJG165" s="229"/>
      <c r="DJH165" s="230"/>
      <c r="DJI165" s="253"/>
      <c r="DJJ165" s="231"/>
      <c r="DJK165" s="135"/>
      <c r="DJL165" s="232"/>
      <c r="DJM165" s="227"/>
      <c r="DJN165" s="228"/>
      <c r="DJO165" s="229"/>
      <c r="DJP165" s="230"/>
      <c r="DJQ165" s="253"/>
      <c r="DJR165" s="231"/>
      <c r="DJS165" s="135"/>
      <c r="DJT165" s="232"/>
      <c r="DJU165" s="227"/>
      <c r="DJV165" s="228"/>
      <c r="DJW165" s="229"/>
      <c r="DJX165" s="230"/>
      <c r="DJY165" s="253"/>
      <c r="DJZ165" s="231"/>
      <c r="DKA165" s="135"/>
      <c r="DKB165" s="232"/>
      <c r="DKC165" s="227"/>
      <c r="DKD165" s="228"/>
      <c r="DKE165" s="229"/>
      <c r="DKF165" s="230"/>
      <c r="DKG165" s="253"/>
      <c r="DKH165" s="231"/>
      <c r="DKI165" s="135"/>
      <c r="DKJ165" s="232"/>
      <c r="DKK165" s="227"/>
      <c r="DKL165" s="228"/>
      <c r="DKM165" s="229"/>
      <c r="DKN165" s="230"/>
      <c r="DKO165" s="253"/>
      <c r="DKP165" s="231"/>
      <c r="DKQ165" s="135"/>
      <c r="DKR165" s="232"/>
      <c r="DKS165" s="227"/>
      <c r="DKT165" s="228"/>
      <c r="DKU165" s="229"/>
      <c r="DKV165" s="230"/>
      <c r="DKW165" s="253"/>
      <c r="DKX165" s="231"/>
      <c r="DKY165" s="135"/>
      <c r="DKZ165" s="232"/>
      <c r="DLA165" s="227"/>
      <c r="DLB165" s="228"/>
      <c r="DLC165" s="229"/>
      <c r="DLD165" s="230"/>
      <c r="DLE165" s="253"/>
      <c r="DLF165" s="231"/>
      <c r="DLG165" s="135"/>
      <c r="DLH165" s="232"/>
      <c r="DLI165" s="227"/>
      <c r="DLJ165" s="228"/>
      <c r="DLK165" s="229"/>
      <c r="DLL165" s="230"/>
      <c r="DLM165" s="253"/>
      <c r="DLN165" s="231"/>
      <c r="DLO165" s="135"/>
      <c r="DLP165" s="232"/>
      <c r="DLQ165" s="227"/>
      <c r="DLR165" s="228"/>
      <c r="DLS165" s="229"/>
      <c r="DLT165" s="230"/>
      <c r="DLU165" s="253"/>
      <c r="DLV165" s="231"/>
      <c r="DLW165" s="135"/>
      <c r="DLX165" s="232"/>
      <c r="DLY165" s="227"/>
      <c r="DLZ165" s="228"/>
      <c r="DMA165" s="229"/>
      <c r="DMB165" s="230"/>
      <c r="DMC165" s="253"/>
      <c r="DMD165" s="231"/>
      <c r="DME165" s="135"/>
      <c r="DMF165" s="232"/>
      <c r="DMG165" s="227"/>
      <c r="DMH165" s="228"/>
      <c r="DMI165" s="229"/>
      <c r="DMJ165" s="230"/>
      <c r="DMK165" s="253"/>
      <c r="DML165" s="231"/>
      <c r="DMM165" s="135"/>
      <c r="DMN165" s="232"/>
      <c r="DMO165" s="227"/>
      <c r="DMP165" s="228"/>
      <c r="DMQ165" s="229"/>
      <c r="DMR165" s="230"/>
      <c r="DMS165" s="253"/>
      <c r="DMT165" s="231"/>
      <c r="DMU165" s="135"/>
      <c r="DMV165" s="232"/>
      <c r="DMW165" s="227"/>
      <c r="DMX165" s="228"/>
      <c r="DMY165" s="229"/>
      <c r="DMZ165" s="230"/>
      <c r="DNA165" s="253"/>
      <c r="DNB165" s="231"/>
      <c r="DNC165" s="135"/>
      <c r="DND165" s="232"/>
      <c r="DNE165" s="227"/>
      <c r="DNF165" s="228"/>
      <c r="DNG165" s="229"/>
      <c r="DNH165" s="230"/>
      <c r="DNI165" s="253"/>
      <c r="DNJ165" s="231"/>
      <c r="DNK165" s="135"/>
      <c r="DNL165" s="232"/>
      <c r="DNM165" s="227"/>
      <c r="DNN165" s="228"/>
      <c r="DNO165" s="229"/>
      <c r="DNP165" s="230"/>
      <c r="DNQ165" s="253"/>
      <c r="DNR165" s="231"/>
      <c r="DNS165" s="135"/>
      <c r="DNT165" s="232"/>
      <c r="DNU165" s="227"/>
      <c r="DNV165" s="228"/>
      <c r="DNW165" s="229"/>
      <c r="DNX165" s="230"/>
      <c r="DNY165" s="253"/>
      <c r="DNZ165" s="231"/>
      <c r="DOA165" s="135"/>
      <c r="DOB165" s="232"/>
      <c r="DOC165" s="227"/>
      <c r="DOD165" s="228"/>
      <c r="DOE165" s="229"/>
      <c r="DOF165" s="230"/>
      <c r="DOG165" s="253"/>
      <c r="DOH165" s="231"/>
      <c r="DOI165" s="135"/>
      <c r="DOJ165" s="232"/>
      <c r="DOK165" s="227"/>
      <c r="DOL165" s="228"/>
      <c r="DOM165" s="229"/>
      <c r="DON165" s="230"/>
      <c r="DOO165" s="253"/>
      <c r="DOP165" s="231"/>
      <c r="DOQ165" s="135"/>
      <c r="DOR165" s="232"/>
      <c r="DOS165" s="227"/>
      <c r="DOT165" s="228"/>
      <c r="DOU165" s="229"/>
      <c r="DOV165" s="230"/>
      <c r="DOW165" s="253"/>
      <c r="DOX165" s="231"/>
      <c r="DOY165" s="135"/>
      <c r="DOZ165" s="232"/>
      <c r="DPA165" s="227"/>
      <c r="DPB165" s="228"/>
      <c r="DPC165" s="229"/>
      <c r="DPD165" s="230"/>
      <c r="DPE165" s="253"/>
      <c r="DPF165" s="231"/>
      <c r="DPG165" s="135"/>
      <c r="DPH165" s="232"/>
      <c r="DPI165" s="227"/>
      <c r="DPJ165" s="228"/>
      <c r="DPK165" s="229"/>
      <c r="DPL165" s="230"/>
      <c r="DPM165" s="253"/>
      <c r="DPN165" s="231"/>
      <c r="DPO165" s="135"/>
      <c r="DPP165" s="232"/>
      <c r="DPQ165" s="227"/>
      <c r="DPR165" s="228"/>
      <c r="DPS165" s="229"/>
      <c r="DPT165" s="230"/>
      <c r="DPU165" s="253"/>
      <c r="DPV165" s="231"/>
      <c r="DPW165" s="135"/>
      <c r="DPX165" s="232"/>
      <c r="DPY165" s="227"/>
      <c r="DPZ165" s="228"/>
      <c r="DQA165" s="229"/>
      <c r="DQB165" s="230"/>
      <c r="DQC165" s="253"/>
      <c r="DQD165" s="231"/>
      <c r="DQE165" s="135"/>
      <c r="DQF165" s="232"/>
      <c r="DQG165" s="227"/>
      <c r="DQH165" s="228"/>
      <c r="DQI165" s="229"/>
      <c r="DQJ165" s="230"/>
      <c r="DQK165" s="253"/>
      <c r="DQL165" s="231"/>
      <c r="DQM165" s="135"/>
      <c r="DQN165" s="232"/>
      <c r="DQO165" s="227"/>
      <c r="DQP165" s="228"/>
      <c r="DQQ165" s="229"/>
      <c r="DQR165" s="230"/>
      <c r="DQS165" s="253"/>
      <c r="DQT165" s="231"/>
      <c r="DQU165" s="135"/>
      <c r="DQV165" s="232"/>
      <c r="DQW165" s="227"/>
      <c r="DQX165" s="228"/>
      <c r="DQY165" s="229"/>
      <c r="DQZ165" s="230"/>
      <c r="DRA165" s="253"/>
      <c r="DRB165" s="231"/>
      <c r="DRC165" s="135"/>
      <c r="DRD165" s="232"/>
      <c r="DRE165" s="227"/>
      <c r="DRF165" s="228"/>
      <c r="DRG165" s="229"/>
      <c r="DRH165" s="230"/>
      <c r="DRI165" s="253"/>
      <c r="DRJ165" s="231"/>
      <c r="DRK165" s="135"/>
      <c r="DRL165" s="232"/>
      <c r="DRM165" s="227"/>
      <c r="DRN165" s="228"/>
      <c r="DRO165" s="229"/>
      <c r="DRP165" s="230"/>
      <c r="DRQ165" s="253"/>
      <c r="DRR165" s="231"/>
      <c r="DRS165" s="135"/>
      <c r="DRT165" s="232"/>
      <c r="DRU165" s="227"/>
      <c r="DRV165" s="228"/>
      <c r="DRW165" s="229"/>
      <c r="DRX165" s="230"/>
      <c r="DRY165" s="253"/>
      <c r="DRZ165" s="231"/>
      <c r="DSA165" s="135"/>
      <c r="DSB165" s="232"/>
      <c r="DSC165" s="227"/>
      <c r="DSD165" s="228"/>
      <c r="DSE165" s="229"/>
      <c r="DSF165" s="230"/>
      <c r="DSG165" s="253"/>
      <c r="DSH165" s="231"/>
      <c r="DSI165" s="135"/>
      <c r="DSJ165" s="232"/>
      <c r="DSK165" s="227"/>
      <c r="DSL165" s="228"/>
      <c r="DSM165" s="229"/>
      <c r="DSN165" s="230"/>
      <c r="DSO165" s="253"/>
      <c r="DSP165" s="231"/>
      <c r="DSQ165" s="135"/>
      <c r="DSR165" s="232"/>
      <c r="DSS165" s="227"/>
      <c r="DST165" s="228"/>
      <c r="DSU165" s="229"/>
      <c r="DSV165" s="230"/>
      <c r="DSW165" s="253"/>
      <c r="DSX165" s="231"/>
      <c r="DSY165" s="135"/>
      <c r="DSZ165" s="232"/>
      <c r="DTA165" s="227"/>
      <c r="DTB165" s="228"/>
      <c r="DTC165" s="229"/>
      <c r="DTD165" s="230"/>
      <c r="DTE165" s="253"/>
      <c r="DTF165" s="231"/>
      <c r="DTG165" s="135"/>
      <c r="DTH165" s="232"/>
      <c r="DTI165" s="227"/>
      <c r="DTJ165" s="228"/>
      <c r="DTK165" s="229"/>
      <c r="DTL165" s="230"/>
      <c r="DTM165" s="253"/>
      <c r="DTN165" s="231"/>
      <c r="DTO165" s="135"/>
      <c r="DTP165" s="232"/>
      <c r="DTQ165" s="227"/>
      <c r="DTR165" s="228"/>
      <c r="DTS165" s="229"/>
      <c r="DTT165" s="230"/>
      <c r="DTU165" s="253"/>
      <c r="DTV165" s="231"/>
      <c r="DTW165" s="135"/>
      <c r="DTX165" s="232"/>
      <c r="DTY165" s="227"/>
      <c r="DTZ165" s="228"/>
      <c r="DUA165" s="229"/>
      <c r="DUB165" s="230"/>
      <c r="DUC165" s="253"/>
      <c r="DUD165" s="231"/>
      <c r="DUE165" s="135"/>
      <c r="DUF165" s="232"/>
      <c r="DUG165" s="227"/>
      <c r="DUH165" s="228"/>
      <c r="DUI165" s="229"/>
      <c r="DUJ165" s="230"/>
      <c r="DUK165" s="253"/>
      <c r="DUL165" s="231"/>
      <c r="DUM165" s="135"/>
      <c r="DUN165" s="232"/>
      <c r="DUO165" s="227"/>
      <c r="DUP165" s="228"/>
      <c r="DUQ165" s="229"/>
      <c r="DUR165" s="230"/>
      <c r="DUS165" s="253"/>
      <c r="DUT165" s="231"/>
      <c r="DUU165" s="135"/>
      <c r="DUV165" s="232"/>
      <c r="DUW165" s="227"/>
      <c r="DUX165" s="228"/>
      <c r="DUY165" s="229"/>
      <c r="DUZ165" s="230"/>
      <c r="DVA165" s="253"/>
      <c r="DVB165" s="231"/>
      <c r="DVC165" s="135"/>
      <c r="DVD165" s="232"/>
      <c r="DVE165" s="227"/>
      <c r="DVF165" s="228"/>
      <c r="DVG165" s="229"/>
      <c r="DVH165" s="230"/>
      <c r="DVI165" s="253"/>
      <c r="DVJ165" s="231"/>
      <c r="DVK165" s="135"/>
      <c r="DVL165" s="232"/>
      <c r="DVM165" s="227"/>
      <c r="DVN165" s="228"/>
      <c r="DVO165" s="229"/>
      <c r="DVP165" s="230"/>
      <c r="DVQ165" s="253"/>
      <c r="DVR165" s="231"/>
      <c r="DVS165" s="135"/>
      <c r="DVT165" s="232"/>
      <c r="DVU165" s="227"/>
      <c r="DVV165" s="228"/>
      <c r="DVW165" s="229"/>
      <c r="DVX165" s="230"/>
      <c r="DVY165" s="253"/>
      <c r="DVZ165" s="231"/>
      <c r="DWA165" s="135"/>
      <c r="DWB165" s="232"/>
      <c r="DWC165" s="227"/>
      <c r="DWD165" s="228"/>
      <c r="DWE165" s="229"/>
      <c r="DWF165" s="230"/>
      <c r="DWG165" s="253"/>
      <c r="DWH165" s="231"/>
      <c r="DWI165" s="135"/>
      <c r="DWJ165" s="232"/>
      <c r="DWK165" s="227"/>
      <c r="DWL165" s="228"/>
      <c r="DWM165" s="229"/>
      <c r="DWN165" s="230"/>
      <c r="DWO165" s="253"/>
      <c r="DWP165" s="231"/>
      <c r="DWQ165" s="135"/>
      <c r="DWR165" s="232"/>
      <c r="DWS165" s="227"/>
      <c r="DWT165" s="228"/>
      <c r="DWU165" s="229"/>
      <c r="DWV165" s="230"/>
      <c r="DWW165" s="253"/>
      <c r="DWX165" s="231"/>
      <c r="DWY165" s="135"/>
      <c r="DWZ165" s="232"/>
      <c r="DXA165" s="227"/>
      <c r="DXB165" s="228"/>
      <c r="DXC165" s="229"/>
      <c r="DXD165" s="230"/>
      <c r="DXE165" s="253"/>
      <c r="DXF165" s="231"/>
      <c r="DXG165" s="135"/>
      <c r="DXH165" s="232"/>
      <c r="DXI165" s="227"/>
      <c r="DXJ165" s="228"/>
      <c r="DXK165" s="229"/>
      <c r="DXL165" s="230"/>
      <c r="DXM165" s="253"/>
      <c r="DXN165" s="231"/>
      <c r="DXO165" s="135"/>
      <c r="DXP165" s="232"/>
      <c r="DXQ165" s="227"/>
      <c r="DXR165" s="228"/>
      <c r="DXS165" s="229"/>
      <c r="DXT165" s="230"/>
      <c r="DXU165" s="253"/>
      <c r="DXV165" s="231"/>
      <c r="DXW165" s="135"/>
      <c r="DXX165" s="232"/>
      <c r="DXY165" s="227"/>
      <c r="DXZ165" s="228"/>
      <c r="DYA165" s="229"/>
      <c r="DYB165" s="230"/>
      <c r="DYC165" s="253"/>
      <c r="DYD165" s="231"/>
      <c r="DYE165" s="135"/>
      <c r="DYF165" s="232"/>
      <c r="DYG165" s="227"/>
      <c r="DYH165" s="228"/>
      <c r="DYI165" s="229"/>
      <c r="DYJ165" s="230"/>
      <c r="DYK165" s="253"/>
      <c r="DYL165" s="231"/>
      <c r="DYM165" s="135"/>
      <c r="DYN165" s="232"/>
      <c r="DYO165" s="227"/>
      <c r="DYP165" s="228"/>
      <c r="DYQ165" s="229"/>
      <c r="DYR165" s="230"/>
      <c r="DYS165" s="253"/>
      <c r="DYT165" s="231"/>
      <c r="DYU165" s="135"/>
      <c r="DYV165" s="232"/>
      <c r="DYW165" s="227"/>
      <c r="DYX165" s="228"/>
      <c r="DYY165" s="229"/>
      <c r="DYZ165" s="230"/>
      <c r="DZA165" s="253"/>
      <c r="DZB165" s="231"/>
      <c r="DZC165" s="135"/>
      <c r="DZD165" s="232"/>
      <c r="DZE165" s="227"/>
      <c r="DZF165" s="228"/>
      <c r="DZG165" s="229"/>
      <c r="DZH165" s="230"/>
      <c r="DZI165" s="253"/>
      <c r="DZJ165" s="231"/>
      <c r="DZK165" s="135"/>
      <c r="DZL165" s="232"/>
      <c r="DZM165" s="227"/>
      <c r="DZN165" s="228"/>
      <c r="DZO165" s="229"/>
      <c r="DZP165" s="230"/>
      <c r="DZQ165" s="253"/>
      <c r="DZR165" s="231"/>
      <c r="DZS165" s="135"/>
      <c r="DZT165" s="232"/>
      <c r="DZU165" s="227"/>
      <c r="DZV165" s="228"/>
      <c r="DZW165" s="229"/>
      <c r="DZX165" s="230"/>
      <c r="DZY165" s="253"/>
      <c r="DZZ165" s="231"/>
      <c r="EAA165" s="135"/>
      <c r="EAB165" s="232"/>
      <c r="EAC165" s="227"/>
      <c r="EAD165" s="228"/>
      <c r="EAE165" s="229"/>
      <c r="EAF165" s="230"/>
      <c r="EAG165" s="253"/>
      <c r="EAH165" s="231"/>
      <c r="EAI165" s="135"/>
      <c r="EAJ165" s="232"/>
      <c r="EAK165" s="227"/>
      <c r="EAL165" s="228"/>
      <c r="EAM165" s="229"/>
      <c r="EAN165" s="230"/>
      <c r="EAO165" s="253"/>
      <c r="EAP165" s="231"/>
      <c r="EAQ165" s="135"/>
      <c r="EAR165" s="232"/>
      <c r="EAS165" s="227"/>
      <c r="EAT165" s="228"/>
      <c r="EAU165" s="229"/>
      <c r="EAV165" s="230"/>
      <c r="EAW165" s="253"/>
      <c r="EAX165" s="231"/>
      <c r="EAY165" s="135"/>
      <c r="EAZ165" s="232"/>
      <c r="EBA165" s="227"/>
      <c r="EBB165" s="228"/>
      <c r="EBC165" s="229"/>
      <c r="EBD165" s="230"/>
      <c r="EBE165" s="253"/>
      <c r="EBF165" s="231"/>
      <c r="EBG165" s="135"/>
      <c r="EBH165" s="232"/>
      <c r="EBI165" s="227"/>
      <c r="EBJ165" s="228"/>
      <c r="EBK165" s="229"/>
      <c r="EBL165" s="230"/>
      <c r="EBM165" s="253"/>
      <c r="EBN165" s="231"/>
      <c r="EBO165" s="135"/>
      <c r="EBP165" s="232"/>
      <c r="EBQ165" s="227"/>
      <c r="EBR165" s="228"/>
      <c r="EBS165" s="229"/>
      <c r="EBT165" s="230"/>
      <c r="EBU165" s="253"/>
      <c r="EBV165" s="231"/>
      <c r="EBW165" s="135"/>
      <c r="EBX165" s="232"/>
      <c r="EBY165" s="227"/>
      <c r="EBZ165" s="228"/>
      <c r="ECA165" s="229"/>
      <c r="ECB165" s="230"/>
      <c r="ECC165" s="253"/>
      <c r="ECD165" s="231"/>
      <c r="ECE165" s="135"/>
      <c r="ECF165" s="232"/>
      <c r="ECG165" s="227"/>
      <c r="ECH165" s="228"/>
      <c r="ECI165" s="229"/>
      <c r="ECJ165" s="230"/>
      <c r="ECK165" s="253"/>
      <c r="ECL165" s="231"/>
      <c r="ECM165" s="135"/>
      <c r="ECN165" s="232"/>
      <c r="ECO165" s="227"/>
      <c r="ECP165" s="228"/>
      <c r="ECQ165" s="229"/>
      <c r="ECR165" s="230"/>
      <c r="ECS165" s="253"/>
      <c r="ECT165" s="231"/>
      <c r="ECU165" s="135"/>
      <c r="ECV165" s="232"/>
      <c r="ECW165" s="227"/>
      <c r="ECX165" s="228"/>
      <c r="ECY165" s="229"/>
      <c r="ECZ165" s="230"/>
      <c r="EDA165" s="253"/>
      <c r="EDB165" s="231"/>
      <c r="EDC165" s="135"/>
      <c r="EDD165" s="232"/>
      <c r="EDE165" s="227"/>
      <c r="EDF165" s="228"/>
      <c r="EDG165" s="229"/>
      <c r="EDH165" s="230"/>
      <c r="EDI165" s="253"/>
      <c r="EDJ165" s="231"/>
      <c r="EDK165" s="135"/>
      <c r="EDL165" s="232"/>
      <c r="EDM165" s="227"/>
      <c r="EDN165" s="228"/>
      <c r="EDO165" s="229"/>
      <c r="EDP165" s="230"/>
      <c r="EDQ165" s="253"/>
      <c r="EDR165" s="231"/>
      <c r="EDS165" s="135"/>
      <c r="EDT165" s="232"/>
      <c r="EDU165" s="227"/>
      <c r="EDV165" s="228"/>
      <c r="EDW165" s="229"/>
      <c r="EDX165" s="230"/>
      <c r="EDY165" s="253"/>
      <c r="EDZ165" s="231"/>
      <c r="EEA165" s="135"/>
      <c r="EEB165" s="232"/>
      <c r="EEC165" s="227"/>
      <c r="EED165" s="228"/>
      <c r="EEE165" s="229"/>
      <c r="EEF165" s="230"/>
      <c r="EEG165" s="253"/>
      <c r="EEH165" s="231"/>
      <c r="EEI165" s="135"/>
      <c r="EEJ165" s="232"/>
      <c r="EEK165" s="227"/>
      <c r="EEL165" s="228"/>
      <c r="EEM165" s="229"/>
      <c r="EEN165" s="230"/>
      <c r="EEO165" s="253"/>
      <c r="EEP165" s="231"/>
      <c r="EEQ165" s="135"/>
      <c r="EER165" s="232"/>
      <c r="EES165" s="227"/>
      <c r="EET165" s="228"/>
      <c r="EEU165" s="229"/>
      <c r="EEV165" s="230"/>
      <c r="EEW165" s="253"/>
      <c r="EEX165" s="231"/>
      <c r="EEY165" s="135"/>
      <c r="EEZ165" s="232"/>
      <c r="EFA165" s="227"/>
      <c r="EFB165" s="228"/>
      <c r="EFC165" s="229"/>
      <c r="EFD165" s="230"/>
      <c r="EFE165" s="253"/>
      <c r="EFF165" s="231"/>
      <c r="EFG165" s="135"/>
      <c r="EFH165" s="232"/>
      <c r="EFI165" s="227"/>
      <c r="EFJ165" s="228"/>
      <c r="EFK165" s="229"/>
      <c r="EFL165" s="230"/>
      <c r="EFM165" s="253"/>
      <c r="EFN165" s="231"/>
      <c r="EFO165" s="135"/>
      <c r="EFP165" s="232"/>
      <c r="EFQ165" s="227"/>
      <c r="EFR165" s="228"/>
      <c r="EFS165" s="229"/>
      <c r="EFT165" s="230"/>
      <c r="EFU165" s="253"/>
      <c r="EFV165" s="231"/>
      <c r="EFW165" s="135"/>
      <c r="EFX165" s="232"/>
      <c r="EFY165" s="227"/>
      <c r="EFZ165" s="228"/>
      <c r="EGA165" s="229"/>
      <c r="EGB165" s="230"/>
      <c r="EGC165" s="253"/>
      <c r="EGD165" s="231"/>
      <c r="EGE165" s="135"/>
      <c r="EGF165" s="232"/>
      <c r="EGG165" s="227"/>
      <c r="EGH165" s="228"/>
      <c r="EGI165" s="229"/>
      <c r="EGJ165" s="230"/>
      <c r="EGK165" s="253"/>
      <c r="EGL165" s="231"/>
      <c r="EGM165" s="135"/>
      <c r="EGN165" s="232"/>
      <c r="EGO165" s="227"/>
      <c r="EGP165" s="228"/>
      <c r="EGQ165" s="229"/>
      <c r="EGR165" s="230"/>
      <c r="EGS165" s="253"/>
      <c r="EGT165" s="231"/>
      <c r="EGU165" s="135"/>
      <c r="EGV165" s="232"/>
      <c r="EGW165" s="227"/>
      <c r="EGX165" s="228"/>
      <c r="EGY165" s="229"/>
      <c r="EGZ165" s="230"/>
      <c r="EHA165" s="253"/>
      <c r="EHB165" s="231"/>
      <c r="EHC165" s="135"/>
      <c r="EHD165" s="232"/>
      <c r="EHE165" s="227"/>
      <c r="EHF165" s="228"/>
      <c r="EHG165" s="229"/>
      <c r="EHH165" s="230"/>
      <c r="EHI165" s="253"/>
      <c r="EHJ165" s="231"/>
      <c r="EHK165" s="135"/>
      <c r="EHL165" s="232"/>
      <c r="EHM165" s="227"/>
      <c r="EHN165" s="228"/>
      <c r="EHO165" s="229"/>
      <c r="EHP165" s="230"/>
      <c r="EHQ165" s="253"/>
      <c r="EHR165" s="231"/>
      <c r="EHS165" s="135"/>
      <c r="EHT165" s="232"/>
      <c r="EHU165" s="227"/>
      <c r="EHV165" s="228"/>
      <c r="EHW165" s="229"/>
      <c r="EHX165" s="230"/>
      <c r="EHY165" s="253"/>
      <c r="EHZ165" s="231"/>
      <c r="EIA165" s="135"/>
      <c r="EIB165" s="232"/>
      <c r="EIC165" s="227"/>
      <c r="EID165" s="228"/>
      <c r="EIE165" s="229"/>
      <c r="EIF165" s="230"/>
      <c r="EIG165" s="253"/>
      <c r="EIH165" s="231"/>
      <c r="EII165" s="135"/>
      <c r="EIJ165" s="232"/>
      <c r="EIK165" s="227"/>
      <c r="EIL165" s="228"/>
      <c r="EIM165" s="229"/>
      <c r="EIN165" s="230"/>
      <c r="EIO165" s="253"/>
      <c r="EIP165" s="231"/>
      <c r="EIQ165" s="135"/>
      <c r="EIR165" s="232"/>
      <c r="EIS165" s="227"/>
      <c r="EIT165" s="228"/>
      <c r="EIU165" s="229"/>
      <c r="EIV165" s="230"/>
      <c r="EIW165" s="253"/>
      <c r="EIX165" s="231"/>
      <c r="EIY165" s="135"/>
      <c r="EIZ165" s="232"/>
      <c r="EJA165" s="227"/>
      <c r="EJB165" s="228"/>
      <c r="EJC165" s="229"/>
      <c r="EJD165" s="230"/>
      <c r="EJE165" s="253"/>
      <c r="EJF165" s="231"/>
      <c r="EJG165" s="135"/>
      <c r="EJH165" s="232"/>
      <c r="EJI165" s="227"/>
      <c r="EJJ165" s="228"/>
      <c r="EJK165" s="229"/>
      <c r="EJL165" s="230"/>
      <c r="EJM165" s="253"/>
      <c r="EJN165" s="231"/>
      <c r="EJO165" s="135"/>
      <c r="EJP165" s="232"/>
      <c r="EJQ165" s="227"/>
      <c r="EJR165" s="228"/>
      <c r="EJS165" s="229"/>
      <c r="EJT165" s="230"/>
      <c r="EJU165" s="253"/>
      <c r="EJV165" s="231"/>
      <c r="EJW165" s="135"/>
      <c r="EJX165" s="232"/>
      <c r="EJY165" s="227"/>
      <c r="EJZ165" s="228"/>
      <c r="EKA165" s="229"/>
      <c r="EKB165" s="230"/>
      <c r="EKC165" s="253"/>
      <c r="EKD165" s="231"/>
      <c r="EKE165" s="135"/>
      <c r="EKF165" s="232"/>
      <c r="EKG165" s="227"/>
      <c r="EKH165" s="228"/>
      <c r="EKI165" s="229"/>
      <c r="EKJ165" s="230"/>
      <c r="EKK165" s="253"/>
      <c r="EKL165" s="231"/>
      <c r="EKM165" s="135"/>
      <c r="EKN165" s="232"/>
      <c r="EKO165" s="227"/>
      <c r="EKP165" s="228"/>
      <c r="EKQ165" s="229"/>
      <c r="EKR165" s="230"/>
      <c r="EKS165" s="253"/>
      <c r="EKT165" s="231"/>
      <c r="EKU165" s="135"/>
      <c r="EKV165" s="232"/>
      <c r="EKW165" s="227"/>
      <c r="EKX165" s="228"/>
      <c r="EKY165" s="229"/>
      <c r="EKZ165" s="230"/>
      <c r="ELA165" s="253"/>
      <c r="ELB165" s="231"/>
      <c r="ELC165" s="135"/>
      <c r="ELD165" s="232"/>
      <c r="ELE165" s="227"/>
      <c r="ELF165" s="228"/>
      <c r="ELG165" s="229"/>
      <c r="ELH165" s="230"/>
      <c r="ELI165" s="253"/>
      <c r="ELJ165" s="231"/>
      <c r="ELK165" s="135"/>
      <c r="ELL165" s="232"/>
      <c r="ELM165" s="227"/>
      <c r="ELN165" s="228"/>
      <c r="ELO165" s="229"/>
      <c r="ELP165" s="230"/>
      <c r="ELQ165" s="253"/>
      <c r="ELR165" s="231"/>
      <c r="ELS165" s="135"/>
      <c r="ELT165" s="232"/>
      <c r="ELU165" s="227"/>
      <c r="ELV165" s="228"/>
      <c r="ELW165" s="229"/>
      <c r="ELX165" s="230"/>
      <c r="ELY165" s="253"/>
      <c r="ELZ165" s="231"/>
      <c r="EMA165" s="135"/>
      <c r="EMB165" s="232"/>
      <c r="EMC165" s="227"/>
      <c r="EMD165" s="228"/>
      <c r="EME165" s="229"/>
      <c r="EMF165" s="230"/>
      <c r="EMG165" s="253"/>
      <c r="EMH165" s="231"/>
      <c r="EMI165" s="135"/>
      <c r="EMJ165" s="232"/>
      <c r="EMK165" s="227"/>
      <c r="EML165" s="228"/>
      <c r="EMM165" s="229"/>
      <c r="EMN165" s="230"/>
      <c r="EMO165" s="253"/>
      <c r="EMP165" s="231"/>
      <c r="EMQ165" s="135"/>
      <c r="EMR165" s="232"/>
      <c r="EMS165" s="227"/>
      <c r="EMT165" s="228"/>
      <c r="EMU165" s="229"/>
      <c r="EMV165" s="230"/>
      <c r="EMW165" s="253"/>
      <c r="EMX165" s="231"/>
      <c r="EMY165" s="135"/>
      <c r="EMZ165" s="232"/>
      <c r="ENA165" s="227"/>
      <c r="ENB165" s="228"/>
      <c r="ENC165" s="229"/>
      <c r="END165" s="230"/>
      <c r="ENE165" s="253"/>
      <c r="ENF165" s="231"/>
      <c r="ENG165" s="135"/>
      <c r="ENH165" s="232"/>
      <c r="ENI165" s="227"/>
      <c r="ENJ165" s="228"/>
      <c r="ENK165" s="229"/>
      <c r="ENL165" s="230"/>
      <c r="ENM165" s="253"/>
      <c r="ENN165" s="231"/>
      <c r="ENO165" s="135"/>
      <c r="ENP165" s="232"/>
      <c r="ENQ165" s="227"/>
      <c r="ENR165" s="228"/>
      <c r="ENS165" s="229"/>
      <c r="ENT165" s="230"/>
      <c r="ENU165" s="253"/>
      <c r="ENV165" s="231"/>
      <c r="ENW165" s="135"/>
      <c r="ENX165" s="232"/>
      <c r="ENY165" s="227"/>
      <c r="ENZ165" s="228"/>
      <c r="EOA165" s="229"/>
      <c r="EOB165" s="230"/>
      <c r="EOC165" s="253"/>
      <c r="EOD165" s="231"/>
      <c r="EOE165" s="135"/>
      <c r="EOF165" s="232"/>
      <c r="EOG165" s="227"/>
      <c r="EOH165" s="228"/>
      <c r="EOI165" s="229"/>
      <c r="EOJ165" s="230"/>
      <c r="EOK165" s="253"/>
      <c r="EOL165" s="231"/>
      <c r="EOM165" s="135"/>
      <c r="EON165" s="232"/>
      <c r="EOO165" s="227"/>
      <c r="EOP165" s="228"/>
      <c r="EOQ165" s="229"/>
      <c r="EOR165" s="230"/>
      <c r="EOS165" s="253"/>
      <c r="EOT165" s="231"/>
      <c r="EOU165" s="135"/>
      <c r="EOV165" s="232"/>
      <c r="EOW165" s="227"/>
      <c r="EOX165" s="228"/>
      <c r="EOY165" s="229"/>
      <c r="EOZ165" s="230"/>
      <c r="EPA165" s="253"/>
      <c r="EPB165" s="231"/>
      <c r="EPC165" s="135"/>
      <c r="EPD165" s="232"/>
      <c r="EPE165" s="227"/>
      <c r="EPF165" s="228"/>
      <c r="EPG165" s="229"/>
      <c r="EPH165" s="230"/>
      <c r="EPI165" s="253"/>
      <c r="EPJ165" s="231"/>
      <c r="EPK165" s="135"/>
      <c r="EPL165" s="232"/>
      <c r="EPM165" s="227"/>
      <c r="EPN165" s="228"/>
      <c r="EPO165" s="229"/>
      <c r="EPP165" s="230"/>
      <c r="EPQ165" s="253"/>
      <c r="EPR165" s="231"/>
      <c r="EPS165" s="135"/>
      <c r="EPT165" s="232"/>
      <c r="EPU165" s="227"/>
      <c r="EPV165" s="228"/>
      <c r="EPW165" s="229"/>
      <c r="EPX165" s="230"/>
      <c r="EPY165" s="253"/>
      <c r="EPZ165" s="231"/>
      <c r="EQA165" s="135"/>
      <c r="EQB165" s="232"/>
      <c r="EQC165" s="227"/>
      <c r="EQD165" s="228"/>
      <c r="EQE165" s="229"/>
      <c r="EQF165" s="230"/>
      <c r="EQG165" s="253"/>
      <c r="EQH165" s="231"/>
      <c r="EQI165" s="135"/>
      <c r="EQJ165" s="232"/>
      <c r="EQK165" s="227"/>
      <c r="EQL165" s="228"/>
      <c r="EQM165" s="229"/>
      <c r="EQN165" s="230"/>
      <c r="EQO165" s="253"/>
      <c r="EQP165" s="231"/>
      <c r="EQQ165" s="135"/>
      <c r="EQR165" s="232"/>
      <c r="EQS165" s="227"/>
      <c r="EQT165" s="228"/>
      <c r="EQU165" s="229"/>
      <c r="EQV165" s="230"/>
      <c r="EQW165" s="253"/>
      <c r="EQX165" s="231"/>
      <c r="EQY165" s="135"/>
      <c r="EQZ165" s="232"/>
      <c r="ERA165" s="227"/>
      <c r="ERB165" s="228"/>
      <c r="ERC165" s="229"/>
      <c r="ERD165" s="230"/>
      <c r="ERE165" s="253"/>
      <c r="ERF165" s="231"/>
      <c r="ERG165" s="135"/>
      <c r="ERH165" s="232"/>
      <c r="ERI165" s="227"/>
      <c r="ERJ165" s="228"/>
      <c r="ERK165" s="229"/>
      <c r="ERL165" s="230"/>
      <c r="ERM165" s="253"/>
      <c r="ERN165" s="231"/>
      <c r="ERO165" s="135"/>
      <c r="ERP165" s="232"/>
      <c r="ERQ165" s="227"/>
      <c r="ERR165" s="228"/>
      <c r="ERS165" s="229"/>
      <c r="ERT165" s="230"/>
      <c r="ERU165" s="253"/>
      <c r="ERV165" s="231"/>
      <c r="ERW165" s="135"/>
      <c r="ERX165" s="232"/>
      <c r="ERY165" s="227"/>
      <c r="ERZ165" s="228"/>
      <c r="ESA165" s="229"/>
      <c r="ESB165" s="230"/>
      <c r="ESC165" s="253"/>
      <c r="ESD165" s="231"/>
      <c r="ESE165" s="135"/>
      <c r="ESF165" s="232"/>
      <c r="ESG165" s="227"/>
      <c r="ESH165" s="228"/>
      <c r="ESI165" s="229"/>
      <c r="ESJ165" s="230"/>
      <c r="ESK165" s="253"/>
      <c r="ESL165" s="231"/>
      <c r="ESM165" s="135"/>
      <c r="ESN165" s="232"/>
      <c r="ESO165" s="227"/>
      <c r="ESP165" s="228"/>
      <c r="ESQ165" s="229"/>
      <c r="ESR165" s="230"/>
      <c r="ESS165" s="253"/>
      <c r="EST165" s="231"/>
      <c r="ESU165" s="135"/>
      <c r="ESV165" s="232"/>
      <c r="ESW165" s="227"/>
      <c r="ESX165" s="228"/>
      <c r="ESY165" s="229"/>
      <c r="ESZ165" s="230"/>
      <c r="ETA165" s="253"/>
      <c r="ETB165" s="231"/>
      <c r="ETC165" s="135"/>
      <c r="ETD165" s="232"/>
      <c r="ETE165" s="227"/>
      <c r="ETF165" s="228"/>
      <c r="ETG165" s="229"/>
      <c r="ETH165" s="230"/>
      <c r="ETI165" s="253"/>
      <c r="ETJ165" s="231"/>
      <c r="ETK165" s="135"/>
      <c r="ETL165" s="232"/>
      <c r="ETM165" s="227"/>
      <c r="ETN165" s="228"/>
      <c r="ETO165" s="229"/>
      <c r="ETP165" s="230"/>
      <c r="ETQ165" s="253"/>
      <c r="ETR165" s="231"/>
      <c r="ETS165" s="135"/>
      <c r="ETT165" s="232"/>
      <c r="ETU165" s="227"/>
      <c r="ETV165" s="228"/>
      <c r="ETW165" s="229"/>
      <c r="ETX165" s="230"/>
      <c r="ETY165" s="253"/>
      <c r="ETZ165" s="231"/>
      <c r="EUA165" s="135"/>
      <c r="EUB165" s="232"/>
      <c r="EUC165" s="227"/>
      <c r="EUD165" s="228"/>
      <c r="EUE165" s="229"/>
      <c r="EUF165" s="230"/>
      <c r="EUG165" s="253"/>
      <c r="EUH165" s="231"/>
      <c r="EUI165" s="135"/>
      <c r="EUJ165" s="232"/>
      <c r="EUK165" s="227"/>
      <c r="EUL165" s="228"/>
      <c r="EUM165" s="229"/>
      <c r="EUN165" s="230"/>
      <c r="EUO165" s="253"/>
      <c r="EUP165" s="231"/>
      <c r="EUQ165" s="135"/>
      <c r="EUR165" s="232"/>
      <c r="EUS165" s="227"/>
      <c r="EUT165" s="228"/>
      <c r="EUU165" s="229"/>
      <c r="EUV165" s="230"/>
      <c r="EUW165" s="253"/>
      <c r="EUX165" s="231"/>
      <c r="EUY165" s="135"/>
      <c r="EUZ165" s="232"/>
      <c r="EVA165" s="227"/>
      <c r="EVB165" s="228"/>
      <c r="EVC165" s="229"/>
      <c r="EVD165" s="230"/>
      <c r="EVE165" s="253"/>
      <c r="EVF165" s="231"/>
      <c r="EVG165" s="135"/>
      <c r="EVH165" s="232"/>
      <c r="EVI165" s="227"/>
      <c r="EVJ165" s="228"/>
      <c r="EVK165" s="229"/>
      <c r="EVL165" s="230"/>
      <c r="EVM165" s="253"/>
      <c r="EVN165" s="231"/>
      <c r="EVO165" s="135"/>
      <c r="EVP165" s="232"/>
      <c r="EVQ165" s="227"/>
      <c r="EVR165" s="228"/>
      <c r="EVS165" s="229"/>
      <c r="EVT165" s="230"/>
      <c r="EVU165" s="253"/>
      <c r="EVV165" s="231"/>
      <c r="EVW165" s="135"/>
      <c r="EVX165" s="232"/>
      <c r="EVY165" s="227"/>
      <c r="EVZ165" s="228"/>
      <c r="EWA165" s="229"/>
      <c r="EWB165" s="230"/>
      <c r="EWC165" s="253"/>
      <c r="EWD165" s="231"/>
      <c r="EWE165" s="135"/>
      <c r="EWF165" s="232"/>
      <c r="EWG165" s="227"/>
      <c r="EWH165" s="228"/>
      <c r="EWI165" s="229"/>
      <c r="EWJ165" s="230"/>
      <c r="EWK165" s="253"/>
      <c r="EWL165" s="231"/>
      <c r="EWM165" s="135"/>
      <c r="EWN165" s="232"/>
      <c r="EWO165" s="227"/>
      <c r="EWP165" s="228"/>
      <c r="EWQ165" s="229"/>
      <c r="EWR165" s="230"/>
      <c r="EWS165" s="253"/>
      <c r="EWT165" s="231"/>
      <c r="EWU165" s="135"/>
      <c r="EWV165" s="232"/>
      <c r="EWW165" s="227"/>
      <c r="EWX165" s="228"/>
      <c r="EWY165" s="229"/>
      <c r="EWZ165" s="230"/>
      <c r="EXA165" s="253"/>
      <c r="EXB165" s="231"/>
      <c r="EXC165" s="135"/>
      <c r="EXD165" s="232"/>
      <c r="EXE165" s="227"/>
      <c r="EXF165" s="228"/>
      <c r="EXG165" s="229"/>
      <c r="EXH165" s="230"/>
      <c r="EXI165" s="253"/>
      <c r="EXJ165" s="231"/>
      <c r="EXK165" s="135"/>
      <c r="EXL165" s="232"/>
      <c r="EXM165" s="227"/>
      <c r="EXN165" s="228"/>
      <c r="EXO165" s="229"/>
      <c r="EXP165" s="230"/>
      <c r="EXQ165" s="253"/>
      <c r="EXR165" s="231"/>
      <c r="EXS165" s="135"/>
      <c r="EXT165" s="232"/>
      <c r="EXU165" s="227"/>
      <c r="EXV165" s="228"/>
      <c r="EXW165" s="229"/>
      <c r="EXX165" s="230"/>
      <c r="EXY165" s="253"/>
      <c r="EXZ165" s="231"/>
      <c r="EYA165" s="135"/>
      <c r="EYB165" s="232"/>
      <c r="EYC165" s="227"/>
      <c r="EYD165" s="228"/>
      <c r="EYE165" s="229"/>
      <c r="EYF165" s="230"/>
      <c r="EYG165" s="253"/>
      <c r="EYH165" s="231"/>
      <c r="EYI165" s="135"/>
      <c r="EYJ165" s="232"/>
      <c r="EYK165" s="227"/>
      <c r="EYL165" s="228"/>
      <c r="EYM165" s="229"/>
      <c r="EYN165" s="230"/>
      <c r="EYO165" s="253"/>
      <c r="EYP165" s="231"/>
      <c r="EYQ165" s="135"/>
      <c r="EYR165" s="232"/>
      <c r="EYS165" s="227"/>
      <c r="EYT165" s="228"/>
      <c r="EYU165" s="229"/>
      <c r="EYV165" s="230"/>
      <c r="EYW165" s="253"/>
      <c r="EYX165" s="231"/>
      <c r="EYY165" s="135"/>
      <c r="EYZ165" s="232"/>
      <c r="EZA165" s="227"/>
      <c r="EZB165" s="228"/>
      <c r="EZC165" s="229"/>
      <c r="EZD165" s="230"/>
      <c r="EZE165" s="253"/>
      <c r="EZF165" s="231"/>
      <c r="EZG165" s="135"/>
      <c r="EZH165" s="232"/>
      <c r="EZI165" s="227"/>
      <c r="EZJ165" s="228"/>
      <c r="EZK165" s="229"/>
      <c r="EZL165" s="230"/>
      <c r="EZM165" s="253"/>
      <c r="EZN165" s="231"/>
      <c r="EZO165" s="135"/>
      <c r="EZP165" s="232"/>
      <c r="EZQ165" s="227"/>
      <c r="EZR165" s="228"/>
      <c r="EZS165" s="229"/>
      <c r="EZT165" s="230"/>
      <c r="EZU165" s="253"/>
      <c r="EZV165" s="231"/>
      <c r="EZW165" s="135"/>
      <c r="EZX165" s="232"/>
      <c r="EZY165" s="227"/>
      <c r="EZZ165" s="228"/>
      <c r="FAA165" s="229"/>
      <c r="FAB165" s="230"/>
      <c r="FAC165" s="253"/>
      <c r="FAD165" s="231"/>
      <c r="FAE165" s="135"/>
      <c r="FAF165" s="232"/>
      <c r="FAG165" s="227"/>
      <c r="FAH165" s="228"/>
      <c r="FAI165" s="229"/>
      <c r="FAJ165" s="230"/>
      <c r="FAK165" s="253"/>
      <c r="FAL165" s="231"/>
      <c r="FAM165" s="135"/>
      <c r="FAN165" s="232"/>
      <c r="FAO165" s="227"/>
      <c r="FAP165" s="228"/>
      <c r="FAQ165" s="229"/>
      <c r="FAR165" s="230"/>
      <c r="FAS165" s="253"/>
      <c r="FAT165" s="231"/>
      <c r="FAU165" s="135"/>
      <c r="FAV165" s="232"/>
      <c r="FAW165" s="227"/>
      <c r="FAX165" s="228"/>
      <c r="FAY165" s="229"/>
      <c r="FAZ165" s="230"/>
      <c r="FBA165" s="253"/>
      <c r="FBB165" s="231"/>
      <c r="FBC165" s="135"/>
      <c r="FBD165" s="232"/>
      <c r="FBE165" s="227"/>
      <c r="FBF165" s="228"/>
      <c r="FBG165" s="229"/>
      <c r="FBH165" s="230"/>
      <c r="FBI165" s="253"/>
      <c r="FBJ165" s="231"/>
      <c r="FBK165" s="135"/>
      <c r="FBL165" s="232"/>
      <c r="FBM165" s="227"/>
      <c r="FBN165" s="228"/>
      <c r="FBO165" s="229"/>
      <c r="FBP165" s="230"/>
      <c r="FBQ165" s="253"/>
      <c r="FBR165" s="231"/>
      <c r="FBS165" s="135"/>
      <c r="FBT165" s="232"/>
      <c r="FBU165" s="227"/>
      <c r="FBV165" s="228"/>
      <c r="FBW165" s="229"/>
      <c r="FBX165" s="230"/>
      <c r="FBY165" s="253"/>
      <c r="FBZ165" s="231"/>
      <c r="FCA165" s="135"/>
      <c r="FCB165" s="232"/>
      <c r="FCC165" s="227"/>
      <c r="FCD165" s="228"/>
      <c r="FCE165" s="229"/>
      <c r="FCF165" s="230"/>
      <c r="FCG165" s="253"/>
      <c r="FCH165" s="231"/>
      <c r="FCI165" s="135"/>
      <c r="FCJ165" s="232"/>
      <c r="FCK165" s="227"/>
      <c r="FCL165" s="228"/>
      <c r="FCM165" s="229"/>
      <c r="FCN165" s="230"/>
      <c r="FCO165" s="253"/>
      <c r="FCP165" s="231"/>
      <c r="FCQ165" s="135"/>
      <c r="FCR165" s="232"/>
      <c r="FCS165" s="227"/>
      <c r="FCT165" s="228"/>
      <c r="FCU165" s="229"/>
      <c r="FCV165" s="230"/>
      <c r="FCW165" s="253"/>
      <c r="FCX165" s="231"/>
      <c r="FCY165" s="135"/>
      <c r="FCZ165" s="232"/>
      <c r="FDA165" s="227"/>
      <c r="FDB165" s="228"/>
      <c r="FDC165" s="229"/>
      <c r="FDD165" s="230"/>
      <c r="FDE165" s="253"/>
      <c r="FDF165" s="231"/>
      <c r="FDG165" s="135"/>
      <c r="FDH165" s="232"/>
      <c r="FDI165" s="227"/>
      <c r="FDJ165" s="228"/>
      <c r="FDK165" s="229"/>
      <c r="FDL165" s="230"/>
      <c r="FDM165" s="253"/>
      <c r="FDN165" s="231"/>
      <c r="FDO165" s="135"/>
      <c r="FDP165" s="232"/>
      <c r="FDQ165" s="227"/>
      <c r="FDR165" s="228"/>
      <c r="FDS165" s="229"/>
      <c r="FDT165" s="230"/>
      <c r="FDU165" s="253"/>
      <c r="FDV165" s="231"/>
      <c r="FDW165" s="135"/>
      <c r="FDX165" s="232"/>
      <c r="FDY165" s="227"/>
      <c r="FDZ165" s="228"/>
      <c r="FEA165" s="229"/>
      <c r="FEB165" s="230"/>
      <c r="FEC165" s="253"/>
      <c r="FED165" s="231"/>
      <c r="FEE165" s="135"/>
      <c r="FEF165" s="232"/>
      <c r="FEG165" s="227"/>
      <c r="FEH165" s="228"/>
      <c r="FEI165" s="229"/>
      <c r="FEJ165" s="230"/>
      <c r="FEK165" s="253"/>
      <c r="FEL165" s="231"/>
      <c r="FEM165" s="135"/>
      <c r="FEN165" s="232"/>
      <c r="FEO165" s="227"/>
      <c r="FEP165" s="228"/>
      <c r="FEQ165" s="229"/>
      <c r="FER165" s="230"/>
      <c r="FES165" s="253"/>
      <c r="FET165" s="231"/>
      <c r="FEU165" s="135"/>
      <c r="FEV165" s="232"/>
      <c r="FEW165" s="227"/>
      <c r="FEX165" s="228"/>
      <c r="FEY165" s="229"/>
      <c r="FEZ165" s="230"/>
      <c r="FFA165" s="253"/>
      <c r="FFB165" s="231"/>
      <c r="FFC165" s="135"/>
      <c r="FFD165" s="232"/>
      <c r="FFE165" s="227"/>
      <c r="FFF165" s="228"/>
      <c r="FFG165" s="229"/>
      <c r="FFH165" s="230"/>
      <c r="FFI165" s="253"/>
      <c r="FFJ165" s="231"/>
      <c r="FFK165" s="135"/>
      <c r="FFL165" s="232"/>
      <c r="FFM165" s="227"/>
      <c r="FFN165" s="228"/>
      <c r="FFO165" s="229"/>
      <c r="FFP165" s="230"/>
      <c r="FFQ165" s="253"/>
      <c r="FFR165" s="231"/>
      <c r="FFS165" s="135"/>
      <c r="FFT165" s="232"/>
      <c r="FFU165" s="227"/>
      <c r="FFV165" s="228"/>
      <c r="FFW165" s="229"/>
      <c r="FFX165" s="230"/>
      <c r="FFY165" s="253"/>
      <c r="FFZ165" s="231"/>
      <c r="FGA165" s="135"/>
      <c r="FGB165" s="232"/>
      <c r="FGC165" s="227"/>
      <c r="FGD165" s="228"/>
      <c r="FGE165" s="229"/>
      <c r="FGF165" s="230"/>
      <c r="FGG165" s="253"/>
      <c r="FGH165" s="231"/>
      <c r="FGI165" s="135"/>
      <c r="FGJ165" s="232"/>
      <c r="FGK165" s="227"/>
      <c r="FGL165" s="228"/>
      <c r="FGM165" s="229"/>
      <c r="FGN165" s="230"/>
      <c r="FGO165" s="253"/>
      <c r="FGP165" s="231"/>
      <c r="FGQ165" s="135"/>
      <c r="FGR165" s="232"/>
      <c r="FGS165" s="227"/>
      <c r="FGT165" s="228"/>
      <c r="FGU165" s="229"/>
      <c r="FGV165" s="230"/>
      <c r="FGW165" s="253"/>
      <c r="FGX165" s="231"/>
      <c r="FGY165" s="135"/>
      <c r="FGZ165" s="232"/>
      <c r="FHA165" s="227"/>
      <c r="FHB165" s="228"/>
      <c r="FHC165" s="229"/>
      <c r="FHD165" s="230"/>
      <c r="FHE165" s="253"/>
      <c r="FHF165" s="231"/>
      <c r="FHG165" s="135"/>
      <c r="FHH165" s="232"/>
      <c r="FHI165" s="227"/>
      <c r="FHJ165" s="228"/>
      <c r="FHK165" s="229"/>
      <c r="FHL165" s="230"/>
      <c r="FHM165" s="253"/>
      <c r="FHN165" s="231"/>
      <c r="FHO165" s="135"/>
      <c r="FHP165" s="232"/>
      <c r="FHQ165" s="227"/>
      <c r="FHR165" s="228"/>
      <c r="FHS165" s="229"/>
      <c r="FHT165" s="230"/>
      <c r="FHU165" s="253"/>
      <c r="FHV165" s="231"/>
      <c r="FHW165" s="135"/>
      <c r="FHX165" s="232"/>
      <c r="FHY165" s="227"/>
      <c r="FHZ165" s="228"/>
      <c r="FIA165" s="229"/>
      <c r="FIB165" s="230"/>
      <c r="FIC165" s="253"/>
      <c r="FID165" s="231"/>
      <c r="FIE165" s="135"/>
      <c r="FIF165" s="232"/>
      <c r="FIG165" s="227"/>
      <c r="FIH165" s="228"/>
      <c r="FII165" s="229"/>
      <c r="FIJ165" s="230"/>
      <c r="FIK165" s="253"/>
      <c r="FIL165" s="231"/>
      <c r="FIM165" s="135"/>
      <c r="FIN165" s="232"/>
      <c r="FIO165" s="227"/>
      <c r="FIP165" s="228"/>
      <c r="FIQ165" s="229"/>
      <c r="FIR165" s="230"/>
      <c r="FIS165" s="253"/>
      <c r="FIT165" s="231"/>
      <c r="FIU165" s="135"/>
      <c r="FIV165" s="232"/>
      <c r="FIW165" s="227"/>
      <c r="FIX165" s="228"/>
      <c r="FIY165" s="229"/>
      <c r="FIZ165" s="230"/>
      <c r="FJA165" s="253"/>
      <c r="FJB165" s="231"/>
      <c r="FJC165" s="135"/>
      <c r="FJD165" s="232"/>
      <c r="FJE165" s="227"/>
      <c r="FJF165" s="228"/>
      <c r="FJG165" s="229"/>
      <c r="FJH165" s="230"/>
      <c r="FJI165" s="253"/>
      <c r="FJJ165" s="231"/>
      <c r="FJK165" s="135"/>
      <c r="FJL165" s="232"/>
      <c r="FJM165" s="227"/>
      <c r="FJN165" s="228"/>
      <c r="FJO165" s="229"/>
      <c r="FJP165" s="230"/>
      <c r="FJQ165" s="253"/>
      <c r="FJR165" s="231"/>
      <c r="FJS165" s="135"/>
      <c r="FJT165" s="232"/>
      <c r="FJU165" s="227"/>
      <c r="FJV165" s="228"/>
      <c r="FJW165" s="229"/>
      <c r="FJX165" s="230"/>
      <c r="FJY165" s="253"/>
      <c r="FJZ165" s="231"/>
      <c r="FKA165" s="135"/>
      <c r="FKB165" s="232"/>
      <c r="FKC165" s="227"/>
      <c r="FKD165" s="228"/>
      <c r="FKE165" s="229"/>
      <c r="FKF165" s="230"/>
      <c r="FKG165" s="253"/>
      <c r="FKH165" s="231"/>
      <c r="FKI165" s="135"/>
      <c r="FKJ165" s="232"/>
      <c r="FKK165" s="227"/>
      <c r="FKL165" s="228"/>
      <c r="FKM165" s="229"/>
      <c r="FKN165" s="230"/>
      <c r="FKO165" s="253"/>
      <c r="FKP165" s="231"/>
      <c r="FKQ165" s="135"/>
      <c r="FKR165" s="232"/>
      <c r="FKS165" s="227"/>
      <c r="FKT165" s="228"/>
      <c r="FKU165" s="229"/>
      <c r="FKV165" s="230"/>
      <c r="FKW165" s="253"/>
      <c r="FKX165" s="231"/>
      <c r="FKY165" s="135"/>
      <c r="FKZ165" s="232"/>
      <c r="FLA165" s="227"/>
      <c r="FLB165" s="228"/>
      <c r="FLC165" s="229"/>
      <c r="FLD165" s="230"/>
      <c r="FLE165" s="253"/>
      <c r="FLF165" s="231"/>
      <c r="FLG165" s="135"/>
      <c r="FLH165" s="232"/>
      <c r="FLI165" s="227"/>
      <c r="FLJ165" s="228"/>
      <c r="FLK165" s="229"/>
      <c r="FLL165" s="230"/>
      <c r="FLM165" s="253"/>
      <c r="FLN165" s="231"/>
      <c r="FLO165" s="135"/>
      <c r="FLP165" s="232"/>
      <c r="FLQ165" s="227"/>
      <c r="FLR165" s="228"/>
      <c r="FLS165" s="229"/>
      <c r="FLT165" s="230"/>
      <c r="FLU165" s="253"/>
      <c r="FLV165" s="231"/>
      <c r="FLW165" s="135"/>
      <c r="FLX165" s="232"/>
      <c r="FLY165" s="227"/>
      <c r="FLZ165" s="228"/>
      <c r="FMA165" s="229"/>
      <c r="FMB165" s="230"/>
      <c r="FMC165" s="253"/>
      <c r="FMD165" s="231"/>
      <c r="FME165" s="135"/>
      <c r="FMF165" s="232"/>
      <c r="FMG165" s="227"/>
      <c r="FMH165" s="228"/>
      <c r="FMI165" s="229"/>
      <c r="FMJ165" s="230"/>
      <c r="FMK165" s="253"/>
      <c r="FML165" s="231"/>
      <c r="FMM165" s="135"/>
      <c r="FMN165" s="232"/>
      <c r="FMO165" s="227"/>
      <c r="FMP165" s="228"/>
      <c r="FMQ165" s="229"/>
      <c r="FMR165" s="230"/>
      <c r="FMS165" s="253"/>
      <c r="FMT165" s="231"/>
      <c r="FMU165" s="135"/>
      <c r="FMV165" s="232"/>
      <c r="FMW165" s="227"/>
      <c r="FMX165" s="228"/>
      <c r="FMY165" s="229"/>
      <c r="FMZ165" s="230"/>
      <c r="FNA165" s="253"/>
      <c r="FNB165" s="231"/>
      <c r="FNC165" s="135"/>
      <c r="FND165" s="232"/>
      <c r="FNE165" s="227"/>
      <c r="FNF165" s="228"/>
      <c r="FNG165" s="229"/>
      <c r="FNH165" s="230"/>
      <c r="FNI165" s="253"/>
      <c r="FNJ165" s="231"/>
      <c r="FNK165" s="135"/>
      <c r="FNL165" s="232"/>
      <c r="FNM165" s="227"/>
      <c r="FNN165" s="228"/>
      <c r="FNO165" s="229"/>
      <c r="FNP165" s="230"/>
      <c r="FNQ165" s="253"/>
      <c r="FNR165" s="231"/>
      <c r="FNS165" s="135"/>
      <c r="FNT165" s="232"/>
      <c r="FNU165" s="227"/>
      <c r="FNV165" s="228"/>
      <c r="FNW165" s="229"/>
      <c r="FNX165" s="230"/>
      <c r="FNY165" s="253"/>
      <c r="FNZ165" s="231"/>
      <c r="FOA165" s="135"/>
      <c r="FOB165" s="232"/>
      <c r="FOC165" s="227"/>
      <c r="FOD165" s="228"/>
      <c r="FOE165" s="229"/>
      <c r="FOF165" s="230"/>
      <c r="FOG165" s="253"/>
      <c r="FOH165" s="231"/>
      <c r="FOI165" s="135"/>
      <c r="FOJ165" s="232"/>
      <c r="FOK165" s="227"/>
      <c r="FOL165" s="228"/>
      <c r="FOM165" s="229"/>
      <c r="FON165" s="230"/>
      <c r="FOO165" s="253"/>
      <c r="FOP165" s="231"/>
      <c r="FOQ165" s="135"/>
      <c r="FOR165" s="232"/>
      <c r="FOS165" s="227"/>
      <c r="FOT165" s="228"/>
      <c r="FOU165" s="229"/>
      <c r="FOV165" s="230"/>
      <c r="FOW165" s="253"/>
      <c r="FOX165" s="231"/>
      <c r="FOY165" s="135"/>
      <c r="FOZ165" s="232"/>
      <c r="FPA165" s="227"/>
      <c r="FPB165" s="228"/>
      <c r="FPC165" s="229"/>
      <c r="FPD165" s="230"/>
      <c r="FPE165" s="253"/>
      <c r="FPF165" s="231"/>
      <c r="FPG165" s="135"/>
      <c r="FPH165" s="232"/>
      <c r="FPI165" s="227"/>
      <c r="FPJ165" s="228"/>
      <c r="FPK165" s="229"/>
      <c r="FPL165" s="230"/>
      <c r="FPM165" s="253"/>
      <c r="FPN165" s="231"/>
      <c r="FPO165" s="135"/>
      <c r="FPP165" s="232"/>
      <c r="FPQ165" s="227"/>
      <c r="FPR165" s="228"/>
      <c r="FPS165" s="229"/>
      <c r="FPT165" s="230"/>
      <c r="FPU165" s="253"/>
      <c r="FPV165" s="231"/>
      <c r="FPW165" s="135"/>
      <c r="FPX165" s="232"/>
      <c r="FPY165" s="227"/>
      <c r="FPZ165" s="228"/>
      <c r="FQA165" s="229"/>
      <c r="FQB165" s="230"/>
      <c r="FQC165" s="253"/>
      <c r="FQD165" s="231"/>
      <c r="FQE165" s="135"/>
      <c r="FQF165" s="232"/>
      <c r="FQG165" s="227"/>
      <c r="FQH165" s="228"/>
      <c r="FQI165" s="229"/>
      <c r="FQJ165" s="230"/>
      <c r="FQK165" s="253"/>
      <c r="FQL165" s="231"/>
      <c r="FQM165" s="135"/>
      <c r="FQN165" s="232"/>
      <c r="FQO165" s="227"/>
      <c r="FQP165" s="228"/>
      <c r="FQQ165" s="229"/>
      <c r="FQR165" s="230"/>
      <c r="FQS165" s="253"/>
      <c r="FQT165" s="231"/>
      <c r="FQU165" s="135"/>
      <c r="FQV165" s="232"/>
      <c r="FQW165" s="227"/>
      <c r="FQX165" s="228"/>
      <c r="FQY165" s="229"/>
      <c r="FQZ165" s="230"/>
      <c r="FRA165" s="253"/>
      <c r="FRB165" s="231"/>
      <c r="FRC165" s="135"/>
      <c r="FRD165" s="232"/>
      <c r="FRE165" s="227"/>
      <c r="FRF165" s="228"/>
      <c r="FRG165" s="229"/>
      <c r="FRH165" s="230"/>
      <c r="FRI165" s="253"/>
      <c r="FRJ165" s="231"/>
      <c r="FRK165" s="135"/>
      <c r="FRL165" s="232"/>
      <c r="FRM165" s="227"/>
      <c r="FRN165" s="228"/>
      <c r="FRO165" s="229"/>
      <c r="FRP165" s="230"/>
      <c r="FRQ165" s="253"/>
      <c r="FRR165" s="231"/>
      <c r="FRS165" s="135"/>
      <c r="FRT165" s="232"/>
      <c r="FRU165" s="227"/>
      <c r="FRV165" s="228"/>
      <c r="FRW165" s="229"/>
      <c r="FRX165" s="230"/>
      <c r="FRY165" s="253"/>
      <c r="FRZ165" s="231"/>
      <c r="FSA165" s="135"/>
      <c r="FSB165" s="232"/>
      <c r="FSC165" s="227"/>
      <c r="FSD165" s="228"/>
      <c r="FSE165" s="229"/>
      <c r="FSF165" s="230"/>
      <c r="FSG165" s="253"/>
      <c r="FSH165" s="231"/>
      <c r="FSI165" s="135"/>
      <c r="FSJ165" s="232"/>
      <c r="FSK165" s="227"/>
      <c r="FSL165" s="228"/>
      <c r="FSM165" s="229"/>
      <c r="FSN165" s="230"/>
      <c r="FSO165" s="253"/>
      <c r="FSP165" s="231"/>
      <c r="FSQ165" s="135"/>
      <c r="FSR165" s="232"/>
      <c r="FSS165" s="227"/>
      <c r="FST165" s="228"/>
      <c r="FSU165" s="229"/>
      <c r="FSV165" s="230"/>
      <c r="FSW165" s="253"/>
      <c r="FSX165" s="231"/>
      <c r="FSY165" s="135"/>
      <c r="FSZ165" s="232"/>
      <c r="FTA165" s="227"/>
      <c r="FTB165" s="228"/>
      <c r="FTC165" s="229"/>
      <c r="FTD165" s="230"/>
      <c r="FTE165" s="253"/>
      <c r="FTF165" s="231"/>
      <c r="FTG165" s="135"/>
      <c r="FTH165" s="232"/>
      <c r="FTI165" s="227"/>
      <c r="FTJ165" s="228"/>
      <c r="FTK165" s="229"/>
      <c r="FTL165" s="230"/>
      <c r="FTM165" s="253"/>
      <c r="FTN165" s="231"/>
      <c r="FTO165" s="135"/>
      <c r="FTP165" s="232"/>
      <c r="FTQ165" s="227"/>
      <c r="FTR165" s="228"/>
      <c r="FTS165" s="229"/>
      <c r="FTT165" s="230"/>
      <c r="FTU165" s="253"/>
      <c r="FTV165" s="231"/>
      <c r="FTW165" s="135"/>
      <c r="FTX165" s="232"/>
      <c r="FTY165" s="227"/>
      <c r="FTZ165" s="228"/>
      <c r="FUA165" s="229"/>
      <c r="FUB165" s="230"/>
      <c r="FUC165" s="253"/>
      <c r="FUD165" s="231"/>
      <c r="FUE165" s="135"/>
      <c r="FUF165" s="232"/>
      <c r="FUG165" s="227"/>
      <c r="FUH165" s="228"/>
      <c r="FUI165" s="229"/>
      <c r="FUJ165" s="230"/>
      <c r="FUK165" s="253"/>
      <c r="FUL165" s="231"/>
      <c r="FUM165" s="135"/>
      <c r="FUN165" s="232"/>
      <c r="FUO165" s="227"/>
      <c r="FUP165" s="228"/>
      <c r="FUQ165" s="229"/>
      <c r="FUR165" s="230"/>
      <c r="FUS165" s="253"/>
      <c r="FUT165" s="231"/>
      <c r="FUU165" s="135"/>
      <c r="FUV165" s="232"/>
      <c r="FUW165" s="227"/>
      <c r="FUX165" s="228"/>
      <c r="FUY165" s="229"/>
      <c r="FUZ165" s="230"/>
      <c r="FVA165" s="253"/>
      <c r="FVB165" s="231"/>
      <c r="FVC165" s="135"/>
      <c r="FVD165" s="232"/>
      <c r="FVE165" s="227"/>
      <c r="FVF165" s="228"/>
      <c r="FVG165" s="229"/>
      <c r="FVH165" s="230"/>
      <c r="FVI165" s="253"/>
      <c r="FVJ165" s="231"/>
      <c r="FVK165" s="135"/>
      <c r="FVL165" s="232"/>
      <c r="FVM165" s="227"/>
      <c r="FVN165" s="228"/>
      <c r="FVO165" s="229"/>
      <c r="FVP165" s="230"/>
      <c r="FVQ165" s="253"/>
      <c r="FVR165" s="231"/>
      <c r="FVS165" s="135"/>
      <c r="FVT165" s="232"/>
      <c r="FVU165" s="227"/>
      <c r="FVV165" s="228"/>
      <c r="FVW165" s="229"/>
      <c r="FVX165" s="230"/>
      <c r="FVY165" s="253"/>
      <c r="FVZ165" s="231"/>
      <c r="FWA165" s="135"/>
      <c r="FWB165" s="232"/>
      <c r="FWC165" s="227"/>
      <c r="FWD165" s="228"/>
      <c r="FWE165" s="229"/>
      <c r="FWF165" s="230"/>
      <c r="FWG165" s="253"/>
      <c r="FWH165" s="231"/>
      <c r="FWI165" s="135"/>
      <c r="FWJ165" s="232"/>
      <c r="FWK165" s="227"/>
      <c r="FWL165" s="228"/>
      <c r="FWM165" s="229"/>
      <c r="FWN165" s="230"/>
      <c r="FWO165" s="253"/>
      <c r="FWP165" s="231"/>
      <c r="FWQ165" s="135"/>
      <c r="FWR165" s="232"/>
      <c r="FWS165" s="227"/>
      <c r="FWT165" s="228"/>
      <c r="FWU165" s="229"/>
      <c r="FWV165" s="230"/>
      <c r="FWW165" s="253"/>
      <c r="FWX165" s="231"/>
      <c r="FWY165" s="135"/>
      <c r="FWZ165" s="232"/>
      <c r="FXA165" s="227"/>
      <c r="FXB165" s="228"/>
      <c r="FXC165" s="229"/>
      <c r="FXD165" s="230"/>
      <c r="FXE165" s="253"/>
      <c r="FXF165" s="231"/>
      <c r="FXG165" s="135"/>
      <c r="FXH165" s="232"/>
      <c r="FXI165" s="227"/>
      <c r="FXJ165" s="228"/>
      <c r="FXK165" s="229"/>
      <c r="FXL165" s="230"/>
      <c r="FXM165" s="253"/>
      <c r="FXN165" s="231"/>
      <c r="FXO165" s="135"/>
      <c r="FXP165" s="232"/>
      <c r="FXQ165" s="227"/>
      <c r="FXR165" s="228"/>
      <c r="FXS165" s="229"/>
      <c r="FXT165" s="230"/>
      <c r="FXU165" s="253"/>
      <c r="FXV165" s="231"/>
      <c r="FXW165" s="135"/>
      <c r="FXX165" s="232"/>
      <c r="FXY165" s="227"/>
      <c r="FXZ165" s="228"/>
      <c r="FYA165" s="229"/>
      <c r="FYB165" s="230"/>
      <c r="FYC165" s="253"/>
      <c r="FYD165" s="231"/>
      <c r="FYE165" s="135"/>
      <c r="FYF165" s="232"/>
      <c r="FYG165" s="227"/>
      <c r="FYH165" s="228"/>
      <c r="FYI165" s="229"/>
      <c r="FYJ165" s="230"/>
      <c r="FYK165" s="253"/>
      <c r="FYL165" s="231"/>
      <c r="FYM165" s="135"/>
      <c r="FYN165" s="232"/>
      <c r="FYO165" s="227"/>
      <c r="FYP165" s="228"/>
      <c r="FYQ165" s="229"/>
      <c r="FYR165" s="230"/>
      <c r="FYS165" s="253"/>
      <c r="FYT165" s="231"/>
      <c r="FYU165" s="135"/>
      <c r="FYV165" s="232"/>
      <c r="FYW165" s="227"/>
      <c r="FYX165" s="228"/>
      <c r="FYY165" s="229"/>
      <c r="FYZ165" s="230"/>
      <c r="FZA165" s="253"/>
      <c r="FZB165" s="231"/>
      <c r="FZC165" s="135"/>
      <c r="FZD165" s="232"/>
      <c r="FZE165" s="227"/>
      <c r="FZF165" s="228"/>
      <c r="FZG165" s="229"/>
      <c r="FZH165" s="230"/>
      <c r="FZI165" s="253"/>
      <c r="FZJ165" s="231"/>
      <c r="FZK165" s="135"/>
      <c r="FZL165" s="232"/>
      <c r="FZM165" s="227"/>
      <c r="FZN165" s="228"/>
      <c r="FZO165" s="229"/>
      <c r="FZP165" s="230"/>
      <c r="FZQ165" s="253"/>
      <c r="FZR165" s="231"/>
      <c r="FZS165" s="135"/>
      <c r="FZT165" s="232"/>
      <c r="FZU165" s="227"/>
      <c r="FZV165" s="228"/>
      <c r="FZW165" s="229"/>
      <c r="FZX165" s="230"/>
      <c r="FZY165" s="253"/>
      <c r="FZZ165" s="231"/>
      <c r="GAA165" s="135"/>
      <c r="GAB165" s="232"/>
      <c r="GAC165" s="227"/>
      <c r="GAD165" s="228"/>
      <c r="GAE165" s="229"/>
      <c r="GAF165" s="230"/>
      <c r="GAG165" s="253"/>
      <c r="GAH165" s="231"/>
      <c r="GAI165" s="135"/>
      <c r="GAJ165" s="232"/>
      <c r="GAK165" s="227"/>
      <c r="GAL165" s="228"/>
      <c r="GAM165" s="229"/>
      <c r="GAN165" s="230"/>
      <c r="GAO165" s="253"/>
      <c r="GAP165" s="231"/>
      <c r="GAQ165" s="135"/>
      <c r="GAR165" s="232"/>
      <c r="GAS165" s="227"/>
      <c r="GAT165" s="228"/>
      <c r="GAU165" s="229"/>
      <c r="GAV165" s="230"/>
      <c r="GAW165" s="253"/>
      <c r="GAX165" s="231"/>
      <c r="GAY165" s="135"/>
      <c r="GAZ165" s="232"/>
      <c r="GBA165" s="227"/>
      <c r="GBB165" s="228"/>
      <c r="GBC165" s="229"/>
      <c r="GBD165" s="230"/>
      <c r="GBE165" s="253"/>
      <c r="GBF165" s="231"/>
      <c r="GBG165" s="135"/>
      <c r="GBH165" s="232"/>
      <c r="GBI165" s="227"/>
      <c r="GBJ165" s="228"/>
      <c r="GBK165" s="229"/>
      <c r="GBL165" s="230"/>
      <c r="GBM165" s="253"/>
      <c r="GBN165" s="231"/>
      <c r="GBO165" s="135"/>
      <c r="GBP165" s="232"/>
      <c r="GBQ165" s="227"/>
      <c r="GBR165" s="228"/>
      <c r="GBS165" s="229"/>
      <c r="GBT165" s="230"/>
      <c r="GBU165" s="253"/>
      <c r="GBV165" s="231"/>
      <c r="GBW165" s="135"/>
      <c r="GBX165" s="232"/>
      <c r="GBY165" s="227"/>
      <c r="GBZ165" s="228"/>
      <c r="GCA165" s="229"/>
      <c r="GCB165" s="230"/>
      <c r="GCC165" s="253"/>
      <c r="GCD165" s="231"/>
      <c r="GCE165" s="135"/>
      <c r="GCF165" s="232"/>
      <c r="GCG165" s="227"/>
      <c r="GCH165" s="228"/>
      <c r="GCI165" s="229"/>
      <c r="GCJ165" s="230"/>
      <c r="GCK165" s="253"/>
      <c r="GCL165" s="231"/>
      <c r="GCM165" s="135"/>
      <c r="GCN165" s="232"/>
      <c r="GCO165" s="227"/>
      <c r="GCP165" s="228"/>
      <c r="GCQ165" s="229"/>
      <c r="GCR165" s="230"/>
      <c r="GCS165" s="253"/>
      <c r="GCT165" s="231"/>
      <c r="GCU165" s="135"/>
      <c r="GCV165" s="232"/>
      <c r="GCW165" s="227"/>
      <c r="GCX165" s="228"/>
      <c r="GCY165" s="229"/>
      <c r="GCZ165" s="230"/>
      <c r="GDA165" s="253"/>
      <c r="GDB165" s="231"/>
      <c r="GDC165" s="135"/>
      <c r="GDD165" s="232"/>
      <c r="GDE165" s="227"/>
      <c r="GDF165" s="228"/>
      <c r="GDG165" s="229"/>
      <c r="GDH165" s="230"/>
      <c r="GDI165" s="253"/>
      <c r="GDJ165" s="231"/>
      <c r="GDK165" s="135"/>
      <c r="GDL165" s="232"/>
      <c r="GDM165" s="227"/>
      <c r="GDN165" s="228"/>
      <c r="GDO165" s="229"/>
      <c r="GDP165" s="230"/>
      <c r="GDQ165" s="253"/>
      <c r="GDR165" s="231"/>
      <c r="GDS165" s="135"/>
      <c r="GDT165" s="232"/>
      <c r="GDU165" s="227"/>
      <c r="GDV165" s="228"/>
      <c r="GDW165" s="229"/>
      <c r="GDX165" s="230"/>
      <c r="GDY165" s="253"/>
      <c r="GDZ165" s="231"/>
      <c r="GEA165" s="135"/>
      <c r="GEB165" s="232"/>
      <c r="GEC165" s="227"/>
      <c r="GED165" s="228"/>
      <c r="GEE165" s="229"/>
      <c r="GEF165" s="230"/>
      <c r="GEG165" s="253"/>
      <c r="GEH165" s="231"/>
      <c r="GEI165" s="135"/>
      <c r="GEJ165" s="232"/>
      <c r="GEK165" s="227"/>
      <c r="GEL165" s="228"/>
      <c r="GEM165" s="229"/>
      <c r="GEN165" s="230"/>
      <c r="GEO165" s="253"/>
      <c r="GEP165" s="231"/>
      <c r="GEQ165" s="135"/>
      <c r="GER165" s="232"/>
      <c r="GES165" s="227"/>
      <c r="GET165" s="228"/>
      <c r="GEU165" s="229"/>
      <c r="GEV165" s="230"/>
      <c r="GEW165" s="253"/>
      <c r="GEX165" s="231"/>
      <c r="GEY165" s="135"/>
      <c r="GEZ165" s="232"/>
      <c r="GFA165" s="227"/>
      <c r="GFB165" s="228"/>
      <c r="GFC165" s="229"/>
      <c r="GFD165" s="230"/>
      <c r="GFE165" s="253"/>
      <c r="GFF165" s="231"/>
      <c r="GFG165" s="135"/>
      <c r="GFH165" s="232"/>
      <c r="GFI165" s="227"/>
      <c r="GFJ165" s="228"/>
      <c r="GFK165" s="229"/>
      <c r="GFL165" s="230"/>
      <c r="GFM165" s="253"/>
      <c r="GFN165" s="231"/>
      <c r="GFO165" s="135"/>
      <c r="GFP165" s="232"/>
      <c r="GFQ165" s="227"/>
      <c r="GFR165" s="228"/>
      <c r="GFS165" s="229"/>
      <c r="GFT165" s="230"/>
      <c r="GFU165" s="253"/>
      <c r="GFV165" s="231"/>
      <c r="GFW165" s="135"/>
      <c r="GFX165" s="232"/>
      <c r="GFY165" s="227"/>
      <c r="GFZ165" s="228"/>
      <c r="GGA165" s="229"/>
      <c r="GGB165" s="230"/>
      <c r="GGC165" s="253"/>
      <c r="GGD165" s="231"/>
      <c r="GGE165" s="135"/>
      <c r="GGF165" s="232"/>
      <c r="GGG165" s="227"/>
      <c r="GGH165" s="228"/>
      <c r="GGI165" s="229"/>
      <c r="GGJ165" s="230"/>
      <c r="GGK165" s="253"/>
      <c r="GGL165" s="231"/>
      <c r="GGM165" s="135"/>
      <c r="GGN165" s="232"/>
      <c r="GGO165" s="227"/>
      <c r="GGP165" s="228"/>
      <c r="GGQ165" s="229"/>
      <c r="GGR165" s="230"/>
      <c r="GGS165" s="253"/>
      <c r="GGT165" s="231"/>
      <c r="GGU165" s="135"/>
      <c r="GGV165" s="232"/>
      <c r="GGW165" s="227"/>
      <c r="GGX165" s="228"/>
      <c r="GGY165" s="229"/>
      <c r="GGZ165" s="230"/>
      <c r="GHA165" s="253"/>
      <c r="GHB165" s="231"/>
      <c r="GHC165" s="135"/>
      <c r="GHD165" s="232"/>
      <c r="GHE165" s="227"/>
      <c r="GHF165" s="228"/>
      <c r="GHG165" s="229"/>
      <c r="GHH165" s="230"/>
      <c r="GHI165" s="253"/>
      <c r="GHJ165" s="231"/>
      <c r="GHK165" s="135"/>
      <c r="GHL165" s="232"/>
      <c r="GHM165" s="227"/>
      <c r="GHN165" s="228"/>
      <c r="GHO165" s="229"/>
      <c r="GHP165" s="230"/>
      <c r="GHQ165" s="253"/>
      <c r="GHR165" s="231"/>
      <c r="GHS165" s="135"/>
      <c r="GHT165" s="232"/>
      <c r="GHU165" s="227"/>
      <c r="GHV165" s="228"/>
      <c r="GHW165" s="229"/>
      <c r="GHX165" s="230"/>
      <c r="GHY165" s="253"/>
      <c r="GHZ165" s="231"/>
      <c r="GIA165" s="135"/>
      <c r="GIB165" s="232"/>
      <c r="GIC165" s="227"/>
      <c r="GID165" s="228"/>
      <c r="GIE165" s="229"/>
      <c r="GIF165" s="230"/>
      <c r="GIG165" s="253"/>
      <c r="GIH165" s="231"/>
      <c r="GII165" s="135"/>
      <c r="GIJ165" s="232"/>
      <c r="GIK165" s="227"/>
      <c r="GIL165" s="228"/>
      <c r="GIM165" s="229"/>
      <c r="GIN165" s="230"/>
      <c r="GIO165" s="253"/>
      <c r="GIP165" s="231"/>
      <c r="GIQ165" s="135"/>
      <c r="GIR165" s="232"/>
      <c r="GIS165" s="227"/>
      <c r="GIT165" s="228"/>
      <c r="GIU165" s="229"/>
      <c r="GIV165" s="230"/>
      <c r="GIW165" s="253"/>
      <c r="GIX165" s="231"/>
      <c r="GIY165" s="135"/>
      <c r="GIZ165" s="232"/>
      <c r="GJA165" s="227"/>
      <c r="GJB165" s="228"/>
      <c r="GJC165" s="229"/>
      <c r="GJD165" s="230"/>
      <c r="GJE165" s="253"/>
      <c r="GJF165" s="231"/>
      <c r="GJG165" s="135"/>
      <c r="GJH165" s="232"/>
      <c r="GJI165" s="227"/>
      <c r="GJJ165" s="228"/>
      <c r="GJK165" s="229"/>
      <c r="GJL165" s="230"/>
      <c r="GJM165" s="253"/>
      <c r="GJN165" s="231"/>
      <c r="GJO165" s="135"/>
      <c r="GJP165" s="232"/>
      <c r="GJQ165" s="227"/>
      <c r="GJR165" s="228"/>
      <c r="GJS165" s="229"/>
      <c r="GJT165" s="230"/>
      <c r="GJU165" s="253"/>
      <c r="GJV165" s="231"/>
      <c r="GJW165" s="135"/>
      <c r="GJX165" s="232"/>
      <c r="GJY165" s="227"/>
      <c r="GJZ165" s="228"/>
      <c r="GKA165" s="229"/>
      <c r="GKB165" s="230"/>
      <c r="GKC165" s="253"/>
      <c r="GKD165" s="231"/>
      <c r="GKE165" s="135"/>
      <c r="GKF165" s="232"/>
      <c r="GKG165" s="227"/>
      <c r="GKH165" s="228"/>
      <c r="GKI165" s="229"/>
      <c r="GKJ165" s="230"/>
      <c r="GKK165" s="253"/>
      <c r="GKL165" s="231"/>
      <c r="GKM165" s="135"/>
      <c r="GKN165" s="232"/>
      <c r="GKO165" s="227"/>
      <c r="GKP165" s="228"/>
      <c r="GKQ165" s="229"/>
      <c r="GKR165" s="230"/>
      <c r="GKS165" s="253"/>
      <c r="GKT165" s="231"/>
      <c r="GKU165" s="135"/>
      <c r="GKV165" s="232"/>
      <c r="GKW165" s="227"/>
      <c r="GKX165" s="228"/>
      <c r="GKY165" s="229"/>
      <c r="GKZ165" s="230"/>
      <c r="GLA165" s="253"/>
      <c r="GLB165" s="231"/>
      <c r="GLC165" s="135"/>
      <c r="GLD165" s="232"/>
      <c r="GLE165" s="227"/>
      <c r="GLF165" s="228"/>
      <c r="GLG165" s="229"/>
      <c r="GLH165" s="230"/>
      <c r="GLI165" s="253"/>
      <c r="GLJ165" s="231"/>
      <c r="GLK165" s="135"/>
      <c r="GLL165" s="232"/>
      <c r="GLM165" s="227"/>
      <c r="GLN165" s="228"/>
      <c r="GLO165" s="229"/>
      <c r="GLP165" s="230"/>
      <c r="GLQ165" s="253"/>
      <c r="GLR165" s="231"/>
      <c r="GLS165" s="135"/>
      <c r="GLT165" s="232"/>
      <c r="GLU165" s="227"/>
      <c r="GLV165" s="228"/>
      <c r="GLW165" s="229"/>
      <c r="GLX165" s="230"/>
      <c r="GLY165" s="253"/>
      <c r="GLZ165" s="231"/>
      <c r="GMA165" s="135"/>
      <c r="GMB165" s="232"/>
      <c r="GMC165" s="227"/>
      <c r="GMD165" s="228"/>
      <c r="GME165" s="229"/>
      <c r="GMF165" s="230"/>
      <c r="GMG165" s="253"/>
      <c r="GMH165" s="231"/>
      <c r="GMI165" s="135"/>
      <c r="GMJ165" s="232"/>
      <c r="GMK165" s="227"/>
      <c r="GML165" s="228"/>
      <c r="GMM165" s="229"/>
      <c r="GMN165" s="230"/>
      <c r="GMO165" s="253"/>
      <c r="GMP165" s="231"/>
      <c r="GMQ165" s="135"/>
      <c r="GMR165" s="232"/>
      <c r="GMS165" s="227"/>
      <c r="GMT165" s="228"/>
      <c r="GMU165" s="229"/>
      <c r="GMV165" s="230"/>
      <c r="GMW165" s="253"/>
      <c r="GMX165" s="231"/>
      <c r="GMY165" s="135"/>
      <c r="GMZ165" s="232"/>
      <c r="GNA165" s="227"/>
      <c r="GNB165" s="228"/>
      <c r="GNC165" s="229"/>
      <c r="GND165" s="230"/>
      <c r="GNE165" s="253"/>
      <c r="GNF165" s="231"/>
      <c r="GNG165" s="135"/>
      <c r="GNH165" s="232"/>
      <c r="GNI165" s="227"/>
      <c r="GNJ165" s="228"/>
      <c r="GNK165" s="229"/>
      <c r="GNL165" s="230"/>
      <c r="GNM165" s="253"/>
      <c r="GNN165" s="231"/>
      <c r="GNO165" s="135"/>
      <c r="GNP165" s="232"/>
      <c r="GNQ165" s="227"/>
      <c r="GNR165" s="228"/>
      <c r="GNS165" s="229"/>
      <c r="GNT165" s="230"/>
      <c r="GNU165" s="253"/>
      <c r="GNV165" s="231"/>
      <c r="GNW165" s="135"/>
      <c r="GNX165" s="232"/>
      <c r="GNY165" s="227"/>
      <c r="GNZ165" s="228"/>
      <c r="GOA165" s="229"/>
      <c r="GOB165" s="230"/>
      <c r="GOC165" s="253"/>
      <c r="GOD165" s="231"/>
      <c r="GOE165" s="135"/>
      <c r="GOF165" s="232"/>
      <c r="GOG165" s="227"/>
      <c r="GOH165" s="228"/>
      <c r="GOI165" s="229"/>
      <c r="GOJ165" s="230"/>
      <c r="GOK165" s="253"/>
      <c r="GOL165" s="231"/>
      <c r="GOM165" s="135"/>
      <c r="GON165" s="232"/>
      <c r="GOO165" s="227"/>
      <c r="GOP165" s="228"/>
      <c r="GOQ165" s="229"/>
      <c r="GOR165" s="230"/>
      <c r="GOS165" s="253"/>
      <c r="GOT165" s="231"/>
      <c r="GOU165" s="135"/>
      <c r="GOV165" s="232"/>
      <c r="GOW165" s="227"/>
      <c r="GOX165" s="228"/>
      <c r="GOY165" s="229"/>
      <c r="GOZ165" s="230"/>
      <c r="GPA165" s="253"/>
      <c r="GPB165" s="231"/>
      <c r="GPC165" s="135"/>
      <c r="GPD165" s="232"/>
      <c r="GPE165" s="227"/>
      <c r="GPF165" s="228"/>
      <c r="GPG165" s="229"/>
      <c r="GPH165" s="230"/>
      <c r="GPI165" s="253"/>
      <c r="GPJ165" s="231"/>
      <c r="GPK165" s="135"/>
      <c r="GPL165" s="232"/>
      <c r="GPM165" s="227"/>
      <c r="GPN165" s="228"/>
      <c r="GPO165" s="229"/>
      <c r="GPP165" s="230"/>
      <c r="GPQ165" s="253"/>
      <c r="GPR165" s="231"/>
      <c r="GPS165" s="135"/>
      <c r="GPT165" s="232"/>
      <c r="GPU165" s="227"/>
      <c r="GPV165" s="228"/>
      <c r="GPW165" s="229"/>
      <c r="GPX165" s="230"/>
      <c r="GPY165" s="253"/>
      <c r="GPZ165" s="231"/>
      <c r="GQA165" s="135"/>
      <c r="GQB165" s="232"/>
      <c r="GQC165" s="227"/>
      <c r="GQD165" s="228"/>
      <c r="GQE165" s="229"/>
      <c r="GQF165" s="230"/>
      <c r="GQG165" s="253"/>
      <c r="GQH165" s="231"/>
      <c r="GQI165" s="135"/>
      <c r="GQJ165" s="232"/>
      <c r="GQK165" s="227"/>
      <c r="GQL165" s="228"/>
      <c r="GQM165" s="229"/>
      <c r="GQN165" s="230"/>
      <c r="GQO165" s="253"/>
      <c r="GQP165" s="231"/>
      <c r="GQQ165" s="135"/>
      <c r="GQR165" s="232"/>
      <c r="GQS165" s="227"/>
      <c r="GQT165" s="228"/>
      <c r="GQU165" s="229"/>
      <c r="GQV165" s="230"/>
      <c r="GQW165" s="253"/>
      <c r="GQX165" s="231"/>
      <c r="GQY165" s="135"/>
      <c r="GQZ165" s="232"/>
      <c r="GRA165" s="227"/>
      <c r="GRB165" s="228"/>
      <c r="GRC165" s="229"/>
      <c r="GRD165" s="230"/>
      <c r="GRE165" s="253"/>
      <c r="GRF165" s="231"/>
      <c r="GRG165" s="135"/>
      <c r="GRH165" s="232"/>
      <c r="GRI165" s="227"/>
      <c r="GRJ165" s="228"/>
      <c r="GRK165" s="229"/>
      <c r="GRL165" s="230"/>
      <c r="GRM165" s="253"/>
      <c r="GRN165" s="231"/>
      <c r="GRO165" s="135"/>
      <c r="GRP165" s="232"/>
      <c r="GRQ165" s="227"/>
      <c r="GRR165" s="228"/>
      <c r="GRS165" s="229"/>
      <c r="GRT165" s="230"/>
      <c r="GRU165" s="253"/>
      <c r="GRV165" s="231"/>
      <c r="GRW165" s="135"/>
      <c r="GRX165" s="232"/>
      <c r="GRY165" s="227"/>
      <c r="GRZ165" s="228"/>
      <c r="GSA165" s="229"/>
      <c r="GSB165" s="230"/>
      <c r="GSC165" s="253"/>
      <c r="GSD165" s="231"/>
      <c r="GSE165" s="135"/>
      <c r="GSF165" s="232"/>
      <c r="GSG165" s="227"/>
      <c r="GSH165" s="228"/>
      <c r="GSI165" s="229"/>
      <c r="GSJ165" s="230"/>
      <c r="GSK165" s="253"/>
      <c r="GSL165" s="231"/>
      <c r="GSM165" s="135"/>
      <c r="GSN165" s="232"/>
      <c r="GSO165" s="227"/>
      <c r="GSP165" s="228"/>
      <c r="GSQ165" s="229"/>
      <c r="GSR165" s="230"/>
      <c r="GSS165" s="253"/>
      <c r="GST165" s="231"/>
      <c r="GSU165" s="135"/>
      <c r="GSV165" s="232"/>
      <c r="GSW165" s="227"/>
      <c r="GSX165" s="228"/>
      <c r="GSY165" s="229"/>
      <c r="GSZ165" s="230"/>
      <c r="GTA165" s="253"/>
      <c r="GTB165" s="231"/>
      <c r="GTC165" s="135"/>
      <c r="GTD165" s="232"/>
      <c r="GTE165" s="227"/>
      <c r="GTF165" s="228"/>
      <c r="GTG165" s="229"/>
      <c r="GTH165" s="230"/>
      <c r="GTI165" s="253"/>
      <c r="GTJ165" s="231"/>
      <c r="GTK165" s="135"/>
      <c r="GTL165" s="232"/>
      <c r="GTM165" s="227"/>
      <c r="GTN165" s="228"/>
      <c r="GTO165" s="229"/>
      <c r="GTP165" s="230"/>
      <c r="GTQ165" s="253"/>
      <c r="GTR165" s="231"/>
      <c r="GTS165" s="135"/>
      <c r="GTT165" s="232"/>
      <c r="GTU165" s="227"/>
      <c r="GTV165" s="228"/>
      <c r="GTW165" s="229"/>
      <c r="GTX165" s="230"/>
      <c r="GTY165" s="253"/>
      <c r="GTZ165" s="231"/>
      <c r="GUA165" s="135"/>
      <c r="GUB165" s="232"/>
      <c r="GUC165" s="227"/>
      <c r="GUD165" s="228"/>
      <c r="GUE165" s="229"/>
      <c r="GUF165" s="230"/>
      <c r="GUG165" s="253"/>
      <c r="GUH165" s="231"/>
      <c r="GUI165" s="135"/>
      <c r="GUJ165" s="232"/>
      <c r="GUK165" s="227"/>
      <c r="GUL165" s="228"/>
      <c r="GUM165" s="229"/>
      <c r="GUN165" s="230"/>
      <c r="GUO165" s="253"/>
      <c r="GUP165" s="231"/>
      <c r="GUQ165" s="135"/>
      <c r="GUR165" s="232"/>
      <c r="GUS165" s="227"/>
      <c r="GUT165" s="228"/>
      <c r="GUU165" s="229"/>
      <c r="GUV165" s="230"/>
      <c r="GUW165" s="253"/>
      <c r="GUX165" s="231"/>
      <c r="GUY165" s="135"/>
      <c r="GUZ165" s="232"/>
      <c r="GVA165" s="227"/>
      <c r="GVB165" s="228"/>
      <c r="GVC165" s="229"/>
      <c r="GVD165" s="230"/>
      <c r="GVE165" s="253"/>
      <c r="GVF165" s="231"/>
      <c r="GVG165" s="135"/>
      <c r="GVH165" s="232"/>
      <c r="GVI165" s="227"/>
      <c r="GVJ165" s="228"/>
      <c r="GVK165" s="229"/>
      <c r="GVL165" s="230"/>
      <c r="GVM165" s="253"/>
      <c r="GVN165" s="231"/>
      <c r="GVO165" s="135"/>
      <c r="GVP165" s="232"/>
      <c r="GVQ165" s="227"/>
      <c r="GVR165" s="228"/>
      <c r="GVS165" s="229"/>
      <c r="GVT165" s="230"/>
      <c r="GVU165" s="253"/>
      <c r="GVV165" s="231"/>
      <c r="GVW165" s="135"/>
      <c r="GVX165" s="232"/>
      <c r="GVY165" s="227"/>
      <c r="GVZ165" s="228"/>
      <c r="GWA165" s="229"/>
      <c r="GWB165" s="230"/>
      <c r="GWC165" s="253"/>
      <c r="GWD165" s="231"/>
      <c r="GWE165" s="135"/>
      <c r="GWF165" s="232"/>
      <c r="GWG165" s="227"/>
      <c r="GWH165" s="228"/>
      <c r="GWI165" s="229"/>
      <c r="GWJ165" s="230"/>
      <c r="GWK165" s="253"/>
      <c r="GWL165" s="231"/>
      <c r="GWM165" s="135"/>
      <c r="GWN165" s="232"/>
      <c r="GWO165" s="227"/>
      <c r="GWP165" s="228"/>
      <c r="GWQ165" s="229"/>
      <c r="GWR165" s="230"/>
      <c r="GWS165" s="253"/>
      <c r="GWT165" s="231"/>
      <c r="GWU165" s="135"/>
      <c r="GWV165" s="232"/>
      <c r="GWW165" s="227"/>
      <c r="GWX165" s="228"/>
      <c r="GWY165" s="229"/>
      <c r="GWZ165" s="230"/>
      <c r="GXA165" s="253"/>
      <c r="GXB165" s="231"/>
      <c r="GXC165" s="135"/>
      <c r="GXD165" s="232"/>
      <c r="GXE165" s="227"/>
      <c r="GXF165" s="228"/>
      <c r="GXG165" s="229"/>
      <c r="GXH165" s="230"/>
      <c r="GXI165" s="253"/>
      <c r="GXJ165" s="231"/>
      <c r="GXK165" s="135"/>
      <c r="GXL165" s="232"/>
      <c r="GXM165" s="227"/>
      <c r="GXN165" s="228"/>
      <c r="GXO165" s="229"/>
      <c r="GXP165" s="230"/>
      <c r="GXQ165" s="253"/>
      <c r="GXR165" s="231"/>
      <c r="GXS165" s="135"/>
      <c r="GXT165" s="232"/>
      <c r="GXU165" s="227"/>
      <c r="GXV165" s="228"/>
      <c r="GXW165" s="229"/>
      <c r="GXX165" s="230"/>
      <c r="GXY165" s="253"/>
      <c r="GXZ165" s="231"/>
      <c r="GYA165" s="135"/>
      <c r="GYB165" s="232"/>
      <c r="GYC165" s="227"/>
      <c r="GYD165" s="228"/>
      <c r="GYE165" s="229"/>
      <c r="GYF165" s="230"/>
      <c r="GYG165" s="253"/>
      <c r="GYH165" s="231"/>
      <c r="GYI165" s="135"/>
      <c r="GYJ165" s="232"/>
      <c r="GYK165" s="227"/>
      <c r="GYL165" s="228"/>
      <c r="GYM165" s="229"/>
      <c r="GYN165" s="230"/>
      <c r="GYO165" s="253"/>
      <c r="GYP165" s="231"/>
      <c r="GYQ165" s="135"/>
      <c r="GYR165" s="232"/>
      <c r="GYS165" s="227"/>
      <c r="GYT165" s="228"/>
      <c r="GYU165" s="229"/>
      <c r="GYV165" s="230"/>
      <c r="GYW165" s="253"/>
      <c r="GYX165" s="231"/>
      <c r="GYY165" s="135"/>
      <c r="GYZ165" s="232"/>
      <c r="GZA165" s="227"/>
      <c r="GZB165" s="228"/>
      <c r="GZC165" s="229"/>
      <c r="GZD165" s="230"/>
      <c r="GZE165" s="253"/>
      <c r="GZF165" s="231"/>
      <c r="GZG165" s="135"/>
      <c r="GZH165" s="232"/>
      <c r="GZI165" s="227"/>
      <c r="GZJ165" s="228"/>
      <c r="GZK165" s="229"/>
      <c r="GZL165" s="230"/>
      <c r="GZM165" s="253"/>
      <c r="GZN165" s="231"/>
      <c r="GZO165" s="135"/>
      <c r="GZP165" s="232"/>
      <c r="GZQ165" s="227"/>
      <c r="GZR165" s="228"/>
      <c r="GZS165" s="229"/>
      <c r="GZT165" s="230"/>
      <c r="GZU165" s="253"/>
      <c r="GZV165" s="231"/>
      <c r="GZW165" s="135"/>
      <c r="GZX165" s="232"/>
      <c r="GZY165" s="227"/>
      <c r="GZZ165" s="228"/>
      <c r="HAA165" s="229"/>
      <c r="HAB165" s="230"/>
      <c r="HAC165" s="253"/>
      <c r="HAD165" s="231"/>
      <c r="HAE165" s="135"/>
      <c r="HAF165" s="232"/>
      <c r="HAG165" s="227"/>
      <c r="HAH165" s="228"/>
      <c r="HAI165" s="229"/>
      <c r="HAJ165" s="230"/>
      <c r="HAK165" s="253"/>
      <c r="HAL165" s="231"/>
      <c r="HAM165" s="135"/>
      <c r="HAN165" s="232"/>
      <c r="HAO165" s="227"/>
      <c r="HAP165" s="228"/>
      <c r="HAQ165" s="229"/>
      <c r="HAR165" s="230"/>
      <c r="HAS165" s="253"/>
      <c r="HAT165" s="231"/>
      <c r="HAU165" s="135"/>
      <c r="HAV165" s="232"/>
      <c r="HAW165" s="227"/>
      <c r="HAX165" s="228"/>
      <c r="HAY165" s="229"/>
      <c r="HAZ165" s="230"/>
      <c r="HBA165" s="253"/>
      <c r="HBB165" s="231"/>
      <c r="HBC165" s="135"/>
      <c r="HBD165" s="232"/>
      <c r="HBE165" s="227"/>
      <c r="HBF165" s="228"/>
      <c r="HBG165" s="229"/>
      <c r="HBH165" s="230"/>
      <c r="HBI165" s="253"/>
      <c r="HBJ165" s="231"/>
      <c r="HBK165" s="135"/>
      <c r="HBL165" s="232"/>
      <c r="HBM165" s="227"/>
      <c r="HBN165" s="228"/>
      <c r="HBO165" s="229"/>
      <c r="HBP165" s="230"/>
      <c r="HBQ165" s="253"/>
      <c r="HBR165" s="231"/>
      <c r="HBS165" s="135"/>
      <c r="HBT165" s="232"/>
      <c r="HBU165" s="227"/>
      <c r="HBV165" s="228"/>
      <c r="HBW165" s="229"/>
      <c r="HBX165" s="230"/>
      <c r="HBY165" s="253"/>
      <c r="HBZ165" s="231"/>
      <c r="HCA165" s="135"/>
      <c r="HCB165" s="232"/>
      <c r="HCC165" s="227"/>
      <c r="HCD165" s="228"/>
      <c r="HCE165" s="229"/>
      <c r="HCF165" s="230"/>
      <c r="HCG165" s="253"/>
      <c r="HCH165" s="231"/>
      <c r="HCI165" s="135"/>
      <c r="HCJ165" s="232"/>
      <c r="HCK165" s="227"/>
      <c r="HCL165" s="228"/>
      <c r="HCM165" s="229"/>
      <c r="HCN165" s="230"/>
      <c r="HCO165" s="253"/>
      <c r="HCP165" s="231"/>
      <c r="HCQ165" s="135"/>
      <c r="HCR165" s="232"/>
      <c r="HCS165" s="227"/>
      <c r="HCT165" s="228"/>
      <c r="HCU165" s="229"/>
      <c r="HCV165" s="230"/>
      <c r="HCW165" s="253"/>
      <c r="HCX165" s="231"/>
      <c r="HCY165" s="135"/>
      <c r="HCZ165" s="232"/>
      <c r="HDA165" s="227"/>
      <c r="HDB165" s="228"/>
      <c r="HDC165" s="229"/>
      <c r="HDD165" s="230"/>
      <c r="HDE165" s="253"/>
      <c r="HDF165" s="231"/>
      <c r="HDG165" s="135"/>
      <c r="HDH165" s="232"/>
      <c r="HDI165" s="227"/>
      <c r="HDJ165" s="228"/>
      <c r="HDK165" s="229"/>
      <c r="HDL165" s="230"/>
      <c r="HDM165" s="253"/>
      <c r="HDN165" s="231"/>
      <c r="HDO165" s="135"/>
      <c r="HDP165" s="232"/>
      <c r="HDQ165" s="227"/>
      <c r="HDR165" s="228"/>
      <c r="HDS165" s="229"/>
      <c r="HDT165" s="230"/>
      <c r="HDU165" s="253"/>
      <c r="HDV165" s="231"/>
      <c r="HDW165" s="135"/>
      <c r="HDX165" s="232"/>
      <c r="HDY165" s="227"/>
      <c r="HDZ165" s="228"/>
      <c r="HEA165" s="229"/>
      <c r="HEB165" s="230"/>
      <c r="HEC165" s="253"/>
      <c r="HED165" s="231"/>
      <c r="HEE165" s="135"/>
      <c r="HEF165" s="232"/>
      <c r="HEG165" s="227"/>
      <c r="HEH165" s="228"/>
      <c r="HEI165" s="229"/>
      <c r="HEJ165" s="230"/>
      <c r="HEK165" s="253"/>
      <c r="HEL165" s="231"/>
      <c r="HEM165" s="135"/>
      <c r="HEN165" s="232"/>
      <c r="HEO165" s="227"/>
      <c r="HEP165" s="228"/>
      <c r="HEQ165" s="229"/>
      <c r="HER165" s="230"/>
      <c r="HES165" s="253"/>
      <c r="HET165" s="231"/>
      <c r="HEU165" s="135"/>
      <c r="HEV165" s="232"/>
      <c r="HEW165" s="227"/>
      <c r="HEX165" s="228"/>
      <c r="HEY165" s="229"/>
      <c r="HEZ165" s="230"/>
      <c r="HFA165" s="253"/>
      <c r="HFB165" s="231"/>
      <c r="HFC165" s="135"/>
      <c r="HFD165" s="232"/>
      <c r="HFE165" s="227"/>
      <c r="HFF165" s="228"/>
      <c r="HFG165" s="229"/>
      <c r="HFH165" s="230"/>
      <c r="HFI165" s="253"/>
      <c r="HFJ165" s="231"/>
      <c r="HFK165" s="135"/>
      <c r="HFL165" s="232"/>
      <c r="HFM165" s="227"/>
      <c r="HFN165" s="228"/>
      <c r="HFO165" s="229"/>
      <c r="HFP165" s="230"/>
      <c r="HFQ165" s="253"/>
      <c r="HFR165" s="231"/>
      <c r="HFS165" s="135"/>
      <c r="HFT165" s="232"/>
      <c r="HFU165" s="227"/>
      <c r="HFV165" s="228"/>
      <c r="HFW165" s="229"/>
      <c r="HFX165" s="230"/>
      <c r="HFY165" s="253"/>
      <c r="HFZ165" s="231"/>
      <c r="HGA165" s="135"/>
      <c r="HGB165" s="232"/>
      <c r="HGC165" s="227"/>
      <c r="HGD165" s="228"/>
      <c r="HGE165" s="229"/>
      <c r="HGF165" s="230"/>
      <c r="HGG165" s="253"/>
      <c r="HGH165" s="231"/>
      <c r="HGI165" s="135"/>
      <c r="HGJ165" s="232"/>
      <c r="HGK165" s="227"/>
      <c r="HGL165" s="228"/>
      <c r="HGM165" s="229"/>
      <c r="HGN165" s="230"/>
      <c r="HGO165" s="253"/>
      <c r="HGP165" s="231"/>
      <c r="HGQ165" s="135"/>
      <c r="HGR165" s="232"/>
      <c r="HGS165" s="227"/>
      <c r="HGT165" s="228"/>
      <c r="HGU165" s="229"/>
      <c r="HGV165" s="230"/>
      <c r="HGW165" s="253"/>
      <c r="HGX165" s="231"/>
      <c r="HGY165" s="135"/>
      <c r="HGZ165" s="232"/>
      <c r="HHA165" s="227"/>
      <c r="HHB165" s="228"/>
      <c r="HHC165" s="229"/>
      <c r="HHD165" s="230"/>
      <c r="HHE165" s="253"/>
      <c r="HHF165" s="231"/>
      <c r="HHG165" s="135"/>
      <c r="HHH165" s="232"/>
      <c r="HHI165" s="227"/>
      <c r="HHJ165" s="228"/>
      <c r="HHK165" s="229"/>
      <c r="HHL165" s="230"/>
      <c r="HHM165" s="253"/>
      <c r="HHN165" s="231"/>
      <c r="HHO165" s="135"/>
      <c r="HHP165" s="232"/>
      <c r="HHQ165" s="227"/>
      <c r="HHR165" s="228"/>
      <c r="HHS165" s="229"/>
      <c r="HHT165" s="230"/>
      <c r="HHU165" s="253"/>
      <c r="HHV165" s="231"/>
      <c r="HHW165" s="135"/>
      <c r="HHX165" s="232"/>
      <c r="HHY165" s="227"/>
      <c r="HHZ165" s="228"/>
      <c r="HIA165" s="229"/>
      <c r="HIB165" s="230"/>
      <c r="HIC165" s="253"/>
      <c r="HID165" s="231"/>
      <c r="HIE165" s="135"/>
      <c r="HIF165" s="232"/>
      <c r="HIG165" s="227"/>
      <c r="HIH165" s="228"/>
      <c r="HII165" s="229"/>
      <c r="HIJ165" s="230"/>
      <c r="HIK165" s="253"/>
      <c r="HIL165" s="231"/>
      <c r="HIM165" s="135"/>
      <c r="HIN165" s="232"/>
      <c r="HIO165" s="227"/>
      <c r="HIP165" s="228"/>
      <c r="HIQ165" s="229"/>
      <c r="HIR165" s="230"/>
      <c r="HIS165" s="253"/>
      <c r="HIT165" s="231"/>
      <c r="HIU165" s="135"/>
      <c r="HIV165" s="232"/>
      <c r="HIW165" s="227"/>
      <c r="HIX165" s="228"/>
      <c r="HIY165" s="229"/>
      <c r="HIZ165" s="230"/>
      <c r="HJA165" s="253"/>
      <c r="HJB165" s="231"/>
      <c r="HJC165" s="135"/>
      <c r="HJD165" s="232"/>
      <c r="HJE165" s="227"/>
      <c r="HJF165" s="228"/>
      <c r="HJG165" s="229"/>
      <c r="HJH165" s="230"/>
      <c r="HJI165" s="253"/>
      <c r="HJJ165" s="231"/>
      <c r="HJK165" s="135"/>
      <c r="HJL165" s="232"/>
      <c r="HJM165" s="227"/>
      <c r="HJN165" s="228"/>
      <c r="HJO165" s="229"/>
      <c r="HJP165" s="230"/>
      <c r="HJQ165" s="253"/>
      <c r="HJR165" s="231"/>
      <c r="HJS165" s="135"/>
      <c r="HJT165" s="232"/>
      <c r="HJU165" s="227"/>
      <c r="HJV165" s="228"/>
      <c r="HJW165" s="229"/>
      <c r="HJX165" s="230"/>
      <c r="HJY165" s="253"/>
      <c r="HJZ165" s="231"/>
      <c r="HKA165" s="135"/>
      <c r="HKB165" s="232"/>
      <c r="HKC165" s="227"/>
      <c r="HKD165" s="228"/>
      <c r="HKE165" s="229"/>
      <c r="HKF165" s="230"/>
      <c r="HKG165" s="253"/>
      <c r="HKH165" s="231"/>
      <c r="HKI165" s="135"/>
      <c r="HKJ165" s="232"/>
      <c r="HKK165" s="227"/>
      <c r="HKL165" s="228"/>
      <c r="HKM165" s="229"/>
      <c r="HKN165" s="230"/>
      <c r="HKO165" s="253"/>
      <c r="HKP165" s="231"/>
      <c r="HKQ165" s="135"/>
      <c r="HKR165" s="232"/>
      <c r="HKS165" s="227"/>
      <c r="HKT165" s="228"/>
      <c r="HKU165" s="229"/>
      <c r="HKV165" s="230"/>
      <c r="HKW165" s="253"/>
      <c r="HKX165" s="231"/>
      <c r="HKY165" s="135"/>
      <c r="HKZ165" s="232"/>
      <c r="HLA165" s="227"/>
      <c r="HLB165" s="228"/>
      <c r="HLC165" s="229"/>
      <c r="HLD165" s="230"/>
      <c r="HLE165" s="253"/>
      <c r="HLF165" s="231"/>
      <c r="HLG165" s="135"/>
      <c r="HLH165" s="232"/>
      <c r="HLI165" s="227"/>
      <c r="HLJ165" s="228"/>
      <c r="HLK165" s="229"/>
      <c r="HLL165" s="230"/>
      <c r="HLM165" s="253"/>
      <c r="HLN165" s="231"/>
      <c r="HLO165" s="135"/>
      <c r="HLP165" s="232"/>
      <c r="HLQ165" s="227"/>
      <c r="HLR165" s="228"/>
      <c r="HLS165" s="229"/>
      <c r="HLT165" s="230"/>
      <c r="HLU165" s="253"/>
      <c r="HLV165" s="231"/>
      <c r="HLW165" s="135"/>
      <c r="HLX165" s="232"/>
      <c r="HLY165" s="227"/>
      <c r="HLZ165" s="228"/>
      <c r="HMA165" s="229"/>
      <c r="HMB165" s="230"/>
      <c r="HMC165" s="253"/>
      <c r="HMD165" s="231"/>
      <c r="HME165" s="135"/>
      <c r="HMF165" s="232"/>
      <c r="HMG165" s="227"/>
      <c r="HMH165" s="228"/>
      <c r="HMI165" s="229"/>
      <c r="HMJ165" s="230"/>
      <c r="HMK165" s="253"/>
      <c r="HML165" s="231"/>
      <c r="HMM165" s="135"/>
      <c r="HMN165" s="232"/>
      <c r="HMO165" s="227"/>
      <c r="HMP165" s="228"/>
      <c r="HMQ165" s="229"/>
      <c r="HMR165" s="230"/>
      <c r="HMS165" s="253"/>
      <c r="HMT165" s="231"/>
      <c r="HMU165" s="135"/>
      <c r="HMV165" s="232"/>
      <c r="HMW165" s="227"/>
      <c r="HMX165" s="228"/>
      <c r="HMY165" s="229"/>
      <c r="HMZ165" s="230"/>
      <c r="HNA165" s="253"/>
      <c r="HNB165" s="231"/>
      <c r="HNC165" s="135"/>
      <c r="HND165" s="232"/>
      <c r="HNE165" s="227"/>
      <c r="HNF165" s="228"/>
      <c r="HNG165" s="229"/>
      <c r="HNH165" s="230"/>
      <c r="HNI165" s="253"/>
      <c r="HNJ165" s="231"/>
      <c r="HNK165" s="135"/>
      <c r="HNL165" s="232"/>
      <c r="HNM165" s="227"/>
      <c r="HNN165" s="228"/>
      <c r="HNO165" s="229"/>
      <c r="HNP165" s="230"/>
      <c r="HNQ165" s="253"/>
      <c r="HNR165" s="231"/>
      <c r="HNS165" s="135"/>
      <c r="HNT165" s="232"/>
      <c r="HNU165" s="227"/>
      <c r="HNV165" s="228"/>
      <c r="HNW165" s="229"/>
      <c r="HNX165" s="230"/>
      <c r="HNY165" s="253"/>
      <c r="HNZ165" s="231"/>
      <c r="HOA165" s="135"/>
      <c r="HOB165" s="232"/>
      <c r="HOC165" s="227"/>
      <c r="HOD165" s="228"/>
      <c r="HOE165" s="229"/>
      <c r="HOF165" s="230"/>
      <c r="HOG165" s="253"/>
      <c r="HOH165" s="231"/>
      <c r="HOI165" s="135"/>
      <c r="HOJ165" s="232"/>
      <c r="HOK165" s="227"/>
      <c r="HOL165" s="228"/>
      <c r="HOM165" s="229"/>
      <c r="HON165" s="230"/>
      <c r="HOO165" s="253"/>
      <c r="HOP165" s="231"/>
      <c r="HOQ165" s="135"/>
      <c r="HOR165" s="232"/>
      <c r="HOS165" s="227"/>
      <c r="HOT165" s="228"/>
      <c r="HOU165" s="229"/>
      <c r="HOV165" s="230"/>
      <c r="HOW165" s="253"/>
      <c r="HOX165" s="231"/>
      <c r="HOY165" s="135"/>
      <c r="HOZ165" s="232"/>
      <c r="HPA165" s="227"/>
      <c r="HPB165" s="228"/>
      <c r="HPC165" s="229"/>
      <c r="HPD165" s="230"/>
      <c r="HPE165" s="253"/>
      <c r="HPF165" s="231"/>
      <c r="HPG165" s="135"/>
      <c r="HPH165" s="232"/>
      <c r="HPI165" s="227"/>
      <c r="HPJ165" s="228"/>
      <c r="HPK165" s="229"/>
      <c r="HPL165" s="230"/>
      <c r="HPM165" s="253"/>
      <c r="HPN165" s="231"/>
      <c r="HPO165" s="135"/>
      <c r="HPP165" s="232"/>
      <c r="HPQ165" s="227"/>
      <c r="HPR165" s="228"/>
      <c r="HPS165" s="229"/>
      <c r="HPT165" s="230"/>
      <c r="HPU165" s="253"/>
      <c r="HPV165" s="231"/>
      <c r="HPW165" s="135"/>
      <c r="HPX165" s="232"/>
      <c r="HPY165" s="227"/>
      <c r="HPZ165" s="228"/>
      <c r="HQA165" s="229"/>
      <c r="HQB165" s="230"/>
      <c r="HQC165" s="253"/>
      <c r="HQD165" s="231"/>
      <c r="HQE165" s="135"/>
      <c r="HQF165" s="232"/>
      <c r="HQG165" s="227"/>
      <c r="HQH165" s="228"/>
      <c r="HQI165" s="229"/>
      <c r="HQJ165" s="230"/>
      <c r="HQK165" s="253"/>
      <c r="HQL165" s="231"/>
      <c r="HQM165" s="135"/>
      <c r="HQN165" s="232"/>
      <c r="HQO165" s="227"/>
      <c r="HQP165" s="228"/>
      <c r="HQQ165" s="229"/>
      <c r="HQR165" s="230"/>
      <c r="HQS165" s="253"/>
      <c r="HQT165" s="231"/>
      <c r="HQU165" s="135"/>
      <c r="HQV165" s="232"/>
      <c r="HQW165" s="227"/>
      <c r="HQX165" s="228"/>
      <c r="HQY165" s="229"/>
      <c r="HQZ165" s="230"/>
      <c r="HRA165" s="253"/>
      <c r="HRB165" s="231"/>
      <c r="HRC165" s="135"/>
      <c r="HRD165" s="232"/>
      <c r="HRE165" s="227"/>
      <c r="HRF165" s="228"/>
      <c r="HRG165" s="229"/>
      <c r="HRH165" s="230"/>
      <c r="HRI165" s="253"/>
      <c r="HRJ165" s="231"/>
      <c r="HRK165" s="135"/>
      <c r="HRL165" s="232"/>
      <c r="HRM165" s="227"/>
      <c r="HRN165" s="228"/>
      <c r="HRO165" s="229"/>
      <c r="HRP165" s="230"/>
      <c r="HRQ165" s="253"/>
      <c r="HRR165" s="231"/>
      <c r="HRS165" s="135"/>
      <c r="HRT165" s="232"/>
      <c r="HRU165" s="227"/>
      <c r="HRV165" s="228"/>
      <c r="HRW165" s="229"/>
      <c r="HRX165" s="230"/>
      <c r="HRY165" s="253"/>
      <c r="HRZ165" s="231"/>
      <c r="HSA165" s="135"/>
      <c r="HSB165" s="232"/>
      <c r="HSC165" s="227"/>
      <c r="HSD165" s="228"/>
      <c r="HSE165" s="229"/>
      <c r="HSF165" s="230"/>
      <c r="HSG165" s="253"/>
      <c r="HSH165" s="231"/>
      <c r="HSI165" s="135"/>
      <c r="HSJ165" s="232"/>
      <c r="HSK165" s="227"/>
      <c r="HSL165" s="228"/>
      <c r="HSM165" s="229"/>
      <c r="HSN165" s="230"/>
      <c r="HSO165" s="253"/>
      <c r="HSP165" s="231"/>
      <c r="HSQ165" s="135"/>
      <c r="HSR165" s="232"/>
      <c r="HSS165" s="227"/>
      <c r="HST165" s="228"/>
      <c r="HSU165" s="229"/>
      <c r="HSV165" s="230"/>
      <c r="HSW165" s="253"/>
      <c r="HSX165" s="231"/>
      <c r="HSY165" s="135"/>
      <c r="HSZ165" s="232"/>
      <c r="HTA165" s="227"/>
      <c r="HTB165" s="228"/>
      <c r="HTC165" s="229"/>
      <c r="HTD165" s="230"/>
      <c r="HTE165" s="253"/>
      <c r="HTF165" s="231"/>
      <c r="HTG165" s="135"/>
      <c r="HTH165" s="232"/>
      <c r="HTI165" s="227"/>
      <c r="HTJ165" s="228"/>
      <c r="HTK165" s="229"/>
      <c r="HTL165" s="230"/>
      <c r="HTM165" s="253"/>
      <c r="HTN165" s="231"/>
      <c r="HTO165" s="135"/>
      <c r="HTP165" s="232"/>
      <c r="HTQ165" s="227"/>
      <c r="HTR165" s="228"/>
      <c r="HTS165" s="229"/>
      <c r="HTT165" s="230"/>
      <c r="HTU165" s="253"/>
      <c r="HTV165" s="231"/>
      <c r="HTW165" s="135"/>
      <c r="HTX165" s="232"/>
      <c r="HTY165" s="227"/>
      <c r="HTZ165" s="228"/>
      <c r="HUA165" s="229"/>
      <c r="HUB165" s="230"/>
      <c r="HUC165" s="253"/>
      <c r="HUD165" s="231"/>
      <c r="HUE165" s="135"/>
      <c r="HUF165" s="232"/>
      <c r="HUG165" s="227"/>
      <c r="HUH165" s="228"/>
      <c r="HUI165" s="229"/>
      <c r="HUJ165" s="230"/>
      <c r="HUK165" s="253"/>
      <c r="HUL165" s="231"/>
      <c r="HUM165" s="135"/>
      <c r="HUN165" s="232"/>
      <c r="HUO165" s="227"/>
      <c r="HUP165" s="228"/>
      <c r="HUQ165" s="229"/>
      <c r="HUR165" s="230"/>
      <c r="HUS165" s="253"/>
      <c r="HUT165" s="231"/>
      <c r="HUU165" s="135"/>
      <c r="HUV165" s="232"/>
      <c r="HUW165" s="227"/>
      <c r="HUX165" s="228"/>
      <c r="HUY165" s="229"/>
      <c r="HUZ165" s="230"/>
      <c r="HVA165" s="253"/>
      <c r="HVB165" s="231"/>
      <c r="HVC165" s="135"/>
      <c r="HVD165" s="232"/>
      <c r="HVE165" s="227"/>
      <c r="HVF165" s="228"/>
      <c r="HVG165" s="229"/>
      <c r="HVH165" s="230"/>
      <c r="HVI165" s="253"/>
      <c r="HVJ165" s="231"/>
      <c r="HVK165" s="135"/>
      <c r="HVL165" s="232"/>
      <c r="HVM165" s="227"/>
      <c r="HVN165" s="228"/>
      <c r="HVO165" s="229"/>
      <c r="HVP165" s="230"/>
      <c r="HVQ165" s="253"/>
      <c r="HVR165" s="231"/>
      <c r="HVS165" s="135"/>
      <c r="HVT165" s="232"/>
      <c r="HVU165" s="227"/>
      <c r="HVV165" s="228"/>
      <c r="HVW165" s="229"/>
      <c r="HVX165" s="230"/>
      <c r="HVY165" s="253"/>
      <c r="HVZ165" s="231"/>
      <c r="HWA165" s="135"/>
      <c r="HWB165" s="232"/>
      <c r="HWC165" s="227"/>
      <c r="HWD165" s="228"/>
      <c r="HWE165" s="229"/>
      <c r="HWF165" s="230"/>
      <c r="HWG165" s="253"/>
      <c r="HWH165" s="231"/>
      <c r="HWI165" s="135"/>
      <c r="HWJ165" s="232"/>
      <c r="HWK165" s="227"/>
      <c r="HWL165" s="228"/>
      <c r="HWM165" s="229"/>
      <c r="HWN165" s="230"/>
      <c r="HWO165" s="253"/>
      <c r="HWP165" s="231"/>
      <c r="HWQ165" s="135"/>
      <c r="HWR165" s="232"/>
      <c r="HWS165" s="227"/>
      <c r="HWT165" s="228"/>
      <c r="HWU165" s="229"/>
      <c r="HWV165" s="230"/>
      <c r="HWW165" s="253"/>
      <c r="HWX165" s="231"/>
      <c r="HWY165" s="135"/>
      <c r="HWZ165" s="232"/>
      <c r="HXA165" s="227"/>
      <c r="HXB165" s="228"/>
      <c r="HXC165" s="229"/>
      <c r="HXD165" s="230"/>
      <c r="HXE165" s="253"/>
      <c r="HXF165" s="231"/>
      <c r="HXG165" s="135"/>
      <c r="HXH165" s="232"/>
      <c r="HXI165" s="227"/>
      <c r="HXJ165" s="228"/>
      <c r="HXK165" s="229"/>
      <c r="HXL165" s="230"/>
      <c r="HXM165" s="253"/>
      <c r="HXN165" s="231"/>
      <c r="HXO165" s="135"/>
      <c r="HXP165" s="232"/>
      <c r="HXQ165" s="227"/>
      <c r="HXR165" s="228"/>
      <c r="HXS165" s="229"/>
      <c r="HXT165" s="230"/>
      <c r="HXU165" s="253"/>
      <c r="HXV165" s="231"/>
      <c r="HXW165" s="135"/>
      <c r="HXX165" s="232"/>
      <c r="HXY165" s="227"/>
      <c r="HXZ165" s="228"/>
      <c r="HYA165" s="229"/>
      <c r="HYB165" s="230"/>
      <c r="HYC165" s="253"/>
      <c r="HYD165" s="231"/>
      <c r="HYE165" s="135"/>
      <c r="HYF165" s="232"/>
      <c r="HYG165" s="227"/>
      <c r="HYH165" s="228"/>
      <c r="HYI165" s="229"/>
      <c r="HYJ165" s="230"/>
      <c r="HYK165" s="253"/>
      <c r="HYL165" s="231"/>
      <c r="HYM165" s="135"/>
      <c r="HYN165" s="232"/>
      <c r="HYO165" s="227"/>
      <c r="HYP165" s="228"/>
      <c r="HYQ165" s="229"/>
      <c r="HYR165" s="230"/>
      <c r="HYS165" s="253"/>
      <c r="HYT165" s="231"/>
      <c r="HYU165" s="135"/>
      <c r="HYV165" s="232"/>
      <c r="HYW165" s="227"/>
      <c r="HYX165" s="228"/>
      <c r="HYY165" s="229"/>
      <c r="HYZ165" s="230"/>
      <c r="HZA165" s="253"/>
      <c r="HZB165" s="231"/>
      <c r="HZC165" s="135"/>
      <c r="HZD165" s="232"/>
      <c r="HZE165" s="227"/>
      <c r="HZF165" s="228"/>
      <c r="HZG165" s="229"/>
      <c r="HZH165" s="230"/>
      <c r="HZI165" s="253"/>
      <c r="HZJ165" s="231"/>
      <c r="HZK165" s="135"/>
      <c r="HZL165" s="232"/>
      <c r="HZM165" s="227"/>
      <c r="HZN165" s="228"/>
      <c r="HZO165" s="229"/>
      <c r="HZP165" s="230"/>
      <c r="HZQ165" s="253"/>
      <c r="HZR165" s="231"/>
      <c r="HZS165" s="135"/>
      <c r="HZT165" s="232"/>
      <c r="HZU165" s="227"/>
      <c r="HZV165" s="228"/>
      <c r="HZW165" s="229"/>
      <c r="HZX165" s="230"/>
      <c r="HZY165" s="253"/>
      <c r="HZZ165" s="231"/>
      <c r="IAA165" s="135"/>
      <c r="IAB165" s="232"/>
      <c r="IAC165" s="227"/>
      <c r="IAD165" s="228"/>
      <c r="IAE165" s="229"/>
      <c r="IAF165" s="230"/>
      <c r="IAG165" s="253"/>
      <c r="IAH165" s="231"/>
      <c r="IAI165" s="135"/>
      <c r="IAJ165" s="232"/>
      <c r="IAK165" s="227"/>
      <c r="IAL165" s="228"/>
      <c r="IAM165" s="229"/>
      <c r="IAN165" s="230"/>
      <c r="IAO165" s="253"/>
      <c r="IAP165" s="231"/>
      <c r="IAQ165" s="135"/>
      <c r="IAR165" s="232"/>
      <c r="IAS165" s="227"/>
      <c r="IAT165" s="228"/>
      <c r="IAU165" s="229"/>
      <c r="IAV165" s="230"/>
      <c r="IAW165" s="253"/>
      <c r="IAX165" s="231"/>
      <c r="IAY165" s="135"/>
      <c r="IAZ165" s="232"/>
      <c r="IBA165" s="227"/>
      <c r="IBB165" s="228"/>
      <c r="IBC165" s="229"/>
      <c r="IBD165" s="230"/>
      <c r="IBE165" s="253"/>
      <c r="IBF165" s="231"/>
      <c r="IBG165" s="135"/>
      <c r="IBH165" s="232"/>
      <c r="IBI165" s="227"/>
      <c r="IBJ165" s="228"/>
      <c r="IBK165" s="229"/>
      <c r="IBL165" s="230"/>
      <c r="IBM165" s="253"/>
      <c r="IBN165" s="231"/>
      <c r="IBO165" s="135"/>
      <c r="IBP165" s="232"/>
      <c r="IBQ165" s="227"/>
      <c r="IBR165" s="228"/>
      <c r="IBS165" s="229"/>
      <c r="IBT165" s="230"/>
      <c r="IBU165" s="253"/>
      <c r="IBV165" s="231"/>
      <c r="IBW165" s="135"/>
      <c r="IBX165" s="232"/>
      <c r="IBY165" s="227"/>
      <c r="IBZ165" s="228"/>
      <c r="ICA165" s="229"/>
      <c r="ICB165" s="230"/>
      <c r="ICC165" s="253"/>
      <c r="ICD165" s="231"/>
      <c r="ICE165" s="135"/>
      <c r="ICF165" s="232"/>
      <c r="ICG165" s="227"/>
      <c r="ICH165" s="228"/>
      <c r="ICI165" s="229"/>
      <c r="ICJ165" s="230"/>
      <c r="ICK165" s="253"/>
      <c r="ICL165" s="231"/>
      <c r="ICM165" s="135"/>
      <c r="ICN165" s="232"/>
      <c r="ICO165" s="227"/>
      <c r="ICP165" s="228"/>
      <c r="ICQ165" s="229"/>
      <c r="ICR165" s="230"/>
      <c r="ICS165" s="253"/>
      <c r="ICT165" s="231"/>
      <c r="ICU165" s="135"/>
      <c r="ICV165" s="232"/>
      <c r="ICW165" s="227"/>
      <c r="ICX165" s="228"/>
      <c r="ICY165" s="229"/>
      <c r="ICZ165" s="230"/>
      <c r="IDA165" s="253"/>
      <c r="IDB165" s="231"/>
      <c r="IDC165" s="135"/>
      <c r="IDD165" s="232"/>
      <c r="IDE165" s="227"/>
      <c r="IDF165" s="228"/>
      <c r="IDG165" s="229"/>
      <c r="IDH165" s="230"/>
      <c r="IDI165" s="253"/>
      <c r="IDJ165" s="231"/>
      <c r="IDK165" s="135"/>
      <c r="IDL165" s="232"/>
      <c r="IDM165" s="227"/>
      <c r="IDN165" s="228"/>
      <c r="IDO165" s="229"/>
      <c r="IDP165" s="230"/>
      <c r="IDQ165" s="253"/>
      <c r="IDR165" s="231"/>
      <c r="IDS165" s="135"/>
      <c r="IDT165" s="232"/>
      <c r="IDU165" s="227"/>
      <c r="IDV165" s="228"/>
      <c r="IDW165" s="229"/>
      <c r="IDX165" s="230"/>
      <c r="IDY165" s="253"/>
      <c r="IDZ165" s="231"/>
      <c r="IEA165" s="135"/>
      <c r="IEB165" s="232"/>
      <c r="IEC165" s="227"/>
      <c r="IED165" s="228"/>
      <c r="IEE165" s="229"/>
      <c r="IEF165" s="230"/>
      <c r="IEG165" s="253"/>
      <c r="IEH165" s="231"/>
      <c r="IEI165" s="135"/>
      <c r="IEJ165" s="232"/>
      <c r="IEK165" s="227"/>
      <c r="IEL165" s="228"/>
      <c r="IEM165" s="229"/>
      <c r="IEN165" s="230"/>
      <c r="IEO165" s="253"/>
      <c r="IEP165" s="231"/>
      <c r="IEQ165" s="135"/>
      <c r="IER165" s="232"/>
      <c r="IES165" s="227"/>
      <c r="IET165" s="228"/>
      <c r="IEU165" s="229"/>
      <c r="IEV165" s="230"/>
      <c r="IEW165" s="253"/>
      <c r="IEX165" s="231"/>
      <c r="IEY165" s="135"/>
      <c r="IEZ165" s="232"/>
      <c r="IFA165" s="227"/>
      <c r="IFB165" s="228"/>
      <c r="IFC165" s="229"/>
      <c r="IFD165" s="230"/>
      <c r="IFE165" s="253"/>
      <c r="IFF165" s="231"/>
      <c r="IFG165" s="135"/>
      <c r="IFH165" s="232"/>
      <c r="IFI165" s="227"/>
      <c r="IFJ165" s="228"/>
      <c r="IFK165" s="229"/>
      <c r="IFL165" s="230"/>
      <c r="IFM165" s="253"/>
      <c r="IFN165" s="231"/>
      <c r="IFO165" s="135"/>
      <c r="IFP165" s="232"/>
      <c r="IFQ165" s="227"/>
      <c r="IFR165" s="228"/>
      <c r="IFS165" s="229"/>
      <c r="IFT165" s="230"/>
      <c r="IFU165" s="253"/>
      <c r="IFV165" s="231"/>
      <c r="IFW165" s="135"/>
      <c r="IFX165" s="232"/>
      <c r="IFY165" s="227"/>
      <c r="IFZ165" s="228"/>
      <c r="IGA165" s="229"/>
      <c r="IGB165" s="230"/>
      <c r="IGC165" s="253"/>
      <c r="IGD165" s="231"/>
      <c r="IGE165" s="135"/>
      <c r="IGF165" s="232"/>
      <c r="IGG165" s="227"/>
      <c r="IGH165" s="228"/>
      <c r="IGI165" s="229"/>
      <c r="IGJ165" s="230"/>
      <c r="IGK165" s="253"/>
      <c r="IGL165" s="231"/>
      <c r="IGM165" s="135"/>
      <c r="IGN165" s="232"/>
      <c r="IGO165" s="227"/>
      <c r="IGP165" s="228"/>
      <c r="IGQ165" s="229"/>
      <c r="IGR165" s="230"/>
      <c r="IGS165" s="253"/>
      <c r="IGT165" s="231"/>
      <c r="IGU165" s="135"/>
      <c r="IGV165" s="232"/>
      <c r="IGW165" s="227"/>
      <c r="IGX165" s="228"/>
      <c r="IGY165" s="229"/>
      <c r="IGZ165" s="230"/>
      <c r="IHA165" s="253"/>
      <c r="IHB165" s="231"/>
      <c r="IHC165" s="135"/>
      <c r="IHD165" s="232"/>
      <c r="IHE165" s="227"/>
      <c r="IHF165" s="228"/>
      <c r="IHG165" s="229"/>
      <c r="IHH165" s="230"/>
      <c r="IHI165" s="253"/>
      <c r="IHJ165" s="231"/>
      <c r="IHK165" s="135"/>
      <c r="IHL165" s="232"/>
      <c r="IHM165" s="227"/>
      <c r="IHN165" s="228"/>
      <c r="IHO165" s="229"/>
      <c r="IHP165" s="230"/>
      <c r="IHQ165" s="253"/>
      <c r="IHR165" s="231"/>
      <c r="IHS165" s="135"/>
      <c r="IHT165" s="232"/>
      <c r="IHU165" s="227"/>
      <c r="IHV165" s="228"/>
      <c r="IHW165" s="229"/>
      <c r="IHX165" s="230"/>
      <c r="IHY165" s="253"/>
      <c r="IHZ165" s="231"/>
      <c r="IIA165" s="135"/>
      <c r="IIB165" s="232"/>
      <c r="IIC165" s="227"/>
      <c r="IID165" s="228"/>
      <c r="IIE165" s="229"/>
      <c r="IIF165" s="230"/>
      <c r="IIG165" s="253"/>
      <c r="IIH165" s="231"/>
      <c r="III165" s="135"/>
      <c r="IIJ165" s="232"/>
      <c r="IIK165" s="227"/>
      <c r="IIL165" s="228"/>
      <c r="IIM165" s="229"/>
      <c r="IIN165" s="230"/>
      <c r="IIO165" s="253"/>
      <c r="IIP165" s="231"/>
      <c r="IIQ165" s="135"/>
      <c r="IIR165" s="232"/>
      <c r="IIS165" s="227"/>
      <c r="IIT165" s="228"/>
      <c r="IIU165" s="229"/>
      <c r="IIV165" s="230"/>
      <c r="IIW165" s="253"/>
      <c r="IIX165" s="231"/>
      <c r="IIY165" s="135"/>
      <c r="IIZ165" s="232"/>
      <c r="IJA165" s="227"/>
      <c r="IJB165" s="228"/>
      <c r="IJC165" s="229"/>
      <c r="IJD165" s="230"/>
      <c r="IJE165" s="253"/>
      <c r="IJF165" s="231"/>
      <c r="IJG165" s="135"/>
      <c r="IJH165" s="232"/>
      <c r="IJI165" s="227"/>
      <c r="IJJ165" s="228"/>
      <c r="IJK165" s="229"/>
      <c r="IJL165" s="230"/>
      <c r="IJM165" s="253"/>
      <c r="IJN165" s="231"/>
      <c r="IJO165" s="135"/>
      <c r="IJP165" s="232"/>
      <c r="IJQ165" s="227"/>
      <c r="IJR165" s="228"/>
      <c r="IJS165" s="229"/>
      <c r="IJT165" s="230"/>
      <c r="IJU165" s="253"/>
      <c r="IJV165" s="231"/>
      <c r="IJW165" s="135"/>
      <c r="IJX165" s="232"/>
      <c r="IJY165" s="227"/>
      <c r="IJZ165" s="228"/>
      <c r="IKA165" s="229"/>
      <c r="IKB165" s="230"/>
      <c r="IKC165" s="253"/>
      <c r="IKD165" s="231"/>
      <c r="IKE165" s="135"/>
      <c r="IKF165" s="232"/>
      <c r="IKG165" s="227"/>
      <c r="IKH165" s="228"/>
      <c r="IKI165" s="229"/>
      <c r="IKJ165" s="230"/>
      <c r="IKK165" s="253"/>
      <c r="IKL165" s="231"/>
      <c r="IKM165" s="135"/>
      <c r="IKN165" s="232"/>
      <c r="IKO165" s="227"/>
      <c r="IKP165" s="228"/>
      <c r="IKQ165" s="229"/>
      <c r="IKR165" s="230"/>
      <c r="IKS165" s="253"/>
      <c r="IKT165" s="231"/>
      <c r="IKU165" s="135"/>
      <c r="IKV165" s="232"/>
      <c r="IKW165" s="227"/>
      <c r="IKX165" s="228"/>
      <c r="IKY165" s="229"/>
      <c r="IKZ165" s="230"/>
      <c r="ILA165" s="253"/>
      <c r="ILB165" s="231"/>
      <c r="ILC165" s="135"/>
      <c r="ILD165" s="232"/>
      <c r="ILE165" s="227"/>
      <c r="ILF165" s="228"/>
      <c r="ILG165" s="229"/>
      <c r="ILH165" s="230"/>
      <c r="ILI165" s="253"/>
      <c r="ILJ165" s="231"/>
      <c r="ILK165" s="135"/>
      <c r="ILL165" s="232"/>
      <c r="ILM165" s="227"/>
      <c r="ILN165" s="228"/>
      <c r="ILO165" s="229"/>
      <c r="ILP165" s="230"/>
      <c r="ILQ165" s="253"/>
      <c r="ILR165" s="231"/>
      <c r="ILS165" s="135"/>
      <c r="ILT165" s="232"/>
      <c r="ILU165" s="227"/>
      <c r="ILV165" s="228"/>
      <c r="ILW165" s="229"/>
      <c r="ILX165" s="230"/>
      <c r="ILY165" s="253"/>
      <c r="ILZ165" s="231"/>
      <c r="IMA165" s="135"/>
      <c r="IMB165" s="232"/>
      <c r="IMC165" s="227"/>
      <c r="IMD165" s="228"/>
      <c r="IME165" s="229"/>
      <c r="IMF165" s="230"/>
      <c r="IMG165" s="253"/>
      <c r="IMH165" s="231"/>
      <c r="IMI165" s="135"/>
      <c r="IMJ165" s="232"/>
      <c r="IMK165" s="227"/>
      <c r="IML165" s="228"/>
      <c r="IMM165" s="229"/>
      <c r="IMN165" s="230"/>
      <c r="IMO165" s="253"/>
      <c r="IMP165" s="231"/>
      <c r="IMQ165" s="135"/>
      <c r="IMR165" s="232"/>
      <c r="IMS165" s="227"/>
      <c r="IMT165" s="228"/>
      <c r="IMU165" s="229"/>
      <c r="IMV165" s="230"/>
      <c r="IMW165" s="253"/>
      <c r="IMX165" s="231"/>
      <c r="IMY165" s="135"/>
      <c r="IMZ165" s="232"/>
      <c r="INA165" s="227"/>
      <c r="INB165" s="228"/>
      <c r="INC165" s="229"/>
      <c r="IND165" s="230"/>
      <c r="INE165" s="253"/>
      <c r="INF165" s="231"/>
      <c r="ING165" s="135"/>
      <c r="INH165" s="232"/>
      <c r="INI165" s="227"/>
      <c r="INJ165" s="228"/>
      <c r="INK165" s="229"/>
      <c r="INL165" s="230"/>
      <c r="INM165" s="253"/>
      <c r="INN165" s="231"/>
      <c r="INO165" s="135"/>
      <c r="INP165" s="232"/>
      <c r="INQ165" s="227"/>
      <c r="INR165" s="228"/>
      <c r="INS165" s="229"/>
      <c r="INT165" s="230"/>
      <c r="INU165" s="253"/>
      <c r="INV165" s="231"/>
      <c r="INW165" s="135"/>
      <c r="INX165" s="232"/>
      <c r="INY165" s="227"/>
      <c r="INZ165" s="228"/>
      <c r="IOA165" s="229"/>
      <c r="IOB165" s="230"/>
      <c r="IOC165" s="253"/>
      <c r="IOD165" s="231"/>
      <c r="IOE165" s="135"/>
      <c r="IOF165" s="232"/>
      <c r="IOG165" s="227"/>
      <c r="IOH165" s="228"/>
      <c r="IOI165" s="229"/>
      <c r="IOJ165" s="230"/>
      <c r="IOK165" s="253"/>
      <c r="IOL165" s="231"/>
      <c r="IOM165" s="135"/>
      <c r="ION165" s="232"/>
      <c r="IOO165" s="227"/>
      <c r="IOP165" s="228"/>
      <c r="IOQ165" s="229"/>
      <c r="IOR165" s="230"/>
      <c r="IOS165" s="253"/>
      <c r="IOT165" s="231"/>
      <c r="IOU165" s="135"/>
      <c r="IOV165" s="232"/>
      <c r="IOW165" s="227"/>
      <c r="IOX165" s="228"/>
      <c r="IOY165" s="229"/>
      <c r="IOZ165" s="230"/>
      <c r="IPA165" s="253"/>
      <c r="IPB165" s="231"/>
      <c r="IPC165" s="135"/>
      <c r="IPD165" s="232"/>
      <c r="IPE165" s="227"/>
      <c r="IPF165" s="228"/>
      <c r="IPG165" s="229"/>
      <c r="IPH165" s="230"/>
      <c r="IPI165" s="253"/>
      <c r="IPJ165" s="231"/>
      <c r="IPK165" s="135"/>
      <c r="IPL165" s="232"/>
      <c r="IPM165" s="227"/>
      <c r="IPN165" s="228"/>
      <c r="IPO165" s="229"/>
      <c r="IPP165" s="230"/>
      <c r="IPQ165" s="253"/>
      <c r="IPR165" s="231"/>
      <c r="IPS165" s="135"/>
      <c r="IPT165" s="232"/>
      <c r="IPU165" s="227"/>
      <c r="IPV165" s="228"/>
      <c r="IPW165" s="229"/>
      <c r="IPX165" s="230"/>
      <c r="IPY165" s="253"/>
      <c r="IPZ165" s="231"/>
      <c r="IQA165" s="135"/>
      <c r="IQB165" s="232"/>
      <c r="IQC165" s="227"/>
      <c r="IQD165" s="228"/>
      <c r="IQE165" s="229"/>
      <c r="IQF165" s="230"/>
      <c r="IQG165" s="253"/>
      <c r="IQH165" s="231"/>
      <c r="IQI165" s="135"/>
      <c r="IQJ165" s="232"/>
      <c r="IQK165" s="227"/>
      <c r="IQL165" s="228"/>
      <c r="IQM165" s="229"/>
      <c r="IQN165" s="230"/>
      <c r="IQO165" s="253"/>
      <c r="IQP165" s="231"/>
      <c r="IQQ165" s="135"/>
      <c r="IQR165" s="232"/>
      <c r="IQS165" s="227"/>
      <c r="IQT165" s="228"/>
      <c r="IQU165" s="229"/>
      <c r="IQV165" s="230"/>
      <c r="IQW165" s="253"/>
      <c r="IQX165" s="231"/>
      <c r="IQY165" s="135"/>
      <c r="IQZ165" s="232"/>
      <c r="IRA165" s="227"/>
      <c r="IRB165" s="228"/>
      <c r="IRC165" s="229"/>
      <c r="IRD165" s="230"/>
      <c r="IRE165" s="253"/>
      <c r="IRF165" s="231"/>
      <c r="IRG165" s="135"/>
      <c r="IRH165" s="232"/>
      <c r="IRI165" s="227"/>
      <c r="IRJ165" s="228"/>
      <c r="IRK165" s="229"/>
      <c r="IRL165" s="230"/>
      <c r="IRM165" s="253"/>
      <c r="IRN165" s="231"/>
      <c r="IRO165" s="135"/>
      <c r="IRP165" s="232"/>
      <c r="IRQ165" s="227"/>
      <c r="IRR165" s="228"/>
      <c r="IRS165" s="229"/>
      <c r="IRT165" s="230"/>
      <c r="IRU165" s="253"/>
      <c r="IRV165" s="231"/>
      <c r="IRW165" s="135"/>
      <c r="IRX165" s="232"/>
      <c r="IRY165" s="227"/>
      <c r="IRZ165" s="228"/>
      <c r="ISA165" s="229"/>
      <c r="ISB165" s="230"/>
      <c r="ISC165" s="253"/>
      <c r="ISD165" s="231"/>
      <c r="ISE165" s="135"/>
      <c r="ISF165" s="232"/>
      <c r="ISG165" s="227"/>
      <c r="ISH165" s="228"/>
      <c r="ISI165" s="229"/>
      <c r="ISJ165" s="230"/>
      <c r="ISK165" s="253"/>
      <c r="ISL165" s="231"/>
      <c r="ISM165" s="135"/>
      <c r="ISN165" s="232"/>
      <c r="ISO165" s="227"/>
      <c r="ISP165" s="228"/>
      <c r="ISQ165" s="229"/>
      <c r="ISR165" s="230"/>
      <c r="ISS165" s="253"/>
      <c r="IST165" s="231"/>
      <c r="ISU165" s="135"/>
      <c r="ISV165" s="232"/>
      <c r="ISW165" s="227"/>
      <c r="ISX165" s="228"/>
      <c r="ISY165" s="229"/>
      <c r="ISZ165" s="230"/>
      <c r="ITA165" s="253"/>
      <c r="ITB165" s="231"/>
      <c r="ITC165" s="135"/>
      <c r="ITD165" s="232"/>
      <c r="ITE165" s="227"/>
      <c r="ITF165" s="228"/>
      <c r="ITG165" s="229"/>
      <c r="ITH165" s="230"/>
      <c r="ITI165" s="253"/>
      <c r="ITJ165" s="231"/>
      <c r="ITK165" s="135"/>
      <c r="ITL165" s="232"/>
      <c r="ITM165" s="227"/>
      <c r="ITN165" s="228"/>
      <c r="ITO165" s="229"/>
      <c r="ITP165" s="230"/>
      <c r="ITQ165" s="253"/>
      <c r="ITR165" s="231"/>
      <c r="ITS165" s="135"/>
      <c r="ITT165" s="232"/>
      <c r="ITU165" s="227"/>
      <c r="ITV165" s="228"/>
      <c r="ITW165" s="229"/>
      <c r="ITX165" s="230"/>
      <c r="ITY165" s="253"/>
      <c r="ITZ165" s="231"/>
      <c r="IUA165" s="135"/>
      <c r="IUB165" s="232"/>
      <c r="IUC165" s="227"/>
      <c r="IUD165" s="228"/>
      <c r="IUE165" s="229"/>
      <c r="IUF165" s="230"/>
      <c r="IUG165" s="253"/>
      <c r="IUH165" s="231"/>
      <c r="IUI165" s="135"/>
      <c r="IUJ165" s="232"/>
      <c r="IUK165" s="227"/>
      <c r="IUL165" s="228"/>
      <c r="IUM165" s="229"/>
      <c r="IUN165" s="230"/>
      <c r="IUO165" s="253"/>
      <c r="IUP165" s="231"/>
      <c r="IUQ165" s="135"/>
      <c r="IUR165" s="232"/>
      <c r="IUS165" s="227"/>
      <c r="IUT165" s="228"/>
      <c r="IUU165" s="229"/>
      <c r="IUV165" s="230"/>
      <c r="IUW165" s="253"/>
      <c r="IUX165" s="231"/>
      <c r="IUY165" s="135"/>
      <c r="IUZ165" s="232"/>
      <c r="IVA165" s="227"/>
      <c r="IVB165" s="228"/>
      <c r="IVC165" s="229"/>
      <c r="IVD165" s="230"/>
      <c r="IVE165" s="253"/>
      <c r="IVF165" s="231"/>
      <c r="IVG165" s="135"/>
      <c r="IVH165" s="232"/>
      <c r="IVI165" s="227"/>
      <c r="IVJ165" s="228"/>
      <c r="IVK165" s="229"/>
      <c r="IVL165" s="230"/>
      <c r="IVM165" s="253"/>
      <c r="IVN165" s="231"/>
      <c r="IVO165" s="135"/>
      <c r="IVP165" s="232"/>
      <c r="IVQ165" s="227"/>
      <c r="IVR165" s="228"/>
      <c r="IVS165" s="229"/>
      <c r="IVT165" s="230"/>
      <c r="IVU165" s="253"/>
      <c r="IVV165" s="231"/>
      <c r="IVW165" s="135"/>
      <c r="IVX165" s="232"/>
      <c r="IVY165" s="227"/>
      <c r="IVZ165" s="228"/>
      <c r="IWA165" s="229"/>
      <c r="IWB165" s="230"/>
      <c r="IWC165" s="253"/>
      <c r="IWD165" s="231"/>
      <c r="IWE165" s="135"/>
      <c r="IWF165" s="232"/>
      <c r="IWG165" s="227"/>
      <c r="IWH165" s="228"/>
      <c r="IWI165" s="229"/>
      <c r="IWJ165" s="230"/>
      <c r="IWK165" s="253"/>
      <c r="IWL165" s="231"/>
      <c r="IWM165" s="135"/>
      <c r="IWN165" s="232"/>
      <c r="IWO165" s="227"/>
      <c r="IWP165" s="228"/>
      <c r="IWQ165" s="229"/>
      <c r="IWR165" s="230"/>
      <c r="IWS165" s="253"/>
      <c r="IWT165" s="231"/>
      <c r="IWU165" s="135"/>
      <c r="IWV165" s="232"/>
      <c r="IWW165" s="227"/>
      <c r="IWX165" s="228"/>
      <c r="IWY165" s="229"/>
      <c r="IWZ165" s="230"/>
      <c r="IXA165" s="253"/>
      <c r="IXB165" s="231"/>
      <c r="IXC165" s="135"/>
      <c r="IXD165" s="232"/>
      <c r="IXE165" s="227"/>
      <c r="IXF165" s="228"/>
      <c r="IXG165" s="229"/>
      <c r="IXH165" s="230"/>
      <c r="IXI165" s="253"/>
      <c r="IXJ165" s="231"/>
      <c r="IXK165" s="135"/>
      <c r="IXL165" s="232"/>
      <c r="IXM165" s="227"/>
      <c r="IXN165" s="228"/>
      <c r="IXO165" s="229"/>
      <c r="IXP165" s="230"/>
      <c r="IXQ165" s="253"/>
      <c r="IXR165" s="231"/>
      <c r="IXS165" s="135"/>
      <c r="IXT165" s="232"/>
      <c r="IXU165" s="227"/>
      <c r="IXV165" s="228"/>
      <c r="IXW165" s="229"/>
      <c r="IXX165" s="230"/>
      <c r="IXY165" s="253"/>
      <c r="IXZ165" s="231"/>
      <c r="IYA165" s="135"/>
      <c r="IYB165" s="232"/>
      <c r="IYC165" s="227"/>
      <c r="IYD165" s="228"/>
      <c r="IYE165" s="229"/>
      <c r="IYF165" s="230"/>
      <c r="IYG165" s="253"/>
      <c r="IYH165" s="231"/>
      <c r="IYI165" s="135"/>
      <c r="IYJ165" s="232"/>
      <c r="IYK165" s="227"/>
      <c r="IYL165" s="228"/>
      <c r="IYM165" s="229"/>
      <c r="IYN165" s="230"/>
      <c r="IYO165" s="253"/>
      <c r="IYP165" s="231"/>
      <c r="IYQ165" s="135"/>
      <c r="IYR165" s="232"/>
      <c r="IYS165" s="227"/>
      <c r="IYT165" s="228"/>
      <c r="IYU165" s="229"/>
      <c r="IYV165" s="230"/>
      <c r="IYW165" s="253"/>
      <c r="IYX165" s="231"/>
      <c r="IYY165" s="135"/>
      <c r="IYZ165" s="232"/>
      <c r="IZA165" s="227"/>
      <c r="IZB165" s="228"/>
      <c r="IZC165" s="229"/>
      <c r="IZD165" s="230"/>
      <c r="IZE165" s="253"/>
      <c r="IZF165" s="231"/>
      <c r="IZG165" s="135"/>
      <c r="IZH165" s="232"/>
      <c r="IZI165" s="227"/>
      <c r="IZJ165" s="228"/>
      <c r="IZK165" s="229"/>
      <c r="IZL165" s="230"/>
      <c r="IZM165" s="253"/>
      <c r="IZN165" s="231"/>
      <c r="IZO165" s="135"/>
      <c r="IZP165" s="232"/>
      <c r="IZQ165" s="227"/>
      <c r="IZR165" s="228"/>
      <c r="IZS165" s="229"/>
      <c r="IZT165" s="230"/>
      <c r="IZU165" s="253"/>
      <c r="IZV165" s="231"/>
      <c r="IZW165" s="135"/>
      <c r="IZX165" s="232"/>
      <c r="IZY165" s="227"/>
      <c r="IZZ165" s="228"/>
      <c r="JAA165" s="229"/>
      <c r="JAB165" s="230"/>
      <c r="JAC165" s="253"/>
      <c r="JAD165" s="231"/>
      <c r="JAE165" s="135"/>
      <c r="JAF165" s="232"/>
      <c r="JAG165" s="227"/>
      <c r="JAH165" s="228"/>
      <c r="JAI165" s="229"/>
      <c r="JAJ165" s="230"/>
      <c r="JAK165" s="253"/>
      <c r="JAL165" s="231"/>
      <c r="JAM165" s="135"/>
      <c r="JAN165" s="232"/>
      <c r="JAO165" s="227"/>
      <c r="JAP165" s="228"/>
      <c r="JAQ165" s="229"/>
      <c r="JAR165" s="230"/>
      <c r="JAS165" s="253"/>
      <c r="JAT165" s="231"/>
      <c r="JAU165" s="135"/>
      <c r="JAV165" s="232"/>
      <c r="JAW165" s="227"/>
      <c r="JAX165" s="228"/>
      <c r="JAY165" s="229"/>
      <c r="JAZ165" s="230"/>
      <c r="JBA165" s="253"/>
      <c r="JBB165" s="231"/>
      <c r="JBC165" s="135"/>
      <c r="JBD165" s="232"/>
      <c r="JBE165" s="227"/>
      <c r="JBF165" s="228"/>
      <c r="JBG165" s="229"/>
      <c r="JBH165" s="230"/>
      <c r="JBI165" s="253"/>
      <c r="JBJ165" s="231"/>
      <c r="JBK165" s="135"/>
      <c r="JBL165" s="232"/>
      <c r="JBM165" s="227"/>
      <c r="JBN165" s="228"/>
      <c r="JBO165" s="229"/>
      <c r="JBP165" s="230"/>
      <c r="JBQ165" s="253"/>
      <c r="JBR165" s="231"/>
      <c r="JBS165" s="135"/>
      <c r="JBT165" s="232"/>
      <c r="JBU165" s="227"/>
      <c r="JBV165" s="228"/>
      <c r="JBW165" s="229"/>
      <c r="JBX165" s="230"/>
      <c r="JBY165" s="253"/>
      <c r="JBZ165" s="231"/>
      <c r="JCA165" s="135"/>
      <c r="JCB165" s="232"/>
      <c r="JCC165" s="227"/>
      <c r="JCD165" s="228"/>
      <c r="JCE165" s="229"/>
      <c r="JCF165" s="230"/>
      <c r="JCG165" s="253"/>
      <c r="JCH165" s="231"/>
      <c r="JCI165" s="135"/>
      <c r="JCJ165" s="232"/>
      <c r="JCK165" s="227"/>
      <c r="JCL165" s="228"/>
      <c r="JCM165" s="229"/>
      <c r="JCN165" s="230"/>
      <c r="JCO165" s="253"/>
      <c r="JCP165" s="231"/>
      <c r="JCQ165" s="135"/>
      <c r="JCR165" s="232"/>
      <c r="JCS165" s="227"/>
      <c r="JCT165" s="228"/>
      <c r="JCU165" s="229"/>
      <c r="JCV165" s="230"/>
      <c r="JCW165" s="253"/>
      <c r="JCX165" s="231"/>
      <c r="JCY165" s="135"/>
      <c r="JCZ165" s="232"/>
      <c r="JDA165" s="227"/>
      <c r="JDB165" s="228"/>
      <c r="JDC165" s="229"/>
      <c r="JDD165" s="230"/>
      <c r="JDE165" s="253"/>
      <c r="JDF165" s="231"/>
      <c r="JDG165" s="135"/>
      <c r="JDH165" s="232"/>
      <c r="JDI165" s="227"/>
      <c r="JDJ165" s="228"/>
      <c r="JDK165" s="229"/>
      <c r="JDL165" s="230"/>
      <c r="JDM165" s="253"/>
      <c r="JDN165" s="231"/>
      <c r="JDO165" s="135"/>
      <c r="JDP165" s="232"/>
      <c r="JDQ165" s="227"/>
      <c r="JDR165" s="228"/>
      <c r="JDS165" s="229"/>
      <c r="JDT165" s="230"/>
      <c r="JDU165" s="253"/>
      <c r="JDV165" s="231"/>
      <c r="JDW165" s="135"/>
      <c r="JDX165" s="232"/>
      <c r="JDY165" s="227"/>
      <c r="JDZ165" s="228"/>
      <c r="JEA165" s="229"/>
      <c r="JEB165" s="230"/>
      <c r="JEC165" s="253"/>
      <c r="JED165" s="231"/>
      <c r="JEE165" s="135"/>
      <c r="JEF165" s="232"/>
      <c r="JEG165" s="227"/>
      <c r="JEH165" s="228"/>
      <c r="JEI165" s="229"/>
      <c r="JEJ165" s="230"/>
      <c r="JEK165" s="253"/>
      <c r="JEL165" s="231"/>
      <c r="JEM165" s="135"/>
      <c r="JEN165" s="232"/>
      <c r="JEO165" s="227"/>
      <c r="JEP165" s="228"/>
      <c r="JEQ165" s="229"/>
      <c r="JER165" s="230"/>
      <c r="JES165" s="253"/>
      <c r="JET165" s="231"/>
      <c r="JEU165" s="135"/>
      <c r="JEV165" s="232"/>
      <c r="JEW165" s="227"/>
      <c r="JEX165" s="228"/>
      <c r="JEY165" s="229"/>
      <c r="JEZ165" s="230"/>
      <c r="JFA165" s="253"/>
      <c r="JFB165" s="231"/>
      <c r="JFC165" s="135"/>
      <c r="JFD165" s="232"/>
      <c r="JFE165" s="227"/>
      <c r="JFF165" s="228"/>
      <c r="JFG165" s="229"/>
      <c r="JFH165" s="230"/>
      <c r="JFI165" s="253"/>
      <c r="JFJ165" s="231"/>
      <c r="JFK165" s="135"/>
      <c r="JFL165" s="232"/>
      <c r="JFM165" s="227"/>
      <c r="JFN165" s="228"/>
      <c r="JFO165" s="229"/>
      <c r="JFP165" s="230"/>
      <c r="JFQ165" s="253"/>
      <c r="JFR165" s="231"/>
      <c r="JFS165" s="135"/>
      <c r="JFT165" s="232"/>
      <c r="JFU165" s="227"/>
      <c r="JFV165" s="228"/>
      <c r="JFW165" s="229"/>
      <c r="JFX165" s="230"/>
      <c r="JFY165" s="253"/>
      <c r="JFZ165" s="231"/>
      <c r="JGA165" s="135"/>
      <c r="JGB165" s="232"/>
      <c r="JGC165" s="227"/>
      <c r="JGD165" s="228"/>
      <c r="JGE165" s="229"/>
      <c r="JGF165" s="230"/>
      <c r="JGG165" s="253"/>
      <c r="JGH165" s="231"/>
      <c r="JGI165" s="135"/>
      <c r="JGJ165" s="232"/>
      <c r="JGK165" s="227"/>
      <c r="JGL165" s="228"/>
      <c r="JGM165" s="229"/>
      <c r="JGN165" s="230"/>
      <c r="JGO165" s="253"/>
      <c r="JGP165" s="231"/>
      <c r="JGQ165" s="135"/>
      <c r="JGR165" s="232"/>
      <c r="JGS165" s="227"/>
      <c r="JGT165" s="228"/>
      <c r="JGU165" s="229"/>
      <c r="JGV165" s="230"/>
      <c r="JGW165" s="253"/>
      <c r="JGX165" s="231"/>
      <c r="JGY165" s="135"/>
      <c r="JGZ165" s="232"/>
      <c r="JHA165" s="227"/>
      <c r="JHB165" s="228"/>
      <c r="JHC165" s="229"/>
      <c r="JHD165" s="230"/>
      <c r="JHE165" s="253"/>
      <c r="JHF165" s="231"/>
      <c r="JHG165" s="135"/>
      <c r="JHH165" s="232"/>
      <c r="JHI165" s="227"/>
      <c r="JHJ165" s="228"/>
      <c r="JHK165" s="229"/>
      <c r="JHL165" s="230"/>
      <c r="JHM165" s="253"/>
      <c r="JHN165" s="231"/>
      <c r="JHO165" s="135"/>
      <c r="JHP165" s="232"/>
      <c r="JHQ165" s="227"/>
      <c r="JHR165" s="228"/>
      <c r="JHS165" s="229"/>
      <c r="JHT165" s="230"/>
      <c r="JHU165" s="253"/>
      <c r="JHV165" s="231"/>
      <c r="JHW165" s="135"/>
      <c r="JHX165" s="232"/>
      <c r="JHY165" s="227"/>
      <c r="JHZ165" s="228"/>
      <c r="JIA165" s="229"/>
      <c r="JIB165" s="230"/>
      <c r="JIC165" s="253"/>
      <c r="JID165" s="231"/>
      <c r="JIE165" s="135"/>
      <c r="JIF165" s="232"/>
      <c r="JIG165" s="227"/>
      <c r="JIH165" s="228"/>
      <c r="JII165" s="229"/>
      <c r="JIJ165" s="230"/>
      <c r="JIK165" s="253"/>
      <c r="JIL165" s="231"/>
      <c r="JIM165" s="135"/>
      <c r="JIN165" s="232"/>
      <c r="JIO165" s="227"/>
      <c r="JIP165" s="228"/>
      <c r="JIQ165" s="229"/>
      <c r="JIR165" s="230"/>
      <c r="JIS165" s="253"/>
      <c r="JIT165" s="231"/>
      <c r="JIU165" s="135"/>
      <c r="JIV165" s="232"/>
      <c r="JIW165" s="227"/>
      <c r="JIX165" s="228"/>
      <c r="JIY165" s="229"/>
      <c r="JIZ165" s="230"/>
      <c r="JJA165" s="253"/>
      <c r="JJB165" s="231"/>
      <c r="JJC165" s="135"/>
      <c r="JJD165" s="232"/>
      <c r="JJE165" s="227"/>
      <c r="JJF165" s="228"/>
      <c r="JJG165" s="229"/>
      <c r="JJH165" s="230"/>
      <c r="JJI165" s="253"/>
      <c r="JJJ165" s="231"/>
      <c r="JJK165" s="135"/>
      <c r="JJL165" s="232"/>
      <c r="JJM165" s="227"/>
      <c r="JJN165" s="228"/>
      <c r="JJO165" s="229"/>
      <c r="JJP165" s="230"/>
      <c r="JJQ165" s="253"/>
      <c r="JJR165" s="231"/>
      <c r="JJS165" s="135"/>
      <c r="JJT165" s="232"/>
      <c r="JJU165" s="227"/>
      <c r="JJV165" s="228"/>
      <c r="JJW165" s="229"/>
      <c r="JJX165" s="230"/>
      <c r="JJY165" s="253"/>
      <c r="JJZ165" s="231"/>
      <c r="JKA165" s="135"/>
      <c r="JKB165" s="232"/>
      <c r="JKC165" s="227"/>
      <c r="JKD165" s="228"/>
      <c r="JKE165" s="229"/>
      <c r="JKF165" s="230"/>
      <c r="JKG165" s="253"/>
      <c r="JKH165" s="231"/>
      <c r="JKI165" s="135"/>
      <c r="JKJ165" s="232"/>
      <c r="JKK165" s="227"/>
      <c r="JKL165" s="228"/>
      <c r="JKM165" s="229"/>
      <c r="JKN165" s="230"/>
      <c r="JKO165" s="253"/>
      <c r="JKP165" s="231"/>
      <c r="JKQ165" s="135"/>
      <c r="JKR165" s="232"/>
      <c r="JKS165" s="227"/>
      <c r="JKT165" s="228"/>
      <c r="JKU165" s="229"/>
      <c r="JKV165" s="230"/>
      <c r="JKW165" s="253"/>
      <c r="JKX165" s="231"/>
      <c r="JKY165" s="135"/>
      <c r="JKZ165" s="232"/>
      <c r="JLA165" s="227"/>
      <c r="JLB165" s="228"/>
      <c r="JLC165" s="229"/>
      <c r="JLD165" s="230"/>
      <c r="JLE165" s="253"/>
      <c r="JLF165" s="231"/>
      <c r="JLG165" s="135"/>
      <c r="JLH165" s="232"/>
      <c r="JLI165" s="227"/>
      <c r="JLJ165" s="228"/>
      <c r="JLK165" s="229"/>
      <c r="JLL165" s="230"/>
      <c r="JLM165" s="253"/>
      <c r="JLN165" s="231"/>
      <c r="JLO165" s="135"/>
      <c r="JLP165" s="232"/>
      <c r="JLQ165" s="227"/>
      <c r="JLR165" s="228"/>
      <c r="JLS165" s="229"/>
      <c r="JLT165" s="230"/>
      <c r="JLU165" s="253"/>
      <c r="JLV165" s="231"/>
      <c r="JLW165" s="135"/>
      <c r="JLX165" s="232"/>
      <c r="JLY165" s="227"/>
      <c r="JLZ165" s="228"/>
      <c r="JMA165" s="229"/>
      <c r="JMB165" s="230"/>
      <c r="JMC165" s="253"/>
      <c r="JMD165" s="231"/>
      <c r="JME165" s="135"/>
      <c r="JMF165" s="232"/>
      <c r="JMG165" s="227"/>
      <c r="JMH165" s="228"/>
      <c r="JMI165" s="229"/>
      <c r="JMJ165" s="230"/>
      <c r="JMK165" s="253"/>
      <c r="JML165" s="231"/>
      <c r="JMM165" s="135"/>
      <c r="JMN165" s="232"/>
      <c r="JMO165" s="227"/>
      <c r="JMP165" s="228"/>
      <c r="JMQ165" s="229"/>
      <c r="JMR165" s="230"/>
      <c r="JMS165" s="253"/>
      <c r="JMT165" s="231"/>
      <c r="JMU165" s="135"/>
      <c r="JMV165" s="232"/>
      <c r="JMW165" s="227"/>
      <c r="JMX165" s="228"/>
      <c r="JMY165" s="229"/>
      <c r="JMZ165" s="230"/>
      <c r="JNA165" s="253"/>
      <c r="JNB165" s="231"/>
      <c r="JNC165" s="135"/>
      <c r="JND165" s="232"/>
      <c r="JNE165" s="227"/>
      <c r="JNF165" s="228"/>
      <c r="JNG165" s="229"/>
      <c r="JNH165" s="230"/>
      <c r="JNI165" s="253"/>
      <c r="JNJ165" s="231"/>
      <c r="JNK165" s="135"/>
      <c r="JNL165" s="232"/>
      <c r="JNM165" s="227"/>
      <c r="JNN165" s="228"/>
      <c r="JNO165" s="229"/>
      <c r="JNP165" s="230"/>
      <c r="JNQ165" s="253"/>
      <c r="JNR165" s="231"/>
      <c r="JNS165" s="135"/>
      <c r="JNT165" s="232"/>
      <c r="JNU165" s="227"/>
      <c r="JNV165" s="228"/>
      <c r="JNW165" s="229"/>
      <c r="JNX165" s="230"/>
      <c r="JNY165" s="253"/>
      <c r="JNZ165" s="231"/>
      <c r="JOA165" s="135"/>
      <c r="JOB165" s="232"/>
      <c r="JOC165" s="227"/>
      <c r="JOD165" s="228"/>
      <c r="JOE165" s="229"/>
      <c r="JOF165" s="230"/>
      <c r="JOG165" s="253"/>
      <c r="JOH165" s="231"/>
      <c r="JOI165" s="135"/>
      <c r="JOJ165" s="232"/>
      <c r="JOK165" s="227"/>
      <c r="JOL165" s="228"/>
      <c r="JOM165" s="229"/>
      <c r="JON165" s="230"/>
      <c r="JOO165" s="253"/>
      <c r="JOP165" s="231"/>
      <c r="JOQ165" s="135"/>
      <c r="JOR165" s="232"/>
      <c r="JOS165" s="227"/>
      <c r="JOT165" s="228"/>
      <c r="JOU165" s="229"/>
      <c r="JOV165" s="230"/>
      <c r="JOW165" s="253"/>
      <c r="JOX165" s="231"/>
      <c r="JOY165" s="135"/>
      <c r="JOZ165" s="232"/>
      <c r="JPA165" s="227"/>
      <c r="JPB165" s="228"/>
      <c r="JPC165" s="229"/>
      <c r="JPD165" s="230"/>
      <c r="JPE165" s="253"/>
      <c r="JPF165" s="231"/>
      <c r="JPG165" s="135"/>
      <c r="JPH165" s="232"/>
      <c r="JPI165" s="227"/>
      <c r="JPJ165" s="228"/>
      <c r="JPK165" s="229"/>
      <c r="JPL165" s="230"/>
      <c r="JPM165" s="253"/>
      <c r="JPN165" s="231"/>
      <c r="JPO165" s="135"/>
      <c r="JPP165" s="232"/>
      <c r="JPQ165" s="227"/>
      <c r="JPR165" s="228"/>
      <c r="JPS165" s="229"/>
      <c r="JPT165" s="230"/>
      <c r="JPU165" s="253"/>
      <c r="JPV165" s="231"/>
      <c r="JPW165" s="135"/>
      <c r="JPX165" s="232"/>
      <c r="JPY165" s="227"/>
      <c r="JPZ165" s="228"/>
      <c r="JQA165" s="229"/>
      <c r="JQB165" s="230"/>
      <c r="JQC165" s="253"/>
      <c r="JQD165" s="231"/>
      <c r="JQE165" s="135"/>
      <c r="JQF165" s="232"/>
      <c r="JQG165" s="227"/>
      <c r="JQH165" s="228"/>
      <c r="JQI165" s="229"/>
      <c r="JQJ165" s="230"/>
      <c r="JQK165" s="253"/>
      <c r="JQL165" s="231"/>
      <c r="JQM165" s="135"/>
      <c r="JQN165" s="232"/>
      <c r="JQO165" s="227"/>
      <c r="JQP165" s="228"/>
      <c r="JQQ165" s="229"/>
      <c r="JQR165" s="230"/>
      <c r="JQS165" s="253"/>
      <c r="JQT165" s="231"/>
      <c r="JQU165" s="135"/>
      <c r="JQV165" s="232"/>
      <c r="JQW165" s="227"/>
      <c r="JQX165" s="228"/>
      <c r="JQY165" s="229"/>
      <c r="JQZ165" s="230"/>
      <c r="JRA165" s="253"/>
      <c r="JRB165" s="231"/>
      <c r="JRC165" s="135"/>
      <c r="JRD165" s="232"/>
      <c r="JRE165" s="227"/>
      <c r="JRF165" s="228"/>
      <c r="JRG165" s="229"/>
      <c r="JRH165" s="230"/>
      <c r="JRI165" s="253"/>
      <c r="JRJ165" s="231"/>
      <c r="JRK165" s="135"/>
      <c r="JRL165" s="232"/>
      <c r="JRM165" s="227"/>
      <c r="JRN165" s="228"/>
      <c r="JRO165" s="229"/>
      <c r="JRP165" s="230"/>
      <c r="JRQ165" s="253"/>
      <c r="JRR165" s="231"/>
      <c r="JRS165" s="135"/>
      <c r="JRT165" s="232"/>
      <c r="JRU165" s="227"/>
      <c r="JRV165" s="228"/>
      <c r="JRW165" s="229"/>
      <c r="JRX165" s="230"/>
      <c r="JRY165" s="253"/>
      <c r="JRZ165" s="231"/>
      <c r="JSA165" s="135"/>
      <c r="JSB165" s="232"/>
      <c r="JSC165" s="227"/>
      <c r="JSD165" s="228"/>
      <c r="JSE165" s="229"/>
      <c r="JSF165" s="230"/>
      <c r="JSG165" s="253"/>
      <c r="JSH165" s="231"/>
      <c r="JSI165" s="135"/>
      <c r="JSJ165" s="232"/>
      <c r="JSK165" s="227"/>
      <c r="JSL165" s="228"/>
      <c r="JSM165" s="229"/>
      <c r="JSN165" s="230"/>
      <c r="JSO165" s="253"/>
      <c r="JSP165" s="231"/>
      <c r="JSQ165" s="135"/>
      <c r="JSR165" s="232"/>
      <c r="JSS165" s="227"/>
      <c r="JST165" s="228"/>
      <c r="JSU165" s="229"/>
      <c r="JSV165" s="230"/>
      <c r="JSW165" s="253"/>
      <c r="JSX165" s="231"/>
      <c r="JSY165" s="135"/>
      <c r="JSZ165" s="232"/>
      <c r="JTA165" s="227"/>
      <c r="JTB165" s="228"/>
      <c r="JTC165" s="229"/>
      <c r="JTD165" s="230"/>
      <c r="JTE165" s="253"/>
      <c r="JTF165" s="231"/>
      <c r="JTG165" s="135"/>
      <c r="JTH165" s="232"/>
      <c r="JTI165" s="227"/>
      <c r="JTJ165" s="228"/>
      <c r="JTK165" s="229"/>
      <c r="JTL165" s="230"/>
      <c r="JTM165" s="253"/>
      <c r="JTN165" s="231"/>
      <c r="JTO165" s="135"/>
      <c r="JTP165" s="232"/>
      <c r="JTQ165" s="227"/>
      <c r="JTR165" s="228"/>
      <c r="JTS165" s="229"/>
      <c r="JTT165" s="230"/>
      <c r="JTU165" s="253"/>
      <c r="JTV165" s="231"/>
      <c r="JTW165" s="135"/>
      <c r="JTX165" s="232"/>
      <c r="JTY165" s="227"/>
      <c r="JTZ165" s="228"/>
      <c r="JUA165" s="229"/>
      <c r="JUB165" s="230"/>
      <c r="JUC165" s="253"/>
      <c r="JUD165" s="231"/>
      <c r="JUE165" s="135"/>
      <c r="JUF165" s="232"/>
      <c r="JUG165" s="227"/>
      <c r="JUH165" s="228"/>
      <c r="JUI165" s="229"/>
      <c r="JUJ165" s="230"/>
      <c r="JUK165" s="253"/>
      <c r="JUL165" s="231"/>
      <c r="JUM165" s="135"/>
      <c r="JUN165" s="232"/>
      <c r="JUO165" s="227"/>
      <c r="JUP165" s="228"/>
      <c r="JUQ165" s="229"/>
      <c r="JUR165" s="230"/>
      <c r="JUS165" s="253"/>
      <c r="JUT165" s="231"/>
      <c r="JUU165" s="135"/>
      <c r="JUV165" s="232"/>
      <c r="JUW165" s="227"/>
      <c r="JUX165" s="228"/>
      <c r="JUY165" s="229"/>
      <c r="JUZ165" s="230"/>
      <c r="JVA165" s="253"/>
      <c r="JVB165" s="231"/>
      <c r="JVC165" s="135"/>
      <c r="JVD165" s="232"/>
      <c r="JVE165" s="227"/>
      <c r="JVF165" s="228"/>
      <c r="JVG165" s="229"/>
      <c r="JVH165" s="230"/>
      <c r="JVI165" s="253"/>
      <c r="JVJ165" s="231"/>
      <c r="JVK165" s="135"/>
      <c r="JVL165" s="232"/>
      <c r="JVM165" s="227"/>
      <c r="JVN165" s="228"/>
      <c r="JVO165" s="229"/>
      <c r="JVP165" s="230"/>
      <c r="JVQ165" s="253"/>
      <c r="JVR165" s="231"/>
      <c r="JVS165" s="135"/>
      <c r="JVT165" s="232"/>
      <c r="JVU165" s="227"/>
      <c r="JVV165" s="228"/>
      <c r="JVW165" s="229"/>
      <c r="JVX165" s="230"/>
      <c r="JVY165" s="253"/>
      <c r="JVZ165" s="231"/>
      <c r="JWA165" s="135"/>
      <c r="JWB165" s="232"/>
      <c r="JWC165" s="227"/>
      <c r="JWD165" s="228"/>
      <c r="JWE165" s="229"/>
      <c r="JWF165" s="230"/>
      <c r="JWG165" s="253"/>
      <c r="JWH165" s="231"/>
      <c r="JWI165" s="135"/>
      <c r="JWJ165" s="232"/>
      <c r="JWK165" s="227"/>
      <c r="JWL165" s="228"/>
      <c r="JWM165" s="229"/>
      <c r="JWN165" s="230"/>
      <c r="JWO165" s="253"/>
      <c r="JWP165" s="231"/>
      <c r="JWQ165" s="135"/>
      <c r="JWR165" s="232"/>
      <c r="JWS165" s="227"/>
      <c r="JWT165" s="228"/>
      <c r="JWU165" s="229"/>
      <c r="JWV165" s="230"/>
      <c r="JWW165" s="253"/>
      <c r="JWX165" s="231"/>
      <c r="JWY165" s="135"/>
      <c r="JWZ165" s="232"/>
      <c r="JXA165" s="227"/>
      <c r="JXB165" s="228"/>
      <c r="JXC165" s="229"/>
      <c r="JXD165" s="230"/>
      <c r="JXE165" s="253"/>
      <c r="JXF165" s="231"/>
      <c r="JXG165" s="135"/>
      <c r="JXH165" s="232"/>
      <c r="JXI165" s="227"/>
      <c r="JXJ165" s="228"/>
      <c r="JXK165" s="229"/>
      <c r="JXL165" s="230"/>
      <c r="JXM165" s="253"/>
      <c r="JXN165" s="231"/>
      <c r="JXO165" s="135"/>
      <c r="JXP165" s="232"/>
      <c r="JXQ165" s="227"/>
      <c r="JXR165" s="228"/>
      <c r="JXS165" s="229"/>
      <c r="JXT165" s="230"/>
      <c r="JXU165" s="253"/>
      <c r="JXV165" s="231"/>
      <c r="JXW165" s="135"/>
      <c r="JXX165" s="232"/>
      <c r="JXY165" s="227"/>
      <c r="JXZ165" s="228"/>
      <c r="JYA165" s="229"/>
      <c r="JYB165" s="230"/>
      <c r="JYC165" s="253"/>
      <c r="JYD165" s="231"/>
      <c r="JYE165" s="135"/>
      <c r="JYF165" s="232"/>
      <c r="JYG165" s="227"/>
      <c r="JYH165" s="228"/>
      <c r="JYI165" s="229"/>
      <c r="JYJ165" s="230"/>
      <c r="JYK165" s="253"/>
      <c r="JYL165" s="231"/>
      <c r="JYM165" s="135"/>
      <c r="JYN165" s="232"/>
      <c r="JYO165" s="227"/>
      <c r="JYP165" s="228"/>
      <c r="JYQ165" s="229"/>
      <c r="JYR165" s="230"/>
      <c r="JYS165" s="253"/>
      <c r="JYT165" s="231"/>
      <c r="JYU165" s="135"/>
      <c r="JYV165" s="232"/>
      <c r="JYW165" s="227"/>
      <c r="JYX165" s="228"/>
      <c r="JYY165" s="229"/>
      <c r="JYZ165" s="230"/>
      <c r="JZA165" s="253"/>
      <c r="JZB165" s="231"/>
      <c r="JZC165" s="135"/>
      <c r="JZD165" s="232"/>
      <c r="JZE165" s="227"/>
      <c r="JZF165" s="228"/>
      <c r="JZG165" s="229"/>
      <c r="JZH165" s="230"/>
      <c r="JZI165" s="253"/>
      <c r="JZJ165" s="231"/>
      <c r="JZK165" s="135"/>
      <c r="JZL165" s="232"/>
      <c r="JZM165" s="227"/>
      <c r="JZN165" s="228"/>
      <c r="JZO165" s="229"/>
      <c r="JZP165" s="230"/>
      <c r="JZQ165" s="253"/>
      <c r="JZR165" s="231"/>
      <c r="JZS165" s="135"/>
      <c r="JZT165" s="232"/>
      <c r="JZU165" s="227"/>
      <c r="JZV165" s="228"/>
      <c r="JZW165" s="229"/>
      <c r="JZX165" s="230"/>
      <c r="JZY165" s="253"/>
      <c r="JZZ165" s="231"/>
      <c r="KAA165" s="135"/>
      <c r="KAB165" s="232"/>
      <c r="KAC165" s="227"/>
      <c r="KAD165" s="228"/>
      <c r="KAE165" s="229"/>
      <c r="KAF165" s="230"/>
      <c r="KAG165" s="253"/>
      <c r="KAH165" s="231"/>
      <c r="KAI165" s="135"/>
      <c r="KAJ165" s="232"/>
      <c r="KAK165" s="227"/>
      <c r="KAL165" s="228"/>
      <c r="KAM165" s="229"/>
      <c r="KAN165" s="230"/>
      <c r="KAO165" s="253"/>
      <c r="KAP165" s="231"/>
      <c r="KAQ165" s="135"/>
      <c r="KAR165" s="232"/>
      <c r="KAS165" s="227"/>
      <c r="KAT165" s="228"/>
      <c r="KAU165" s="229"/>
      <c r="KAV165" s="230"/>
      <c r="KAW165" s="253"/>
      <c r="KAX165" s="231"/>
      <c r="KAY165" s="135"/>
      <c r="KAZ165" s="232"/>
      <c r="KBA165" s="227"/>
      <c r="KBB165" s="228"/>
      <c r="KBC165" s="229"/>
      <c r="KBD165" s="230"/>
      <c r="KBE165" s="253"/>
      <c r="KBF165" s="231"/>
      <c r="KBG165" s="135"/>
      <c r="KBH165" s="232"/>
      <c r="KBI165" s="227"/>
      <c r="KBJ165" s="228"/>
      <c r="KBK165" s="229"/>
      <c r="KBL165" s="230"/>
      <c r="KBM165" s="253"/>
      <c r="KBN165" s="231"/>
      <c r="KBO165" s="135"/>
      <c r="KBP165" s="232"/>
      <c r="KBQ165" s="227"/>
      <c r="KBR165" s="228"/>
      <c r="KBS165" s="229"/>
      <c r="KBT165" s="230"/>
      <c r="KBU165" s="253"/>
      <c r="KBV165" s="231"/>
      <c r="KBW165" s="135"/>
      <c r="KBX165" s="232"/>
      <c r="KBY165" s="227"/>
      <c r="KBZ165" s="228"/>
      <c r="KCA165" s="229"/>
      <c r="KCB165" s="230"/>
      <c r="KCC165" s="253"/>
      <c r="KCD165" s="231"/>
      <c r="KCE165" s="135"/>
      <c r="KCF165" s="232"/>
      <c r="KCG165" s="227"/>
      <c r="KCH165" s="228"/>
      <c r="KCI165" s="229"/>
      <c r="KCJ165" s="230"/>
      <c r="KCK165" s="253"/>
      <c r="KCL165" s="231"/>
      <c r="KCM165" s="135"/>
      <c r="KCN165" s="232"/>
      <c r="KCO165" s="227"/>
      <c r="KCP165" s="228"/>
      <c r="KCQ165" s="229"/>
      <c r="KCR165" s="230"/>
      <c r="KCS165" s="253"/>
      <c r="KCT165" s="231"/>
      <c r="KCU165" s="135"/>
      <c r="KCV165" s="232"/>
      <c r="KCW165" s="227"/>
      <c r="KCX165" s="228"/>
      <c r="KCY165" s="229"/>
      <c r="KCZ165" s="230"/>
      <c r="KDA165" s="253"/>
      <c r="KDB165" s="231"/>
      <c r="KDC165" s="135"/>
      <c r="KDD165" s="232"/>
      <c r="KDE165" s="227"/>
      <c r="KDF165" s="228"/>
      <c r="KDG165" s="229"/>
      <c r="KDH165" s="230"/>
      <c r="KDI165" s="253"/>
      <c r="KDJ165" s="231"/>
      <c r="KDK165" s="135"/>
      <c r="KDL165" s="232"/>
      <c r="KDM165" s="227"/>
      <c r="KDN165" s="228"/>
      <c r="KDO165" s="229"/>
      <c r="KDP165" s="230"/>
      <c r="KDQ165" s="253"/>
      <c r="KDR165" s="231"/>
      <c r="KDS165" s="135"/>
      <c r="KDT165" s="232"/>
      <c r="KDU165" s="227"/>
      <c r="KDV165" s="228"/>
      <c r="KDW165" s="229"/>
      <c r="KDX165" s="230"/>
      <c r="KDY165" s="253"/>
      <c r="KDZ165" s="231"/>
      <c r="KEA165" s="135"/>
      <c r="KEB165" s="232"/>
      <c r="KEC165" s="227"/>
      <c r="KED165" s="228"/>
      <c r="KEE165" s="229"/>
      <c r="KEF165" s="230"/>
      <c r="KEG165" s="253"/>
      <c r="KEH165" s="231"/>
      <c r="KEI165" s="135"/>
      <c r="KEJ165" s="232"/>
      <c r="KEK165" s="227"/>
      <c r="KEL165" s="228"/>
      <c r="KEM165" s="229"/>
      <c r="KEN165" s="230"/>
      <c r="KEO165" s="253"/>
      <c r="KEP165" s="231"/>
      <c r="KEQ165" s="135"/>
      <c r="KER165" s="232"/>
      <c r="KES165" s="227"/>
      <c r="KET165" s="228"/>
      <c r="KEU165" s="229"/>
      <c r="KEV165" s="230"/>
      <c r="KEW165" s="253"/>
      <c r="KEX165" s="231"/>
      <c r="KEY165" s="135"/>
      <c r="KEZ165" s="232"/>
      <c r="KFA165" s="227"/>
      <c r="KFB165" s="228"/>
      <c r="KFC165" s="229"/>
      <c r="KFD165" s="230"/>
      <c r="KFE165" s="253"/>
      <c r="KFF165" s="231"/>
      <c r="KFG165" s="135"/>
      <c r="KFH165" s="232"/>
      <c r="KFI165" s="227"/>
      <c r="KFJ165" s="228"/>
      <c r="KFK165" s="229"/>
      <c r="KFL165" s="230"/>
      <c r="KFM165" s="253"/>
      <c r="KFN165" s="231"/>
      <c r="KFO165" s="135"/>
      <c r="KFP165" s="232"/>
      <c r="KFQ165" s="227"/>
      <c r="KFR165" s="228"/>
      <c r="KFS165" s="229"/>
      <c r="KFT165" s="230"/>
      <c r="KFU165" s="253"/>
      <c r="KFV165" s="231"/>
      <c r="KFW165" s="135"/>
      <c r="KFX165" s="232"/>
      <c r="KFY165" s="227"/>
      <c r="KFZ165" s="228"/>
      <c r="KGA165" s="229"/>
      <c r="KGB165" s="230"/>
      <c r="KGC165" s="253"/>
      <c r="KGD165" s="231"/>
      <c r="KGE165" s="135"/>
      <c r="KGF165" s="232"/>
      <c r="KGG165" s="227"/>
      <c r="KGH165" s="228"/>
      <c r="KGI165" s="229"/>
      <c r="KGJ165" s="230"/>
      <c r="KGK165" s="253"/>
      <c r="KGL165" s="231"/>
      <c r="KGM165" s="135"/>
      <c r="KGN165" s="232"/>
      <c r="KGO165" s="227"/>
      <c r="KGP165" s="228"/>
      <c r="KGQ165" s="229"/>
      <c r="KGR165" s="230"/>
      <c r="KGS165" s="253"/>
      <c r="KGT165" s="231"/>
      <c r="KGU165" s="135"/>
      <c r="KGV165" s="232"/>
      <c r="KGW165" s="227"/>
      <c r="KGX165" s="228"/>
      <c r="KGY165" s="229"/>
      <c r="KGZ165" s="230"/>
      <c r="KHA165" s="253"/>
      <c r="KHB165" s="231"/>
      <c r="KHC165" s="135"/>
      <c r="KHD165" s="232"/>
      <c r="KHE165" s="227"/>
      <c r="KHF165" s="228"/>
      <c r="KHG165" s="229"/>
      <c r="KHH165" s="230"/>
      <c r="KHI165" s="253"/>
      <c r="KHJ165" s="231"/>
      <c r="KHK165" s="135"/>
      <c r="KHL165" s="232"/>
      <c r="KHM165" s="227"/>
      <c r="KHN165" s="228"/>
      <c r="KHO165" s="229"/>
      <c r="KHP165" s="230"/>
      <c r="KHQ165" s="253"/>
      <c r="KHR165" s="231"/>
      <c r="KHS165" s="135"/>
      <c r="KHT165" s="232"/>
      <c r="KHU165" s="227"/>
      <c r="KHV165" s="228"/>
      <c r="KHW165" s="229"/>
      <c r="KHX165" s="230"/>
      <c r="KHY165" s="253"/>
      <c r="KHZ165" s="231"/>
      <c r="KIA165" s="135"/>
      <c r="KIB165" s="232"/>
      <c r="KIC165" s="227"/>
      <c r="KID165" s="228"/>
      <c r="KIE165" s="229"/>
      <c r="KIF165" s="230"/>
      <c r="KIG165" s="253"/>
      <c r="KIH165" s="231"/>
      <c r="KII165" s="135"/>
      <c r="KIJ165" s="232"/>
      <c r="KIK165" s="227"/>
      <c r="KIL165" s="228"/>
      <c r="KIM165" s="229"/>
      <c r="KIN165" s="230"/>
      <c r="KIO165" s="253"/>
      <c r="KIP165" s="231"/>
      <c r="KIQ165" s="135"/>
      <c r="KIR165" s="232"/>
      <c r="KIS165" s="227"/>
      <c r="KIT165" s="228"/>
      <c r="KIU165" s="229"/>
      <c r="KIV165" s="230"/>
      <c r="KIW165" s="253"/>
      <c r="KIX165" s="231"/>
      <c r="KIY165" s="135"/>
      <c r="KIZ165" s="232"/>
      <c r="KJA165" s="227"/>
      <c r="KJB165" s="228"/>
      <c r="KJC165" s="229"/>
      <c r="KJD165" s="230"/>
      <c r="KJE165" s="253"/>
      <c r="KJF165" s="231"/>
      <c r="KJG165" s="135"/>
      <c r="KJH165" s="232"/>
      <c r="KJI165" s="227"/>
      <c r="KJJ165" s="228"/>
      <c r="KJK165" s="229"/>
      <c r="KJL165" s="230"/>
      <c r="KJM165" s="253"/>
      <c r="KJN165" s="231"/>
      <c r="KJO165" s="135"/>
      <c r="KJP165" s="232"/>
      <c r="KJQ165" s="227"/>
      <c r="KJR165" s="228"/>
      <c r="KJS165" s="229"/>
      <c r="KJT165" s="230"/>
      <c r="KJU165" s="253"/>
      <c r="KJV165" s="231"/>
      <c r="KJW165" s="135"/>
      <c r="KJX165" s="232"/>
      <c r="KJY165" s="227"/>
      <c r="KJZ165" s="228"/>
      <c r="KKA165" s="229"/>
      <c r="KKB165" s="230"/>
      <c r="KKC165" s="253"/>
      <c r="KKD165" s="231"/>
      <c r="KKE165" s="135"/>
      <c r="KKF165" s="232"/>
      <c r="KKG165" s="227"/>
      <c r="KKH165" s="228"/>
      <c r="KKI165" s="229"/>
      <c r="KKJ165" s="230"/>
      <c r="KKK165" s="253"/>
      <c r="KKL165" s="231"/>
      <c r="KKM165" s="135"/>
      <c r="KKN165" s="232"/>
      <c r="KKO165" s="227"/>
      <c r="KKP165" s="228"/>
      <c r="KKQ165" s="229"/>
      <c r="KKR165" s="230"/>
      <c r="KKS165" s="253"/>
      <c r="KKT165" s="231"/>
      <c r="KKU165" s="135"/>
      <c r="KKV165" s="232"/>
      <c r="KKW165" s="227"/>
      <c r="KKX165" s="228"/>
      <c r="KKY165" s="229"/>
      <c r="KKZ165" s="230"/>
      <c r="KLA165" s="253"/>
      <c r="KLB165" s="231"/>
      <c r="KLC165" s="135"/>
      <c r="KLD165" s="232"/>
      <c r="KLE165" s="227"/>
      <c r="KLF165" s="228"/>
      <c r="KLG165" s="229"/>
      <c r="KLH165" s="230"/>
      <c r="KLI165" s="253"/>
      <c r="KLJ165" s="231"/>
      <c r="KLK165" s="135"/>
      <c r="KLL165" s="232"/>
      <c r="KLM165" s="227"/>
      <c r="KLN165" s="228"/>
      <c r="KLO165" s="229"/>
      <c r="KLP165" s="230"/>
      <c r="KLQ165" s="253"/>
      <c r="KLR165" s="231"/>
      <c r="KLS165" s="135"/>
      <c r="KLT165" s="232"/>
      <c r="KLU165" s="227"/>
      <c r="KLV165" s="228"/>
      <c r="KLW165" s="229"/>
      <c r="KLX165" s="230"/>
      <c r="KLY165" s="253"/>
      <c r="KLZ165" s="231"/>
      <c r="KMA165" s="135"/>
      <c r="KMB165" s="232"/>
      <c r="KMC165" s="227"/>
      <c r="KMD165" s="228"/>
      <c r="KME165" s="229"/>
      <c r="KMF165" s="230"/>
      <c r="KMG165" s="253"/>
      <c r="KMH165" s="231"/>
      <c r="KMI165" s="135"/>
      <c r="KMJ165" s="232"/>
      <c r="KMK165" s="227"/>
      <c r="KML165" s="228"/>
      <c r="KMM165" s="229"/>
      <c r="KMN165" s="230"/>
      <c r="KMO165" s="253"/>
      <c r="KMP165" s="231"/>
      <c r="KMQ165" s="135"/>
      <c r="KMR165" s="232"/>
      <c r="KMS165" s="227"/>
      <c r="KMT165" s="228"/>
      <c r="KMU165" s="229"/>
      <c r="KMV165" s="230"/>
      <c r="KMW165" s="253"/>
      <c r="KMX165" s="231"/>
      <c r="KMY165" s="135"/>
      <c r="KMZ165" s="232"/>
      <c r="KNA165" s="227"/>
      <c r="KNB165" s="228"/>
      <c r="KNC165" s="229"/>
      <c r="KND165" s="230"/>
      <c r="KNE165" s="253"/>
      <c r="KNF165" s="231"/>
      <c r="KNG165" s="135"/>
      <c r="KNH165" s="232"/>
      <c r="KNI165" s="227"/>
      <c r="KNJ165" s="228"/>
      <c r="KNK165" s="229"/>
      <c r="KNL165" s="230"/>
      <c r="KNM165" s="253"/>
      <c r="KNN165" s="231"/>
      <c r="KNO165" s="135"/>
      <c r="KNP165" s="232"/>
      <c r="KNQ165" s="227"/>
      <c r="KNR165" s="228"/>
      <c r="KNS165" s="229"/>
      <c r="KNT165" s="230"/>
      <c r="KNU165" s="253"/>
      <c r="KNV165" s="231"/>
      <c r="KNW165" s="135"/>
      <c r="KNX165" s="232"/>
      <c r="KNY165" s="227"/>
      <c r="KNZ165" s="228"/>
      <c r="KOA165" s="229"/>
      <c r="KOB165" s="230"/>
      <c r="KOC165" s="253"/>
      <c r="KOD165" s="231"/>
      <c r="KOE165" s="135"/>
      <c r="KOF165" s="232"/>
      <c r="KOG165" s="227"/>
      <c r="KOH165" s="228"/>
      <c r="KOI165" s="229"/>
      <c r="KOJ165" s="230"/>
      <c r="KOK165" s="253"/>
      <c r="KOL165" s="231"/>
      <c r="KOM165" s="135"/>
      <c r="KON165" s="232"/>
      <c r="KOO165" s="227"/>
      <c r="KOP165" s="228"/>
      <c r="KOQ165" s="229"/>
      <c r="KOR165" s="230"/>
      <c r="KOS165" s="253"/>
      <c r="KOT165" s="231"/>
      <c r="KOU165" s="135"/>
      <c r="KOV165" s="232"/>
      <c r="KOW165" s="227"/>
      <c r="KOX165" s="228"/>
      <c r="KOY165" s="229"/>
      <c r="KOZ165" s="230"/>
      <c r="KPA165" s="253"/>
      <c r="KPB165" s="231"/>
      <c r="KPC165" s="135"/>
      <c r="KPD165" s="232"/>
      <c r="KPE165" s="227"/>
      <c r="KPF165" s="228"/>
      <c r="KPG165" s="229"/>
      <c r="KPH165" s="230"/>
      <c r="KPI165" s="253"/>
      <c r="KPJ165" s="231"/>
      <c r="KPK165" s="135"/>
      <c r="KPL165" s="232"/>
      <c r="KPM165" s="227"/>
      <c r="KPN165" s="228"/>
      <c r="KPO165" s="229"/>
      <c r="KPP165" s="230"/>
      <c r="KPQ165" s="253"/>
      <c r="KPR165" s="231"/>
      <c r="KPS165" s="135"/>
      <c r="KPT165" s="232"/>
      <c r="KPU165" s="227"/>
      <c r="KPV165" s="228"/>
      <c r="KPW165" s="229"/>
      <c r="KPX165" s="230"/>
      <c r="KPY165" s="253"/>
      <c r="KPZ165" s="231"/>
      <c r="KQA165" s="135"/>
      <c r="KQB165" s="232"/>
      <c r="KQC165" s="227"/>
      <c r="KQD165" s="228"/>
      <c r="KQE165" s="229"/>
      <c r="KQF165" s="230"/>
      <c r="KQG165" s="253"/>
      <c r="KQH165" s="231"/>
      <c r="KQI165" s="135"/>
      <c r="KQJ165" s="232"/>
      <c r="KQK165" s="227"/>
      <c r="KQL165" s="228"/>
      <c r="KQM165" s="229"/>
      <c r="KQN165" s="230"/>
      <c r="KQO165" s="253"/>
      <c r="KQP165" s="231"/>
      <c r="KQQ165" s="135"/>
      <c r="KQR165" s="232"/>
      <c r="KQS165" s="227"/>
      <c r="KQT165" s="228"/>
      <c r="KQU165" s="229"/>
      <c r="KQV165" s="230"/>
      <c r="KQW165" s="253"/>
      <c r="KQX165" s="231"/>
      <c r="KQY165" s="135"/>
      <c r="KQZ165" s="232"/>
      <c r="KRA165" s="227"/>
      <c r="KRB165" s="228"/>
      <c r="KRC165" s="229"/>
      <c r="KRD165" s="230"/>
      <c r="KRE165" s="253"/>
      <c r="KRF165" s="231"/>
      <c r="KRG165" s="135"/>
      <c r="KRH165" s="232"/>
      <c r="KRI165" s="227"/>
      <c r="KRJ165" s="228"/>
      <c r="KRK165" s="229"/>
      <c r="KRL165" s="230"/>
      <c r="KRM165" s="253"/>
      <c r="KRN165" s="231"/>
      <c r="KRO165" s="135"/>
      <c r="KRP165" s="232"/>
      <c r="KRQ165" s="227"/>
      <c r="KRR165" s="228"/>
      <c r="KRS165" s="229"/>
      <c r="KRT165" s="230"/>
      <c r="KRU165" s="253"/>
      <c r="KRV165" s="231"/>
      <c r="KRW165" s="135"/>
      <c r="KRX165" s="232"/>
      <c r="KRY165" s="227"/>
      <c r="KRZ165" s="228"/>
      <c r="KSA165" s="229"/>
      <c r="KSB165" s="230"/>
      <c r="KSC165" s="253"/>
      <c r="KSD165" s="231"/>
      <c r="KSE165" s="135"/>
      <c r="KSF165" s="232"/>
      <c r="KSG165" s="227"/>
      <c r="KSH165" s="228"/>
      <c r="KSI165" s="229"/>
      <c r="KSJ165" s="230"/>
      <c r="KSK165" s="253"/>
      <c r="KSL165" s="231"/>
      <c r="KSM165" s="135"/>
      <c r="KSN165" s="232"/>
      <c r="KSO165" s="227"/>
      <c r="KSP165" s="228"/>
      <c r="KSQ165" s="229"/>
      <c r="KSR165" s="230"/>
      <c r="KSS165" s="253"/>
      <c r="KST165" s="231"/>
      <c r="KSU165" s="135"/>
      <c r="KSV165" s="232"/>
      <c r="KSW165" s="227"/>
      <c r="KSX165" s="228"/>
      <c r="KSY165" s="229"/>
      <c r="KSZ165" s="230"/>
      <c r="KTA165" s="253"/>
      <c r="KTB165" s="231"/>
      <c r="KTC165" s="135"/>
      <c r="KTD165" s="232"/>
      <c r="KTE165" s="227"/>
      <c r="KTF165" s="228"/>
      <c r="KTG165" s="229"/>
      <c r="KTH165" s="230"/>
      <c r="KTI165" s="253"/>
      <c r="KTJ165" s="231"/>
      <c r="KTK165" s="135"/>
      <c r="KTL165" s="232"/>
      <c r="KTM165" s="227"/>
      <c r="KTN165" s="228"/>
      <c r="KTO165" s="229"/>
      <c r="KTP165" s="230"/>
      <c r="KTQ165" s="253"/>
      <c r="KTR165" s="231"/>
      <c r="KTS165" s="135"/>
      <c r="KTT165" s="232"/>
      <c r="KTU165" s="227"/>
      <c r="KTV165" s="228"/>
      <c r="KTW165" s="229"/>
      <c r="KTX165" s="230"/>
      <c r="KTY165" s="253"/>
      <c r="KTZ165" s="231"/>
      <c r="KUA165" s="135"/>
      <c r="KUB165" s="232"/>
      <c r="KUC165" s="227"/>
      <c r="KUD165" s="228"/>
      <c r="KUE165" s="229"/>
      <c r="KUF165" s="230"/>
      <c r="KUG165" s="253"/>
      <c r="KUH165" s="231"/>
      <c r="KUI165" s="135"/>
      <c r="KUJ165" s="232"/>
      <c r="KUK165" s="227"/>
      <c r="KUL165" s="228"/>
      <c r="KUM165" s="229"/>
      <c r="KUN165" s="230"/>
      <c r="KUO165" s="253"/>
      <c r="KUP165" s="231"/>
      <c r="KUQ165" s="135"/>
      <c r="KUR165" s="232"/>
      <c r="KUS165" s="227"/>
      <c r="KUT165" s="228"/>
      <c r="KUU165" s="229"/>
      <c r="KUV165" s="230"/>
      <c r="KUW165" s="253"/>
      <c r="KUX165" s="231"/>
      <c r="KUY165" s="135"/>
      <c r="KUZ165" s="232"/>
      <c r="KVA165" s="227"/>
      <c r="KVB165" s="228"/>
      <c r="KVC165" s="229"/>
      <c r="KVD165" s="230"/>
      <c r="KVE165" s="253"/>
      <c r="KVF165" s="231"/>
      <c r="KVG165" s="135"/>
      <c r="KVH165" s="232"/>
      <c r="KVI165" s="227"/>
      <c r="KVJ165" s="228"/>
      <c r="KVK165" s="229"/>
      <c r="KVL165" s="230"/>
      <c r="KVM165" s="253"/>
      <c r="KVN165" s="231"/>
      <c r="KVO165" s="135"/>
      <c r="KVP165" s="232"/>
      <c r="KVQ165" s="227"/>
      <c r="KVR165" s="228"/>
      <c r="KVS165" s="229"/>
      <c r="KVT165" s="230"/>
      <c r="KVU165" s="253"/>
      <c r="KVV165" s="231"/>
      <c r="KVW165" s="135"/>
      <c r="KVX165" s="232"/>
      <c r="KVY165" s="227"/>
      <c r="KVZ165" s="228"/>
      <c r="KWA165" s="229"/>
      <c r="KWB165" s="230"/>
      <c r="KWC165" s="253"/>
      <c r="KWD165" s="231"/>
      <c r="KWE165" s="135"/>
      <c r="KWF165" s="232"/>
      <c r="KWG165" s="227"/>
      <c r="KWH165" s="228"/>
      <c r="KWI165" s="229"/>
      <c r="KWJ165" s="230"/>
      <c r="KWK165" s="253"/>
      <c r="KWL165" s="231"/>
      <c r="KWM165" s="135"/>
      <c r="KWN165" s="232"/>
      <c r="KWO165" s="227"/>
      <c r="KWP165" s="228"/>
      <c r="KWQ165" s="229"/>
      <c r="KWR165" s="230"/>
      <c r="KWS165" s="253"/>
      <c r="KWT165" s="231"/>
      <c r="KWU165" s="135"/>
      <c r="KWV165" s="232"/>
      <c r="KWW165" s="227"/>
      <c r="KWX165" s="228"/>
      <c r="KWY165" s="229"/>
      <c r="KWZ165" s="230"/>
      <c r="KXA165" s="253"/>
      <c r="KXB165" s="231"/>
      <c r="KXC165" s="135"/>
      <c r="KXD165" s="232"/>
      <c r="KXE165" s="227"/>
      <c r="KXF165" s="228"/>
      <c r="KXG165" s="229"/>
      <c r="KXH165" s="230"/>
      <c r="KXI165" s="253"/>
      <c r="KXJ165" s="231"/>
      <c r="KXK165" s="135"/>
      <c r="KXL165" s="232"/>
      <c r="KXM165" s="227"/>
      <c r="KXN165" s="228"/>
      <c r="KXO165" s="229"/>
      <c r="KXP165" s="230"/>
      <c r="KXQ165" s="253"/>
      <c r="KXR165" s="231"/>
      <c r="KXS165" s="135"/>
      <c r="KXT165" s="232"/>
      <c r="KXU165" s="227"/>
      <c r="KXV165" s="228"/>
      <c r="KXW165" s="229"/>
      <c r="KXX165" s="230"/>
      <c r="KXY165" s="253"/>
      <c r="KXZ165" s="231"/>
      <c r="KYA165" s="135"/>
      <c r="KYB165" s="232"/>
      <c r="KYC165" s="227"/>
      <c r="KYD165" s="228"/>
      <c r="KYE165" s="229"/>
      <c r="KYF165" s="230"/>
      <c r="KYG165" s="253"/>
      <c r="KYH165" s="231"/>
      <c r="KYI165" s="135"/>
      <c r="KYJ165" s="232"/>
      <c r="KYK165" s="227"/>
      <c r="KYL165" s="228"/>
      <c r="KYM165" s="229"/>
      <c r="KYN165" s="230"/>
      <c r="KYO165" s="253"/>
      <c r="KYP165" s="231"/>
      <c r="KYQ165" s="135"/>
      <c r="KYR165" s="232"/>
      <c r="KYS165" s="227"/>
      <c r="KYT165" s="228"/>
      <c r="KYU165" s="229"/>
      <c r="KYV165" s="230"/>
      <c r="KYW165" s="253"/>
      <c r="KYX165" s="231"/>
      <c r="KYY165" s="135"/>
      <c r="KYZ165" s="232"/>
      <c r="KZA165" s="227"/>
      <c r="KZB165" s="228"/>
      <c r="KZC165" s="229"/>
      <c r="KZD165" s="230"/>
      <c r="KZE165" s="253"/>
      <c r="KZF165" s="231"/>
      <c r="KZG165" s="135"/>
      <c r="KZH165" s="232"/>
      <c r="KZI165" s="227"/>
      <c r="KZJ165" s="228"/>
      <c r="KZK165" s="229"/>
      <c r="KZL165" s="230"/>
      <c r="KZM165" s="253"/>
      <c r="KZN165" s="231"/>
      <c r="KZO165" s="135"/>
      <c r="KZP165" s="232"/>
      <c r="KZQ165" s="227"/>
      <c r="KZR165" s="228"/>
      <c r="KZS165" s="229"/>
      <c r="KZT165" s="230"/>
      <c r="KZU165" s="253"/>
      <c r="KZV165" s="231"/>
      <c r="KZW165" s="135"/>
      <c r="KZX165" s="232"/>
      <c r="KZY165" s="227"/>
      <c r="KZZ165" s="228"/>
      <c r="LAA165" s="229"/>
      <c r="LAB165" s="230"/>
      <c r="LAC165" s="253"/>
      <c r="LAD165" s="231"/>
      <c r="LAE165" s="135"/>
      <c r="LAF165" s="232"/>
      <c r="LAG165" s="227"/>
      <c r="LAH165" s="228"/>
      <c r="LAI165" s="229"/>
      <c r="LAJ165" s="230"/>
      <c r="LAK165" s="253"/>
      <c r="LAL165" s="231"/>
      <c r="LAM165" s="135"/>
      <c r="LAN165" s="232"/>
      <c r="LAO165" s="227"/>
      <c r="LAP165" s="228"/>
      <c r="LAQ165" s="229"/>
      <c r="LAR165" s="230"/>
      <c r="LAS165" s="253"/>
      <c r="LAT165" s="231"/>
      <c r="LAU165" s="135"/>
      <c r="LAV165" s="232"/>
      <c r="LAW165" s="227"/>
      <c r="LAX165" s="228"/>
      <c r="LAY165" s="229"/>
      <c r="LAZ165" s="230"/>
      <c r="LBA165" s="253"/>
      <c r="LBB165" s="231"/>
      <c r="LBC165" s="135"/>
      <c r="LBD165" s="232"/>
      <c r="LBE165" s="227"/>
      <c r="LBF165" s="228"/>
      <c r="LBG165" s="229"/>
      <c r="LBH165" s="230"/>
      <c r="LBI165" s="253"/>
      <c r="LBJ165" s="231"/>
      <c r="LBK165" s="135"/>
      <c r="LBL165" s="232"/>
      <c r="LBM165" s="227"/>
      <c r="LBN165" s="228"/>
      <c r="LBO165" s="229"/>
      <c r="LBP165" s="230"/>
      <c r="LBQ165" s="253"/>
      <c r="LBR165" s="231"/>
      <c r="LBS165" s="135"/>
      <c r="LBT165" s="232"/>
      <c r="LBU165" s="227"/>
      <c r="LBV165" s="228"/>
      <c r="LBW165" s="229"/>
      <c r="LBX165" s="230"/>
      <c r="LBY165" s="253"/>
      <c r="LBZ165" s="231"/>
      <c r="LCA165" s="135"/>
      <c r="LCB165" s="232"/>
      <c r="LCC165" s="227"/>
      <c r="LCD165" s="228"/>
      <c r="LCE165" s="229"/>
      <c r="LCF165" s="230"/>
      <c r="LCG165" s="253"/>
      <c r="LCH165" s="231"/>
      <c r="LCI165" s="135"/>
      <c r="LCJ165" s="232"/>
      <c r="LCK165" s="227"/>
      <c r="LCL165" s="228"/>
      <c r="LCM165" s="229"/>
      <c r="LCN165" s="230"/>
      <c r="LCO165" s="253"/>
      <c r="LCP165" s="231"/>
      <c r="LCQ165" s="135"/>
      <c r="LCR165" s="232"/>
      <c r="LCS165" s="227"/>
      <c r="LCT165" s="228"/>
      <c r="LCU165" s="229"/>
      <c r="LCV165" s="230"/>
      <c r="LCW165" s="253"/>
      <c r="LCX165" s="231"/>
      <c r="LCY165" s="135"/>
      <c r="LCZ165" s="232"/>
      <c r="LDA165" s="227"/>
      <c r="LDB165" s="228"/>
      <c r="LDC165" s="229"/>
      <c r="LDD165" s="230"/>
      <c r="LDE165" s="253"/>
      <c r="LDF165" s="231"/>
      <c r="LDG165" s="135"/>
      <c r="LDH165" s="232"/>
      <c r="LDI165" s="227"/>
      <c r="LDJ165" s="228"/>
      <c r="LDK165" s="229"/>
      <c r="LDL165" s="230"/>
      <c r="LDM165" s="253"/>
      <c r="LDN165" s="231"/>
      <c r="LDO165" s="135"/>
      <c r="LDP165" s="232"/>
      <c r="LDQ165" s="227"/>
      <c r="LDR165" s="228"/>
      <c r="LDS165" s="229"/>
      <c r="LDT165" s="230"/>
      <c r="LDU165" s="253"/>
      <c r="LDV165" s="231"/>
      <c r="LDW165" s="135"/>
      <c r="LDX165" s="232"/>
      <c r="LDY165" s="227"/>
      <c r="LDZ165" s="228"/>
      <c r="LEA165" s="229"/>
      <c r="LEB165" s="230"/>
      <c r="LEC165" s="253"/>
      <c r="LED165" s="231"/>
      <c r="LEE165" s="135"/>
      <c r="LEF165" s="232"/>
      <c r="LEG165" s="227"/>
      <c r="LEH165" s="228"/>
      <c r="LEI165" s="229"/>
      <c r="LEJ165" s="230"/>
      <c r="LEK165" s="253"/>
      <c r="LEL165" s="231"/>
      <c r="LEM165" s="135"/>
      <c r="LEN165" s="232"/>
      <c r="LEO165" s="227"/>
      <c r="LEP165" s="228"/>
      <c r="LEQ165" s="229"/>
      <c r="LER165" s="230"/>
      <c r="LES165" s="253"/>
      <c r="LET165" s="231"/>
      <c r="LEU165" s="135"/>
      <c r="LEV165" s="232"/>
      <c r="LEW165" s="227"/>
      <c r="LEX165" s="228"/>
      <c r="LEY165" s="229"/>
      <c r="LEZ165" s="230"/>
      <c r="LFA165" s="253"/>
      <c r="LFB165" s="231"/>
      <c r="LFC165" s="135"/>
      <c r="LFD165" s="232"/>
      <c r="LFE165" s="227"/>
      <c r="LFF165" s="228"/>
      <c r="LFG165" s="229"/>
      <c r="LFH165" s="230"/>
      <c r="LFI165" s="253"/>
      <c r="LFJ165" s="231"/>
      <c r="LFK165" s="135"/>
      <c r="LFL165" s="232"/>
      <c r="LFM165" s="227"/>
      <c r="LFN165" s="228"/>
      <c r="LFO165" s="229"/>
      <c r="LFP165" s="230"/>
      <c r="LFQ165" s="253"/>
      <c r="LFR165" s="231"/>
      <c r="LFS165" s="135"/>
      <c r="LFT165" s="232"/>
      <c r="LFU165" s="227"/>
      <c r="LFV165" s="228"/>
      <c r="LFW165" s="229"/>
      <c r="LFX165" s="230"/>
      <c r="LFY165" s="253"/>
      <c r="LFZ165" s="231"/>
      <c r="LGA165" s="135"/>
      <c r="LGB165" s="232"/>
      <c r="LGC165" s="227"/>
      <c r="LGD165" s="228"/>
      <c r="LGE165" s="229"/>
      <c r="LGF165" s="230"/>
      <c r="LGG165" s="253"/>
      <c r="LGH165" s="231"/>
      <c r="LGI165" s="135"/>
      <c r="LGJ165" s="232"/>
      <c r="LGK165" s="227"/>
      <c r="LGL165" s="228"/>
      <c r="LGM165" s="229"/>
      <c r="LGN165" s="230"/>
      <c r="LGO165" s="253"/>
      <c r="LGP165" s="231"/>
      <c r="LGQ165" s="135"/>
      <c r="LGR165" s="232"/>
      <c r="LGS165" s="227"/>
      <c r="LGT165" s="228"/>
      <c r="LGU165" s="229"/>
      <c r="LGV165" s="230"/>
      <c r="LGW165" s="253"/>
      <c r="LGX165" s="231"/>
      <c r="LGY165" s="135"/>
      <c r="LGZ165" s="232"/>
      <c r="LHA165" s="227"/>
      <c r="LHB165" s="228"/>
      <c r="LHC165" s="229"/>
      <c r="LHD165" s="230"/>
      <c r="LHE165" s="253"/>
      <c r="LHF165" s="231"/>
      <c r="LHG165" s="135"/>
      <c r="LHH165" s="232"/>
      <c r="LHI165" s="227"/>
      <c r="LHJ165" s="228"/>
      <c r="LHK165" s="229"/>
      <c r="LHL165" s="230"/>
      <c r="LHM165" s="253"/>
      <c r="LHN165" s="231"/>
      <c r="LHO165" s="135"/>
      <c r="LHP165" s="232"/>
      <c r="LHQ165" s="227"/>
      <c r="LHR165" s="228"/>
      <c r="LHS165" s="229"/>
      <c r="LHT165" s="230"/>
      <c r="LHU165" s="253"/>
      <c r="LHV165" s="231"/>
      <c r="LHW165" s="135"/>
      <c r="LHX165" s="232"/>
      <c r="LHY165" s="227"/>
      <c r="LHZ165" s="228"/>
      <c r="LIA165" s="229"/>
      <c r="LIB165" s="230"/>
      <c r="LIC165" s="253"/>
      <c r="LID165" s="231"/>
      <c r="LIE165" s="135"/>
      <c r="LIF165" s="232"/>
      <c r="LIG165" s="227"/>
      <c r="LIH165" s="228"/>
      <c r="LII165" s="229"/>
      <c r="LIJ165" s="230"/>
      <c r="LIK165" s="253"/>
      <c r="LIL165" s="231"/>
      <c r="LIM165" s="135"/>
      <c r="LIN165" s="232"/>
      <c r="LIO165" s="227"/>
      <c r="LIP165" s="228"/>
      <c r="LIQ165" s="229"/>
      <c r="LIR165" s="230"/>
      <c r="LIS165" s="253"/>
      <c r="LIT165" s="231"/>
      <c r="LIU165" s="135"/>
      <c r="LIV165" s="232"/>
      <c r="LIW165" s="227"/>
      <c r="LIX165" s="228"/>
      <c r="LIY165" s="229"/>
      <c r="LIZ165" s="230"/>
      <c r="LJA165" s="253"/>
      <c r="LJB165" s="231"/>
      <c r="LJC165" s="135"/>
      <c r="LJD165" s="232"/>
      <c r="LJE165" s="227"/>
      <c r="LJF165" s="228"/>
      <c r="LJG165" s="229"/>
      <c r="LJH165" s="230"/>
      <c r="LJI165" s="253"/>
      <c r="LJJ165" s="231"/>
      <c r="LJK165" s="135"/>
      <c r="LJL165" s="232"/>
      <c r="LJM165" s="227"/>
      <c r="LJN165" s="228"/>
      <c r="LJO165" s="229"/>
      <c r="LJP165" s="230"/>
      <c r="LJQ165" s="253"/>
      <c r="LJR165" s="231"/>
      <c r="LJS165" s="135"/>
      <c r="LJT165" s="232"/>
      <c r="LJU165" s="227"/>
      <c r="LJV165" s="228"/>
      <c r="LJW165" s="229"/>
      <c r="LJX165" s="230"/>
      <c r="LJY165" s="253"/>
      <c r="LJZ165" s="231"/>
      <c r="LKA165" s="135"/>
      <c r="LKB165" s="232"/>
      <c r="LKC165" s="227"/>
      <c r="LKD165" s="228"/>
      <c r="LKE165" s="229"/>
      <c r="LKF165" s="230"/>
      <c r="LKG165" s="253"/>
      <c r="LKH165" s="231"/>
      <c r="LKI165" s="135"/>
      <c r="LKJ165" s="232"/>
      <c r="LKK165" s="227"/>
      <c r="LKL165" s="228"/>
      <c r="LKM165" s="229"/>
      <c r="LKN165" s="230"/>
      <c r="LKO165" s="253"/>
      <c r="LKP165" s="231"/>
      <c r="LKQ165" s="135"/>
      <c r="LKR165" s="232"/>
      <c r="LKS165" s="227"/>
      <c r="LKT165" s="228"/>
      <c r="LKU165" s="229"/>
      <c r="LKV165" s="230"/>
      <c r="LKW165" s="253"/>
      <c r="LKX165" s="231"/>
      <c r="LKY165" s="135"/>
      <c r="LKZ165" s="232"/>
      <c r="LLA165" s="227"/>
      <c r="LLB165" s="228"/>
      <c r="LLC165" s="229"/>
      <c r="LLD165" s="230"/>
      <c r="LLE165" s="253"/>
      <c r="LLF165" s="231"/>
      <c r="LLG165" s="135"/>
      <c r="LLH165" s="232"/>
      <c r="LLI165" s="227"/>
      <c r="LLJ165" s="228"/>
      <c r="LLK165" s="229"/>
      <c r="LLL165" s="230"/>
      <c r="LLM165" s="253"/>
      <c r="LLN165" s="231"/>
      <c r="LLO165" s="135"/>
      <c r="LLP165" s="232"/>
      <c r="LLQ165" s="227"/>
      <c r="LLR165" s="228"/>
      <c r="LLS165" s="229"/>
      <c r="LLT165" s="230"/>
      <c r="LLU165" s="253"/>
      <c r="LLV165" s="231"/>
      <c r="LLW165" s="135"/>
      <c r="LLX165" s="232"/>
      <c r="LLY165" s="227"/>
      <c r="LLZ165" s="228"/>
      <c r="LMA165" s="229"/>
      <c r="LMB165" s="230"/>
      <c r="LMC165" s="253"/>
      <c r="LMD165" s="231"/>
      <c r="LME165" s="135"/>
      <c r="LMF165" s="232"/>
      <c r="LMG165" s="227"/>
      <c r="LMH165" s="228"/>
      <c r="LMI165" s="229"/>
      <c r="LMJ165" s="230"/>
      <c r="LMK165" s="253"/>
      <c r="LML165" s="231"/>
      <c r="LMM165" s="135"/>
      <c r="LMN165" s="232"/>
      <c r="LMO165" s="227"/>
      <c r="LMP165" s="228"/>
      <c r="LMQ165" s="229"/>
      <c r="LMR165" s="230"/>
      <c r="LMS165" s="253"/>
      <c r="LMT165" s="231"/>
      <c r="LMU165" s="135"/>
      <c r="LMV165" s="232"/>
      <c r="LMW165" s="227"/>
      <c r="LMX165" s="228"/>
      <c r="LMY165" s="229"/>
      <c r="LMZ165" s="230"/>
      <c r="LNA165" s="253"/>
      <c r="LNB165" s="231"/>
      <c r="LNC165" s="135"/>
      <c r="LND165" s="232"/>
      <c r="LNE165" s="227"/>
      <c r="LNF165" s="228"/>
      <c r="LNG165" s="229"/>
      <c r="LNH165" s="230"/>
      <c r="LNI165" s="253"/>
      <c r="LNJ165" s="231"/>
      <c r="LNK165" s="135"/>
      <c r="LNL165" s="232"/>
      <c r="LNM165" s="227"/>
      <c r="LNN165" s="228"/>
      <c r="LNO165" s="229"/>
      <c r="LNP165" s="230"/>
      <c r="LNQ165" s="253"/>
      <c r="LNR165" s="231"/>
      <c r="LNS165" s="135"/>
      <c r="LNT165" s="232"/>
      <c r="LNU165" s="227"/>
      <c r="LNV165" s="228"/>
      <c r="LNW165" s="229"/>
      <c r="LNX165" s="230"/>
      <c r="LNY165" s="253"/>
      <c r="LNZ165" s="231"/>
      <c r="LOA165" s="135"/>
      <c r="LOB165" s="232"/>
      <c r="LOC165" s="227"/>
      <c r="LOD165" s="228"/>
      <c r="LOE165" s="229"/>
      <c r="LOF165" s="230"/>
      <c r="LOG165" s="253"/>
      <c r="LOH165" s="231"/>
      <c r="LOI165" s="135"/>
      <c r="LOJ165" s="232"/>
      <c r="LOK165" s="227"/>
      <c r="LOL165" s="228"/>
      <c r="LOM165" s="229"/>
      <c r="LON165" s="230"/>
      <c r="LOO165" s="253"/>
      <c r="LOP165" s="231"/>
      <c r="LOQ165" s="135"/>
      <c r="LOR165" s="232"/>
      <c r="LOS165" s="227"/>
      <c r="LOT165" s="228"/>
      <c r="LOU165" s="229"/>
      <c r="LOV165" s="230"/>
      <c r="LOW165" s="253"/>
      <c r="LOX165" s="231"/>
      <c r="LOY165" s="135"/>
      <c r="LOZ165" s="232"/>
      <c r="LPA165" s="227"/>
      <c r="LPB165" s="228"/>
      <c r="LPC165" s="229"/>
      <c r="LPD165" s="230"/>
      <c r="LPE165" s="253"/>
      <c r="LPF165" s="231"/>
      <c r="LPG165" s="135"/>
      <c r="LPH165" s="232"/>
      <c r="LPI165" s="227"/>
      <c r="LPJ165" s="228"/>
      <c r="LPK165" s="229"/>
      <c r="LPL165" s="230"/>
      <c r="LPM165" s="253"/>
      <c r="LPN165" s="231"/>
      <c r="LPO165" s="135"/>
      <c r="LPP165" s="232"/>
      <c r="LPQ165" s="227"/>
      <c r="LPR165" s="228"/>
      <c r="LPS165" s="229"/>
      <c r="LPT165" s="230"/>
      <c r="LPU165" s="253"/>
      <c r="LPV165" s="231"/>
      <c r="LPW165" s="135"/>
      <c r="LPX165" s="232"/>
      <c r="LPY165" s="227"/>
      <c r="LPZ165" s="228"/>
      <c r="LQA165" s="229"/>
      <c r="LQB165" s="230"/>
      <c r="LQC165" s="253"/>
      <c r="LQD165" s="231"/>
      <c r="LQE165" s="135"/>
      <c r="LQF165" s="232"/>
      <c r="LQG165" s="227"/>
      <c r="LQH165" s="228"/>
      <c r="LQI165" s="229"/>
      <c r="LQJ165" s="230"/>
      <c r="LQK165" s="253"/>
      <c r="LQL165" s="231"/>
      <c r="LQM165" s="135"/>
      <c r="LQN165" s="232"/>
      <c r="LQO165" s="227"/>
      <c r="LQP165" s="228"/>
      <c r="LQQ165" s="229"/>
      <c r="LQR165" s="230"/>
      <c r="LQS165" s="253"/>
      <c r="LQT165" s="231"/>
      <c r="LQU165" s="135"/>
      <c r="LQV165" s="232"/>
      <c r="LQW165" s="227"/>
      <c r="LQX165" s="228"/>
      <c r="LQY165" s="229"/>
      <c r="LQZ165" s="230"/>
      <c r="LRA165" s="253"/>
      <c r="LRB165" s="231"/>
      <c r="LRC165" s="135"/>
      <c r="LRD165" s="232"/>
      <c r="LRE165" s="227"/>
      <c r="LRF165" s="228"/>
      <c r="LRG165" s="229"/>
      <c r="LRH165" s="230"/>
      <c r="LRI165" s="253"/>
      <c r="LRJ165" s="231"/>
      <c r="LRK165" s="135"/>
      <c r="LRL165" s="232"/>
      <c r="LRM165" s="227"/>
      <c r="LRN165" s="228"/>
      <c r="LRO165" s="229"/>
      <c r="LRP165" s="230"/>
      <c r="LRQ165" s="253"/>
      <c r="LRR165" s="231"/>
      <c r="LRS165" s="135"/>
      <c r="LRT165" s="232"/>
      <c r="LRU165" s="227"/>
      <c r="LRV165" s="228"/>
      <c r="LRW165" s="229"/>
      <c r="LRX165" s="230"/>
      <c r="LRY165" s="253"/>
      <c r="LRZ165" s="231"/>
      <c r="LSA165" s="135"/>
      <c r="LSB165" s="232"/>
      <c r="LSC165" s="227"/>
      <c r="LSD165" s="228"/>
      <c r="LSE165" s="229"/>
      <c r="LSF165" s="230"/>
      <c r="LSG165" s="253"/>
      <c r="LSH165" s="231"/>
      <c r="LSI165" s="135"/>
      <c r="LSJ165" s="232"/>
      <c r="LSK165" s="227"/>
      <c r="LSL165" s="228"/>
      <c r="LSM165" s="229"/>
      <c r="LSN165" s="230"/>
      <c r="LSO165" s="253"/>
      <c r="LSP165" s="231"/>
      <c r="LSQ165" s="135"/>
      <c r="LSR165" s="232"/>
      <c r="LSS165" s="227"/>
      <c r="LST165" s="228"/>
      <c r="LSU165" s="229"/>
      <c r="LSV165" s="230"/>
      <c r="LSW165" s="253"/>
      <c r="LSX165" s="231"/>
      <c r="LSY165" s="135"/>
      <c r="LSZ165" s="232"/>
      <c r="LTA165" s="227"/>
      <c r="LTB165" s="228"/>
      <c r="LTC165" s="229"/>
      <c r="LTD165" s="230"/>
      <c r="LTE165" s="253"/>
      <c r="LTF165" s="231"/>
      <c r="LTG165" s="135"/>
      <c r="LTH165" s="232"/>
      <c r="LTI165" s="227"/>
      <c r="LTJ165" s="228"/>
      <c r="LTK165" s="229"/>
      <c r="LTL165" s="230"/>
      <c r="LTM165" s="253"/>
      <c r="LTN165" s="231"/>
      <c r="LTO165" s="135"/>
      <c r="LTP165" s="232"/>
      <c r="LTQ165" s="227"/>
      <c r="LTR165" s="228"/>
      <c r="LTS165" s="229"/>
      <c r="LTT165" s="230"/>
      <c r="LTU165" s="253"/>
      <c r="LTV165" s="231"/>
      <c r="LTW165" s="135"/>
      <c r="LTX165" s="232"/>
      <c r="LTY165" s="227"/>
      <c r="LTZ165" s="228"/>
      <c r="LUA165" s="229"/>
      <c r="LUB165" s="230"/>
      <c r="LUC165" s="253"/>
      <c r="LUD165" s="231"/>
      <c r="LUE165" s="135"/>
      <c r="LUF165" s="232"/>
      <c r="LUG165" s="227"/>
      <c r="LUH165" s="228"/>
      <c r="LUI165" s="229"/>
      <c r="LUJ165" s="230"/>
      <c r="LUK165" s="253"/>
      <c r="LUL165" s="231"/>
      <c r="LUM165" s="135"/>
      <c r="LUN165" s="232"/>
      <c r="LUO165" s="227"/>
      <c r="LUP165" s="228"/>
      <c r="LUQ165" s="229"/>
      <c r="LUR165" s="230"/>
      <c r="LUS165" s="253"/>
      <c r="LUT165" s="231"/>
      <c r="LUU165" s="135"/>
      <c r="LUV165" s="232"/>
      <c r="LUW165" s="227"/>
      <c r="LUX165" s="228"/>
      <c r="LUY165" s="229"/>
      <c r="LUZ165" s="230"/>
      <c r="LVA165" s="253"/>
      <c r="LVB165" s="231"/>
      <c r="LVC165" s="135"/>
      <c r="LVD165" s="232"/>
      <c r="LVE165" s="227"/>
      <c r="LVF165" s="228"/>
      <c r="LVG165" s="229"/>
      <c r="LVH165" s="230"/>
      <c r="LVI165" s="253"/>
      <c r="LVJ165" s="231"/>
      <c r="LVK165" s="135"/>
      <c r="LVL165" s="232"/>
      <c r="LVM165" s="227"/>
      <c r="LVN165" s="228"/>
      <c r="LVO165" s="229"/>
      <c r="LVP165" s="230"/>
      <c r="LVQ165" s="253"/>
      <c r="LVR165" s="231"/>
      <c r="LVS165" s="135"/>
      <c r="LVT165" s="232"/>
      <c r="LVU165" s="227"/>
      <c r="LVV165" s="228"/>
      <c r="LVW165" s="229"/>
      <c r="LVX165" s="230"/>
      <c r="LVY165" s="253"/>
      <c r="LVZ165" s="231"/>
      <c r="LWA165" s="135"/>
      <c r="LWB165" s="232"/>
      <c r="LWC165" s="227"/>
      <c r="LWD165" s="228"/>
      <c r="LWE165" s="229"/>
      <c r="LWF165" s="230"/>
      <c r="LWG165" s="253"/>
      <c r="LWH165" s="231"/>
      <c r="LWI165" s="135"/>
      <c r="LWJ165" s="232"/>
      <c r="LWK165" s="227"/>
      <c r="LWL165" s="228"/>
      <c r="LWM165" s="229"/>
      <c r="LWN165" s="230"/>
      <c r="LWO165" s="253"/>
      <c r="LWP165" s="231"/>
      <c r="LWQ165" s="135"/>
      <c r="LWR165" s="232"/>
      <c r="LWS165" s="227"/>
      <c r="LWT165" s="228"/>
      <c r="LWU165" s="229"/>
      <c r="LWV165" s="230"/>
      <c r="LWW165" s="253"/>
      <c r="LWX165" s="231"/>
      <c r="LWY165" s="135"/>
      <c r="LWZ165" s="232"/>
      <c r="LXA165" s="227"/>
      <c r="LXB165" s="228"/>
      <c r="LXC165" s="229"/>
      <c r="LXD165" s="230"/>
      <c r="LXE165" s="253"/>
      <c r="LXF165" s="231"/>
      <c r="LXG165" s="135"/>
      <c r="LXH165" s="232"/>
      <c r="LXI165" s="227"/>
      <c r="LXJ165" s="228"/>
      <c r="LXK165" s="229"/>
      <c r="LXL165" s="230"/>
      <c r="LXM165" s="253"/>
      <c r="LXN165" s="231"/>
      <c r="LXO165" s="135"/>
      <c r="LXP165" s="232"/>
      <c r="LXQ165" s="227"/>
      <c r="LXR165" s="228"/>
      <c r="LXS165" s="229"/>
      <c r="LXT165" s="230"/>
      <c r="LXU165" s="253"/>
      <c r="LXV165" s="231"/>
      <c r="LXW165" s="135"/>
      <c r="LXX165" s="232"/>
      <c r="LXY165" s="227"/>
      <c r="LXZ165" s="228"/>
      <c r="LYA165" s="229"/>
      <c r="LYB165" s="230"/>
      <c r="LYC165" s="253"/>
      <c r="LYD165" s="231"/>
      <c r="LYE165" s="135"/>
      <c r="LYF165" s="232"/>
      <c r="LYG165" s="227"/>
      <c r="LYH165" s="228"/>
      <c r="LYI165" s="229"/>
      <c r="LYJ165" s="230"/>
      <c r="LYK165" s="253"/>
      <c r="LYL165" s="231"/>
      <c r="LYM165" s="135"/>
      <c r="LYN165" s="232"/>
      <c r="LYO165" s="227"/>
      <c r="LYP165" s="228"/>
      <c r="LYQ165" s="229"/>
      <c r="LYR165" s="230"/>
      <c r="LYS165" s="253"/>
      <c r="LYT165" s="231"/>
      <c r="LYU165" s="135"/>
      <c r="LYV165" s="232"/>
      <c r="LYW165" s="227"/>
      <c r="LYX165" s="228"/>
      <c r="LYY165" s="229"/>
      <c r="LYZ165" s="230"/>
      <c r="LZA165" s="253"/>
      <c r="LZB165" s="231"/>
      <c r="LZC165" s="135"/>
      <c r="LZD165" s="232"/>
      <c r="LZE165" s="227"/>
      <c r="LZF165" s="228"/>
      <c r="LZG165" s="229"/>
      <c r="LZH165" s="230"/>
      <c r="LZI165" s="253"/>
      <c r="LZJ165" s="231"/>
      <c r="LZK165" s="135"/>
      <c r="LZL165" s="232"/>
      <c r="LZM165" s="227"/>
      <c r="LZN165" s="228"/>
      <c r="LZO165" s="229"/>
      <c r="LZP165" s="230"/>
      <c r="LZQ165" s="253"/>
      <c r="LZR165" s="231"/>
      <c r="LZS165" s="135"/>
      <c r="LZT165" s="232"/>
      <c r="LZU165" s="227"/>
      <c r="LZV165" s="228"/>
      <c r="LZW165" s="229"/>
      <c r="LZX165" s="230"/>
      <c r="LZY165" s="253"/>
      <c r="LZZ165" s="231"/>
      <c r="MAA165" s="135"/>
      <c r="MAB165" s="232"/>
      <c r="MAC165" s="227"/>
      <c r="MAD165" s="228"/>
      <c r="MAE165" s="229"/>
      <c r="MAF165" s="230"/>
      <c r="MAG165" s="253"/>
      <c r="MAH165" s="231"/>
      <c r="MAI165" s="135"/>
      <c r="MAJ165" s="232"/>
      <c r="MAK165" s="227"/>
      <c r="MAL165" s="228"/>
      <c r="MAM165" s="229"/>
      <c r="MAN165" s="230"/>
      <c r="MAO165" s="253"/>
      <c r="MAP165" s="231"/>
      <c r="MAQ165" s="135"/>
      <c r="MAR165" s="232"/>
      <c r="MAS165" s="227"/>
      <c r="MAT165" s="228"/>
      <c r="MAU165" s="229"/>
      <c r="MAV165" s="230"/>
      <c r="MAW165" s="253"/>
      <c r="MAX165" s="231"/>
      <c r="MAY165" s="135"/>
      <c r="MAZ165" s="232"/>
      <c r="MBA165" s="227"/>
      <c r="MBB165" s="228"/>
      <c r="MBC165" s="229"/>
      <c r="MBD165" s="230"/>
      <c r="MBE165" s="253"/>
      <c r="MBF165" s="231"/>
      <c r="MBG165" s="135"/>
      <c r="MBH165" s="232"/>
      <c r="MBI165" s="227"/>
      <c r="MBJ165" s="228"/>
      <c r="MBK165" s="229"/>
      <c r="MBL165" s="230"/>
      <c r="MBM165" s="253"/>
      <c r="MBN165" s="231"/>
      <c r="MBO165" s="135"/>
      <c r="MBP165" s="232"/>
      <c r="MBQ165" s="227"/>
      <c r="MBR165" s="228"/>
      <c r="MBS165" s="229"/>
      <c r="MBT165" s="230"/>
      <c r="MBU165" s="253"/>
      <c r="MBV165" s="231"/>
      <c r="MBW165" s="135"/>
      <c r="MBX165" s="232"/>
      <c r="MBY165" s="227"/>
      <c r="MBZ165" s="228"/>
      <c r="MCA165" s="229"/>
      <c r="MCB165" s="230"/>
      <c r="MCC165" s="253"/>
      <c r="MCD165" s="231"/>
      <c r="MCE165" s="135"/>
      <c r="MCF165" s="232"/>
      <c r="MCG165" s="227"/>
      <c r="MCH165" s="228"/>
      <c r="MCI165" s="229"/>
      <c r="MCJ165" s="230"/>
      <c r="MCK165" s="253"/>
      <c r="MCL165" s="231"/>
      <c r="MCM165" s="135"/>
      <c r="MCN165" s="232"/>
      <c r="MCO165" s="227"/>
      <c r="MCP165" s="228"/>
      <c r="MCQ165" s="229"/>
      <c r="MCR165" s="230"/>
      <c r="MCS165" s="253"/>
      <c r="MCT165" s="231"/>
      <c r="MCU165" s="135"/>
      <c r="MCV165" s="232"/>
      <c r="MCW165" s="227"/>
      <c r="MCX165" s="228"/>
      <c r="MCY165" s="229"/>
      <c r="MCZ165" s="230"/>
      <c r="MDA165" s="253"/>
      <c r="MDB165" s="231"/>
      <c r="MDC165" s="135"/>
      <c r="MDD165" s="232"/>
      <c r="MDE165" s="227"/>
      <c r="MDF165" s="228"/>
      <c r="MDG165" s="229"/>
      <c r="MDH165" s="230"/>
      <c r="MDI165" s="253"/>
      <c r="MDJ165" s="231"/>
      <c r="MDK165" s="135"/>
      <c r="MDL165" s="232"/>
      <c r="MDM165" s="227"/>
      <c r="MDN165" s="228"/>
      <c r="MDO165" s="229"/>
      <c r="MDP165" s="230"/>
      <c r="MDQ165" s="253"/>
      <c r="MDR165" s="231"/>
      <c r="MDS165" s="135"/>
      <c r="MDT165" s="232"/>
      <c r="MDU165" s="227"/>
      <c r="MDV165" s="228"/>
      <c r="MDW165" s="229"/>
      <c r="MDX165" s="230"/>
      <c r="MDY165" s="253"/>
      <c r="MDZ165" s="231"/>
      <c r="MEA165" s="135"/>
      <c r="MEB165" s="232"/>
      <c r="MEC165" s="227"/>
      <c r="MED165" s="228"/>
      <c r="MEE165" s="229"/>
      <c r="MEF165" s="230"/>
      <c r="MEG165" s="253"/>
      <c r="MEH165" s="231"/>
      <c r="MEI165" s="135"/>
      <c r="MEJ165" s="232"/>
      <c r="MEK165" s="227"/>
      <c r="MEL165" s="228"/>
      <c r="MEM165" s="229"/>
      <c r="MEN165" s="230"/>
      <c r="MEO165" s="253"/>
      <c r="MEP165" s="231"/>
      <c r="MEQ165" s="135"/>
      <c r="MER165" s="232"/>
      <c r="MES165" s="227"/>
      <c r="MET165" s="228"/>
      <c r="MEU165" s="229"/>
      <c r="MEV165" s="230"/>
      <c r="MEW165" s="253"/>
      <c r="MEX165" s="231"/>
      <c r="MEY165" s="135"/>
      <c r="MEZ165" s="232"/>
      <c r="MFA165" s="227"/>
      <c r="MFB165" s="228"/>
      <c r="MFC165" s="229"/>
      <c r="MFD165" s="230"/>
      <c r="MFE165" s="253"/>
      <c r="MFF165" s="231"/>
      <c r="MFG165" s="135"/>
      <c r="MFH165" s="232"/>
      <c r="MFI165" s="227"/>
      <c r="MFJ165" s="228"/>
      <c r="MFK165" s="229"/>
      <c r="MFL165" s="230"/>
      <c r="MFM165" s="253"/>
      <c r="MFN165" s="231"/>
      <c r="MFO165" s="135"/>
      <c r="MFP165" s="232"/>
      <c r="MFQ165" s="227"/>
      <c r="MFR165" s="228"/>
      <c r="MFS165" s="229"/>
      <c r="MFT165" s="230"/>
      <c r="MFU165" s="253"/>
      <c r="MFV165" s="231"/>
      <c r="MFW165" s="135"/>
      <c r="MFX165" s="232"/>
      <c r="MFY165" s="227"/>
      <c r="MFZ165" s="228"/>
      <c r="MGA165" s="229"/>
      <c r="MGB165" s="230"/>
      <c r="MGC165" s="253"/>
      <c r="MGD165" s="231"/>
      <c r="MGE165" s="135"/>
      <c r="MGF165" s="232"/>
      <c r="MGG165" s="227"/>
      <c r="MGH165" s="228"/>
      <c r="MGI165" s="229"/>
      <c r="MGJ165" s="230"/>
      <c r="MGK165" s="253"/>
      <c r="MGL165" s="231"/>
      <c r="MGM165" s="135"/>
      <c r="MGN165" s="232"/>
      <c r="MGO165" s="227"/>
      <c r="MGP165" s="228"/>
      <c r="MGQ165" s="229"/>
      <c r="MGR165" s="230"/>
      <c r="MGS165" s="253"/>
      <c r="MGT165" s="231"/>
      <c r="MGU165" s="135"/>
      <c r="MGV165" s="232"/>
      <c r="MGW165" s="227"/>
      <c r="MGX165" s="228"/>
      <c r="MGY165" s="229"/>
      <c r="MGZ165" s="230"/>
      <c r="MHA165" s="253"/>
      <c r="MHB165" s="231"/>
      <c r="MHC165" s="135"/>
      <c r="MHD165" s="232"/>
      <c r="MHE165" s="227"/>
      <c r="MHF165" s="228"/>
      <c r="MHG165" s="229"/>
      <c r="MHH165" s="230"/>
      <c r="MHI165" s="253"/>
      <c r="MHJ165" s="231"/>
      <c r="MHK165" s="135"/>
      <c r="MHL165" s="232"/>
      <c r="MHM165" s="227"/>
      <c r="MHN165" s="228"/>
      <c r="MHO165" s="229"/>
      <c r="MHP165" s="230"/>
      <c r="MHQ165" s="253"/>
      <c r="MHR165" s="231"/>
      <c r="MHS165" s="135"/>
      <c r="MHT165" s="232"/>
      <c r="MHU165" s="227"/>
      <c r="MHV165" s="228"/>
      <c r="MHW165" s="229"/>
      <c r="MHX165" s="230"/>
      <c r="MHY165" s="253"/>
      <c r="MHZ165" s="231"/>
      <c r="MIA165" s="135"/>
      <c r="MIB165" s="232"/>
      <c r="MIC165" s="227"/>
      <c r="MID165" s="228"/>
      <c r="MIE165" s="229"/>
      <c r="MIF165" s="230"/>
      <c r="MIG165" s="253"/>
      <c r="MIH165" s="231"/>
      <c r="MII165" s="135"/>
      <c r="MIJ165" s="232"/>
      <c r="MIK165" s="227"/>
      <c r="MIL165" s="228"/>
      <c r="MIM165" s="229"/>
      <c r="MIN165" s="230"/>
      <c r="MIO165" s="253"/>
      <c r="MIP165" s="231"/>
      <c r="MIQ165" s="135"/>
      <c r="MIR165" s="232"/>
      <c r="MIS165" s="227"/>
      <c r="MIT165" s="228"/>
      <c r="MIU165" s="229"/>
      <c r="MIV165" s="230"/>
      <c r="MIW165" s="253"/>
      <c r="MIX165" s="231"/>
      <c r="MIY165" s="135"/>
      <c r="MIZ165" s="232"/>
      <c r="MJA165" s="227"/>
      <c r="MJB165" s="228"/>
      <c r="MJC165" s="229"/>
      <c r="MJD165" s="230"/>
      <c r="MJE165" s="253"/>
      <c r="MJF165" s="231"/>
      <c r="MJG165" s="135"/>
      <c r="MJH165" s="232"/>
      <c r="MJI165" s="227"/>
      <c r="MJJ165" s="228"/>
      <c r="MJK165" s="229"/>
      <c r="MJL165" s="230"/>
      <c r="MJM165" s="253"/>
      <c r="MJN165" s="231"/>
      <c r="MJO165" s="135"/>
      <c r="MJP165" s="232"/>
      <c r="MJQ165" s="227"/>
      <c r="MJR165" s="228"/>
      <c r="MJS165" s="229"/>
      <c r="MJT165" s="230"/>
      <c r="MJU165" s="253"/>
      <c r="MJV165" s="231"/>
      <c r="MJW165" s="135"/>
      <c r="MJX165" s="232"/>
      <c r="MJY165" s="227"/>
      <c r="MJZ165" s="228"/>
      <c r="MKA165" s="229"/>
      <c r="MKB165" s="230"/>
      <c r="MKC165" s="253"/>
      <c r="MKD165" s="231"/>
      <c r="MKE165" s="135"/>
      <c r="MKF165" s="232"/>
      <c r="MKG165" s="227"/>
      <c r="MKH165" s="228"/>
      <c r="MKI165" s="229"/>
      <c r="MKJ165" s="230"/>
      <c r="MKK165" s="253"/>
      <c r="MKL165" s="231"/>
      <c r="MKM165" s="135"/>
      <c r="MKN165" s="232"/>
      <c r="MKO165" s="227"/>
      <c r="MKP165" s="228"/>
      <c r="MKQ165" s="229"/>
      <c r="MKR165" s="230"/>
      <c r="MKS165" s="253"/>
      <c r="MKT165" s="231"/>
      <c r="MKU165" s="135"/>
      <c r="MKV165" s="232"/>
      <c r="MKW165" s="227"/>
      <c r="MKX165" s="228"/>
      <c r="MKY165" s="229"/>
      <c r="MKZ165" s="230"/>
      <c r="MLA165" s="253"/>
      <c r="MLB165" s="231"/>
      <c r="MLC165" s="135"/>
      <c r="MLD165" s="232"/>
      <c r="MLE165" s="227"/>
      <c r="MLF165" s="228"/>
      <c r="MLG165" s="229"/>
      <c r="MLH165" s="230"/>
      <c r="MLI165" s="253"/>
      <c r="MLJ165" s="231"/>
      <c r="MLK165" s="135"/>
      <c r="MLL165" s="232"/>
      <c r="MLM165" s="227"/>
      <c r="MLN165" s="228"/>
      <c r="MLO165" s="229"/>
      <c r="MLP165" s="230"/>
      <c r="MLQ165" s="253"/>
      <c r="MLR165" s="231"/>
      <c r="MLS165" s="135"/>
      <c r="MLT165" s="232"/>
      <c r="MLU165" s="227"/>
      <c r="MLV165" s="228"/>
      <c r="MLW165" s="229"/>
      <c r="MLX165" s="230"/>
      <c r="MLY165" s="253"/>
      <c r="MLZ165" s="231"/>
      <c r="MMA165" s="135"/>
      <c r="MMB165" s="232"/>
      <c r="MMC165" s="227"/>
      <c r="MMD165" s="228"/>
      <c r="MME165" s="229"/>
      <c r="MMF165" s="230"/>
      <c r="MMG165" s="253"/>
      <c r="MMH165" s="231"/>
      <c r="MMI165" s="135"/>
      <c r="MMJ165" s="232"/>
      <c r="MMK165" s="227"/>
      <c r="MML165" s="228"/>
      <c r="MMM165" s="229"/>
      <c r="MMN165" s="230"/>
      <c r="MMO165" s="253"/>
      <c r="MMP165" s="231"/>
      <c r="MMQ165" s="135"/>
      <c r="MMR165" s="232"/>
      <c r="MMS165" s="227"/>
      <c r="MMT165" s="228"/>
      <c r="MMU165" s="229"/>
      <c r="MMV165" s="230"/>
      <c r="MMW165" s="253"/>
      <c r="MMX165" s="231"/>
      <c r="MMY165" s="135"/>
      <c r="MMZ165" s="232"/>
      <c r="MNA165" s="227"/>
      <c r="MNB165" s="228"/>
      <c r="MNC165" s="229"/>
      <c r="MND165" s="230"/>
      <c r="MNE165" s="253"/>
      <c r="MNF165" s="231"/>
      <c r="MNG165" s="135"/>
      <c r="MNH165" s="232"/>
      <c r="MNI165" s="227"/>
      <c r="MNJ165" s="228"/>
      <c r="MNK165" s="229"/>
      <c r="MNL165" s="230"/>
      <c r="MNM165" s="253"/>
      <c r="MNN165" s="231"/>
      <c r="MNO165" s="135"/>
      <c r="MNP165" s="232"/>
      <c r="MNQ165" s="227"/>
      <c r="MNR165" s="228"/>
      <c r="MNS165" s="229"/>
      <c r="MNT165" s="230"/>
      <c r="MNU165" s="253"/>
      <c r="MNV165" s="231"/>
      <c r="MNW165" s="135"/>
      <c r="MNX165" s="232"/>
      <c r="MNY165" s="227"/>
      <c r="MNZ165" s="228"/>
      <c r="MOA165" s="229"/>
      <c r="MOB165" s="230"/>
      <c r="MOC165" s="253"/>
      <c r="MOD165" s="231"/>
      <c r="MOE165" s="135"/>
      <c r="MOF165" s="232"/>
      <c r="MOG165" s="227"/>
      <c r="MOH165" s="228"/>
      <c r="MOI165" s="229"/>
      <c r="MOJ165" s="230"/>
      <c r="MOK165" s="253"/>
      <c r="MOL165" s="231"/>
      <c r="MOM165" s="135"/>
      <c r="MON165" s="232"/>
      <c r="MOO165" s="227"/>
      <c r="MOP165" s="228"/>
      <c r="MOQ165" s="229"/>
      <c r="MOR165" s="230"/>
      <c r="MOS165" s="253"/>
      <c r="MOT165" s="231"/>
      <c r="MOU165" s="135"/>
      <c r="MOV165" s="232"/>
      <c r="MOW165" s="227"/>
      <c r="MOX165" s="228"/>
      <c r="MOY165" s="229"/>
      <c r="MOZ165" s="230"/>
      <c r="MPA165" s="253"/>
      <c r="MPB165" s="231"/>
      <c r="MPC165" s="135"/>
      <c r="MPD165" s="232"/>
      <c r="MPE165" s="227"/>
      <c r="MPF165" s="228"/>
      <c r="MPG165" s="229"/>
      <c r="MPH165" s="230"/>
      <c r="MPI165" s="253"/>
      <c r="MPJ165" s="231"/>
      <c r="MPK165" s="135"/>
      <c r="MPL165" s="232"/>
      <c r="MPM165" s="227"/>
      <c r="MPN165" s="228"/>
      <c r="MPO165" s="229"/>
      <c r="MPP165" s="230"/>
      <c r="MPQ165" s="253"/>
      <c r="MPR165" s="231"/>
      <c r="MPS165" s="135"/>
      <c r="MPT165" s="232"/>
      <c r="MPU165" s="227"/>
      <c r="MPV165" s="228"/>
      <c r="MPW165" s="229"/>
      <c r="MPX165" s="230"/>
      <c r="MPY165" s="253"/>
      <c r="MPZ165" s="231"/>
      <c r="MQA165" s="135"/>
      <c r="MQB165" s="232"/>
      <c r="MQC165" s="227"/>
      <c r="MQD165" s="228"/>
      <c r="MQE165" s="229"/>
      <c r="MQF165" s="230"/>
      <c r="MQG165" s="253"/>
      <c r="MQH165" s="231"/>
      <c r="MQI165" s="135"/>
      <c r="MQJ165" s="232"/>
      <c r="MQK165" s="227"/>
      <c r="MQL165" s="228"/>
      <c r="MQM165" s="229"/>
      <c r="MQN165" s="230"/>
      <c r="MQO165" s="253"/>
      <c r="MQP165" s="231"/>
      <c r="MQQ165" s="135"/>
      <c r="MQR165" s="232"/>
      <c r="MQS165" s="227"/>
      <c r="MQT165" s="228"/>
      <c r="MQU165" s="229"/>
      <c r="MQV165" s="230"/>
      <c r="MQW165" s="253"/>
      <c r="MQX165" s="231"/>
      <c r="MQY165" s="135"/>
      <c r="MQZ165" s="232"/>
      <c r="MRA165" s="227"/>
      <c r="MRB165" s="228"/>
      <c r="MRC165" s="229"/>
      <c r="MRD165" s="230"/>
      <c r="MRE165" s="253"/>
      <c r="MRF165" s="231"/>
      <c r="MRG165" s="135"/>
      <c r="MRH165" s="232"/>
      <c r="MRI165" s="227"/>
      <c r="MRJ165" s="228"/>
      <c r="MRK165" s="229"/>
      <c r="MRL165" s="230"/>
      <c r="MRM165" s="253"/>
      <c r="MRN165" s="231"/>
      <c r="MRO165" s="135"/>
      <c r="MRP165" s="232"/>
      <c r="MRQ165" s="227"/>
      <c r="MRR165" s="228"/>
      <c r="MRS165" s="229"/>
      <c r="MRT165" s="230"/>
      <c r="MRU165" s="253"/>
      <c r="MRV165" s="231"/>
      <c r="MRW165" s="135"/>
      <c r="MRX165" s="232"/>
      <c r="MRY165" s="227"/>
      <c r="MRZ165" s="228"/>
      <c r="MSA165" s="229"/>
      <c r="MSB165" s="230"/>
      <c r="MSC165" s="253"/>
      <c r="MSD165" s="231"/>
      <c r="MSE165" s="135"/>
      <c r="MSF165" s="232"/>
      <c r="MSG165" s="227"/>
      <c r="MSH165" s="228"/>
      <c r="MSI165" s="229"/>
      <c r="MSJ165" s="230"/>
      <c r="MSK165" s="253"/>
      <c r="MSL165" s="231"/>
      <c r="MSM165" s="135"/>
      <c r="MSN165" s="232"/>
      <c r="MSO165" s="227"/>
      <c r="MSP165" s="228"/>
      <c r="MSQ165" s="229"/>
      <c r="MSR165" s="230"/>
      <c r="MSS165" s="253"/>
      <c r="MST165" s="231"/>
      <c r="MSU165" s="135"/>
      <c r="MSV165" s="232"/>
      <c r="MSW165" s="227"/>
      <c r="MSX165" s="228"/>
      <c r="MSY165" s="229"/>
      <c r="MSZ165" s="230"/>
      <c r="MTA165" s="253"/>
      <c r="MTB165" s="231"/>
      <c r="MTC165" s="135"/>
      <c r="MTD165" s="232"/>
      <c r="MTE165" s="227"/>
      <c r="MTF165" s="228"/>
      <c r="MTG165" s="229"/>
      <c r="MTH165" s="230"/>
      <c r="MTI165" s="253"/>
      <c r="MTJ165" s="231"/>
      <c r="MTK165" s="135"/>
      <c r="MTL165" s="232"/>
      <c r="MTM165" s="227"/>
      <c r="MTN165" s="228"/>
      <c r="MTO165" s="229"/>
      <c r="MTP165" s="230"/>
      <c r="MTQ165" s="253"/>
      <c r="MTR165" s="231"/>
      <c r="MTS165" s="135"/>
      <c r="MTT165" s="232"/>
      <c r="MTU165" s="227"/>
      <c r="MTV165" s="228"/>
      <c r="MTW165" s="229"/>
      <c r="MTX165" s="230"/>
      <c r="MTY165" s="253"/>
      <c r="MTZ165" s="231"/>
      <c r="MUA165" s="135"/>
      <c r="MUB165" s="232"/>
      <c r="MUC165" s="227"/>
      <c r="MUD165" s="228"/>
      <c r="MUE165" s="229"/>
      <c r="MUF165" s="230"/>
      <c r="MUG165" s="253"/>
      <c r="MUH165" s="231"/>
      <c r="MUI165" s="135"/>
      <c r="MUJ165" s="232"/>
      <c r="MUK165" s="227"/>
      <c r="MUL165" s="228"/>
      <c r="MUM165" s="229"/>
      <c r="MUN165" s="230"/>
      <c r="MUO165" s="253"/>
      <c r="MUP165" s="231"/>
      <c r="MUQ165" s="135"/>
      <c r="MUR165" s="232"/>
      <c r="MUS165" s="227"/>
      <c r="MUT165" s="228"/>
      <c r="MUU165" s="229"/>
      <c r="MUV165" s="230"/>
      <c r="MUW165" s="253"/>
      <c r="MUX165" s="231"/>
      <c r="MUY165" s="135"/>
      <c r="MUZ165" s="232"/>
      <c r="MVA165" s="227"/>
      <c r="MVB165" s="228"/>
      <c r="MVC165" s="229"/>
      <c r="MVD165" s="230"/>
      <c r="MVE165" s="253"/>
      <c r="MVF165" s="231"/>
      <c r="MVG165" s="135"/>
      <c r="MVH165" s="232"/>
      <c r="MVI165" s="227"/>
      <c r="MVJ165" s="228"/>
      <c r="MVK165" s="229"/>
      <c r="MVL165" s="230"/>
      <c r="MVM165" s="253"/>
      <c r="MVN165" s="231"/>
      <c r="MVO165" s="135"/>
      <c r="MVP165" s="232"/>
      <c r="MVQ165" s="227"/>
      <c r="MVR165" s="228"/>
      <c r="MVS165" s="229"/>
      <c r="MVT165" s="230"/>
      <c r="MVU165" s="253"/>
      <c r="MVV165" s="231"/>
      <c r="MVW165" s="135"/>
      <c r="MVX165" s="232"/>
      <c r="MVY165" s="227"/>
      <c r="MVZ165" s="228"/>
      <c r="MWA165" s="229"/>
      <c r="MWB165" s="230"/>
      <c r="MWC165" s="253"/>
      <c r="MWD165" s="231"/>
      <c r="MWE165" s="135"/>
      <c r="MWF165" s="232"/>
      <c r="MWG165" s="227"/>
      <c r="MWH165" s="228"/>
      <c r="MWI165" s="229"/>
      <c r="MWJ165" s="230"/>
      <c r="MWK165" s="253"/>
      <c r="MWL165" s="231"/>
      <c r="MWM165" s="135"/>
      <c r="MWN165" s="232"/>
      <c r="MWO165" s="227"/>
      <c r="MWP165" s="228"/>
      <c r="MWQ165" s="229"/>
      <c r="MWR165" s="230"/>
      <c r="MWS165" s="253"/>
      <c r="MWT165" s="231"/>
      <c r="MWU165" s="135"/>
      <c r="MWV165" s="232"/>
      <c r="MWW165" s="227"/>
      <c r="MWX165" s="228"/>
      <c r="MWY165" s="229"/>
      <c r="MWZ165" s="230"/>
      <c r="MXA165" s="253"/>
      <c r="MXB165" s="231"/>
      <c r="MXC165" s="135"/>
      <c r="MXD165" s="232"/>
      <c r="MXE165" s="227"/>
      <c r="MXF165" s="228"/>
      <c r="MXG165" s="229"/>
      <c r="MXH165" s="230"/>
      <c r="MXI165" s="253"/>
      <c r="MXJ165" s="231"/>
      <c r="MXK165" s="135"/>
      <c r="MXL165" s="232"/>
      <c r="MXM165" s="227"/>
      <c r="MXN165" s="228"/>
      <c r="MXO165" s="229"/>
      <c r="MXP165" s="230"/>
      <c r="MXQ165" s="253"/>
      <c r="MXR165" s="231"/>
      <c r="MXS165" s="135"/>
      <c r="MXT165" s="232"/>
      <c r="MXU165" s="227"/>
      <c r="MXV165" s="228"/>
      <c r="MXW165" s="229"/>
      <c r="MXX165" s="230"/>
      <c r="MXY165" s="253"/>
      <c r="MXZ165" s="231"/>
      <c r="MYA165" s="135"/>
      <c r="MYB165" s="232"/>
      <c r="MYC165" s="227"/>
      <c r="MYD165" s="228"/>
      <c r="MYE165" s="229"/>
      <c r="MYF165" s="230"/>
      <c r="MYG165" s="253"/>
      <c r="MYH165" s="231"/>
      <c r="MYI165" s="135"/>
      <c r="MYJ165" s="232"/>
      <c r="MYK165" s="227"/>
      <c r="MYL165" s="228"/>
      <c r="MYM165" s="229"/>
      <c r="MYN165" s="230"/>
      <c r="MYO165" s="253"/>
      <c r="MYP165" s="231"/>
      <c r="MYQ165" s="135"/>
      <c r="MYR165" s="232"/>
      <c r="MYS165" s="227"/>
      <c r="MYT165" s="228"/>
      <c r="MYU165" s="229"/>
      <c r="MYV165" s="230"/>
      <c r="MYW165" s="253"/>
      <c r="MYX165" s="231"/>
      <c r="MYY165" s="135"/>
      <c r="MYZ165" s="232"/>
      <c r="MZA165" s="227"/>
      <c r="MZB165" s="228"/>
      <c r="MZC165" s="229"/>
      <c r="MZD165" s="230"/>
      <c r="MZE165" s="253"/>
      <c r="MZF165" s="231"/>
      <c r="MZG165" s="135"/>
      <c r="MZH165" s="232"/>
      <c r="MZI165" s="227"/>
      <c r="MZJ165" s="228"/>
      <c r="MZK165" s="229"/>
      <c r="MZL165" s="230"/>
      <c r="MZM165" s="253"/>
      <c r="MZN165" s="231"/>
      <c r="MZO165" s="135"/>
      <c r="MZP165" s="232"/>
      <c r="MZQ165" s="227"/>
      <c r="MZR165" s="228"/>
      <c r="MZS165" s="229"/>
      <c r="MZT165" s="230"/>
      <c r="MZU165" s="253"/>
      <c r="MZV165" s="231"/>
      <c r="MZW165" s="135"/>
      <c r="MZX165" s="232"/>
      <c r="MZY165" s="227"/>
      <c r="MZZ165" s="228"/>
      <c r="NAA165" s="229"/>
      <c r="NAB165" s="230"/>
      <c r="NAC165" s="253"/>
      <c r="NAD165" s="231"/>
      <c r="NAE165" s="135"/>
      <c r="NAF165" s="232"/>
      <c r="NAG165" s="227"/>
      <c r="NAH165" s="228"/>
      <c r="NAI165" s="229"/>
      <c r="NAJ165" s="230"/>
      <c r="NAK165" s="253"/>
      <c r="NAL165" s="231"/>
      <c r="NAM165" s="135"/>
      <c r="NAN165" s="232"/>
      <c r="NAO165" s="227"/>
      <c r="NAP165" s="228"/>
      <c r="NAQ165" s="229"/>
      <c r="NAR165" s="230"/>
      <c r="NAS165" s="253"/>
      <c r="NAT165" s="231"/>
      <c r="NAU165" s="135"/>
      <c r="NAV165" s="232"/>
      <c r="NAW165" s="227"/>
      <c r="NAX165" s="228"/>
      <c r="NAY165" s="229"/>
      <c r="NAZ165" s="230"/>
      <c r="NBA165" s="253"/>
      <c r="NBB165" s="231"/>
      <c r="NBC165" s="135"/>
      <c r="NBD165" s="232"/>
      <c r="NBE165" s="227"/>
      <c r="NBF165" s="228"/>
      <c r="NBG165" s="229"/>
      <c r="NBH165" s="230"/>
      <c r="NBI165" s="253"/>
      <c r="NBJ165" s="231"/>
      <c r="NBK165" s="135"/>
      <c r="NBL165" s="232"/>
      <c r="NBM165" s="227"/>
      <c r="NBN165" s="228"/>
      <c r="NBO165" s="229"/>
      <c r="NBP165" s="230"/>
      <c r="NBQ165" s="253"/>
      <c r="NBR165" s="231"/>
      <c r="NBS165" s="135"/>
      <c r="NBT165" s="232"/>
      <c r="NBU165" s="227"/>
      <c r="NBV165" s="228"/>
      <c r="NBW165" s="229"/>
      <c r="NBX165" s="230"/>
      <c r="NBY165" s="253"/>
      <c r="NBZ165" s="231"/>
      <c r="NCA165" s="135"/>
      <c r="NCB165" s="232"/>
      <c r="NCC165" s="227"/>
      <c r="NCD165" s="228"/>
      <c r="NCE165" s="229"/>
      <c r="NCF165" s="230"/>
      <c r="NCG165" s="253"/>
      <c r="NCH165" s="231"/>
      <c r="NCI165" s="135"/>
      <c r="NCJ165" s="232"/>
      <c r="NCK165" s="227"/>
      <c r="NCL165" s="228"/>
      <c r="NCM165" s="229"/>
      <c r="NCN165" s="230"/>
      <c r="NCO165" s="253"/>
      <c r="NCP165" s="231"/>
      <c r="NCQ165" s="135"/>
      <c r="NCR165" s="232"/>
      <c r="NCS165" s="227"/>
      <c r="NCT165" s="228"/>
      <c r="NCU165" s="229"/>
      <c r="NCV165" s="230"/>
      <c r="NCW165" s="253"/>
      <c r="NCX165" s="231"/>
      <c r="NCY165" s="135"/>
      <c r="NCZ165" s="232"/>
      <c r="NDA165" s="227"/>
      <c r="NDB165" s="228"/>
      <c r="NDC165" s="229"/>
      <c r="NDD165" s="230"/>
      <c r="NDE165" s="253"/>
      <c r="NDF165" s="231"/>
      <c r="NDG165" s="135"/>
      <c r="NDH165" s="232"/>
      <c r="NDI165" s="227"/>
      <c r="NDJ165" s="228"/>
      <c r="NDK165" s="229"/>
      <c r="NDL165" s="230"/>
      <c r="NDM165" s="253"/>
      <c r="NDN165" s="231"/>
      <c r="NDO165" s="135"/>
      <c r="NDP165" s="232"/>
      <c r="NDQ165" s="227"/>
      <c r="NDR165" s="228"/>
      <c r="NDS165" s="229"/>
      <c r="NDT165" s="230"/>
      <c r="NDU165" s="253"/>
      <c r="NDV165" s="231"/>
      <c r="NDW165" s="135"/>
      <c r="NDX165" s="232"/>
      <c r="NDY165" s="227"/>
      <c r="NDZ165" s="228"/>
      <c r="NEA165" s="229"/>
      <c r="NEB165" s="230"/>
      <c r="NEC165" s="253"/>
      <c r="NED165" s="231"/>
      <c r="NEE165" s="135"/>
      <c r="NEF165" s="232"/>
      <c r="NEG165" s="227"/>
      <c r="NEH165" s="228"/>
      <c r="NEI165" s="229"/>
      <c r="NEJ165" s="230"/>
      <c r="NEK165" s="253"/>
      <c r="NEL165" s="231"/>
      <c r="NEM165" s="135"/>
      <c r="NEN165" s="232"/>
      <c r="NEO165" s="227"/>
      <c r="NEP165" s="228"/>
      <c r="NEQ165" s="229"/>
      <c r="NER165" s="230"/>
      <c r="NES165" s="253"/>
      <c r="NET165" s="231"/>
      <c r="NEU165" s="135"/>
      <c r="NEV165" s="232"/>
      <c r="NEW165" s="227"/>
      <c r="NEX165" s="228"/>
      <c r="NEY165" s="229"/>
      <c r="NEZ165" s="230"/>
      <c r="NFA165" s="253"/>
      <c r="NFB165" s="231"/>
      <c r="NFC165" s="135"/>
      <c r="NFD165" s="232"/>
      <c r="NFE165" s="227"/>
      <c r="NFF165" s="228"/>
      <c r="NFG165" s="229"/>
      <c r="NFH165" s="230"/>
      <c r="NFI165" s="253"/>
      <c r="NFJ165" s="231"/>
      <c r="NFK165" s="135"/>
      <c r="NFL165" s="232"/>
      <c r="NFM165" s="227"/>
      <c r="NFN165" s="228"/>
      <c r="NFO165" s="229"/>
      <c r="NFP165" s="230"/>
      <c r="NFQ165" s="253"/>
      <c r="NFR165" s="231"/>
      <c r="NFS165" s="135"/>
      <c r="NFT165" s="232"/>
      <c r="NFU165" s="227"/>
      <c r="NFV165" s="228"/>
      <c r="NFW165" s="229"/>
      <c r="NFX165" s="230"/>
      <c r="NFY165" s="253"/>
      <c r="NFZ165" s="231"/>
      <c r="NGA165" s="135"/>
      <c r="NGB165" s="232"/>
      <c r="NGC165" s="227"/>
      <c r="NGD165" s="228"/>
      <c r="NGE165" s="229"/>
      <c r="NGF165" s="230"/>
      <c r="NGG165" s="253"/>
      <c r="NGH165" s="231"/>
      <c r="NGI165" s="135"/>
      <c r="NGJ165" s="232"/>
      <c r="NGK165" s="227"/>
      <c r="NGL165" s="228"/>
      <c r="NGM165" s="229"/>
      <c r="NGN165" s="230"/>
      <c r="NGO165" s="253"/>
      <c r="NGP165" s="231"/>
      <c r="NGQ165" s="135"/>
      <c r="NGR165" s="232"/>
      <c r="NGS165" s="227"/>
      <c r="NGT165" s="228"/>
      <c r="NGU165" s="229"/>
      <c r="NGV165" s="230"/>
      <c r="NGW165" s="253"/>
      <c r="NGX165" s="231"/>
      <c r="NGY165" s="135"/>
      <c r="NGZ165" s="232"/>
      <c r="NHA165" s="227"/>
      <c r="NHB165" s="228"/>
      <c r="NHC165" s="229"/>
      <c r="NHD165" s="230"/>
      <c r="NHE165" s="253"/>
      <c r="NHF165" s="231"/>
      <c r="NHG165" s="135"/>
      <c r="NHH165" s="232"/>
      <c r="NHI165" s="227"/>
      <c r="NHJ165" s="228"/>
      <c r="NHK165" s="229"/>
      <c r="NHL165" s="230"/>
      <c r="NHM165" s="253"/>
      <c r="NHN165" s="231"/>
      <c r="NHO165" s="135"/>
      <c r="NHP165" s="232"/>
      <c r="NHQ165" s="227"/>
      <c r="NHR165" s="228"/>
      <c r="NHS165" s="229"/>
      <c r="NHT165" s="230"/>
      <c r="NHU165" s="253"/>
      <c r="NHV165" s="231"/>
      <c r="NHW165" s="135"/>
      <c r="NHX165" s="232"/>
      <c r="NHY165" s="227"/>
      <c r="NHZ165" s="228"/>
      <c r="NIA165" s="229"/>
      <c r="NIB165" s="230"/>
      <c r="NIC165" s="253"/>
      <c r="NID165" s="231"/>
      <c r="NIE165" s="135"/>
      <c r="NIF165" s="232"/>
      <c r="NIG165" s="227"/>
      <c r="NIH165" s="228"/>
      <c r="NII165" s="229"/>
      <c r="NIJ165" s="230"/>
      <c r="NIK165" s="253"/>
      <c r="NIL165" s="231"/>
      <c r="NIM165" s="135"/>
      <c r="NIN165" s="232"/>
      <c r="NIO165" s="227"/>
      <c r="NIP165" s="228"/>
      <c r="NIQ165" s="229"/>
      <c r="NIR165" s="230"/>
      <c r="NIS165" s="253"/>
      <c r="NIT165" s="231"/>
      <c r="NIU165" s="135"/>
      <c r="NIV165" s="232"/>
      <c r="NIW165" s="227"/>
      <c r="NIX165" s="228"/>
      <c r="NIY165" s="229"/>
      <c r="NIZ165" s="230"/>
      <c r="NJA165" s="253"/>
      <c r="NJB165" s="231"/>
      <c r="NJC165" s="135"/>
      <c r="NJD165" s="232"/>
      <c r="NJE165" s="227"/>
      <c r="NJF165" s="228"/>
      <c r="NJG165" s="229"/>
      <c r="NJH165" s="230"/>
      <c r="NJI165" s="253"/>
      <c r="NJJ165" s="231"/>
      <c r="NJK165" s="135"/>
      <c r="NJL165" s="232"/>
      <c r="NJM165" s="227"/>
      <c r="NJN165" s="228"/>
      <c r="NJO165" s="229"/>
      <c r="NJP165" s="230"/>
      <c r="NJQ165" s="253"/>
      <c r="NJR165" s="231"/>
      <c r="NJS165" s="135"/>
      <c r="NJT165" s="232"/>
      <c r="NJU165" s="227"/>
      <c r="NJV165" s="228"/>
      <c r="NJW165" s="229"/>
      <c r="NJX165" s="230"/>
      <c r="NJY165" s="253"/>
      <c r="NJZ165" s="231"/>
      <c r="NKA165" s="135"/>
      <c r="NKB165" s="232"/>
      <c r="NKC165" s="227"/>
      <c r="NKD165" s="228"/>
      <c r="NKE165" s="229"/>
      <c r="NKF165" s="230"/>
      <c r="NKG165" s="253"/>
      <c r="NKH165" s="231"/>
      <c r="NKI165" s="135"/>
      <c r="NKJ165" s="232"/>
      <c r="NKK165" s="227"/>
      <c r="NKL165" s="228"/>
      <c r="NKM165" s="229"/>
      <c r="NKN165" s="230"/>
      <c r="NKO165" s="253"/>
      <c r="NKP165" s="231"/>
      <c r="NKQ165" s="135"/>
      <c r="NKR165" s="232"/>
      <c r="NKS165" s="227"/>
      <c r="NKT165" s="228"/>
      <c r="NKU165" s="229"/>
      <c r="NKV165" s="230"/>
      <c r="NKW165" s="253"/>
      <c r="NKX165" s="231"/>
      <c r="NKY165" s="135"/>
      <c r="NKZ165" s="232"/>
      <c r="NLA165" s="227"/>
      <c r="NLB165" s="228"/>
      <c r="NLC165" s="229"/>
      <c r="NLD165" s="230"/>
      <c r="NLE165" s="253"/>
      <c r="NLF165" s="231"/>
      <c r="NLG165" s="135"/>
      <c r="NLH165" s="232"/>
      <c r="NLI165" s="227"/>
      <c r="NLJ165" s="228"/>
      <c r="NLK165" s="229"/>
      <c r="NLL165" s="230"/>
      <c r="NLM165" s="253"/>
      <c r="NLN165" s="231"/>
      <c r="NLO165" s="135"/>
      <c r="NLP165" s="232"/>
      <c r="NLQ165" s="227"/>
      <c r="NLR165" s="228"/>
      <c r="NLS165" s="229"/>
      <c r="NLT165" s="230"/>
      <c r="NLU165" s="253"/>
      <c r="NLV165" s="231"/>
      <c r="NLW165" s="135"/>
      <c r="NLX165" s="232"/>
      <c r="NLY165" s="227"/>
      <c r="NLZ165" s="228"/>
      <c r="NMA165" s="229"/>
      <c r="NMB165" s="230"/>
      <c r="NMC165" s="253"/>
      <c r="NMD165" s="231"/>
      <c r="NME165" s="135"/>
      <c r="NMF165" s="232"/>
      <c r="NMG165" s="227"/>
      <c r="NMH165" s="228"/>
      <c r="NMI165" s="229"/>
      <c r="NMJ165" s="230"/>
      <c r="NMK165" s="253"/>
      <c r="NML165" s="231"/>
      <c r="NMM165" s="135"/>
      <c r="NMN165" s="232"/>
      <c r="NMO165" s="227"/>
      <c r="NMP165" s="228"/>
      <c r="NMQ165" s="229"/>
      <c r="NMR165" s="230"/>
      <c r="NMS165" s="253"/>
      <c r="NMT165" s="231"/>
      <c r="NMU165" s="135"/>
      <c r="NMV165" s="232"/>
      <c r="NMW165" s="227"/>
      <c r="NMX165" s="228"/>
      <c r="NMY165" s="229"/>
      <c r="NMZ165" s="230"/>
      <c r="NNA165" s="253"/>
      <c r="NNB165" s="231"/>
      <c r="NNC165" s="135"/>
      <c r="NND165" s="232"/>
      <c r="NNE165" s="227"/>
      <c r="NNF165" s="228"/>
      <c r="NNG165" s="229"/>
      <c r="NNH165" s="230"/>
      <c r="NNI165" s="253"/>
      <c r="NNJ165" s="231"/>
      <c r="NNK165" s="135"/>
      <c r="NNL165" s="232"/>
      <c r="NNM165" s="227"/>
      <c r="NNN165" s="228"/>
      <c r="NNO165" s="229"/>
      <c r="NNP165" s="230"/>
      <c r="NNQ165" s="253"/>
      <c r="NNR165" s="231"/>
      <c r="NNS165" s="135"/>
      <c r="NNT165" s="232"/>
      <c r="NNU165" s="227"/>
      <c r="NNV165" s="228"/>
      <c r="NNW165" s="229"/>
      <c r="NNX165" s="230"/>
      <c r="NNY165" s="253"/>
      <c r="NNZ165" s="231"/>
      <c r="NOA165" s="135"/>
      <c r="NOB165" s="232"/>
      <c r="NOC165" s="227"/>
      <c r="NOD165" s="228"/>
      <c r="NOE165" s="229"/>
      <c r="NOF165" s="230"/>
      <c r="NOG165" s="253"/>
      <c r="NOH165" s="231"/>
      <c r="NOI165" s="135"/>
      <c r="NOJ165" s="232"/>
      <c r="NOK165" s="227"/>
      <c r="NOL165" s="228"/>
      <c r="NOM165" s="229"/>
      <c r="NON165" s="230"/>
      <c r="NOO165" s="253"/>
      <c r="NOP165" s="231"/>
      <c r="NOQ165" s="135"/>
      <c r="NOR165" s="232"/>
      <c r="NOS165" s="227"/>
      <c r="NOT165" s="228"/>
      <c r="NOU165" s="229"/>
      <c r="NOV165" s="230"/>
      <c r="NOW165" s="253"/>
      <c r="NOX165" s="231"/>
      <c r="NOY165" s="135"/>
      <c r="NOZ165" s="232"/>
      <c r="NPA165" s="227"/>
      <c r="NPB165" s="228"/>
      <c r="NPC165" s="229"/>
      <c r="NPD165" s="230"/>
      <c r="NPE165" s="253"/>
      <c r="NPF165" s="231"/>
      <c r="NPG165" s="135"/>
      <c r="NPH165" s="232"/>
      <c r="NPI165" s="227"/>
      <c r="NPJ165" s="228"/>
      <c r="NPK165" s="229"/>
      <c r="NPL165" s="230"/>
      <c r="NPM165" s="253"/>
      <c r="NPN165" s="231"/>
      <c r="NPO165" s="135"/>
      <c r="NPP165" s="232"/>
      <c r="NPQ165" s="227"/>
      <c r="NPR165" s="228"/>
      <c r="NPS165" s="229"/>
      <c r="NPT165" s="230"/>
      <c r="NPU165" s="253"/>
      <c r="NPV165" s="231"/>
      <c r="NPW165" s="135"/>
      <c r="NPX165" s="232"/>
      <c r="NPY165" s="227"/>
      <c r="NPZ165" s="228"/>
      <c r="NQA165" s="229"/>
      <c r="NQB165" s="230"/>
      <c r="NQC165" s="253"/>
      <c r="NQD165" s="231"/>
      <c r="NQE165" s="135"/>
      <c r="NQF165" s="232"/>
      <c r="NQG165" s="227"/>
      <c r="NQH165" s="228"/>
      <c r="NQI165" s="229"/>
      <c r="NQJ165" s="230"/>
      <c r="NQK165" s="253"/>
      <c r="NQL165" s="231"/>
      <c r="NQM165" s="135"/>
      <c r="NQN165" s="232"/>
      <c r="NQO165" s="227"/>
      <c r="NQP165" s="228"/>
      <c r="NQQ165" s="229"/>
      <c r="NQR165" s="230"/>
      <c r="NQS165" s="253"/>
      <c r="NQT165" s="231"/>
      <c r="NQU165" s="135"/>
      <c r="NQV165" s="232"/>
      <c r="NQW165" s="227"/>
      <c r="NQX165" s="228"/>
      <c r="NQY165" s="229"/>
      <c r="NQZ165" s="230"/>
      <c r="NRA165" s="253"/>
      <c r="NRB165" s="231"/>
      <c r="NRC165" s="135"/>
      <c r="NRD165" s="232"/>
      <c r="NRE165" s="227"/>
      <c r="NRF165" s="228"/>
      <c r="NRG165" s="229"/>
      <c r="NRH165" s="230"/>
      <c r="NRI165" s="253"/>
      <c r="NRJ165" s="231"/>
      <c r="NRK165" s="135"/>
      <c r="NRL165" s="232"/>
      <c r="NRM165" s="227"/>
      <c r="NRN165" s="228"/>
      <c r="NRO165" s="229"/>
      <c r="NRP165" s="230"/>
      <c r="NRQ165" s="253"/>
      <c r="NRR165" s="231"/>
      <c r="NRS165" s="135"/>
      <c r="NRT165" s="232"/>
      <c r="NRU165" s="227"/>
      <c r="NRV165" s="228"/>
      <c r="NRW165" s="229"/>
      <c r="NRX165" s="230"/>
      <c r="NRY165" s="253"/>
      <c r="NRZ165" s="231"/>
      <c r="NSA165" s="135"/>
      <c r="NSB165" s="232"/>
      <c r="NSC165" s="227"/>
      <c r="NSD165" s="228"/>
      <c r="NSE165" s="229"/>
      <c r="NSF165" s="230"/>
      <c r="NSG165" s="253"/>
      <c r="NSH165" s="231"/>
      <c r="NSI165" s="135"/>
      <c r="NSJ165" s="232"/>
      <c r="NSK165" s="227"/>
      <c r="NSL165" s="228"/>
      <c r="NSM165" s="229"/>
      <c r="NSN165" s="230"/>
      <c r="NSO165" s="253"/>
      <c r="NSP165" s="231"/>
      <c r="NSQ165" s="135"/>
      <c r="NSR165" s="232"/>
      <c r="NSS165" s="227"/>
      <c r="NST165" s="228"/>
      <c r="NSU165" s="229"/>
      <c r="NSV165" s="230"/>
      <c r="NSW165" s="253"/>
      <c r="NSX165" s="231"/>
      <c r="NSY165" s="135"/>
      <c r="NSZ165" s="232"/>
      <c r="NTA165" s="227"/>
      <c r="NTB165" s="228"/>
      <c r="NTC165" s="229"/>
      <c r="NTD165" s="230"/>
      <c r="NTE165" s="253"/>
      <c r="NTF165" s="231"/>
      <c r="NTG165" s="135"/>
      <c r="NTH165" s="232"/>
      <c r="NTI165" s="227"/>
      <c r="NTJ165" s="228"/>
      <c r="NTK165" s="229"/>
      <c r="NTL165" s="230"/>
      <c r="NTM165" s="253"/>
      <c r="NTN165" s="231"/>
      <c r="NTO165" s="135"/>
      <c r="NTP165" s="232"/>
      <c r="NTQ165" s="227"/>
      <c r="NTR165" s="228"/>
      <c r="NTS165" s="229"/>
      <c r="NTT165" s="230"/>
      <c r="NTU165" s="253"/>
      <c r="NTV165" s="231"/>
      <c r="NTW165" s="135"/>
      <c r="NTX165" s="232"/>
      <c r="NTY165" s="227"/>
      <c r="NTZ165" s="228"/>
      <c r="NUA165" s="229"/>
      <c r="NUB165" s="230"/>
      <c r="NUC165" s="253"/>
      <c r="NUD165" s="231"/>
      <c r="NUE165" s="135"/>
      <c r="NUF165" s="232"/>
      <c r="NUG165" s="227"/>
      <c r="NUH165" s="228"/>
      <c r="NUI165" s="229"/>
      <c r="NUJ165" s="230"/>
      <c r="NUK165" s="253"/>
      <c r="NUL165" s="231"/>
      <c r="NUM165" s="135"/>
      <c r="NUN165" s="232"/>
      <c r="NUO165" s="227"/>
      <c r="NUP165" s="228"/>
      <c r="NUQ165" s="229"/>
      <c r="NUR165" s="230"/>
      <c r="NUS165" s="253"/>
      <c r="NUT165" s="231"/>
      <c r="NUU165" s="135"/>
      <c r="NUV165" s="232"/>
      <c r="NUW165" s="227"/>
      <c r="NUX165" s="228"/>
      <c r="NUY165" s="229"/>
      <c r="NUZ165" s="230"/>
      <c r="NVA165" s="253"/>
      <c r="NVB165" s="231"/>
      <c r="NVC165" s="135"/>
      <c r="NVD165" s="232"/>
      <c r="NVE165" s="227"/>
      <c r="NVF165" s="228"/>
      <c r="NVG165" s="229"/>
      <c r="NVH165" s="230"/>
      <c r="NVI165" s="253"/>
      <c r="NVJ165" s="231"/>
      <c r="NVK165" s="135"/>
      <c r="NVL165" s="232"/>
      <c r="NVM165" s="227"/>
      <c r="NVN165" s="228"/>
      <c r="NVO165" s="229"/>
      <c r="NVP165" s="230"/>
      <c r="NVQ165" s="253"/>
      <c r="NVR165" s="231"/>
      <c r="NVS165" s="135"/>
      <c r="NVT165" s="232"/>
      <c r="NVU165" s="227"/>
      <c r="NVV165" s="228"/>
      <c r="NVW165" s="229"/>
      <c r="NVX165" s="230"/>
      <c r="NVY165" s="253"/>
      <c r="NVZ165" s="231"/>
      <c r="NWA165" s="135"/>
      <c r="NWB165" s="232"/>
      <c r="NWC165" s="227"/>
      <c r="NWD165" s="228"/>
      <c r="NWE165" s="229"/>
      <c r="NWF165" s="230"/>
      <c r="NWG165" s="253"/>
      <c r="NWH165" s="231"/>
      <c r="NWI165" s="135"/>
      <c r="NWJ165" s="232"/>
      <c r="NWK165" s="227"/>
      <c r="NWL165" s="228"/>
      <c r="NWM165" s="229"/>
      <c r="NWN165" s="230"/>
      <c r="NWO165" s="253"/>
      <c r="NWP165" s="231"/>
      <c r="NWQ165" s="135"/>
      <c r="NWR165" s="232"/>
      <c r="NWS165" s="227"/>
      <c r="NWT165" s="228"/>
      <c r="NWU165" s="229"/>
      <c r="NWV165" s="230"/>
      <c r="NWW165" s="253"/>
      <c r="NWX165" s="231"/>
      <c r="NWY165" s="135"/>
      <c r="NWZ165" s="232"/>
      <c r="NXA165" s="227"/>
      <c r="NXB165" s="228"/>
      <c r="NXC165" s="229"/>
      <c r="NXD165" s="230"/>
      <c r="NXE165" s="253"/>
      <c r="NXF165" s="231"/>
      <c r="NXG165" s="135"/>
      <c r="NXH165" s="232"/>
      <c r="NXI165" s="227"/>
      <c r="NXJ165" s="228"/>
      <c r="NXK165" s="229"/>
      <c r="NXL165" s="230"/>
      <c r="NXM165" s="253"/>
      <c r="NXN165" s="231"/>
      <c r="NXO165" s="135"/>
      <c r="NXP165" s="232"/>
      <c r="NXQ165" s="227"/>
      <c r="NXR165" s="228"/>
      <c r="NXS165" s="229"/>
      <c r="NXT165" s="230"/>
      <c r="NXU165" s="253"/>
      <c r="NXV165" s="231"/>
      <c r="NXW165" s="135"/>
      <c r="NXX165" s="232"/>
      <c r="NXY165" s="227"/>
      <c r="NXZ165" s="228"/>
      <c r="NYA165" s="229"/>
      <c r="NYB165" s="230"/>
      <c r="NYC165" s="253"/>
      <c r="NYD165" s="231"/>
      <c r="NYE165" s="135"/>
      <c r="NYF165" s="232"/>
      <c r="NYG165" s="227"/>
      <c r="NYH165" s="228"/>
      <c r="NYI165" s="229"/>
      <c r="NYJ165" s="230"/>
      <c r="NYK165" s="253"/>
      <c r="NYL165" s="231"/>
      <c r="NYM165" s="135"/>
      <c r="NYN165" s="232"/>
      <c r="NYO165" s="227"/>
      <c r="NYP165" s="228"/>
      <c r="NYQ165" s="229"/>
      <c r="NYR165" s="230"/>
      <c r="NYS165" s="253"/>
      <c r="NYT165" s="231"/>
      <c r="NYU165" s="135"/>
      <c r="NYV165" s="232"/>
      <c r="NYW165" s="227"/>
      <c r="NYX165" s="228"/>
      <c r="NYY165" s="229"/>
      <c r="NYZ165" s="230"/>
      <c r="NZA165" s="253"/>
      <c r="NZB165" s="231"/>
      <c r="NZC165" s="135"/>
      <c r="NZD165" s="232"/>
      <c r="NZE165" s="227"/>
      <c r="NZF165" s="228"/>
      <c r="NZG165" s="229"/>
      <c r="NZH165" s="230"/>
      <c r="NZI165" s="253"/>
      <c r="NZJ165" s="231"/>
      <c r="NZK165" s="135"/>
      <c r="NZL165" s="232"/>
      <c r="NZM165" s="227"/>
      <c r="NZN165" s="228"/>
      <c r="NZO165" s="229"/>
      <c r="NZP165" s="230"/>
      <c r="NZQ165" s="253"/>
      <c r="NZR165" s="231"/>
      <c r="NZS165" s="135"/>
      <c r="NZT165" s="232"/>
      <c r="NZU165" s="227"/>
      <c r="NZV165" s="228"/>
      <c r="NZW165" s="229"/>
      <c r="NZX165" s="230"/>
      <c r="NZY165" s="253"/>
      <c r="NZZ165" s="231"/>
      <c r="OAA165" s="135"/>
      <c r="OAB165" s="232"/>
      <c r="OAC165" s="227"/>
      <c r="OAD165" s="228"/>
      <c r="OAE165" s="229"/>
      <c r="OAF165" s="230"/>
      <c r="OAG165" s="253"/>
      <c r="OAH165" s="231"/>
      <c r="OAI165" s="135"/>
      <c r="OAJ165" s="232"/>
      <c r="OAK165" s="227"/>
      <c r="OAL165" s="228"/>
      <c r="OAM165" s="229"/>
      <c r="OAN165" s="230"/>
      <c r="OAO165" s="253"/>
      <c r="OAP165" s="231"/>
      <c r="OAQ165" s="135"/>
      <c r="OAR165" s="232"/>
      <c r="OAS165" s="227"/>
      <c r="OAT165" s="228"/>
      <c r="OAU165" s="229"/>
      <c r="OAV165" s="230"/>
      <c r="OAW165" s="253"/>
      <c r="OAX165" s="231"/>
      <c r="OAY165" s="135"/>
      <c r="OAZ165" s="232"/>
      <c r="OBA165" s="227"/>
      <c r="OBB165" s="228"/>
      <c r="OBC165" s="229"/>
      <c r="OBD165" s="230"/>
      <c r="OBE165" s="253"/>
      <c r="OBF165" s="231"/>
      <c r="OBG165" s="135"/>
      <c r="OBH165" s="232"/>
      <c r="OBI165" s="227"/>
      <c r="OBJ165" s="228"/>
      <c r="OBK165" s="229"/>
      <c r="OBL165" s="230"/>
      <c r="OBM165" s="253"/>
      <c r="OBN165" s="231"/>
      <c r="OBO165" s="135"/>
      <c r="OBP165" s="232"/>
      <c r="OBQ165" s="227"/>
      <c r="OBR165" s="228"/>
      <c r="OBS165" s="229"/>
      <c r="OBT165" s="230"/>
      <c r="OBU165" s="253"/>
      <c r="OBV165" s="231"/>
      <c r="OBW165" s="135"/>
      <c r="OBX165" s="232"/>
      <c r="OBY165" s="227"/>
      <c r="OBZ165" s="228"/>
      <c r="OCA165" s="229"/>
      <c r="OCB165" s="230"/>
      <c r="OCC165" s="253"/>
      <c r="OCD165" s="231"/>
      <c r="OCE165" s="135"/>
      <c r="OCF165" s="232"/>
      <c r="OCG165" s="227"/>
      <c r="OCH165" s="228"/>
      <c r="OCI165" s="229"/>
      <c r="OCJ165" s="230"/>
      <c r="OCK165" s="253"/>
      <c r="OCL165" s="231"/>
      <c r="OCM165" s="135"/>
      <c r="OCN165" s="232"/>
      <c r="OCO165" s="227"/>
      <c r="OCP165" s="228"/>
      <c r="OCQ165" s="229"/>
      <c r="OCR165" s="230"/>
      <c r="OCS165" s="253"/>
      <c r="OCT165" s="231"/>
      <c r="OCU165" s="135"/>
      <c r="OCV165" s="232"/>
      <c r="OCW165" s="227"/>
      <c r="OCX165" s="228"/>
      <c r="OCY165" s="229"/>
      <c r="OCZ165" s="230"/>
      <c r="ODA165" s="253"/>
      <c r="ODB165" s="231"/>
      <c r="ODC165" s="135"/>
      <c r="ODD165" s="232"/>
      <c r="ODE165" s="227"/>
      <c r="ODF165" s="228"/>
      <c r="ODG165" s="229"/>
      <c r="ODH165" s="230"/>
      <c r="ODI165" s="253"/>
      <c r="ODJ165" s="231"/>
      <c r="ODK165" s="135"/>
      <c r="ODL165" s="232"/>
      <c r="ODM165" s="227"/>
      <c r="ODN165" s="228"/>
      <c r="ODO165" s="229"/>
      <c r="ODP165" s="230"/>
      <c r="ODQ165" s="253"/>
      <c r="ODR165" s="231"/>
      <c r="ODS165" s="135"/>
      <c r="ODT165" s="232"/>
      <c r="ODU165" s="227"/>
      <c r="ODV165" s="228"/>
      <c r="ODW165" s="229"/>
      <c r="ODX165" s="230"/>
      <c r="ODY165" s="253"/>
      <c r="ODZ165" s="231"/>
      <c r="OEA165" s="135"/>
      <c r="OEB165" s="232"/>
      <c r="OEC165" s="227"/>
      <c r="OED165" s="228"/>
      <c r="OEE165" s="229"/>
      <c r="OEF165" s="230"/>
      <c r="OEG165" s="253"/>
      <c r="OEH165" s="231"/>
      <c r="OEI165" s="135"/>
      <c r="OEJ165" s="232"/>
      <c r="OEK165" s="227"/>
      <c r="OEL165" s="228"/>
      <c r="OEM165" s="229"/>
      <c r="OEN165" s="230"/>
      <c r="OEO165" s="253"/>
      <c r="OEP165" s="231"/>
      <c r="OEQ165" s="135"/>
      <c r="OER165" s="232"/>
      <c r="OES165" s="227"/>
      <c r="OET165" s="228"/>
      <c r="OEU165" s="229"/>
      <c r="OEV165" s="230"/>
      <c r="OEW165" s="253"/>
      <c r="OEX165" s="231"/>
      <c r="OEY165" s="135"/>
      <c r="OEZ165" s="232"/>
      <c r="OFA165" s="227"/>
      <c r="OFB165" s="228"/>
      <c r="OFC165" s="229"/>
      <c r="OFD165" s="230"/>
      <c r="OFE165" s="253"/>
      <c r="OFF165" s="231"/>
      <c r="OFG165" s="135"/>
      <c r="OFH165" s="232"/>
      <c r="OFI165" s="227"/>
      <c r="OFJ165" s="228"/>
      <c r="OFK165" s="229"/>
      <c r="OFL165" s="230"/>
      <c r="OFM165" s="253"/>
      <c r="OFN165" s="231"/>
      <c r="OFO165" s="135"/>
      <c r="OFP165" s="232"/>
      <c r="OFQ165" s="227"/>
      <c r="OFR165" s="228"/>
      <c r="OFS165" s="229"/>
      <c r="OFT165" s="230"/>
      <c r="OFU165" s="253"/>
      <c r="OFV165" s="231"/>
      <c r="OFW165" s="135"/>
      <c r="OFX165" s="232"/>
      <c r="OFY165" s="227"/>
      <c r="OFZ165" s="228"/>
      <c r="OGA165" s="229"/>
      <c r="OGB165" s="230"/>
      <c r="OGC165" s="253"/>
      <c r="OGD165" s="231"/>
      <c r="OGE165" s="135"/>
      <c r="OGF165" s="232"/>
      <c r="OGG165" s="227"/>
      <c r="OGH165" s="228"/>
      <c r="OGI165" s="229"/>
      <c r="OGJ165" s="230"/>
      <c r="OGK165" s="253"/>
      <c r="OGL165" s="231"/>
      <c r="OGM165" s="135"/>
      <c r="OGN165" s="232"/>
      <c r="OGO165" s="227"/>
      <c r="OGP165" s="228"/>
      <c r="OGQ165" s="229"/>
      <c r="OGR165" s="230"/>
      <c r="OGS165" s="253"/>
      <c r="OGT165" s="231"/>
      <c r="OGU165" s="135"/>
      <c r="OGV165" s="232"/>
      <c r="OGW165" s="227"/>
      <c r="OGX165" s="228"/>
      <c r="OGY165" s="229"/>
      <c r="OGZ165" s="230"/>
      <c r="OHA165" s="253"/>
      <c r="OHB165" s="231"/>
      <c r="OHC165" s="135"/>
      <c r="OHD165" s="232"/>
      <c r="OHE165" s="227"/>
      <c r="OHF165" s="228"/>
      <c r="OHG165" s="229"/>
      <c r="OHH165" s="230"/>
      <c r="OHI165" s="253"/>
      <c r="OHJ165" s="231"/>
      <c r="OHK165" s="135"/>
      <c r="OHL165" s="232"/>
      <c r="OHM165" s="227"/>
      <c r="OHN165" s="228"/>
      <c r="OHO165" s="229"/>
      <c r="OHP165" s="230"/>
      <c r="OHQ165" s="253"/>
      <c r="OHR165" s="231"/>
      <c r="OHS165" s="135"/>
      <c r="OHT165" s="232"/>
      <c r="OHU165" s="227"/>
      <c r="OHV165" s="228"/>
      <c r="OHW165" s="229"/>
      <c r="OHX165" s="230"/>
      <c r="OHY165" s="253"/>
      <c r="OHZ165" s="231"/>
      <c r="OIA165" s="135"/>
      <c r="OIB165" s="232"/>
      <c r="OIC165" s="227"/>
      <c r="OID165" s="228"/>
      <c r="OIE165" s="229"/>
      <c r="OIF165" s="230"/>
      <c r="OIG165" s="253"/>
      <c r="OIH165" s="231"/>
      <c r="OII165" s="135"/>
      <c r="OIJ165" s="232"/>
      <c r="OIK165" s="227"/>
      <c r="OIL165" s="228"/>
      <c r="OIM165" s="229"/>
      <c r="OIN165" s="230"/>
      <c r="OIO165" s="253"/>
      <c r="OIP165" s="231"/>
      <c r="OIQ165" s="135"/>
      <c r="OIR165" s="232"/>
      <c r="OIS165" s="227"/>
      <c r="OIT165" s="228"/>
      <c r="OIU165" s="229"/>
      <c r="OIV165" s="230"/>
      <c r="OIW165" s="253"/>
      <c r="OIX165" s="231"/>
      <c r="OIY165" s="135"/>
      <c r="OIZ165" s="232"/>
      <c r="OJA165" s="227"/>
      <c r="OJB165" s="228"/>
      <c r="OJC165" s="229"/>
      <c r="OJD165" s="230"/>
      <c r="OJE165" s="253"/>
      <c r="OJF165" s="231"/>
      <c r="OJG165" s="135"/>
      <c r="OJH165" s="232"/>
      <c r="OJI165" s="227"/>
      <c r="OJJ165" s="228"/>
      <c r="OJK165" s="229"/>
      <c r="OJL165" s="230"/>
      <c r="OJM165" s="253"/>
      <c r="OJN165" s="231"/>
      <c r="OJO165" s="135"/>
      <c r="OJP165" s="232"/>
      <c r="OJQ165" s="227"/>
      <c r="OJR165" s="228"/>
      <c r="OJS165" s="229"/>
      <c r="OJT165" s="230"/>
      <c r="OJU165" s="253"/>
      <c r="OJV165" s="231"/>
      <c r="OJW165" s="135"/>
      <c r="OJX165" s="232"/>
      <c r="OJY165" s="227"/>
      <c r="OJZ165" s="228"/>
      <c r="OKA165" s="229"/>
      <c r="OKB165" s="230"/>
      <c r="OKC165" s="253"/>
      <c r="OKD165" s="231"/>
      <c r="OKE165" s="135"/>
      <c r="OKF165" s="232"/>
      <c r="OKG165" s="227"/>
      <c r="OKH165" s="228"/>
      <c r="OKI165" s="229"/>
      <c r="OKJ165" s="230"/>
      <c r="OKK165" s="253"/>
      <c r="OKL165" s="231"/>
      <c r="OKM165" s="135"/>
      <c r="OKN165" s="232"/>
      <c r="OKO165" s="227"/>
      <c r="OKP165" s="228"/>
      <c r="OKQ165" s="229"/>
      <c r="OKR165" s="230"/>
      <c r="OKS165" s="253"/>
      <c r="OKT165" s="231"/>
      <c r="OKU165" s="135"/>
      <c r="OKV165" s="232"/>
      <c r="OKW165" s="227"/>
      <c r="OKX165" s="228"/>
      <c r="OKY165" s="229"/>
      <c r="OKZ165" s="230"/>
      <c r="OLA165" s="253"/>
      <c r="OLB165" s="231"/>
      <c r="OLC165" s="135"/>
      <c r="OLD165" s="232"/>
      <c r="OLE165" s="227"/>
      <c r="OLF165" s="228"/>
      <c r="OLG165" s="229"/>
      <c r="OLH165" s="230"/>
      <c r="OLI165" s="253"/>
      <c r="OLJ165" s="231"/>
      <c r="OLK165" s="135"/>
      <c r="OLL165" s="232"/>
      <c r="OLM165" s="227"/>
      <c r="OLN165" s="228"/>
      <c r="OLO165" s="229"/>
      <c r="OLP165" s="230"/>
      <c r="OLQ165" s="253"/>
      <c r="OLR165" s="231"/>
      <c r="OLS165" s="135"/>
      <c r="OLT165" s="232"/>
      <c r="OLU165" s="227"/>
      <c r="OLV165" s="228"/>
      <c r="OLW165" s="229"/>
      <c r="OLX165" s="230"/>
      <c r="OLY165" s="253"/>
      <c r="OLZ165" s="231"/>
      <c r="OMA165" s="135"/>
      <c r="OMB165" s="232"/>
      <c r="OMC165" s="227"/>
      <c r="OMD165" s="228"/>
      <c r="OME165" s="229"/>
      <c r="OMF165" s="230"/>
      <c r="OMG165" s="253"/>
      <c r="OMH165" s="231"/>
      <c r="OMI165" s="135"/>
      <c r="OMJ165" s="232"/>
      <c r="OMK165" s="227"/>
      <c r="OML165" s="228"/>
      <c r="OMM165" s="229"/>
      <c r="OMN165" s="230"/>
      <c r="OMO165" s="253"/>
      <c r="OMP165" s="231"/>
      <c r="OMQ165" s="135"/>
      <c r="OMR165" s="232"/>
      <c r="OMS165" s="227"/>
      <c r="OMT165" s="228"/>
      <c r="OMU165" s="229"/>
      <c r="OMV165" s="230"/>
      <c r="OMW165" s="253"/>
      <c r="OMX165" s="231"/>
      <c r="OMY165" s="135"/>
      <c r="OMZ165" s="232"/>
      <c r="ONA165" s="227"/>
      <c r="ONB165" s="228"/>
      <c r="ONC165" s="229"/>
      <c r="OND165" s="230"/>
      <c r="ONE165" s="253"/>
      <c r="ONF165" s="231"/>
      <c r="ONG165" s="135"/>
      <c r="ONH165" s="232"/>
      <c r="ONI165" s="227"/>
      <c r="ONJ165" s="228"/>
      <c r="ONK165" s="229"/>
      <c r="ONL165" s="230"/>
      <c r="ONM165" s="253"/>
      <c r="ONN165" s="231"/>
      <c r="ONO165" s="135"/>
      <c r="ONP165" s="232"/>
      <c r="ONQ165" s="227"/>
      <c r="ONR165" s="228"/>
      <c r="ONS165" s="229"/>
      <c r="ONT165" s="230"/>
      <c r="ONU165" s="253"/>
      <c r="ONV165" s="231"/>
      <c r="ONW165" s="135"/>
      <c r="ONX165" s="232"/>
      <c r="ONY165" s="227"/>
      <c r="ONZ165" s="228"/>
      <c r="OOA165" s="229"/>
      <c r="OOB165" s="230"/>
      <c r="OOC165" s="253"/>
      <c r="OOD165" s="231"/>
      <c r="OOE165" s="135"/>
      <c r="OOF165" s="232"/>
      <c r="OOG165" s="227"/>
      <c r="OOH165" s="228"/>
      <c r="OOI165" s="229"/>
      <c r="OOJ165" s="230"/>
      <c r="OOK165" s="253"/>
      <c r="OOL165" s="231"/>
      <c r="OOM165" s="135"/>
      <c r="OON165" s="232"/>
      <c r="OOO165" s="227"/>
      <c r="OOP165" s="228"/>
      <c r="OOQ165" s="229"/>
      <c r="OOR165" s="230"/>
      <c r="OOS165" s="253"/>
      <c r="OOT165" s="231"/>
      <c r="OOU165" s="135"/>
      <c r="OOV165" s="232"/>
      <c r="OOW165" s="227"/>
      <c r="OOX165" s="228"/>
      <c r="OOY165" s="229"/>
      <c r="OOZ165" s="230"/>
      <c r="OPA165" s="253"/>
      <c r="OPB165" s="231"/>
      <c r="OPC165" s="135"/>
      <c r="OPD165" s="232"/>
      <c r="OPE165" s="227"/>
      <c r="OPF165" s="228"/>
      <c r="OPG165" s="229"/>
      <c r="OPH165" s="230"/>
      <c r="OPI165" s="253"/>
      <c r="OPJ165" s="231"/>
      <c r="OPK165" s="135"/>
      <c r="OPL165" s="232"/>
      <c r="OPM165" s="227"/>
      <c r="OPN165" s="228"/>
      <c r="OPO165" s="229"/>
      <c r="OPP165" s="230"/>
      <c r="OPQ165" s="253"/>
      <c r="OPR165" s="231"/>
      <c r="OPS165" s="135"/>
      <c r="OPT165" s="232"/>
      <c r="OPU165" s="227"/>
      <c r="OPV165" s="228"/>
      <c r="OPW165" s="229"/>
      <c r="OPX165" s="230"/>
      <c r="OPY165" s="253"/>
      <c r="OPZ165" s="231"/>
      <c r="OQA165" s="135"/>
      <c r="OQB165" s="232"/>
      <c r="OQC165" s="227"/>
      <c r="OQD165" s="228"/>
      <c r="OQE165" s="229"/>
      <c r="OQF165" s="230"/>
      <c r="OQG165" s="253"/>
      <c r="OQH165" s="231"/>
      <c r="OQI165" s="135"/>
      <c r="OQJ165" s="232"/>
      <c r="OQK165" s="227"/>
      <c r="OQL165" s="228"/>
      <c r="OQM165" s="229"/>
      <c r="OQN165" s="230"/>
      <c r="OQO165" s="253"/>
      <c r="OQP165" s="231"/>
      <c r="OQQ165" s="135"/>
      <c r="OQR165" s="232"/>
      <c r="OQS165" s="227"/>
      <c r="OQT165" s="228"/>
      <c r="OQU165" s="229"/>
      <c r="OQV165" s="230"/>
      <c r="OQW165" s="253"/>
      <c r="OQX165" s="231"/>
      <c r="OQY165" s="135"/>
      <c r="OQZ165" s="232"/>
      <c r="ORA165" s="227"/>
      <c r="ORB165" s="228"/>
      <c r="ORC165" s="229"/>
      <c r="ORD165" s="230"/>
      <c r="ORE165" s="253"/>
      <c r="ORF165" s="231"/>
      <c r="ORG165" s="135"/>
      <c r="ORH165" s="232"/>
      <c r="ORI165" s="227"/>
      <c r="ORJ165" s="228"/>
      <c r="ORK165" s="229"/>
      <c r="ORL165" s="230"/>
      <c r="ORM165" s="253"/>
      <c r="ORN165" s="231"/>
      <c r="ORO165" s="135"/>
      <c r="ORP165" s="232"/>
      <c r="ORQ165" s="227"/>
      <c r="ORR165" s="228"/>
      <c r="ORS165" s="229"/>
      <c r="ORT165" s="230"/>
      <c r="ORU165" s="253"/>
      <c r="ORV165" s="231"/>
      <c r="ORW165" s="135"/>
      <c r="ORX165" s="232"/>
      <c r="ORY165" s="227"/>
      <c r="ORZ165" s="228"/>
      <c r="OSA165" s="229"/>
      <c r="OSB165" s="230"/>
      <c r="OSC165" s="253"/>
      <c r="OSD165" s="231"/>
      <c r="OSE165" s="135"/>
      <c r="OSF165" s="232"/>
      <c r="OSG165" s="227"/>
      <c r="OSH165" s="228"/>
      <c r="OSI165" s="229"/>
      <c r="OSJ165" s="230"/>
      <c r="OSK165" s="253"/>
      <c r="OSL165" s="231"/>
      <c r="OSM165" s="135"/>
      <c r="OSN165" s="232"/>
      <c r="OSO165" s="227"/>
      <c r="OSP165" s="228"/>
      <c r="OSQ165" s="229"/>
      <c r="OSR165" s="230"/>
      <c r="OSS165" s="253"/>
      <c r="OST165" s="231"/>
      <c r="OSU165" s="135"/>
      <c r="OSV165" s="232"/>
      <c r="OSW165" s="227"/>
      <c r="OSX165" s="228"/>
      <c r="OSY165" s="229"/>
      <c r="OSZ165" s="230"/>
      <c r="OTA165" s="253"/>
      <c r="OTB165" s="231"/>
      <c r="OTC165" s="135"/>
      <c r="OTD165" s="232"/>
      <c r="OTE165" s="227"/>
      <c r="OTF165" s="228"/>
      <c r="OTG165" s="229"/>
      <c r="OTH165" s="230"/>
      <c r="OTI165" s="253"/>
      <c r="OTJ165" s="231"/>
      <c r="OTK165" s="135"/>
      <c r="OTL165" s="232"/>
      <c r="OTM165" s="227"/>
      <c r="OTN165" s="228"/>
      <c r="OTO165" s="229"/>
      <c r="OTP165" s="230"/>
      <c r="OTQ165" s="253"/>
      <c r="OTR165" s="231"/>
      <c r="OTS165" s="135"/>
      <c r="OTT165" s="232"/>
      <c r="OTU165" s="227"/>
      <c r="OTV165" s="228"/>
      <c r="OTW165" s="229"/>
      <c r="OTX165" s="230"/>
      <c r="OTY165" s="253"/>
      <c r="OTZ165" s="231"/>
      <c r="OUA165" s="135"/>
      <c r="OUB165" s="232"/>
      <c r="OUC165" s="227"/>
      <c r="OUD165" s="228"/>
      <c r="OUE165" s="229"/>
      <c r="OUF165" s="230"/>
      <c r="OUG165" s="253"/>
      <c r="OUH165" s="231"/>
      <c r="OUI165" s="135"/>
      <c r="OUJ165" s="232"/>
      <c r="OUK165" s="227"/>
      <c r="OUL165" s="228"/>
      <c r="OUM165" s="229"/>
      <c r="OUN165" s="230"/>
      <c r="OUO165" s="253"/>
      <c r="OUP165" s="231"/>
      <c r="OUQ165" s="135"/>
      <c r="OUR165" s="232"/>
      <c r="OUS165" s="227"/>
      <c r="OUT165" s="228"/>
      <c r="OUU165" s="229"/>
      <c r="OUV165" s="230"/>
      <c r="OUW165" s="253"/>
      <c r="OUX165" s="231"/>
      <c r="OUY165" s="135"/>
      <c r="OUZ165" s="232"/>
      <c r="OVA165" s="227"/>
      <c r="OVB165" s="228"/>
      <c r="OVC165" s="229"/>
      <c r="OVD165" s="230"/>
      <c r="OVE165" s="253"/>
      <c r="OVF165" s="231"/>
      <c r="OVG165" s="135"/>
      <c r="OVH165" s="232"/>
      <c r="OVI165" s="227"/>
      <c r="OVJ165" s="228"/>
      <c r="OVK165" s="229"/>
      <c r="OVL165" s="230"/>
      <c r="OVM165" s="253"/>
      <c r="OVN165" s="231"/>
      <c r="OVO165" s="135"/>
      <c r="OVP165" s="232"/>
      <c r="OVQ165" s="227"/>
      <c r="OVR165" s="228"/>
      <c r="OVS165" s="229"/>
      <c r="OVT165" s="230"/>
      <c r="OVU165" s="253"/>
      <c r="OVV165" s="231"/>
      <c r="OVW165" s="135"/>
      <c r="OVX165" s="232"/>
      <c r="OVY165" s="227"/>
      <c r="OVZ165" s="228"/>
      <c r="OWA165" s="229"/>
      <c r="OWB165" s="230"/>
      <c r="OWC165" s="253"/>
      <c r="OWD165" s="231"/>
      <c r="OWE165" s="135"/>
      <c r="OWF165" s="232"/>
      <c r="OWG165" s="227"/>
      <c r="OWH165" s="228"/>
      <c r="OWI165" s="229"/>
      <c r="OWJ165" s="230"/>
      <c r="OWK165" s="253"/>
      <c r="OWL165" s="231"/>
      <c r="OWM165" s="135"/>
      <c r="OWN165" s="232"/>
      <c r="OWO165" s="227"/>
      <c r="OWP165" s="228"/>
      <c r="OWQ165" s="229"/>
      <c r="OWR165" s="230"/>
      <c r="OWS165" s="253"/>
      <c r="OWT165" s="231"/>
      <c r="OWU165" s="135"/>
      <c r="OWV165" s="232"/>
      <c r="OWW165" s="227"/>
      <c r="OWX165" s="228"/>
      <c r="OWY165" s="229"/>
      <c r="OWZ165" s="230"/>
      <c r="OXA165" s="253"/>
      <c r="OXB165" s="231"/>
      <c r="OXC165" s="135"/>
      <c r="OXD165" s="232"/>
      <c r="OXE165" s="227"/>
      <c r="OXF165" s="228"/>
      <c r="OXG165" s="229"/>
      <c r="OXH165" s="230"/>
      <c r="OXI165" s="253"/>
      <c r="OXJ165" s="231"/>
      <c r="OXK165" s="135"/>
      <c r="OXL165" s="232"/>
      <c r="OXM165" s="227"/>
      <c r="OXN165" s="228"/>
      <c r="OXO165" s="229"/>
      <c r="OXP165" s="230"/>
      <c r="OXQ165" s="253"/>
      <c r="OXR165" s="231"/>
      <c r="OXS165" s="135"/>
      <c r="OXT165" s="232"/>
      <c r="OXU165" s="227"/>
      <c r="OXV165" s="228"/>
      <c r="OXW165" s="229"/>
      <c r="OXX165" s="230"/>
      <c r="OXY165" s="253"/>
      <c r="OXZ165" s="231"/>
      <c r="OYA165" s="135"/>
      <c r="OYB165" s="232"/>
      <c r="OYC165" s="227"/>
      <c r="OYD165" s="228"/>
      <c r="OYE165" s="229"/>
      <c r="OYF165" s="230"/>
      <c r="OYG165" s="253"/>
      <c r="OYH165" s="231"/>
      <c r="OYI165" s="135"/>
      <c r="OYJ165" s="232"/>
      <c r="OYK165" s="227"/>
      <c r="OYL165" s="228"/>
      <c r="OYM165" s="229"/>
      <c r="OYN165" s="230"/>
      <c r="OYO165" s="253"/>
      <c r="OYP165" s="231"/>
      <c r="OYQ165" s="135"/>
      <c r="OYR165" s="232"/>
      <c r="OYS165" s="227"/>
      <c r="OYT165" s="228"/>
      <c r="OYU165" s="229"/>
      <c r="OYV165" s="230"/>
      <c r="OYW165" s="253"/>
      <c r="OYX165" s="231"/>
      <c r="OYY165" s="135"/>
      <c r="OYZ165" s="232"/>
      <c r="OZA165" s="227"/>
      <c r="OZB165" s="228"/>
      <c r="OZC165" s="229"/>
      <c r="OZD165" s="230"/>
      <c r="OZE165" s="253"/>
      <c r="OZF165" s="231"/>
      <c r="OZG165" s="135"/>
      <c r="OZH165" s="232"/>
      <c r="OZI165" s="227"/>
      <c r="OZJ165" s="228"/>
      <c r="OZK165" s="229"/>
      <c r="OZL165" s="230"/>
      <c r="OZM165" s="253"/>
      <c r="OZN165" s="231"/>
      <c r="OZO165" s="135"/>
      <c r="OZP165" s="232"/>
      <c r="OZQ165" s="227"/>
      <c r="OZR165" s="228"/>
      <c r="OZS165" s="229"/>
      <c r="OZT165" s="230"/>
      <c r="OZU165" s="253"/>
      <c r="OZV165" s="231"/>
      <c r="OZW165" s="135"/>
      <c r="OZX165" s="232"/>
      <c r="OZY165" s="227"/>
      <c r="OZZ165" s="228"/>
      <c r="PAA165" s="229"/>
      <c r="PAB165" s="230"/>
      <c r="PAC165" s="253"/>
      <c r="PAD165" s="231"/>
      <c r="PAE165" s="135"/>
      <c r="PAF165" s="232"/>
      <c r="PAG165" s="227"/>
      <c r="PAH165" s="228"/>
      <c r="PAI165" s="229"/>
      <c r="PAJ165" s="230"/>
      <c r="PAK165" s="253"/>
      <c r="PAL165" s="231"/>
      <c r="PAM165" s="135"/>
      <c r="PAN165" s="232"/>
      <c r="PAO165" s="227"/>
      <c r="PAP165" s="228"/>
      <c r="PAQ165" s="229"/>
      <c r="PAR165" s="230"/>
      <c r="PAS165" s="253"/>
      <c r="PAT165" s="231"/>
      <c r="PAU165" s="135"/>
      <c r="PAV165" s="232"/>
      <c r="PAW165" s="227"/>
      <c r="PAX165" s="228"/>
      <c r="PAY165" s="229"/>
      <c r="PAZ165" s="230"/>
      <c r="PBA165" s="253"/>
      <c r="PBB165" s="231"/>
      <c r="PBC165" s="135"/>
      <c r="PBD165" s="232"/>
      <c r="PBE165" s="227"/>
      <c r="PBF165" s="228"/>
      <c r="PBG165" s="229"/>
      <c r="PBH165" s="230"/>
      <c r="PBI165" s="253"/>
      <c r="PBJ165" s="231"/>
      <c r="PBK165" s="135"/>
      <c r="PBL165" s="232"/>
      <c r="PBM165" s="227"/>
      <c r="PBN165" s="228"/>
      <c r="PBO165" s="229"/>
      <c r="PBP165" s="230"/>
      <c r="PBQ165" s="253"/>
      <c r="PBR165" s="231"/>
      <c r="PBS165" s="135"/>
      <c r="PBT165" s="232"/>
      <c r="PBU165" s="227"/>
      <c r="PBV165" s="228"/>
      <c r="PBW165" s="229"/>
      <c r="PBX165" s="230"/>
      <c r="PBY165" s="253"/>
      <c r="PBZ165" s="231"/>
      <c r="PCA165" s="135"/>
      <c r="PCB165" s="232"/>
      <c r="PCC165" s="227"/>
      <c r="PCD165" s="228"/>
      <c r="PCE165" s="229"/>
      <c r="PCF165" s="230"/>
      <c r="PCG165" s="253"/>
      <c r="PCH165" s="231"/>
      <c r="PCI165" s="135"/>
      <c r="PCJ165" s="232"/>
      <c r="PCK165" s="227"/>
      <c r="PCL165" s="228"/>
      <c r="PCM165" s="229"/>
      <c r="PCN165" s="230"/>
      <c r="PCO165" s="253"/>
      <c r="PCP165" s="231"/>
      <c r="PCQ165" s="135"/>
      <c r="PCR165" s="232"/>
      <c r="PCS165" s="227"/>
      <c r="PCT165" s="228"/>
      <c r="PCU165" s="229"/>
      <c r="PCV165" s="230"/>
      <c r="PCW165" s="253"/>
      <c r="PCX165" s="231"/>
      <c r="PCY165" s="135"/>
      <c r="PCZ165" s="232"/>
      <c r="PDA165" s="227"/>
      <c r="PDB165" s="228"/>
      <c r="PDC165" s="229"/>
      <c r="PDD165" s="230"/>
      <c r="PDE165" s="253"/>
      <c r="PDF165" s="231"/>
      <c r="PDG165" s="135"/>
      <c r="PDH165" s="232"/>
      <c r="PDI165" s="227"/>
      <c r="PDJ165" s="228"/>
      <c r="PDK165" s="229"/>
      <c r="PDL165" s="230"/>
      <c r="PDM165" s="253"/>
      <c r="PDN165" s="231"/>
      <c r="PDO165" s="135"/>
      <c r="PDP165" s="232"/>
      <c r="PDQ165" s="227"/>
      <c r="PDR165" s="228"/>
      <c r="PDS165" s="229"/>
      <c r="PDT165" s="230"/>
      <c r="PDU165" s="253"/>
      <c r="PDV165" s="231"/>
      <c r="PDW165" s="135"/>
      <c r="PDX165" s="232"/>
      <c r="PDY165" s="227"/>
      <c r="PDZ165" s="228"/>
      <c r="PEA165" s="229"/>
      <c r="PEB165" s="230"/>
      <c r="PEC165" s="253"/>
      <c r="PED165" s="231"/>
      <c r="PEE165" s="135"/>
      <c r="PEF165" s="232"/>
      <c r="PEG165" s="227"/>
      <c r="PEH165" s="228"/>
      <c r="PEI165" s="229"/>
      <c r="PEJ165" s="230"/>
      <c r="PEK165" s="253"/>
      <c r="PEL165" s="231"/>
      <c r="PEM165" s="135"/>
      <c r="PEN165" s="232"/>
      <c r="PEO165" s="227"/>
      <c r="PEP165" s="228"/>
      <c r="PEQ165" s="229"/>
      <c r="PER165" s="230"/>
      <c r="PES165" s="253"/>
      <c r="PET165" s="231"/>
      <c r="PEU165" s="135"/>
      <c r="PEV165" s="232"/>
      <c r="PEW165" s="227"/>
      <c r="PEX165" s="228"/>
      <c r="PEY165" s="229"/>
      <c r="PEZ165" s="230"/>
      <c r="PFA165" s="253"/>
      <c r="PFB165" s="231"/>
      <c r="PFC165" s="135"/>
      <c r="PFD165" s="232"/>
      <c r="PFE165" s="227"/>
      <c r="PFF165" s="228"/>
      <c r="PFG165" s="229"/>
      <c r="PFH165" s="230"/>
      <c r="PFI165" s="253"/>
      <c r="PFJ165" s="231"/>
      <c r="PFK165" s="135"/>
      <c r="PFL165" s="232"/>
      <c r="PFM165" s="227"/>
      <c r="PFN165" s="228"/>
      <c r="PFO165" s="229"/>
      <c r="PFP165" s="230"/>
      <c r="PFQ165" s="253"/>
      <c r="PFR165" s="231"/>
      <c r="PFS165" s="135"/>
      <c r="PFT165" s="232"/>
      <c r="PFU165" s="227"/>
      <c r="PFV165" s="228"/>
      <c r="PFW165" s="229"/>
      <c r="PFX165" s="230"/>
      <c r="PFY165" s="253"/>
      <c r="PFZ165" s="231"/>
      <c r="PGA165" s="135"/>
      <c r="PGB165" s="232"/>
      <c r="PGC165" s="227"/>
      <c r="PGD165" s="228"/>
      <c r="PGE165" s="229"/>
      <c r="PGF165" s="230"/>
      <c r="PGG165" s="253"/>
      <c r="PGH165" s="231"/>
      <c r="PGI165" s="135"/>
      <c r="PGJ165" s="232"/>
      <c r="PGK165" s="227"/>
      <c r="PGL165" s="228"/>
      <c r="PGM165" s="229"/>
      <c r="PGN165" s="230"/>
      <c r="PGO165" s="253"/>
      <c r="PGP165" s="231"/>
      <c r="PGQ165" s="135"/>
      <c r="PGR165" s="232"/>
      <c r="PGS165" s="227"/>
      <c r="PGT165" s="228"/>
      <c r="PGU165" s="229"/>
      <c r="PGV165" s="230"/>
      <c r="PGW165" s="253"/>
      <c r="PGX165" s="231"/>
      <c r="PGY165" s="135"/>
      <c r="PGZ165" s="232"/>
      <c r="PHA165" s="227"/>
      <c r="PHB165" s="228"/>
      <c r="PHC165" s="229"/>
      <c r="PHD165" s="230"/>
      <c r="PHE165" s="253"/>
      <c r="PHF165" s="231"/>
      <c r="PHG165" s="135"/>
      <c r="PHH165" s="232"/>
      <c r="PHI165" s="227"/>
      <c r="PHJ165" s="228"/>
      <c r="PHK165" s="229"/>
      <c r="PHL165" s="230"/>
      <c r="PHM165" s="253"/>
      <c r="PHN165" s="231"/>
      <c r="PHO165" s="135"/>
      <c r="PHP165" s="232"/>
      <c r="PHQ165" s="227"/>
      <c r="PHR165" s="228"/>
      <c r="PHS165" s="229"/>
      <c r="PHT165" s="230"/>
      <c r="PHU165" s="253"/>
      <c r="PHV165" s="231"/>
      <c r="PHW165" s="135"/>
      <c r="PHX165" s="232"/>
      <c r="PHY165" s="227"/>
      <c r="PHZ165" s="228"/>
      <c r="PIA165" s="229"/>
      <c r="PIB165" s="230"/>
      <c r="PIC165" s="253"/>
      <c r="PID165" s="231"/>
      <c r="PIE165" s="135"/>
      <c r="PIF165" s="232"/>
      <c r="PIG165" s="227"/>
      <c r="PIH165" s="228"/>
      <c r="PII165" s="229"/>
      <c r="PIJ165" s="230"/>
      <c r="PIK165" s="253"/>
      <c r="PIL165" s="231"/>
      <c r="PIM165" s="135"/>
      <c r="PIN165" s="232"/>
      <c r="PIO165" s="227"/>
      <c r="PIP165" s="228"/>
      <c r="PIQ165" s="229"/>
      <c r="PIR165" s="230"/>
      <c r="PIS165" s="253"/>
      <c r="PIT165" s="231"/>
      <c r="PIU165" s="135"/>
      <c r="PIV165" s="232"/>
      <c r="PIW165" s="227"/>
      <c r="PIX165" s="228"/>
      <c r="PIY165" s="229"/>
      <c r="PIZ165" s="230"/>
      <c r="PJA165" s="253"/>
      <c r="PJB165" s="231"/>
      <c r="PJC165" s="135"/>
      <c r="PJD165" s="232"/>
      <c r="PJE165" s="227"/>
      <c r="PJF165" s="228"/>
      <c r="PJG165" s="229"/>
      <c r="PJH165" s="230"/>
      <c r="PJI165" s="253"/>
      <c r="PJJ165" s="231"/>
      <c r="PJK165" s="135"/>
      <c r="PJL165" s="232"/>
      <c r="PJM165" s="227"/>
      <c r="PJN165" s="228"/>
      <c r="PJO165" s="229"/>
      <c r="PJP165" s="230"/>
      <c r="PJQ165" s="253"/>
      <c r="PJR165" s="231"/>
      <c r="PJS165" s="135"/>
      <c r="PJT165" s="232"/>
      <c r="PJU165" s="227"/>
      <c r="PJV165" s="228"/>
      <c r="PJW165" s="229"/>
      <c r="PJX165" s="230"/>
      <c r="PJY165" s="253"/>
      <c r="PJZ165" s="231"/>
      <c r="PKA165" s="135"/>
      <c r="PKB165" s="232"/>
      <c r="PKC165" s="227"/>
      <c r="PKD165" s="228"/>
      <c r="PKE165" s="229"/>
      <c r="PKF165" s="230"/>
      <c r="PKG165" s="253"/>
      <c r="PKH165" s="231"/>
      <c r="PKI165" s="135"/>
      <c r="PKJ165" s="232"/>
      <c r="PKK165" s="227"/>
      <c r="PKL165" s="228"/>
      <c r="PKM165" s="229"/>
      <c r="PKN165" s="230"/>
      <c r="PKO165" s="253"/>
      <c r="PKP165" s="231"/>
      <c r="PKQ165" s="135"/>
      <c r="PKR165" s="232"/>
      <c r="PKS165" s="227"/>
      <c r="PKT165" s="228"/>
      <c r="PKU165" s="229"/>
      <c r="PKV165" s="230"/>
      <c r="PKW165" s="253"/>
      <c r="PKX165" s="231"/>
      <c r="PKY165" s="135"/>
      <c r="PKZ165" s="232"/>
      <c r="PLA165" s="227"/>
      <c r="PLB165" s="228"/>
      <c r="PLC165" s="229"/>
      <c r="PLD165" s="230"/>
      <c r="PLE165" s="253"/>
      <c r="PLF165" s="231"/>
      <c r="PLG165" s="135"/>
      <c r="PLH165" s="232"/>
      <c r="PLI165" s="227"/>
      <c r="PLJ165" s="228"/>
      <c r="PLK165" s="229"/>
      <c r="PLL165" s="230"/>
      <c r="PLM165" s="253"/>
      <c r="PLN165" s="231"/>
      <c r="PLO165" s="135"/>
      <c r="PLP165" s="232"/>
      <c r="PLQ165" s="227"/>
      <c r="PLR165" s="228"/>
      <c r="PLS165" s="229"/>
      <c r="PLT165" s="230"/>
      <c r="PLU165" s="253"/>
      <c r="PLV165" s="231"/>
      <c r="PLW165" s="135"/>
      <c r="PLX165" s="232"/>
      <c r="PLY165" s="227"/>
      <c r="PLZ165" s="228"/>
      <c r="PMA165" s="229"/>
      <c r="PMB165" s="230"/>
      <c r="PMC165" s="253"/>
      <c r="PMD165" s="231"/>
      <c r="PME165" s="135"/>
      <c r="PMF165" s="232"/>
      <c r="PMG165" s="227"/>
      <c r="PMH165" s="228"/>
      <c r="PMI165" s="229"/>
      <c r="PMJ165" s="230"/>
      <c r="PMK165" s="253"/>
      <c r="PML165" s="231"/>
      <c r="PMM165" s="135"/>
      <c r="PMN165" s="232"/>
      <c r="PMO165" s="227"/>
      <c r="PMP165" s="228"/>
      <c r="PMQ165" s="229"/>
      <c r="PMR165" s="230"/>
      <c r="PMS165" s="253"/>
      <c r="PMT165" s="231"/>
      <c r="PMU165" s="135"/>
      <c r="PMV165" s="232"/>
      <c r="PMW165" s="227"/>
      <c r="PMX165" s="228"/>
      <c r="PMY165" s="229"/>
      <c r="PMZ165" s="230"/>
      <c r="PNA165" s="253"/>
      <c r="PNB165" s="231"/>
      <c r="PNC165" s="135"/>
      <c r="PND165" s="232"/>
      <c r="PNE165" s="227"/>
      <c r="PNF165" s="228"/>
      <c r="PNG165" s="229"/>
      <c r="PNH165" s="230"/>
      <c r="PNI165" s="253"/>
      <c r="PNJ165" s="231"/>
      <c r="PNK165" s="135"/>
      <c r="PNL165" s="232"/>
      <c r="PNM165" s="227"/>
      <c r="PNN165" s="228"/>
      <c r="PNO165" s="229"/>
      <c r="PNP165" s="230"/>
      <c r="PNQ165" s="253"/>
      <c r="PNR165" s="231"/>
      <c r="PNS165" s="135"/>
      <c r="PNT165" s="232"/>
      <c r="PNU165" s="227"/>
      <c r="PNV165" s="228"/>
      <c r="PNW165" s="229"/>
      <c r="PNX165" s="230"/>
      <c r="PNY165" s="253"/>
      <c r="PNZ165" s="231"/>
      <c r="POA165" s="135"/>
      <c r="POB165" s="232"/>
      <c r="POC165" s="227"/>
      <c r="POD165" s="228"/>
      <c r="POE165" s="229"/>
      <c r="POF165" s="230"/>
      <c r="POG165" s="253"/>
      <c r="POH165" s="231"/>
      <c r="POI165" s="135"/>
      <c r="POJ165" s="232"/>
      <c r="POK165" s="227"/>
      <c r="POL165" s="228"/>
      <c r="POM165" s="229"/>
      <c r="PON165" s="230"/>
      <c r="POO165" s="253"/>
      <c r="POP165" s="231"/>
      <c r="POQ165" s="135"/>
      <c r="POR165" s="232"/>
      <c r="POS165" s="227"/>
      <c r="POT165" s="228"/>
      <c r="POU165" s="229"/>
      <c r="POV165" s="230"/>
      <c r="POW165" s="253"/>
      <c r="POX165" s="231"/>
      <c r="POY165" s="135"/>
      <c r="POZ165" s="232"/>
      <c r="PPA165" s="227"/>
      <c r="PPB165" s="228"/>
      <c r="PPC165" s="229"/>
      <c r="PPD165" s="230"/>
      <c r="PPE165" s="253"/>
      <c r="PPF165" s="231"/>
      <c r="PPG165" s="135"/>
      <c r="PPH165" s="232"/>
      <c r="PPI165" s="227"/>
      <c r="PPJ165" s="228"/>
      <c r="PPK165" s="229"/>
      <c r="PPL165" s="230"/>
      <c r="PPM165" s="253"/>
      <c r="PPN165" s="231"/>
      <c r="PPO165" s="135"/>
      <c r="PPP165" s="232"/>
      <c r="PPQ165" s="227"/>
      <c r="PPR165" s="228"/>
      <c r="PPS165" s="229"/>
      <c r="PPT165" s="230"/>
      <c r="PPU165" s="253"/>
      <c r="PPV165" s="231"/>
      <c r="PPW165" s="135"/>
      <c r="PPX165" s="232"/>
      <c r="PPY165" s="227"/>
      <c r="PPZ165" s="228"/>
      <c r="PQA165" s="229"/>
      <c r="PQB165" s="230"/>
      <c r="PQC165" s="253"/>
      <c r="PQD165" s="231"/>
      <c r="PQE165" s="135"/>
      <c r="PQF165" s="232"/>
      <c r="PQG165" s="227"/>
      <c r="PQH165" s="228"/>
      <c r="PQI165" s="229"/>
      <c r="PQJ165" s="230"/>
      <c r="PQK165" s="253"/>
      <c r="PQL165" s="231"/>
      <c r="PQM165" s="135"/>
      <c r="PQN165" s="232"/>
      <c r="PQO165" s="227"/>
      <c r="PQP165" s="228"/>
      <c r="PQQ165" s="229"/>
      <c r="PQR165" s="230"/>
      <c r="PQS165" s="253"/>
      <c r="PQT165" s="231"/>
      <c r="PQU165" s="135"/>
      <c r="PQV165" s="232"/>
      <c r="PQW165" s="227"/>
      <c r="PQX165" s="228"/>
      <c r="PQY165" s="229"/>
      <c r="PQZ165" s="230"/>
      <c r="PRA165" s="253"/>
      <c r="PRB165" s="231"/>
      <c r="PRC165" s="135"/>
      <c r="PRD165" s="232"/>
      <c r="PRE165" s="227"/>
      <c r="PRF165" s="228"/>
      <c r="PRG165" s="229"/>
      <c r="PRH165" s="230"/>
      <c r="PRI165" s="253"/>
      <c r="PRJ165" s="231"/>
      <c r="PRK165" s="135"/>
      <c r="PRL165" s="232"/>
      <c r="PRM165" s="227"/>
      <c r="PRN165" s="228"/>
      <c r="PRO165" s="229"/>
      <c r="PRP165" s="230"/>
      <c r="PRQ165" s="253"/>
      <c r="PRR165" s="231"/>
      <c r="PRS165" s="135"/>
      <c r="PRT165" s="232"/>
      <c r="PRU165" s="227"/>
      <c r="PRV165" s="228"/>
      <c r="PRW165" s="229"/>
      <c r="PRX165" s="230"/>
      <c r="PRY165" s="253"/>
      <c r="PRZ165" s="231"/>
      <c r="PSA165" s="135"/>
      <c r="PSB165" s="232"/>
      <c r="PSC165" s="227"/>
      <c r="PSD165" s="228"/>
      <c r="PSE165" s="229"/>
      <c r="PSF165" s="230"/>
      <c r="PSG165" s="253"/>
      <c r="PSH165" s="231"/>
      <c r="PSI165" s="135"/>
      <c r="PSJ165" s="232"/>
      <c r="PSK165" s="227"/>
      <c r="PSL165" s="228"/>
      <c r="PSM165" s="229"/>
      <c r="PSN165" s="230"/>
      <c r="PSO165" s="253"/>
      <c r="PSP165" s="231"/>
      <c r="PSQ165" s="135"/>
      <c r="PSR165" s="232"/>
      <c r="PSS165" s="227"/>
      <c r="PST165" s="228"/>
      <c r="PSU165" s="229"/>
      <c r="PSV165" s="230"/>
      <c r="PSW165" s="253"/>
      <c r="PSX165" s="231"/>
      <c r="PSY165" s="135"/>
      <c r="PSZ165" s="232"/>
      <c r="PTA165" s="227"/>
      <c r="PTB165" s="228"/>
      <c r="PTC165" s="229"/>
      <c r="PTD165" s="230"/>
      <c r="PTE165" s="253"/>
      <c r="PTF165" s="231"/>
      <c r="PTG165" s="135"/>
      <c r="PTH165" s="232"/>
      <c r="PTI165" s="227"/>
      <c r="PTJ165" s="228"/>
      <c r="PTK165" s="229"/>
      <c r="PTL165" s="230"/>
      <c r="PTM165" s="253"/>
      <c r="PTN165" s="231"/>
      <c r="PTO165" s="135"/>
      <c r="PTP165" s="232"/>
      <c r="PTQ165" s="227"/>
      <c r="PTR165" s="228"/>
      <c r="PTS165" s="229"/>
      <c r="PTT165" s="230"/>
      <c r="PTU165" s="253"/>
      <c r="PTV165" s="231"/>
      <c r="PTW165" s="135"/>
      <c r="PTX165" s="232"/>
      <c r="PTY165" s="227"/>
      <c r="PTZ165" s="228"/>
      <c r="PUA165" s="229"/>
      <c r="PUB165" s="230"/>
      <c r="PUC165" s="253"/>
      <c r="PUD165" s="231"/>
      <c r="PUE165" s="135"/>
      <c r="PUF165" s="232"/>
      <c r="PUG165" s="227"/>
      <c r="PUH165" s="228"/>
      <c r="PUI165" s="229"/>
      <c r="PUJ165" s="230"/>
      <c r="PUK165" s="253"/>
      <c r="PUL165" s="231"/>
      <c r="PUM165" s="135"/>
      <c r="PUN165" s="232"/>
      <c r="PUO165" s="227"/>
      <c r="PUP165" s="228"/>
      <c r="PUQ165" s="229"/>
      <c r="PUR165" s="230"/>
      <c r="PUS165" s="253"/>
      <c r="PUT165" s="231"/>
      <c r="PUU165" s="135"/>
      <c r="PUV165" s="232"/>
      <c r="PUW165" s="227"/>
      <c r="PUX165" s="228"/>
      <c r="PUY165" s="229"/>
      <c r="PUZ165" s="230"/>
      <c r="PVA165" s="253"/>
      <c r="PVB165" s="231"/>
      <c r="PVC165" s="135"/>
      <c r="PVD165" s="232"/>
      <c r="PVE165" s="227"/>
      <c r="PVF165" s="228"/>
      <c r="PVG165" s="229"/>
      <c r="PVH165" s="230"/>
      <c r="PVI165" s="253"/>
      <c r="PVJ165" s="231"/>
      <c r="PVK165" s="135"/>
      <c r="PVL165" s="232"/>
      <c r="PVM165" s="227"/>
      <c r="PVN165" s="228"/>
      <c r="PVO165" s="229"/>
      <c r="PVP165" s="230"/>
      <c r="PVQ165" s="253"/>
      <c r="PVR165" s="231"/>
      <c r="PVS165" s="135"/>
      <c r="PVT165" s="232"/>
      <c r="PVU165" s="227"/>
      <c r="PVV165" s="228"/>
      <c r="PVW165" s="229"/>
      <c r="PVX165" s="230"/>
      <c r="PVY165" s="253"/>
      <c r="PVZ165" s="231"/>
      <c r="PWA165" s="135"/>
      <c r="PWB165" s="232"/>
      <c r="PWC165" s="227"/>
      <c r="PWD165" s="228"/>
      <c r="PWE165" s="229"/>
      <c r="PWF165" s="230"/>
      <c r="PWG165" s="253"/>
      <c r="PWH165" s="231"/>
      <c r="PWI165" s="135"/>
      <c r="PWJ165" s="232"/>
      <c r="PWK165" s="227"/>
      <c r="PWL165" s="228"/>
      <c r="PWM165" s="229"/>
      <c r="PWN165" s="230"/>
      <c r="PWO165" s="253"/>
      <c r="PWP165" s="231"/>
      <c r="PWQ165" s="135"/>
      <c r="PWR165" s="232"/>
      <c r="PWS165" s="227"/>
      <c r="PWT165" s="228"/>
      <c r="PWU165" s="229"/>
      <c r="PWV165" s="230"/>
      <c r="PWW165" s="253"/>
      <c r="PWX165" s="231"/>
      <c r="PWY165" s="135"/>
      <c r="PWZ165" s="232"/>
      <c r="PXA165" s="227"/>
      <c r="PXB165" s="228"/>
      <c r="PXC165" s="229"/>
      <c r="PXD165" s="230"/>
      <c r="PXE165" s="253"/>
      <c r="PXF165" s="231"/>
      <c r="PXG165" s="135"/>
      <c r="PXH165" s="232"/>
      <c r="PXI165" s="227"/>
      <c r="PXJ165" s="228"/>
      <c r="PXK165" s="229"/>
      <c r="PXL165" s="230"/>
      <c r="PXM165" s="253"/>
      <c r="PXN165" s="231"/>
      <c r="PXO165" s="135"/>
      <c r="PXP165" s="232"/>
      <c r="PXQ165" s="227"/>
      <c r="PXR165" s="228"/>
      <c r="PXS165" s="229"/>
      <c r="PXT165" s="230"/>
      <c r="PXU165" s="253"/>
      <c r="PXV165" s="231"/>
      <c r="PXW165" s="135"/>
      <c r="PXX165" s="232"/>
      <c r="PXY165" s="227"/>
      <c r="PXZ165" s="228"/>
      <c r="PYA165" s="229"/>
      <c r="PYB165" s="230"/>
      <c r="PYC165" s="253"/>
      <c r="PYD165" s="231"/>
      <c r="PYE165" s="135"/>
      <c r="PYF165" s="232"/>
      <c r="PYG165" s="227"/>
      <c r="PYH165" s="228"/>
      <c r="PYI165" s="229"/>
      <c r="PYJ165" s="230"/>
      <c r="PYK165" s="253"/>
      <c r="PYL165" s="231"/>
      <c r="PYM165" s="135"/>
      <c r="PYN165" s="232"/>
      <c r="PYO165" s="227"/>
      <c r="PYP165" s="228"/>
      <c r="PYQ165" s="229"/>
      <c r="PYR165" s="230"/>
      <c r="PYS165" s="253"/>
      <c r="PYT165" s="231"/>
      <c r="PYU165" s="135"/>
      <c r="PYV165" s="232"/>
      <c r="PYW165" s="227"/>
      <c r="PYX165" s="228"/>
      <c r="PYY165" s="229"/>
      <c r="PYZ165" s="230"/>
      <c r="PZA165" s="253"/>
      <c r="PZB165" s="231"/>
      <c r="PZC165" s="135"/>
      <c r="PZD165" s="232"/>
      <c r="PZE165" s="227"/>
      <c r="PZF165" s="228"/>
      <c r="PZG165" s="229"/>
      <c r="PZH165" s="230"/>
      <c r="PZI165" s="253"/>
      <c r="PZJ165" s="231"/>
      <c r="PZK165" s="135"/>
      <c r="PZL165" s="232"/>
      <c r="PZM165" s="227"/>
      <c r="PZN165" s="228"/>
      <c r="PZO165" s="229"/>
      <c r="PZP165" s="230"/>
      <c r="PZQ165" s="253"/>
      <c r="PZR165" s="231"/>
      <c r="PZS165" s="135"/>
      <c r="PZT165" s="232"/>
      <c r="PZU165" s="227"/>
      <c r="PZV165" s="228"/>
      <c r="PZW165" s="229"/>
      <c r="PZX165" s="230"/>
      <c r="PZY165" s="253"/>
      <c r="PZZ165" s="231"/>
      <c r="QAA165" s="135"/>
      <c r="QAB165" s="232"/>
      <c r="QAC165" s="227"/>
      <c r="QAD165" s="228"/>
      <c r="QAE165" s="229"/>
      <c r="QAF165" s="230"/>
      <c r="QAG165" s="253"/>
      <c r="QAH165" s="231"/>
      <c r="QAI165" s="135"/>
      <c r="QAJ165" s="232"/>
      <c r="QAK165" s="227"/>
      <c r="QAL165" s="228"/>
      <c r="QAM165" s="229"/>
      <c r="QAN165" s="230"/>
      <c r="QAO165" s="253"/>
      <c r="QAP165" s="231"/>
      <c r="QAQ165" s="135"/>
      <c r="QAR165" s="232"/>
      <c r="QAS165" s="227"/>
      <c r="QAT165" s="228"/>
      <c r="QAU165" s="229"/>
      <c r="QAV165" s="230"/>
      <c r="QAW165" s="253"/>
      <c r="QAX165" s="231"/>
      <c r="QAY165" s="135"/>
      <c r="QAZ165" s="232"/>
      <c r="QBA165" s="227"/>
      <c r="QBB165" s="228"/>
      <c r="QBC165" s="229"/>
      <c r="QBD165" s="230"/>
      <c r="QBE165" s="253"/>
      <c r="QBF165" s="231"/>
      <c r="QBG165" s="135"/>
      <c r="QBH165" s="232"/>
      <c r="QBI165" s="227"/>
      <c r="QBJ165" s="228"/>
      <c r="QBK165" s="229"/>
      <c r="QBL165" s="230"/>
      <c r="QBM165" s="253"/>
      <c r="QBN165" s="231"/>
      <c r="QBO165" s="135"/>
      <c r="QBP165" s="232"/>
      <c r="QBQ165" s="227"/>
      <c r="QBR165" s="228"/>
      <c r="QBS165" s="229"/>
      <c r="QBT165" s="230"/>
      <c r="QBU165" s="253"/>
      <c r="QBV165" s="231"/>
      <c r="QBW165" s="135"/>
      <c r="QBX165" s="232"/>
      <c r="QBY165" s="227"/>
      <c r="QBZ165" s="228"/>
      <c r="QCA165" s="229"/>
      <c r="QCB165" s="230"/>
      <c r="QCC165" s="253"/>
      <c r="QCD165" s="231"/>
      <c r="QCE165" s="135"/>
      <c r="QCF165" s="232"/>
      <c r="QCG165" s="227"/>
      <c r="QCH165" s="228"/>
      <c r="QCI165" s="229"/>
      <c r="QCJ165" s="230"/>
      <c r="QCK165" s="253"/>
      <c r="QCL165" s="231"/>
      <c r="QCM165" s="135"/>
      <c r="QCN165" s="232"/>
      <c r="QCO165" s="227"/>
      <c r="QCP165" s="228"/>
      <c r="QCQ165" s="229"/>
      <c r="QCR165" s="230"/>
      <c r="QCS165" s="253"/>
      <c r="QCT165" s="231"/>
      <c r="QCU165" s="135"/>
      <c r="QCV165" s="232"/>
      <c r="QCW165" s="227"/>
      <c r="QCX165" s="228"/>
      <c r="QCY165" s="229"/>
      <c r="QCZ165" s="230"/>
      <c r="QDA165" s="253"/>
      <c r="QDB165" s="231"/>
      <c r="QDC165" s="135"/>
      <c r="QDD165" s="232"/>
      <c r="QDE165" s="227"/>
      <c r="QDF165" s="228"/>
      <c r="QDG165" s="229"/>
      <c r="QDH165" s="230"/>
      <c r="QDI165" s="253"/>
      <c r="QDJ165" s="231"/>
      <c r="QDK165" s="135"/>
      <c r="QDL165" s="232"/>
      <c r="QDM165" s="227"/>
      <c r="QDN165" s="228"/>
      <c r="QDO165" s="229"/>
      <c r="QDP165" s="230"/>
      <c r="QDQ165" s="253"/>
      <c r="QDR165" s="231"/>
      <c r="QDS165" s="135"/>
      <c r="QDT165" s="232"/>
      <c r="QDU165" s="227"/>
      <c r="QDV165" s="228"/>
      <c r="QDW165" s="229"/>
      <c r="QDX165" s="230"/>
      <c r="QDY165" s="253"/>
      <c r="QDZ165" s="231"/>
      <c r="QEA165" s="135"/>
      <c r="QEB165" s="232"/>
      <c r="QEC165" s="227"/>
      <c r="QED165" s="228"/>
      <c r="QEE165" s="229"/>
      <c r="QEF165" s="230"/>
      <c r="QEG165" s="253"/>
      <c r="QEH165" s="231"/>
      <c r="QEI165" s="135"/>
      <c r="QEJ165" s="232"/>
      <c r="QEK165" s="227"/>
      <c r="QEL165" s="228"/>
      <c r="QEM165" s="229"/>
      <c r="QEN165" s="230"/>
      <c r="QEO165" s="253"/>
      <c r="QEP165" s="231"/>
      <c r="QEQ165" s="135"/>
      <c r="QER165" s="232"/>
      <c r="QES165" s="227"/>
      <c r="QET165" s="228"/>
      <c r="QEU165" s="229"/>
      <c r="QEV165" s="230"/>
      <c r="QEW165" s="253"/>
      <c r="QEX165" s="231"/>
      <c r="QEY165" s="135"/>
      <c r="QEZ165" s="232"/>
      <c r="QFA165" s="227"/>
      <c r="QFB165" s="228"/>
      <c r="QFC165" s="229"/>
      <c r="QFD165" s="230"/>
      <c r="QFE165" s="253"/>
      <c r="QFF165" s="231"/>
      <c r="QFG165" s="135"/>
      <c r="QFH165" s="232"/>
      <c r="QFI165" s="227"/>
      <c r="QFJ165" s="228"/>
      <c r="QFK165" s="229"/>
      <c r="QFL165" s="230"/>
      <c r="QFM165" s="253"/>
      <c r="QFN165" s="231"/>
      <c r="QFO165" s="135"/>
      <c r="QFP165" s="232"/>
      <c r="QFQ165" s="227"/>
      <c r="QFR165" s="228"/>
      <c r="QFS165" s="229"/>
      <c r="QFT165" s="230"/>
      <c r="QFU165" s="253"/>
      <c r="QFV165" s="231"/>
      <c r="QFW165" s="135"/>
      <c r="QFX165" s="232"/>
      <c r="QFY165" s="227"/>
      <c r="QFZ165" s="228"/>
      <c r="QGA165" s="229"/>
      <c r="QGB165" s="230"/>
      <c r="QGC165" s="253"/>
      <c r="QGD165" s="231"/>
      <c r="QGE165" s="135"/>
      <c r="QGF165" s="232"/>
      <c r="QGG165" s="227"/>
      <c r="QGH165" s="228"/>
      <c r="QGI165" s="229"/>
      <c r="QGJ165" s="230"/>
      <c r="QGK165" s="253"/>
      <c r="QGL165" s="231"/>
      <c r="QGM165" s="135"/>
      <c r="QGN165" s="232"/>
      <c r="QGO165" s="227"/>
      <c r="QGP165" s="228"/>
      <c r="QGQ165" s="229"/>
      <c r="QGR165" s="230"/>
      <c r="QGS165" s="253"/>
      <c r="QGT165" s="231"/>
      <c r="QGU165" s="135"/>
      <c r="QGV165" s="232"/>
      <c r="QGW165" s="227"/>
      <c r="QGX165" s="228"/>
      <c r="QGY165" s="229"/>
      <c r="QGZ165" s="230"/>
      <c r="QHA165" s="253"/>
      <c r="QHB165" s="231"/>
      <c r="QHC165" s="135"/>
      <c r="QHD165" s="232"/>
      <c r="QHE165" s="227"/>
      <c r="QHF165" s="228"/>
      <c r="QHG165" s="229"/>
      <c r="QHH165" s="230"/>
      <c r="QHI165" s="253"/>
      <c r="QHJ165" s="231"/>
      <c r="QHK165" s="135"/>
      <c r="QHL165" s="232"/>
      <c r="QHM165" s="227"/>
      <c r="QHN165" s="228"/>
      <c r="QHO165" s="229"/>
      <c r="QHP165" s="230"/>
      <c r="QHQ165" s="253"/>
      <c r="QHR165" s="231"/>
      <c r="QHS165" s="135"/>
      <c r="QHT165" s="232"/>
      <c r="QHU165" s="227"/>
      <c r="QHV165" s="228"/>
      <c r="QHW165" s="229"/>
      <c r="QHX165" s="230"/>
      <c r="QHY165" s="253"/>
      <c r="QHZ165" s="231"/>
      <c r="QIA165" s="135"/>
      <c r="QIB165" s="232"/>
      <c r="QIC165" s="227"/>
      <c r="QID165" s="228"/>
      <c r="QIE165" s="229"/>
      <c r="QIF165" s="230"/>
      <c r="QIG165" s="253"/>
      <c r="QIH165" s="231"/>
      <c r="QII165" s="135"/>
      <c r="QIJ165" s="232"/>
      <c r="QIK165" s="227"/>
      <c r="QIL165" s="228"/>
      <c r="QIM165" s="229"/>
      <c r="QIN165" s="230"/>
      <c r="QIO165" s="253"/>
      <c r="QIP165" s="231"/>
      <c r="QIQ165" s="135"/>
      <c r="QIR165" s="232"/>
      <c r="QIS165" s="227"/>
      <c r="QIT165" s="228"/>
      <c r="QIU165" s="229"/>
      <c r="QIV165" s="230"/>
      <c r="QIW165" s="253"/>
      <c r="QIX165" s="231"/>
      <c r="QIY165" s="135"/>
      <c r="QIZ165" s="232"/>
      <c r="QJA165" s="227"/>
      <c r="QJB165" s="228"/>
      <c r="QJC165" s="229"/>
      <c r="QJD165" s="230"/>
      <c r="QJE165" s="253"/>
      <c r="QJF165" s="231"/>
      <c r="QJG165" s="135"/>
      <c r="QJH165" s="232"/>
      <c r="QJI165" s="227"/>
      <c r="QJJ165" s="228"/>
      <c r="QJK165" s="229"/>
      <c r="QJL165" s="230"/>
      <c r="QJM165" s="253"/>
      <c r="QJN165" s="231"/>
      <c r="QJO165" s="135"/>
      <c r="QJP165" s="232"/>
      <c r="QJQ165" s="227"/>
      <c r="QJR165" s="228"/>
      <c r="QJS165" s="229"/>
      <c r="QJT165" s="230"/>
      <c r="QJU165" s="253"/>
      <c r="QJV165" s="231"/>
      <c r="QJW165" s="135"/>
      <c r="QJX165" s="232"/>
      <c r="QJY165" s="227"/>
      <c r="QJZ165" s="228"/>
      <c r="QKA165" s="229"/>
      <c r="QKB165" s="230"/>
      <c r="QKC165" s="253"/>
      <c r="QKD165" s="231"/>
      <c r="QKE165" s="135"/>
      <c r="QKF165" s="232"/>
      <c r="QKG165" s="227"/>
      <c r="QKH165" s="228"/>
      <c r="QKI165" s="229"/>
      <c r="QKJ165" s="230"/>
      <c r="QKK165" s="253"/>
      <c r="QKL165" s="231"/>
      <c r="QKM165" s="135"/>
      <c r="QKN165" s="232"/>
      <c r="QKO165" s="227"/>
      <c r="QKP165" s="228"/>
      <c r="QKQ165" s="229"/>
      <c r="QKR165" s="230"/>
      <c r="QKS165" s="253"/>
      <c r="QKT165" s="231"/>
      <c r="QKU165" s="135"/>
      <c r="QKV165" s="232"/>
      <c r="QKW165" s="227"/>
      <c r="QKX165" s="228"/>
      <c r="QKY165" s="229"/>
      <c r="QKZ165" s="230"/>
      <c r="QLA165" s="253"/>
      <c r="QLB165" s="231"/>
      <c r="QLC165" s="135"/>
      <c r="QLD165" s="232"/>
      <c r="QLE165" s="227"/>
      <c r="QLF165" s="228"/>
      <c r="QLG165" s="229"/>
      <c r="QLH165" s="230"/>
      <c r="QLI165" s="253"/>
      <c r="QLJ165" s="231"/>
      <c r="QLK165" s="135"/>
      <c r="QLL165" s="232"/>
      <c r="QLM165" s="227"/>
      <c r="QLN165" s="228"/>
      <c r="QLO165" s="229"/>
      <c r="QLP165" s="230"/>
      <c r="QLQ165" s="253"/>
      <c r="QLR165" s="231"/>
      <c r="QLS165" s="135"/>
      <c r="QLT165" s="232"/>
      <c r="QLU165" s="227"/>
      <c r="QLV165" s="228"/>
      <c r="QLW165" s="229"/>
      <c r="QLX165" s="230"/>
      <c r="QLY165" s="253"/>
      <c r="QLZ165" s="231"/>
      <c r="QMA165" s="135"/>
      <c r="QMB165" s="232"/>
      <c r="QMC165" s="227"/>
      <c r="QMD165" s="228"/>
      <c r="QME165" s="229"/>
      <c r="QMF165" s="230"/>
      <c r="QMG165" s="253"/>
      <c r="QMH165" s="231"/>
      <c r="QMI165" s="135"/>
      <c r="QMJ165" s="232"/>
      <c r="QMK165" s="227"/>
      <c r="QML165" s="228"/>
      <c r="QMM165" s="229"/>
      <c r="QMN165" s="230"/>
      <c r="QMO165" s="253"/>
      <c r="QMP165" s="231"/>
      <c r="QMQ165" s="135"/>
      <c r="QMR165" s="232"/>
      <c r="QMS165" s="227"/>
      <c r="QMT165" s="228"/>
      <c r="QMU165" s="229"/>
      <c r="QMV165" s="230"/>
      <c r="QMW165" s="253"/>
      <c r="QMX165" s="231"/>
      <c r="QMY165" s="135"/>
      <c r="QMZ165" s="232"/>
      <c r="QNA165" s="227"/>
      <c r="QNB165" s="228"/>
      <c r="QNC165" s="229"/>
      <c r="QND165" s="230"/>
      <c r="QNE165" s="253"/>
      <c r="QNF165" s="231"/>
      <c r="QNG165" s="135"/>
      <c r="QNH165" s="232"/>
      <c r="QNI165" s="227"/>
      <c r="QNJ165" s="228"/>
      <c r="QNK165" s="229"/>
      <c r="QNL165" s="230"/>
      <c r="QNM165" s="253"/>
      <c r="QNN165" s="231"/>
      <c r="QNO165" s="135"/>
      <c r="QNP165" s="232"/>
      <c r="QNQ165" s="227"/>
      <c r="QNR165" s="228"/>
      <c r="QNS165" s="229"/>
      <c r="QNT165" s="230"/>
      <c r="QNU165" s="253"/>
      <c r="QNV165" s="231"/>
      <c r="QNW165" s="135"/>
      <c r="QNX165" s="232"/>
      <c r="QNY165" s="227"/>
      <c r="QNZ165" s="228"/>
      <c r="QOA165" s="229"/>
      <c r="QOB165" s="230"/>
      <c r="QOC165" s="253"/>
      <c r="QOD165" s="231"/>
      <c r="QOE165" s="135"/>
      <c r="QOF165" s="232"/>
      <c r="QOG165" s="227"/>
      <c r="QOH165" s="228"/>
      <c r="QOI165" s="229"/>
      <c r="QOJ165" s="230"/>
      <c r="QOK165" s="253"/>
      <c r="QOL165" s="231"/>
      <c r="QOM165" s="135"/>
      <c r="QON165" s="232"/>
      <c r="QOO165" s="227"/>
      <c r="QOP165" s="228"/>
      <c r="QOQ165" s="229"/>
      <c r="QOR165" s="230"/>
      <c r="QOS165" s="253"/>
      <c r="QOT165" s="231"/>
      <c r="QOU165" s="135"/>
      <c r="QOV165" s="232"/>
      <c r="QOW165" s="227"/>
      <c r="QOX165" s="228"/>
      <c r="QOY165" s="229"/>
      <c r="QOZ165" s="230"/>
      <c r="QPA165" s="253"/>
      <c r="QPB165" s="231"/>
      <c r="QPC165" s="135"/>
      <c r="QPD165" s="232"/>
      <c r="QPE165" s="227"/>
      <c r="QPF165" s="228"/>
      <c r="QPG165" s="229"/>
      <c r="QPH165" s="230"/>
      <c r="QPI165" s="253"/>
      <c r="QPJ165" s="231"/>
      <c r="QPK165" s="135"/>
      <c r="QPL165" s="232"/>
      <c r="QPM165" s="227"/>
      <c r="QPN165" s="228"/>
      <c r="QPO165" s="229"/>
      <c r="QPP165" s="230"/>
      <c r="QPQ165" s="253"/>
      <c r="QPR165" s="231"/>
      <c r="QPS165" s="135"/>
      <c r="QPT165" s="232"/>
      <c r="QPU165" s="227"/>
      <c r="QPV165" s="228"/>
      <c r="QPW165" s="229"/>
      <c r="QPX165" s="230"/>
      <c r="QPY165" s="253"/>
      <c r="QPZ165" s="231"/>
      <c r="QQA165" s="135"/>
      <c r="QQB165" s="232"/>
      <c r="QQC165" s="227"/>
      <c r="QQD165" s="228"/>
      <c r="QQE165" s="229"/>
      <c r="QQF165" s="230"/>
      <c r="QQG165" s="253"/>
      <c r="QQH165" s="231"/>
      <c r="QQI165" s="135"/>
      <c r="QQJ165" s="232"/>
      <c r="QQK165" s="227"/>
      <c r="QQL165" s="228"/>
      <c r="QQM165" s="229"/>
      <c r="QQN165" s="230"/>
      <c r="QQO165" s="253"/>
      <c r="QQP165" s="231"/>
      <c r="QQQ165" s="135"/>
      <c r="QQR165" s="232"/>
      <c r="QQS165" s="227"/>
      <c r="QQT165" s="228"/>
      <c r="QQU165" s="229"/>
      <c r="QQV165" s="230"/>
      <c r="QQW165" s="253"/>
      <c r="QQX165" s="231"/>
      <c r="QQY165" s="135"/>
      <c r="QQZ165" s="232"/>
      <c r="QRA165" s="227"/>
      <c r="QRB165" s="228"/>
      <c r="QRC165" s="229"/>
      <c r="QRD165" s="230"/>
      <c r="QRE165" s="253"/>
      <c r="QRF165" s="231"/>
      <c r="QRG165" s="135"/>
      <c r="QRH165" s="232"/>
      <c r="QRI165" s="227"/>
      <c r="QRJ165" s="228"/>
      <c r="QRK165" s="229"/>
      <c r="QRL165" s="230"/>
      <c r="QRM165" s="253"/>
      <c r="QRN165" s="231"/>
      <c r="QRO165" s="135"/>
      <c r="QRP165" s="232"/>
      <c r="QRQ165" s="227"/>
      <c r="QRR165" s="228"/>
      <c r="QRS165" s="229"/>
      <c r="QRT165" s="230"/>
      <c r="QRU165" s="253"/>
      <c r="QRV165" s="231"/>
      <c r="QRW165" s="135"/>
      <c r="QRX165" s="232"/>
      <c r="QRY165" s="227"/>
      <c r="QRZ165" s="228"/>
      <c r="QSA165" s="229"/>
      <c r="QSB165" s="230"/>
      <c r="QSC165" s="253"/>
      <c r="QSD165" s="231"/>
      <c r="QSE165" s="135"/>
      <c r="QSF165" s="232"/>
      <c r="QSG165" s="227"/>
      <c r="QSH165" s="228"/>
      <c r="QSI165" s="229"/>
      <c r="QSJ165" s="230"/>
      <c r="QSK165" s="253"/>
      <c r="QSL165" s="231"/>
      <c r="QSM165" s="135"/>
      <c r="QSN165" s="232"/>
      <c r="QSO165" s="227"/>
      <c r="QSP165" s="228"/>
      <c r="QSQ165" s="229"/>
      <c r="QSR165" s="230"/>
      <c r="QSS165" s="253"/>
      <c r="QST165" s="231"/>
      <c r="QSU165" s="135"/>
      <c r="QSV165" s="232"/>
      <c r="QSW165" s="227"/>
      <c r="QSX165" s="228"/>
      <c r="QSY165" s="229"/>
      <c r="QSZ165" s="230"/>
      <c r="QTA165" s="253"/>
      <c r="QTB165" s="231"/>
      <c r="QTC165" s="135"/>
      <c r="QTD165" s="232"/>
      <c r="QTE165" s="227"/>
      <c r="QTF165" s="228"/>
      <c r="QTG165" s="229"/>
      <c r="QTH165" s="230"/>
      <c r="QTI165" s="253"/>
      <c r="QTJ165" s="231"/>
      <c r="QTK165" s="135"/>
      <c r="QTL165" s="232"/>
      <c r="QTM165" s="227"/>
      <c r="QTN165" s="228"/>
      <c r="QTO165" s="229"/>
      <c r="QTP165" s="230"/>
      <c r="QTQ165" s="253"/>
      <c r="QTR165" s="231"/>
      <c r="QTS165" s="135"/>
      <c r="QTT165" s="232"/>
      <c r="QTU165" s="227"/>
      <c r="QTV165" s="228"/>
      <c r="QTW165" s="229"/>
      <c r="QTX165" s="230"/>
      <c r="QTY165" s="253"/>
      <c r="QTZ165" s="231"/>
      <c r="QUA165" s="135"/>
      <c r="QUB165" s="232"/>
      <c r="QUC165" s="227"/>
      <c r="QUD165" s="228"/>
      <c r="QUE165" s="229"/>
      <c r="QUF165" s="230"/>
      <c r="QUG165" s="253"/>
      <c r="QUH165" s="231"/>
      <c r="QUI165" s="135"/>
      <c r="QUJ165" s="232"/>
      <c r="QUK165" s="227"/>
      <c r="QUL165" s="228"/>
      <c r="QUM165" s="229"/>
      <c r="QUN165" s="230"/>
      <c r="QUO165" s="253"/>
      <c r="QUP165" s="231"/>
      <c r="QUQ165" s="135"/>
      <c r="QUR165" s="232"/>
      <c r="QUS165" s="227"/>
      <c r="QUT165" s="228"/>
      <c r="QUU165" s="229"/>
      <c r="QUV165" s="230"/>
      <c r="QUW165" s="253"/>
      <c r="QUX165" s="231"/>
      <c r="QUY165" s="135"/>
      <c r="QUZ165" s="232"/>
      <c r="QVA165" s="227"/>
      <c r="QVB165" s="228"/>
      <c r="QVC165" s="229"/>
      <c r="QVD165" s="230"/>
      <c r="QVE165" s="253"/>
      <c r="QVF165" s="231"/>
      <c r="QVG165" s="135"/>
      <c r="QVH165" s="232"/>
      <c r="QVI165" s="227"/>
      <c r="QVJ165" s="228"/>
      <c r="QVK165" s="229"/>
      <c r="QVL165" s="230"/>
      <c r="QVM165" s="253"/>
      <c r="QVN165" s="231"/>
      <c r="QVO165" s="135"/>
      <c r="QVP165" s="232"/>
      <c r="QVQ165" s="227"/>
      <c r="QVR165" s="228"/>
      <c r="QVS165" s="229"/>
      <c r="QVT165" s="230"/>
      <c r="QVU165" s="253"/>
      <c r="QVV165" s="231"/>
      <c r="QVW165" s="135"/>
      <c r="QVX165" s="232"/>
      <c r="QVY165" s="227"/>
      <c r="QVZ165" s="228"/>
      <c r="QWA165" s="229"/>
      <c r="QWB165" s="230"/>
      <c r="QWC165" s="253"/>
      <c r="QWD165" s="231"/>
      <c r="QWE165" s="135"/>
      <c r="QWF165" s="232"/>
      <c r="QWG165" s="227"/>
      <c r="QWH165" s="228"/>
      <c r="QWI165" s="229"/>
      <c r="QWJ165" s="230"/>
      <c r="QWK165" s="253"/>
      <c r="QWL165" s="231"/>
      <c r="QWM165" s="135"/>
      <c r="QWN165" s="232"/>
      <c r="QWO165" s="227"/>
      <c r="QWP165" s="228"/>
      <c r="QWQ165" s="229"/>
      <c r="QWR165" s="230"/>
      <c r="QWS165" s="253"/>
      <c r="QWT165" s="231"/>
      <c r="QWU165" s="135"/>
      <c r="QWV165" s="232"/>
      <c r="QWW165" s="227"/>
      <c r="QWX165" s="228"/>
      <c r="QWY165" s="229"/>
      <c r="QWZ165" s="230"/>
      <c r="QXA165" s="253"/>
      <c r="QXB165" s="231"/>
      <c r="QXC165" s="135"/>
      <c r="QXD165" s="232"/>
      <c r="QXE165" s="227"/>
      <c r="QXF165" s="228"/>
      <c r="QXG165" s="229"/>
      <c r="QXH165" s="230"/>
      <c r="QXI165" s="253"/>
      <c r="QXJ165" s="231"/>
      <c r="QXK165" s="135"/>
      <c r="QXL165" s="232"/>
      <c r="QXM165" s="227"/>
      <c r="QXN165" s="228"/>
      <c r="QXO165" s="229"/>
      <c r="QXP165" s="230"/>
      <c r="QXQ165" s="253"/>
      <c r="QXR165" s="231"/>
      <c r="QXS165" s="135"/>
      <c r="QXT165" s="232"/>
      <c r="QXU165" s="227"/>
      <c r="QXV165" s="228"/>
      <c r="QXW165" s="229"/>
      <c r="QXX165" s="230"/>
      <c r="QXY165" s="253"/>
      <c r="QXZ165" s="231"/>
      <c r="QYA165" s="135"/>
      <c r="QYB165" s="232"/>
      <c r="QYC165" s="227"/>
      <c r="QYD165" s="228"/>
      <c r="QYE165" s="229"/>
      <c r="QYF165" s="230"/>
      <c r="QYG165" s="253"/>
      <c r="QYH165" s="231"/>
      <c r="QYI165" s="135"/>
      <c r="QYJ165" s="232"/>
      <c r="QYK165" s="227"/>
      <c r="QYL165" s="228"/>
      <c r="QYM165" s="229"/>
      <c r="QYN165" s="230"/>
      <c r="QYO165" s="253"/>
      <c r="QYP165" s="231"/>
      <c r="QYQ165" s="135"/>
      <c r="QYR165" s="232"/>
      <c r="QYS165" s="227"/>
      <c r="QYT165" s="228"/>
      <c r="QYU165" s="229"/>
      <c r="QYV165" s="230"/>
      <c r="QYW165" s="253"/>
      <c r="QYX165" s="231"/>
      <c r="QYY165" s="135"/>
      <c r="QYZ165" s="232"/>
      <c r="QZA165" s="227"/>
      <c r="QZB165" s="228"/>
      <c r="QZC165" s="229"/>
      <c r="QZD165" s="230"/>
      <c r="QZE165" s="253"/>
      <c r="QZF165" s="231"/>
      <c r="QZG165" s="135"/>
      <c r="QZH165" s="232"/>
      <c r="QZI165" s="227"/>
      <c r="QZJ165" s="228"/>
      <c r="QZK165" s="229"/>
      <c r="QZL165" s="230"/>
      <c r="QZM165" s="253"/>
      <c r="QZN165" s="231"/>
      <c r="QZO165" s="135"/>
      <c r="QZP165" s="232"/>
      <c r="QZQ165" s="227"/>
      <c r="QZR165" s="228"/>
      <c r="QZS165" s="229"/>
      <c r="QZT165" s="230"/>
      <c r="QZU165" s="253"/>
      <c r="QZV165" s="231"/>
      <c r="QZW165" s="135"/>
      <c r="QZX165" s="232"/>
      <c r="QZY165" s="227"/>
      <c r="QZZ165" s="228"/>
      <c r="RAA165" s="229"/>
      <c r="RAB165" s="230"/>
      <c r="RAC165" s="253"/>
      <c r="RAD165" s="231"/>
      <c r="RAE165" s="135"/>
      <c r="RAF165" s="232"/>
      <c r="RAG165" s="227"/>
      <c r="RAH165" s="228"/>
      <c r="RAI165" s="229"/>
      <c r="RAJ165" s="230"/>
      <c r="RAK165" s="253"/>
      <c r="RAL165" s="231"/>
      <c r="RAM165" s="135"/>
      <c r="RAN165" s="232"/>
      <c r="RAO165" s="227"/>
      <c r="RAP165" s="228"/>
      <c r="RAQ165" s="229"/>
      <c r="RAR165" s="230"/>
      <c r="RAS165" s="253"/>
      <c r="RAT165" s="231"/>
      <c r="RAU165" s="135"/>
      <c r="RAV165" s="232"/>
      <c r="RAW165" s="227"/>
      <c r="RAX165" s="228"/>
      <c r="RAY165" s="229"/>
      <c r="RAZ165" s="230"/>
      <c r="RBA165" s="253"/>
      <c r="RBB165" s="231"/>
      <c r="RBC165" s="135"/>
      <c r="RBD165" s="232"/>
      <c r="RBE165" s="227"/>
      <c r="RBF165" s="228"/>
      <c r="RBG165" s="229"/>
      <c r="RBH165" s="230"/>
      <c r="RBI165" s="253"/>
      <c r="RBJ165" s="231"/>
      <c r="RBK165" s="135"/>
      <c r="RBL165" s="232"/>
      <c r="RBM165" s="227"/>
      <c r="RBN165" s="228"/>
      <c r="RBO165" s="229"/>
      <c r="RBP165" s="230"/>
      <c r="RBQ165" s="253"/>
      <c r="RBR165" s="231"/>
      <c r="RBS165" s="135"/>
      <c r="RBT165" s="232"/>
      <c r="RBU165" s="227"/>
      <c r="RBV165" s="228"/>
      <c r="RBW165" s="229"/>
      <c r="RBX165" s="230"/>
      <c r="RBY165" s="253"/>
      <c r="RBZ165" s="231"/>
      <c r="RCA165" s="135"/>
      <c r="RCB165" s="232"/>
      <c r="RCC165" s="227"/>
      <c r="RCD165" s="228"/>
      <c r="RCE165" s="229"/>
      <c r="RCF165" s="230"/>
      <c r="RCG165" s="253"/>
      <c r="RCH165" s="231"/>
      <c r="RCI165" s="135"/>
      <c r="RCJ165" s="232"/>
      <c r="RCK165" s="227"/>
      <c r="RCL165" s="228"/>
      <c r="RCM165" s="229"/>
      <c r="RCN165" s="230"/>
      <c r="RCO165" s="253"/>
      <c r="RCP165" s="231"/>
      <c r="RCQ165" s="135"/>
      <c r="RCR165" s="232"/>
      <c r="RCS165" s="227"/>
      <c r="RCT165" s="228"/>
      <c r="RCU165" s="229"/>
      <c r="RCV165" s="230"/>
      <c r="RCW165" s="253"/>
      <c r="RCX165" s="231"/>
      <c r="RCY165" s="135"/>
      <c r="RCZ165" s="232"/>
      <c r="RDA165" s="227"/>
      <c r="RDB165" s="228"/>
      <c r="RDC165" s="229"/>
      <c r="RDD165" s="230"/>
      <c r="RDE165" s="253"/>
      <c r="RDF165" s="231"/>
      <c r="RDG165" s="135"/>
      <c r="RDH165" s="232"/>
      <c r="RDI165" s="227"/>
      <c r="RDJ165" s="228"/>
      <c r="RDK165" s="229"/>
      <c r="RDL165" s="230"/>
      <c r="RDM165" s="253"/>
      <c r="RDN165" s="231"/>
      <c r="RDO165" s="135"/>
      <c r="RDP165" s="232"/>
      <c r="RDQ165" s="227"/>
      <c r="RDR165" s="228"/>
      <c r="RDS165" s="229"/>
      <c r="RDT165" s="230"/>
      <c r="RDU165" s="253"/>
      <c r="RDV165" s="231"/>
      <c r="RDW165" s="135"/>
      <c r="RDX165" s="232"/>
      <c r="RDY165" s="227"/>
      <c r="RDZ165" s="228"/>
      <c r="REA165" s="229"/>
      <c r="REB165" s="230"/>
      <c r="REC165" s="253"/>
      <c r="RED165" s="231"/>
      <c r="REE165" s="135"/>
      <c r="REF165" s="232"/>
      <c r="REG165" s="227"/>
      <c r="REH165" s="228"/>
      <c r="REI165" s="229"/>
      <c r="REJ165" s="230"/>
      <c r="REK165" s="253"/>
      <c r="REL165" s="231"/>
      <c r="REM165" s="135"/>
      <c r="REN165" s="232"/>
      <c r="REO165" s="227"/>
      <c r="REP165" s="228"/>
      <c r="REQ165" s="229"/>
      <c r="RER165" s="230"/>
      <c r="RES165" s="253"/>
      <c r="RET165" s="231"/>
      <c r="REU165" s="135"/>
      <c r="REV165" s="232"/>
      <c r="REW165" s="227"/>
      <c r="REX165" s="228"/>
      <c r="REY165" s="229"/>
      <c r="REZ165" s="230"/>
      <c r="RFA165" s="253"/>
      <c r="RFB165" s="231"/>
      <c r="RFC165" s="135"/>
      <c r="RFD165" s="232"/>
      <c r="RFE165" s="227"/>
      <c r="RFF165" s="228"/>
      <c r="RFG165" s="229"/>
      <c r="RFH165" s="230"/>
      <c r="RFI165" s="253"/>
      <c r="RFJ165" s="231"/>
      <c r="RFK165" s="135"/>
      <c r="RFL165" s="232"/>
      <c r="RFM165" s="227"/>
      <c r="RFN165" s="228"/>
      <c r="RFO165" s="229"/>
      <c r="RFP165" s="230"/>
      <c r="RFQ165" s="253"/>
      <c r="RFR165" s="231"/>
      <c r="RFS165" s="135"/>
      <c r="RFT165" s="232"/>
      <c r="RFU165" s="227"/>
      <c r="RFV165" s="228"/>
      <c r="RFW165" s="229"/>
      <c r="RFX165" s="230"/>
      <c r="RFY165" s="253"/>
      <c r="RFZ165" s="231"/>
      <c r="RGA165" s="135"/>
      <c r="RGB165" s="232"/>
      <c r="RGC165" s="227"/>
      <c r="RGD165" s="228"/>
      <c r="RGE165" s="229"/>
      <c r="RGF165" s="230"/>
      <c r="RGG165" s="253"/>
      <c r="RGH165" s="231"/>
      <c r="RGI165" s="135"/>
      <c r="RGJ165" s="232"/>
      <c r="RGK165" s="227"/>
      <c r="RGL165" s="228"/>
      <c r="RGM165" s="229"/>
      <c r="RGN165" s="230"/>
      <c r="RGO165" s="253"/>
      <c r="RGP165" s="231"/>
      <c r="RGQ165" s="135"/>
      <c r="RGR165" s="232"/>
      <c r="RGS165" s="227"/>
      <c r="RGT165" s="228"/>
      <c r="RGU165" s="229"/>
      <c r="RGV165" s="230"/>
      <c r="RGW165" s="253"/>
      <c r="RGX165" s="231"/>
      <c r="RGY165" s="135"/>
      <c r="RGZ165" s="232"/>
      <c r="RHA165" s="227"/>
      <c r="RHB165" s="228"/>
      <c r="RHC165" s="229"/>
      <c r="RHD165" s="230"/>
      <c r="RHE165" s="253"/>
      <c r="RHF165" s="231"/>
      <c r="RHG165" s="135"/>
      <c r="RHH165" s="232"/>
      <c r="RHI165" s="227"/>
      <c r="RHJ165" s="228"/>
      <c r="RHK165" s="229"/>
      <c r="RHL165" s="230"/>
      <c r="RHM165" s="253"/>
      <c r="RHN165" s="231"/>
      <c r="RHO165" s="135"/>
      <c r="RHP165" s="232"/>
      <c r="RHQ165" s="227"/>
      <c r="RHR165" s="228"/>
      <c r="RHS165" s="229"/>
      <c r="RHT165" s="230"/>
      <c r="RHU165" s="253"/>
      <c r="RHV165" s="231"/>
      <c r="RHW165" s="135"/>
      <c r="RHX165" s="232"/>
      <c r="RHY165" s="227"/>
      <c r="RHZ165" s="228"/>
      <c r="RIA165" s="229"/>
      <c r="RIB165" s="230"/>
      <c r="RIC165" s="253"/>
      <c r="RID165" s="231"/>
      <c r="RIE165" s="135"/>
      <c r="RIF165" s="232"/>
      <c r="RIG165" s="227"/>
      <c r="RIH165" s="228"/>
      <c r="RII165" s="229"/>
      <c r="RIJ165" s="230"/>
      <c r="RIK165" s="253"/>
      <c r="RIL165" s="231"/>
      <c r="RIM165" s="135"/>
      <c r="RIN165" s="232"/>
      <c r="RIO165" s="227"/>
      <c r="RIP165" s="228"/>
      <c r="RIQ165" s="229"/>
      <c r="RIR165" s="230"/>
      <c r="RIS165" s="253"/>
      <c r="RIT165" s="231"/>
      <c r="RIU165" s="135"/>
      <c r="RIV165" s="232"/>
      <c r="RIW165" s="227"/>
      <c r="RIX165" s="228"/>
      <c r="RIY165" s="229"/>
      <c r="RIZ165" s="230"/>
      <c r="RJA165" s="253"/>
      <c r="RJB165" s="231"/>
      <c r="RJC165" s="135"/>
      <c r="RJD165" s="232"/>
      <c r="RJE165" s="227"/>
      <c r="RJF165" s="228"/>
      <c r="RJG165" s="229"/>
      <c r="RJH165" s="230"/>
      <c r="RJI165" s="253"/>
      <c r="RJJ165" s="231"/>
      <c r="RJK165" s="135"/>
      <c r="RJL165" s="232"/>
      <c r="RJM165" s="227"/>
      <c r="RJN165" s="228"/>
      <c r="RJO165" s="229"/>
      <c r="RJP165" s="230"/>
      <c r="RJQ165" s="253"/>
      <c r="RJR165" s="231"/>
      <c r="RJS165" s="135"/>
      <c r="RJT165" s="232"/>
      <c r="RJU165" s="227"/>
      <c r="RJV165" s="228"/>
      <c r="RJW165" s="229"/>
      <c r="RJX165" s="230"/>
      <c r="RJY165" s="253"/>
      <c r="RJZ165" s="231"/>
      <c r="RKA165" s="135"/>
      <c r="RKB165" s="232"/>
      <c r="RKC165" s="227"/>
      <c r="RKD165" s="228"/>
      <c r="RKE165" s="229"/>
      <c r="RKF165" s="230"/>
      <c r="RKG165" s="253"/>
      <c r="RKH165" s="231"/>
      <c r="RKI165" s="135"/>
      <c r="RKJ165" s="232"/>
      <c r="RKK165" s="227"/>
      <c r="RKL165" s="228"/>
      <c r="RKM165" s="229"/>
      <c r="RKN165" s="230"/>
      <c r="RKO165" s="253"/>
      <c r="RKP165" s="231"/>
      <c r="RKQ165" s="135"/>
      <c r="RKR165" s="232"/>
      <c r="RKS165" s="227"/>
      <c r="RKT165" s="228"/>
      <c r="RKU165" s="229"/>
      <c r="RKV165" s="230"/>
      <c r="RKW165" s="253"/>
      <c r="RKX165" s="231"/>
      <c r="RKY165" s="135"/>
      <c r="RKZ165" s="232"/>
      <c r="RLA165" s="227"/>
      <c r="RLB165" s="228"/>
      <c r="RLC165" s="229"/>
      <c r="RLD165" s="230"/>
      <c r="RLE165" s="253"/>
      <c r="RLF165" s="231"/>
      <c r="RLG165" s="135"/>
      <c r="RLH165" s="232"/>
      <c r="RLI165" s="227"/>
      <c r="RLJ165" s="228"/>
      <c r="RLK165" s="229"/>
      <c r="RLL165" s="230"/>
      <c r="RLM165" s="253"/>
      <c r="RLN165" s="231"/>
      <c r="RLO165" s="135"/>
      <c r="RLP165" s="232"/>
      <c r="RLQ165" s="227"/>
      <c r="RLR165" s="228"/>
      <c r="RLS165" s="229"/>
      <c r="RLT165" s="230"/>
      <c r="RLU165" s="253"/>
      <c r="RLV165" s="231"/>
      <c r="RLW165" s="135"/>
      <c r="RLX165" s="232"/>
      <c r="RLY165" s="227"/>
      <c r="RLZ165" s="228"/>
      <c r="RMA165" s="229"/>
      <c r="RMB165" s="230"/>
      <c r="RMC165" s="253"/>
      <c r="RMD165" s="231"/>
      <c r="RME165" s="135"/>
      <c r="RMF165" s="232"/>
      <c r="RMG165" s="227"/>
      <c r="RMH165" s="228"/>
      <c r="RMI165" s="229"/>
      <c r="RMJ165" s="230"/>
      <c r="RMK165" s="253"/>
      <c r="RML165" s="231"/>
      <c r="RMM165" s="135"/>
      <c r="RMN165" s="232"/>
      <c r="RMO165" s="227"/>
      <c r="RMP165" s="228"/>
      <c r="RMQ165" s="229"/>
      <c r="RMR165" s="230"/>
      <c r="RMS165" s="253"/>
      <c r="RMT165" s="231"/>
      <c r="RMU165" s="135"/>
      <c r="RMV165" s="232"/>
      <c r="RMW165" s="227"/>
      <c r="RMX165" s="228"/>
      <c r="RMY165" s="229"/>
      <c r="RMZ165" s="230"/>
      <c r="RNA165" s="253"/>
      <c r="RNB165" s="231"/>
      <c r="RNC165" s="135"/>
      <c r="RND165" s="232"/>
      <c r="RNE165" s="227"/>
      <c r="RNF165" s="228"/>
      <c r="RNG165" s="229"/>
      <c r="RNH165" s="230"/>
      <c r="RNI165" s="253"/>
      <c r="RNJ165" s="231"/>
      <c r="RNK165" s="135"/>
      <c r="RNL165" s="232"/>
      <c r="RNM165" s="227"/>
      <c r="RNN165" s="228"/>
      <c r="RNO165" s="229"/>
      <c r="RNP165" s="230"/>
      <c r="RNQ165" s="253"/>
      <c r="RNR165" s="231"/>
      <c r="RNS165" s="135"/>
      <c r="RNT165" s="232"/>
      <c r="RNU165" s="227"/>
      <c r="RNV165" s="228"/>
      <c r="RNW165" s="229"/>
      <c r="RNX165" s="230"/>
      <c r="RNY165" s="253"/>
      <c r="RNZ165" s="231"/>
      <c r="ROA165" s="135"/>
      <c r="ROB165" s="232"/>
      <c r="ROC165" s="227"/>
      <c r="ROD165" s="228"/>
      <c r="ROE165" s="229"/>
      <c r="ROF165" s="230"/>
      <c r="ROG165" s="253"/>
      <c r="ROH165" s="231"/>
      <c r="ROI165" s="135"/>
      <c r="ROJ165" s="232"/>
      <c r="ROK165" s="227"/>
      <c r="ROL165" s="228"/>
      <c r="ROM165" s="229"/>
      <c r="RON165" s="230"/>
      <c r="ROO165" s="253"/>
      <c r="ROP165" s="231"/>
      <c r="ROQ165" s="135"/>
      <c r="ROR165" s="232"/>
      <c r="ROS165" s="227"/>
      <c r="ROT165" s="228"/>
      <c r="ROU165" s="229"/>
      <c r="ROV165" s="230"/>
      <c r="ROW165" s="253"/>
      <c r="ROX165" s="231"/>
      <c r="ROY165" s="135"/>
      <c r="ROZ165" s="232"/>
      <c r="RPA165" s="227"/>
      <c r="RPB165" s="228"/>
      <c r="RPC165" s="229"/>
      <c r="RPD165" s="230"/>
      <c r="RPE165" s="253"/>
      <c r="RPF165" s="231"/>
      <c r="RPG165" s="135"/>
      <c r="RPH165" s="232"/>
      <c r="RPI165" s="227"/>
      <c r="RPJ165" s="228"/>
      <c r="RPK165" s="229"/>
      <c r="RPL165" s="230"/>
      <c r="RPM165" s="253"/>
      <c r="RPN165" s="231"/>
      <c r="RPO165" s="135"/>
      <c r="RPP165" s="232"/>
      <c r="RPQ165" s="227"/>
      <c r="RPR165" s="228"/>
      <c r="RPS165" s="229"/>
      <c r="RPT165" s="230"/>
      <c r="RPU165" s="253"/>
      <c r="RPV165" s="231"/>
      <c r="RPW165" s="135"/>
      <c r="RPX165" s="232"/>
      <c r="RPY165" s="227"/>
      <c r="RPZ165" s="228"/>
      <c r="RQA165" s="229"/>
      <c r="RQB165" s="230"/>
      <c r="RQC165" s="253"/>
      <c r="RQD165" s="231"/>
      <c r="RQE165" s="135"/>
      <c r="RQF165" s="232"/>
      <c r="RQG165" s="227"/>
      <c r="RQH165" s="228"/>
      <c r="RQI165" s="229"/>
      <c r="RQJ165" s="230"/>
      <c r="RQK165" s="253"/>
      <c r="RQL165" s="231"/>
      <c r="RQM165" s="135"/>
      <c r="RQN165" s="232"/>
      <c r="RQO165" s="227"/>
      <c r="RQP165" s="228"/>
      <c r="RQQ165" s="229"/>
      <c r="RQR165" s="230"/>
      <c r="RQS165" s="253"/>
      <c r="RQT165" s="231"/>
      <c r="RQU165" s="135"/>
      <c r="RQV165" s="232"/>
      <c r="RQW165" s="227"/>
      <c r="RQX165" s="228"/>
      <c r="RQY165" s="229"/>
      <c r="RQZ165" s="230"/>
      <c r="RRA165" s="253"/>
      <c r="RRB165" s="231"/>
      <c r="RRC165" s="135"/>
      <c r="RRD165" s="232"/>
      <c r="RRE165" s="227"/>
      <c r="RRF165" s="228"/>
      <c r="RRG165" s="229"/>
      <c r="RRH165" s="230"/>
      <c r="RRI165" s="253"/>
      <c r="RRJ165" s="231"/>
      <c r="RRK165" s="135"/>
      <c r="RRL165" s="232"/>
      <c r="RRM165" s="227"/>
      <c r="RRN165" s="228"/>
      <c r="RRO165" s="229"/>
      <c r="RRP165" s="230"/>
      <c r="RRQ165" s="253"/>
      <c r="RRR165" s="231"/>
      <c r="RRS165" s="135"/>
      <c r="RRT165" s="232"/>
      <c r="RRU165" s="227"/>
      <c r="RRV165" s="228"/>
      <c r="RRW165" s="229"/>
      <c r="RRX165" s="230"/>
      <c r="RRY165" s="253"/>
      <c r="RRZ165" s="231"/>
      <c r="RSA165" s="135"/>
      <c r="RSB165" s="232"/>
      <c r="RSC165" s="227"/>
      <c r="RSD165" s="228"/>
      <c r="RSE165" s="229"/>
      <c r="RSF165" s="230"/>
      <c r="RSG165" s="253"/>
      <c r="RSH165" s="231"/>
      <c r="RSI165" s="135"/>
      <c r="RSJ165" s="232"/>
      <c r="RSK165" s="227"/>
      <c r="RSL165" s="228"/>
      <c r="RSM165" s="229"/>
      <c r="RSN165" s="230"/>
      <c r="RSO165" s="253"/>
      <c r="RSP165" s="231"/>
      <c r="RSQ165" s="135"/>
      <c r="RSR165" s="232"/>
      <c r="RSS165" s="227"/>
      <c r="RST165" s="228"/>
      <c r="RSU165" s="229"/>
      <c r="RSV165" s="230"/>
      <c r="RSW165" s="253"/>
      <c r="RSX165" s="231"/>
      <c r="RSY165" s="135"/>
      <c r="RSZ165" s="232"/>
      <c r="RTA165" s="227"/>
      <c r="RTB165" s="228"/>
      <c r="RTC165" s="229"/>
      <c r="RTD165" s="230"/>
      <c r="RTE165" s="253"/>
      <c r="RTF165" s="231"/>
      <c r="RTG165" s="135"/>
      <c r="RTH165" s="232"/>
      <c r="RTI165" s="227"/>
      <c r="RTJ165" s="228"/>
      <c r="RTK165" s="229"/>
      <c r="RTL165" s="230"/>
      <c r="RTM165" s="253"/>
      <c r="RTN165" s="231"/>
      <c r="RTO165" s="135"/>
      <c r="RTP165" s="232"/>
      <c r="RTQ165" s="227"/>
      <c r="RTR165" s="228"/>
      <c r="RTS165" s="229"/>
      <c r="RTT165" s="230"/>
      <c r="RTU165" s="253"/>
      <c r="RTV165" s="231"/>
      <c r="RTW165" s="135"/>
      <c r="RTX165" s="232"/>
      <c r="RTY165" s="227"/>
      <c r="RTZ165" s="228"/>
      <c r="RUA165" s="229"/>
      <c r="RUB165" s="230"/>
      <c r="RUC165" s="253"/>
      <c r="RUD165" s="231"/>
      <c r="RUE165" s="135"/>
      <c r="RUF165" s="232"/>
      <c r="RUG165" s="227"/>
      <c r="RUH165" s="228"/>
      <c r="RUI165" s="229"/>
      <c r="RUJ165" s="230"/>
      <c r="RUK165" s="253"/>
      <c r="RUL165" s="231"/>
      <c r="RUM165" s="135"/>
      <c r="RUN165" s="232"/>
      <c r="RUO165" s="227"/>
      <c r="RUP165" s="228"/>
      <c r="RUQ165" s="229"/>
      <c r="RUR165" s="230"/>
      <c r="RUS165" s="253"/>
      <c r="RUT165" s="231"/>
      <c r="RUU165" s="135"/>
      <c r="RUV165" s="232"/>
      <c r="RUW165" s="227"/>
      <c r="RUX165" s="228"/>
      <c r="RUY165" s="229"/>
      <c r="RUZ165" s="230"/>
      <c r="RVA165" s="253"/>
      <c r="RVB165" s="231"/>
      <c r="RVC165" s="135"/>
      <c r="RVD165" s="232"/>
      <c r="RVE165" s="227"/>
      <c r="RVF165" s="228"/>
      <c r="RVG165" s="229"/>
      <c r="RVH165" s="230"/>
      <c r="RVI165" s="253"/>
      <c r="RVJ165" s="231"/>
      <c r="RVK165" s="135"/>
      <c r="RVL165" s="232"/>
      <c r="RVM165" s="227"/>
      <c r="RVN165" s="228"/>
      <c r="RVO165" s="229"/>
      <c r="RVP165" s="230"/>
      <c r="RVQ165" s="253"/>
      <c r="RVR165" s="231"/>
      <c r="RVS165" s="135"/>
      <c r="RVT165" s="232"/>
      <c r="RVU165" s="227"/>
      <c r="RVV165" s="228"/>
      <c r="RVW165" s="229"/>
      <c r="RVX165" s="230"/>
      <c r="RVY165" s="253"/>
      <c r="RVZ165" s="231"/>
      <c r="RWA165" s="135"/>
      <c r="RWB165" s="232"/>
      <c r="RWC165" s="227"/>
      <c r="RWD165" s="228"/>
      <c r="RWE165" s="229"/>
      <c r="RWF165" s="230"/>
      <c r="RWG165" s="253"/>
      <c r="RWH165" s="231"/>
      <c r="RWI165" s="135"/>
      <c r="RWJ165" s="232"/>
      <c r="RWK165" s="227"/>
      <c r="RWL165" s="228"/>
      <c r="RWM165" s="229"/>
      <c r="RWN165" s="230"/>
      <c r="RWO165" s="253"/>
      <c r="RWP165" s="231"/>
      <c r="RWQ165" s="135"/>
      <c r="RWR165" s="232"/>
      <c r="RWS165" s="227"/>
      <c r="RWT165" s="228"/>
      <c r="RWU165" s="229"/>
      <c r="RWV165" s="230"/>
      <c r="RWW165" s="253"/>
      <c r="RWX165" s="231"/>
      <c r="RWY165" s="135"/>
      <c r="RWZ165" s="232"/>
      <c r="RXA165" s="227"/>
      <c r="RXB165" s="228"/>
      <c r="RXC165" s="229"/>
      <c r="RXD165" s="230"/>
      <c r="RXE165" s="253"/>
      <c r="RXF165" s="231"/>
      <c r="RXG165" s="135"/>
      <c r="RXH165" s="232"/>
      <c r="RXI165" s="227"/>
      <c r="RXJ165" s="228"/>
      <c r="RXK165" s="229"/>
      <c r="RXL165" s="230"/>
      <c r="RXM165" s="253"/>
      <c r="RXN165" s="231"/>
      <c r="RXO165" s="135"/>
      <c r="RXP165" s="232"/>
      <c r="RXQ165" s="227"/>
      <c r="RXR165" s="228"/>
      <c r="RXS165" s="229"/>
      <c r="RXT165" s="230"/>
      <c r="RXU165" s="253"/>
      <c r="RXV165" s="231"/>
      <c r="RXW165" s="135"/>
      <c r="RXX165" s="232"/>
      <c r="RXY165" s="227"/>
      <c r="RXZ165" s="228"/>
      <c r="RYA165" s="229"/>
      <c r="RYB165" s="230"/>
      <c r="RYC165" s="253"/>
      <c r="RYD165" s="231"/>
      <c r="RYE165" s="135"/>
      <c r="RYF165" s="232"/>
      <c r="RYG165" s="227"/>
      <c r="RYH165" s="228"/>
      <c r="RYI165" s="229"/>
      <c r="RYJ165" s="230"/>
      <c r="RYK165" s="253"/>
      <c r="RYL165" s="231"/>
      <c r="RYM165" s="135"/>
      <c r="RYN165" s="232"/>
      <c r="RYO165" s="227"/>
      <c r="RYP165" s="228"/>
      <c r="RYQ165" s="229"/>
      <c r="RYR165" s="230"/>
      <c r="RYS165" s="253"/>
      <c r="RYT165" s="231"/>
      <c r="RYU165" s="135"/>
      <c r="RYV165" s="232"/>
      <c r="RYW165" s="227"/>
      <c r="RYX165" s="228"/>
      <c r="RYY165" s="229"/>
      <c r="RYZ165" s="230"/>
      <c r="RZA165" s="253"/>
      <c r="RZB165" s="231"/>
      <c r="RZC165" s="135"/>
      <c r="RZD165" s="232"/>
      <c r="RZE165" s="227"/>
      <c r="RZF165" s="228"/>
      <c r="RZG165" s="229"/>
      <c r="RZH165" s="230"/>
      <c r="RZI165" s="253"/>
      <c r="RZJ165" s="231"/>
      <c r="RZK165" s="135"/>
      <c r="RZL165" s="232"/>
      <c r="RZM165" s="227"/>
      <c r="RZN165" s="228"/>
      <c r="RZO165" s="229"/>
      <c r="RZP165" s="230"/>
      <c r="RZQ165" s="253"/>
      <c r="RZR165" s="231"/>
      <c r="RZS165" s="135"/>
      <c r="RZT165" s="232"/>
      <c r="RZU165" s="227"/>
      <c r="RZV165" s="228"/>
      <c r="RZW165" s="229"/>
      <c r="RZX165" s="230"/>
      <c r="RZY165" s="253"/>
      <c r="RZZ165" s="231"/>
      <c r="SAA165" s="135"/>
      <c r="SAB165" s="232"/>
      <c r="SAC165" s="227"/>
      <c r="SAD165" s="228"/>
      <c r="SAE165" s="229"/>
      <c r="SAF165" s="230"/>
      <c r="SAG165" s="253"/>
      <c r="SAH165" s="231"/>
      <c r="SAI165" s="135"/>
      <c r="SAJ165" s="232"/>
      <c r="SAK165" s="227"/>
      <c r="SAL165" s="228"/>
      <c r="SAM165" s="229"/>
      <c r="SAN165" s="230"/>
      <c r="SAO165" s="253"/>
      <c r="SAP165" s="231"/>
      <c r="SAQ165" s="135"/>
      <c r="SAR165" s="232"/>
      <c r="SAS165" s="227"/>
      <c r="SAT165" s="228"/>
      <c r="SAU165" s="229"/>
      <c r="SAV165" s="230"/>
      <c r="SAW165" s="253"/>
      <c r="SAX165" s="231"/>
      <c r="SAY165" s="135"/>
      <c r="SAZ165" s="232"/>
      <c r="SBA165" s="227"/>
      <c r="SBB165" s="228"/>
      <c r="SBC165" s="229"/>
      <c r="SBD165" s="230"/>
      <c r="SBE165" s="253"/>
      <c r="SBF165" s="231"/>
      <c r="SBG165" s="135"/>
      <c r="SBH165" s="232"/>
      <c r="SBI165" s="227"/>
      <c r="SBJ165" s="228"/>
      <c r="SBK165" s="229"/>
      <c r="SBL165" s="230"/>
      <c r="SBM165" s="253"/>
      <c r="SBN165" s="231"/>
      <c r="SBO165" s="135"/>
      <c r="SBP165" s="232"/>
      <c r="SBQ165" s="227"/>
      <c r="SBR165" s="228"/>
      <c r="SBS165" s="229"/>
      <c r="SBT165" s="230"/>
      <c r="SBU165" s="253"/>
      <c r="SBV165" s="231"/>
      <c r="SBW165" s="135"/>
      <c r="SBX165" s="232"/>
      <c r="SBY165" s="227"/>
      <c r="SBZ165" s="228"/>
      <c r="SCA165" s="229"/>
      <c r="SCB165" s="230"/>
      <c r="SCC165" s="253"/>
      <c r="SCD165" s="231"/>
      <c r="SCE165" s="135"/>
      <c r="SCF165" s="232"/>
      <c r="SCG165" s="227"/>
      <c r="SCH165" s="228"/>
      <c r="SCI165" s="229"/>
      <c r="SCJ165" s="230"/>
      <c r="SCK165" s="253"/>
      <c r="SCL165" s="231"/>
      <c r="SCM165" s="135"/>
      <c r="SCN165" s="232"/>
      <c r="SCO165" s="227"/>
      <c r="SCP165" s="228"/>
      <c r="SCQ165" s="229"/>
      <c r="SCR165" s="230"/>
      <c r="SCS165" s="253"/>
      <c r="SCT165" s="231"/>
      <c r="SCU165" s="135"/>
      <c r="SCV165" s="232"/>
      <c r="SCW165" s="227"/>
      <c r="SCX165" s="228"/>
      <c r="SCY165" s="229"/>
      <c r="SCZ165" s="230"/>
      <c r="SDA165" s="253"/>
      <c r="SDB165" s="231"/>
      <c r="SDC165" s="135"/>
      <c r="SDD165" s="232"/>
      <c r="SDE165" s="227"/>
      <c r="SDF165" s="228"/>
      <c r="SDG165" s="229"/>
      <c r="SDH165" s="230"/>
      <c r="SDI165" s="253"/>
      <c r="SDJ165" s="231"/>
      <c r="SDK165" s="135"/>
      <c r="SDL165" s="232"/>
      <c r="SDM165" s="227"/>
      <c r="SDN165" s="228"/>
      <c r="SDO165" s="229"/>
      <c r="SDP165" s="230"/>
      <c r="SDQ165" s="253"/>
      <c r="SDR165" s="231"/>
      <c r="SDS165" s="135"/>
      <c r="SDT165" s="232"/>
      <c r="SDU165" s="227"/>
      <c r="SDV165" s="228"/>
      <c r="SDW165" s="229"/>
      <c r="SDX165" s="230"/>
      <c r="SDY165" s="253"/>
      <c r="SDZ165" s="231"/>
      <c r="SEA165" s="135"/>
      <c r="SEB165" s="232"/>
      <c r="SEC165" s="227"/>
      <c r="SED165" s="228"/>
      <c r="SEE165" s="229"/>
      <c r="SEF165" s="230"/>
      <c r="SEG165" s="253"/>
      <c r="SEH165" s="231"/>
      <c r="SEI165" s="135"/>
      <c r="SEJ165" s="232"/>
      <c r="SEK165" s="227"/>
      <c r="SEL165" s="228"/>
      <c r="SEM165" s="229"/>
      <c r="SEN165" s="230"/>
      <c r="SEO165" s="253"/>
      <c r="SEP165" s="231"/>
      <c r="SEQ165" s="135"/>
      <c r="SER165" s="232"/>
      <c r="SES165" s="227"/>
      <c r="SET165" s="228"/>
      <c r="SEU165" s="229"/>
      <c r="SEV165" s="230"/>
      <c r="SEW165" s="253"/>
      <c r="SEX165" s="231"/>
      <c r="SEY165" s="135"/>
      <c r="SEZ165" s="232"/>
      <c r="SFA165" s="227"/>
      <c r="SFB165" s="228"/>
      <c r="SFC165" s="229"/>
      <c r="SFD165" s="230"/>
      <c r="SFE165" s="253"/>
      <c r="SFF165" s="231"/>
      <c r="SFG165" s="135"/>
      <c r="SFH165" s="232"/>
      <c r="SFI165" s="227"/>
      <c r="SFJ165" s="228"/>
      <c r="SFK165" s="229"/>
      <c r="SFL165" s="230"/>
      <c r="SFM165" s="253"/>
      <c r="SFN165" s="231"/>
      <c r="SFO165" s="135"/>
      <c r="SFP165" s="232"/>
      <c r="SFQ165" s="227"/>
      <c r="SFR165" s="228"/>
      <c r="SFS165" s="229"/>
      <c r="SFT165" s="230"/>
      <c r="SFU165" s="253"/>
      <c r="SFV165" s="231"/>
      <c r="SFW165" s="135"/>
      <c r="SFX165" s="232"/>
      <c r="SFY165" s="227"/>
      <c r="SFZ165" s="228"/>
      <c r="SGA165" s="229"/>
      <c r="SGB165" s="230"/>
      <c r="SGC165" s="253"/>
      <c r="SGD165" s="231"/>
      <c r="SGE165" s="135"/>
      <c r="SGF165" s="232"/>
      <c r="SGG165" s="227"/>
      <c r="SGH165" s="228"/>
      <c r="SGI165" s="229"/>
      <c r="SGJ165" s="230"/>
      <c r="SGK165" s="253"/>
      <c r="SGL165" s="231"/>
      <c r="SGM165" s="135"/>
      <c r="SGN165" s="232"/>
      <c r="SGO165" s="227"/>
      <c r="SGP165" s="228"/>
      <c r="SGQ165" s="229"/>
      <c r="SGR165" s="230"/>
      <c r="SGS165" s="253"/>
      <c r="SGT165" s="231"/>
      <c r="SGU165" s="135"/>
      <c r="SGV165" s="232"/>
      <c r="SGW165" s="227"/>
      <c r="SGX165" s="228"/>
      <c r="SGY165" s="229"/>
      <c r="SGZ165" s="230"/>
      <c r="SHA165" s="253"/>
      <c r="SHB165" s="231"/>
      <c r="SHC165" s="135"/>
      <c r="SHD165" s="232"/>
      <c r="SHE165" s="227"/>
      <c r="SHF165" s="228"/>
      <c r="SHG165" s="229"/>
      <c r="SHH165" s="230"/>
      <c r="SHI165" s="253"/>
      <c r="SHJ165" s="231"/>
      <c r="SHK165" s="135"/>
      <c r="SHL165" s="232"/>
      <c r="SHM165" s="227"/>
      <c r="SHN165" s="228"/>
      <c r="SHO165" s="229"/>
      <c r="SHP165" s="230"/>
      <c r="SHQ165" s="253"/>
      <c r="SHR165" s="231"/>
      <c r="SHS165" s="135"/>
      <c r="SHT165" s="232"/>
      <c r="SHU165" s="227"/>
      <c r="SHV165" s="228"/>
      <c r="SHW165" s="229"/>
      <c r="SHX165" s="230"/>
      <c r="SHY165" s="253"/>
      <c r="SHZ165" s="231"/>
      <c r="SIA165" s="135"/>
      <c r="SIB165" s="232"/>
      <c r="SIC165" s="227"/>
      <c r="SID165" s="228"/>
      <c r="SIE165" s="229"/>
      <c r="SIF165" s="230"/>
      <c r="SIG165" s="253"/>
      <c r="SIH165" s="231"/>
      <c r="SII165" s="135"/>
      <c r="SIJ165" s="232"/>
      <c r="SIK165" s="227"/>
      <c r="SIL165" s="228"/>
      <c r="SIM165" s="229"/>
      <c r="SIN165" s="230"/>
      <c r="SIO165" s="253"/>
      <c r="SIP165" s="231"/>
      <c r="SIQ165" s="135"/>
      <c r="SIR165" s="232"/>
      <c r="SIS165" s="227"/>
      <c r="SIT165" s="228"/>
      <c r="SIU165" s="229"/>
      <c r="SIV165" s="230"/>
      <c r="SIW165" s="253"/>
      <c r="SIX165" s="231"/>
      <c r="SIY165" s="135"/>
      <c r="SIZ165" s="232"/>
      <c r="SJA165" s="227"/>
      <c r="SJB165" s="228"/>
      <c r="SJC165" s="229"/>
      <c r="SJD165" s="230"/>
      <c r="SJE165" s="253"/>
      <c r="SJF165" s="231"/>
      <c r="SJG165" s="135"/>
      <c r="SJH165" s="232"/>
      <c r="SJI165" s="227"/>
      <c r="SJJ165" s="228"/>
      <c r="SJK165" s="229"/>
      <c r="SJL165" s="230"/>
      <c r="SJM165" s="253"/>
      <c r="SJN165" s="231"/>
      <c r="SJO165" s="135"/>
      <c r="SJP165" s="232"/>
      <c r="SJQ165" s="227"/>
      <c r="SJR165" s="228"/>
      <c r="SJS165" s="229"/>
      <c r="SJT165" s="230"/>
      <c r="SJU165" s="253"/>
      <c r="SJV165" s="231"/>
      <c r="SJW165" s="135"/>
      <c r="SJX165" s="232"/>
      <c r="SJY165" s="227"/>
      <c r="SJZ165" s="228"/>
      <c r="SKA165" s="229"/>
      <c r="SKB165" s="230"/>
      <c r="SKC165" s="253"/>
      <c r="SKD165" s="231"/>
      <c r="SKE165" s="135"/>
      <c r="SKF165" s="232"/>
      <c r="SKG165" s="227"/>
      <c r="SKH165" s="228"/>
      <c r="SKI165" s="229"/>
      <c r="SKJ165" s="230"/>
      <c r="SKK165" s="253"/>
      <c r="SKL165" s="231"/>
      <c r="SKM165" s="135"/>
      <c r="SKN165" s="232"/>
      <c r="SKO165" s="227"/>
      <c r="SKP165" s="228"/>
      <c r="SKQ165" s="229"/>
      <c r="SKR165" s="230"/>
      <c r="SKS165" s="253"/>
      <c r="SKT165" s="231"/>
      <c r="SKU165" s="135"/>
      <c r="SKV165" s="232"/>
      <c r="SKW165" s="227"/>
      <c r="SKX165" s="228"/>
      <c r="SKY165" s="229"/>
      <c r="SKZ165" s="230"/>
      <c r="SLA165" s="253"/>
      <c r="SLB165" s="231"/>
      <c r="SLC165" s="135"/>
      <c r="SLD165" s="232"/>
      <c r="SLE165" s="227"/>
      <c r="SLF165" s="228"/>
      <c r="SLG165" s="229"/>
      <c r="SLH165" s="230"/>
      <c r="SLI165" s="253"/>
      <c r="SLJ165" s="231"/>
      <c r="SLK165" s="135"/>
      <c r="SLL165" s="232"/>
      <c r="SLM165" s="227"/>
      <c r="SLN165" s="228"/>
      <c r="SLO165" s="229"/>
      <c r="SLP165" s="230"/>
      <c r="SLQ165" s="253"/>
      <c r="SLR165" s="231"/>
      <c r="SLS165" s="135"/>
      <c r="SLT165" s="232"/>
      <c r="SLU165" s="227"/>
      <c r="SLV165" s="228"/>
      <c r="SLW165" s="229"/>
      <c r="SLX165" s="230"/>
      <c r="SLY165" s="253"/>
      <c r="SLZ165" s="231"/>
      <c r="SMA165" s="135"/>
      <c r="SMB165" s="232"/>
      <c r="SMC165" s="227"/>
      <c r="SMD165" s="228"/>
      <c r="SME165" s="229"/>
      <c r="SMF165" s="230"/>
      <c r="SMG165" s="253"/>
      <c r="SMH165" s="231"/>
      <c r="SMI165" s="135"/>
      <c r="SMJ165" s="232"/>
      <c r="SMK165" s="227"/>
      <c r="SML165" s="228"/>
      <c r="SMM165" s="229"/>
      <c r="SMN165" s="230"/>
      <c r="SMO165" s="253"/>
      <c r="SMP165" s="231"/>
      <c r="SMQ165" s="135"/>
      <c r="SMR165" s="232"/>
      <c r="SMS165" s="227"/>
      <c r="SMT165" s="228"/>
      <c r="SMU165" s="229"/>
      <c r="SMV165" s="230"/>
      <c r="SMW165" s="253"/>
      <c r="SMX165" s="231"/>
      <c r="SMY165" s="135"/>
      <c r="SMZ165" s="232"/>
      <c r="SNA165" s="227"/>
      <c r="SNB165" s="228"/>
      <c r="SNC165" s="229"/>
      <c r="SND165" s="230"/>
      <c r="SNE165" s="253"/>
      <c r="SNF165" s="231"/>
      <c r="SNG165" s="135"/>
      <c r="SNH165" s="232"/>
      <c r="SNI165" s="227"/>
      <c r="SNJ165" s="228"/>
      <c r="SNK165" s="229"/>
      <c r="SNL165" s="230"/>
      <c r="SNM165" s="253"/>
      <c r="SNN165" s="231"/>
      <c r="SNO165" s="135"/>
      <c r="SNP165" s="232"/>
      <c r="SNQ165" s="227"/>
      <c r="SNR165" s="228"/>
      <c r="SNS165" s="229"/>
      <c r="SNT165" s="230"/>
      <c r="SNU165" s="253"/>
      <c r="SNV165" s="231"/>
      <c r="SNW165" s="135"/>
      <c r="SNX165" s="232"/>
      <c r="SNY165" s="227"/>
      <c r="SNZ165" s="228"/>
      <c r="SOA165" s="229"/>
      <c r="SOB165" s="230"/>
      <c r="SOC165" s="253"/>
      <c r="SOD165" s="231"/>
      <c r="SOE165" s="135"/>
      <c r="SOF165" s="232"/>
      <c r="SOG165" s="227"/>
      <c r="SOH165" s="228"/>
      <c r="SOI165" s="229"/>
      <c r="SOJ165" s="230"/>
      <c r="SOK165" s="253"/>
      <c r="SOL165" s="231"/>
      <c r="SOM165" s="135"/>
      <c r="SON165" s="232"/>
      <c r="SOO165" s="227"/>
      <c r="SOP165" s="228"/>
      <c r="SOQ165" s="229"/>
      <c r="SOR165" s="230"/>
      <c r="SOS165" s="253"/>
      <c r="SOT165" s="231"/>
      <c r="SOU165" s="135"/>
      <c r="SOV165" s="232"/>
      <c r="SOW165" s="227"/>
      <c r="SOX165" s="228"/>
      <c r="SOY165" s="229"/>
      <c r="SOZ165" s="230"/>
      <c r="SPA165" s="253"/>
      <c r="SPB165" s="231"/>
      <c r="SPC165" s="135"/>
      <c r="SPD165" s="232"/>
      <c r="SPE165" s="227"/>
      <c r="SPF165" s="228"/>
      <c r="SPG165" s="229"/>
      <c r="SPH165" s="230"/>
      <c r="SPI165" s="253"/>
      <c r="SPJ165" s="231"/>
      <c r="SPK165" s="135"/>
      <c r="SPL165" s="232"/>
      <c r="SPM165" s="227"/>
      <c r="SPN165" s="228"/>
      <c r="SPO165" s="229"/>
      <c r="SPP165" s="230"/>
      <c r="SPQ165" s="253"/>
      <c r="SPR165" s="231"/>
      <c r="SPS165" s="135"/>
      <c r="SPT165" s="232"/>
      <c r="SPU165" s="227"/>
      <c r="SPV165" s="228"/>
      <c r="SPW165" s="229"/>
      <c r="SPX165" s="230"/>
      <c r="SPY165" s="253"/>
      <c r="SPZ165" s="231"/>
      <c r="SQA165" s="135"/>
      <c r="SQB165" s="232"/>
      <c r="SQC165" s="227"/>
      <c r="SQD165" s="228"/>
      <c r="SQE165" s="229"/>
      <c r="SQF165" s="230"/>
      <c r="SQG165" s="253"/>
      <c r="SQH165" s="231"/>
      <c r="SQI165" s="135"/>
      <c r="SQJ165" s="232"/>
      <c r="SQK165" s="227"/>
      <c r="SQL165" s="228"/>
      <c r="SQM165" s="229"/>
      <c r="SQN165" s="230"/>
      <c r="SQO165" s="253"/>
      <c r="SQP165" s="231"/>
      <c r="SQQ165" s="135"/>
      <c r="SQR165" s="232"/>
      <c r="SQS165" s="227"/>
      <c r="SQT165" s="228"/>
      <c r="SQU165" s="229"/>
      <c r="SQV165" s="230"/>
      <c r="SQW165" s="253"/>
      <c r="SQX165" s="231"/>
      <c r="SQY165" s="135"/>
      <c r="SQZ165" s="232"/>
      <c r="SRA165" s="227"/>
      <c r="SRB165" s="228"/>
      <c r="SRC165" s="229"/>
      <c r="SRD165" s="230"/>
      <c r="SRE165" s="253"/>
      <c r="SRF165" s="231"/>
      <c r="SRG165" s="135"/>
      <c r="SRH165" s="232"/>
      <c r="SRI165" s="227"/>
      <c r="SRJ165" s="228"/>
      <c r="SRK165" s="229"/>
      <c r="SRL165" s="230"/>
      <c r="SRM165" s="253"/>
      <c r="SRN165" s="231"/>
      <c r="SRO165" s="135"/>
      <c r="SRP165" s="232"/>
      <c r="SRQ165" s="227"/>
      <c r="SRR165" s="228"/>
      <c r="SRS165" s="229"/>
      <c r="SRT165" s="230"/>
      <c r="SRU165" s="253"/>
      <c r="SRV165" s="231"/>
      <c r="SRW165" s="135"/>
      <c r="SRX165" s="232"/>
      <c r="SRY165" s="227"/>
      <c r="SRZ165" s="228"/>
      <c r="SSA165" s="229"/>
      <c r="SSB165" s="230"/>
      <c r="SSC165" s="253"/>
      <c r="SSD165" s="231"/>
      <c r="SSE165" s="135"/>
      <c r="SSF165" s="232"/>
      <c r="SSG165" s="227"/>
      <c r="SSH165" s="228"/>
      <c r="SSI165" s="229"/>
      <c r="SSJ165" s="230"/>
      <c r="SSK165" s="253"/>
      <c r="SSL165" s="231"/>
      <c r="SSM165" s="135"/>
      <c r="SSN165" s="232"/>
      <c r="SSO165" s="227"/>
      <c r="SSP165" s="228"/>
      <c r="SSQ165" s="229"/>
      <c r="SSR165" s="230"/>
      <c r="SSS165" s="253"/>
      <c r="SST165" s="231"/>
      <c r="SSU165" s="135"/>
      <c r="SSV165" s="232"/>
      <c r="SSW165" s="227"/>
      <c r="SSX165" s="228"/>
      <c r="SSY165" s="229"/>
      <c r="SSZ165" s="230"/>
      <c r="STA165" s="253"/>
      <c r="STB165" s="231"/>
      <c r="STC165" s="135"/>
      <c r="STD165" s="232"/>
      <c r="STE165" s="227"/>
      <c r="STF165" s="228"/>
      <c r="STG165" s="229"/>
      <c r="STH165" s="230"/>
      <c r="STI165" s="253"/>
      <c r="STJ165" s="231"/>
      <c r="STK165" s="135"/>
      <c r="STL165" s="232"/>
      <c r="STM165" s="227"/>
      <c r="STN165" s="228"/>
      <c r="STO165" s="229"/>
      <c r="STP165" s="230"/>
      <c r="STQ165" s="253"/>
      <c r="STR165" s="231"/>
      <c r="STS165" s="135"/>
      <c r="STT165" s="232"/>
      <c r="STU165" s="227"/>
      <c r="STV165" s="228"/>
      <c r="STW165" s="229"/>
      <c r="STX165" s="230"/>
      <c r="STY165" s="253"/>
      <c r="STZ165" s="231"/>
      <c r="SUA165" s="135"/>
      <c r="SUB165" s="232"/>
      <c r="SUC165" s="227"/>
      <c r="SUD165" s="228"/>
      <c r="SUE165" s="229"/>
      <c r="SUF165" s="230"/>
      <c r="SUG165" s="253"/>
      <c r="SUH165" s="231"/>
      <c r="SUI165" s="135"/>
      <c r="SUJ165" s="232"/>
      <c r="SUK165" s="227"/>
      <c r="SUL165" s="228"/>
      <c r="SUM165" s="229"/>
      <c r="SUN165" s="230"/>
      <c r="SUO165" s="253"/>
      <c r="SUP165" s="231"/>
      <c r="SUQ165" s="135"/>
      <c r="SUR165" s="232"/>
      <c r="SUS165" s="227"/>
      <c r="SUT165" s="228"/>
      <c r="SUU165" s="229"/>
      <c r="SUV165" s="230"/>
      <c r="SUW165" s="253"/>
      <c r="SUX165" s="231"/>
      <c r="SUY165" s="135"/>
      <c r="SUZ165" s="232"/>
      <c r="SVA165" s="227"/>
      <c r="SVB165" s="228"/>
      <c r="SVC165" s="229"/>
      <c r="SVD165" s="230"/>
      <c r="SVE165" s="253"/>
      <c r="SVF165" s="231"/>
      <c r="SVG165" s="135"/>
      <c r="SVH165" s="232"/>
      <c r="SVI165" s="227"/>
      <c r="SVJ165" s="228"/>
      <c r="SVK165" s="229"/>
      <c r="SVL165" s="230"/>
      <c r="SVM165" s="253"/>
      <c r="SVN165" s="231"/>
      <c r="SVO165" s="135"/>
      <c r="SVP165" s="232"/>
      <c r="SVQ165" s="227"/>
      <c r="SVR165" s="228"/>
      <c r="SVS165" s="229"/>
      <c r="SVT165" s="230"/>
      <c r="SVU165" s="253"/>
      <c r="SVV165" s="231"/>
      <c r="SVW165" s="135"/>
      <c r="SVX165" s="232"/>
      <c r="SVY165" s="227"/>
      <c r="SVZ165" s="228"/>
      <c r="SWA165" s="229"/>
      <c r="SWB165" s="230"/>
      <c r="SWC165" s="253"/>
      <c r="SWD165" s="231"/>
      <c r="SWE165" s="135"/>
      <c r="SWF165" s="232"/>
      <c r="SWG165" s="227"/>
      <c r="SWH165" s="228"/>
      <c r="SWI165" s="229"/>
      <c r="SWJ165" s="230"/>
      <c r="SWK165" s="253"/>
      <c r="SWL165" s="231"/>
      <c r="SWM165" s="135"/>
      <c r="SWN165" s="232"/>
      <c r="SWO165" s="227"/>
      <c r="SWP165" s="228"/>
      <c r="SWQ165" s="229"/>
      <c r="SWR165" s="230"/>
      <c r="SWS165" s="253"/>
      <c r="SWT165" s="231"/>
      <c r="SWU165" s="135"/>
      <c r="SWV165" s="232"/>
      <c r="SWW165" s="227"/>
      <c r="SWX165" s="228"/>
      <c r="SWY165" s="229"/>
      <c r="SWZ165" s="230"/>
      <c r="SXA165" s="253"/>
      <c r="SXB165" s="231"/>
      <c r="SXC165" s="135"/>
      <c r="SXD165" s="232"/>
      <c r="SXE165" s="227"/>
      <c r="SXF165" s="228"/>
      <c r="SXG165" s="229"/>
      <c r="SXH165" s="230"/>
      <c r="SXI165" s="253"/>
      <c r="SXJ165" s="231"/>
      <c r="SXK165" s="135"/>
      <c r="SXL165" s="232"/>
      <c r="SXM165" s="227"/>
      <c r="SXN165" s="228"/>
      <c r="SXO165" s="229"/>
      <c r="SXP165" s="230"/>
      <c r="SXQ165" s="253"/>
      <c r="SXR165" s="231"/>
      <c r="SXS165" s="135"/>
      <c r="SXT165" s="232"/>
      <c r="SXU165" s="227"/>
      <c r="SXV165" s="228"/>
      <c r="SXW165" s="229"/>
      <c r="SXX165" s="230"/>
      <c r="SXY165" s="253"/>
      <c r="SXZ165" s="231"/>
      <c r="SYA165" s="135"/>
      <c r="SYB165" s="232"/>
      <c r="SYC165" s="227"/>
      <c r="SYD165" s="228"/>
      <c r="SYE165" s="229"/>
      <c r="SYF165" s="230"/>
      <c r="SYG165" s="253"/>
      <c r="SYH165" s="231"/>
      <c r="SYI165" s="135"/>
      <c r="SYJ165" s="232"/>
      <c r="SYK165" s="227"/>
      <c r="SYL165" s="228"/>
      <c r="SYM165" s="229"/>
      <c r="SYN165" s="230"/>
      <c r="SYO165" s="253"/>
      <c r="SYP165" s="231"/>
      <c r="SYQ165" s="135"/>
      <c r="SYR165" s="232"/>
      <c r="SYS165" s="227"/>
      <c r="SYT165" s="228"/>
      <c r="SYU165" s="229"/>
      <c r="SYV165" s="230"/>
      <c r="SYW165" s="253"/>
      <c r="SYX165" s="231"/>
      <c r="SYY165" s="135"/>
      <c r="SYZ165" s="232"/>
      <c r="SZA165" s="227"/>
      <c r="SZB165" s="228"/>
      <c r="SZC165" s="229"/>
      <c r="SZD165" s="230"/>
      <c r="SZE165" s="253"/>
      <c r="SZF165" s="231"/>
      <c r="SZG165" s="135"/>
      <c r="SZH165" s="232"/>
      <c r="SZI165" s="227"/>
      <c r="SZJ165" s="228"/>
      <c r="SZK165" s="229"/>
      <c r="SZL165" s="230"/>
      <c r="SZM165" s="253"/>
      <c r="SZN165" s="231"/>
      <c r="SZO165" s="135"/>
      <c r="SZP165" s="232"/>
      <c r="SZQ165" s="227"/>
      <c r="SZR165" s="228"/>
      <c r="SZS165" s="229"/>
      <c r="SZT165" s="230"/>
      <c r="SZU165" s="253"/>
      <c r="SZV165" s="231"/>
      <c r="SZW165" s="135"/>
      <c r="SZX165" s="232"/>
      <c r="SZY165" s="227"/>
      <c r="SZZ165" s="228"/>
      <c r="TAA165" s="229"/>
      <c r="TAB165" s="230"/>
      <c r="TAC165" s="253"/>
      <c r="TAD165" s="231"/>
      <c r="TAE165" s="135"/>
      <c r="TAF165" s="232"/>
      <c r="TAG165" s="227"/>
      <c r="TAH165" s="228"/>
      <c r="TAI165" s="229"/>
      <c r="TAJ165" s="230"/>
      <c r="TAK165" s="253"/>
      <c r="TAL165" s="231"/>
      <c r="TAM165" s="135"/>
      <c r="TAN165" s="232"/>
      <c r="TAO165" s="227"/>
      <c r="TAP165" s="228"/>
      <c r="TAQ165" s="229"/>
      <c r="TAR165" s="230"/>
      <c r="TAS165" s="253"/>
      <c r="TAT165" s="231"/>
      <c r="TAU165" s="135"/>
      <c r="TAV165" s="232"/>
      <c r="TAW165" s="227"/>
      <c r="TAX165" s="228"/>
      <c r="TAY165" s="229"/>
      <c r="TAZ165" s="230"/>
      <c r="TBA165" s="253"/>
      <c r="TBB165" s="231"/>
      <c r="TBC165" s="135"/>
      <c r="TBD165" s="232"/>
      <c r="TBE165" s="227"/>
      <c r="TBF165" s="228"/>
      <c r="TBG165" s="229"/>
      <c r="TBH165" s="230"/>
      <c r="TBI165" s="253"/>
      <c r="TBJ165" s="231"/>
      <c r="TBK165" s="135"/>
      <c r="TBL165" s="232"/>
      <c r="TBM165" s="227"/>
      <c r="TBN165" s="228"/>
      <c r="TBO165" s="229"/>
      <c r="TBP165" s="230"/>
      <c r="TBQ165" s="253"/>
      <c r="TBR165" s="231"/>
      <c r="TBS165" s="135"/>
      <c r="TBT165" s="232"/>
      <c r="TBU165" s="227"/>
      <c r="TBV165" s="228"/>
      <c r="TBW165" s="229"/>
      <c r="TBX165" s="230"/>
      <c r="TBY165" s="253"/>
      <c r="TBZ165" s="231"/>
      <c r="TCA165" s="135"/>
      <c r="TCB165" s="232"/>
      <c r="TCC165" s="227"/>
      <c r="TCD165" s="228"/>
      <c r="TCE165" s="229"/>
      <c r="TCF165" s="230"/>
      <c r="TCG165" s="253"/>
      <c r="TCH165" s="231"/>
      <c r="TCI165" s="135"/>
      <c r="TCJ165" s="232"/>
      <c r="TCK165" s="227"/>
      <c r="TCL165" s="228"/>
      <c r="TCM165" s="229"/>
      <c r="TCN165" s="230"/>
      <c r="TCO165" s="253"/>
      <c r="TCP165" s="231"/>
      <c r="TCQ165" s="135"/>
      <c r="TCR165" s="232"/>
      <c r="TCS165" s="227"/>
      <c r="TCT165" s="228"/>
      <c r="TCU165" s="229"/>
      <c r="TCV165" s="230"/>
      <c r="TCW165" s="253"/>
      <c r="TCX165" s="231"/>
      <c r="TCY165" s="135"/>
      <c r="TCZ165" s="232"/>
      <c r="TDA165" s="227"/>
      <c r="TDB165" s="228"/>
      <c r="TDC165" s="229"/>
      <c r="TDD165" s="230"/>
      <c r="TDE165" s="253"/>
      <c r="TDF165" s="231"/>
      <c r="TDG165" s="135"/>
      <c r="TDH165" s="232"/>
      <c r="TDI165" s="227"/>
      <c r="TDJ165" s="228"/>
      <c r="TDK165" s="229"/>
      <c r="TDL165" s="230"/>
      <c r="TDM165" s="253"/>
      <c r="TDN165" s="231"/>
      <c r="TDO165" s="135"/>
      <c r="TDP165" s="232"/>
      <c r="TDQ165" s="227"/>
      <c r="TDR165" s="228"/>
      <c r="TDS165" s="229"/>
      <c r="TDT165" s="230"/>
      <c r="TDU165" s="253"/>
      <c r="TDV165" s="231"/>
      <c r="TDW165" s="135"/>
      <c r="TDX165" s="232"/>
      <c r="TDY165" s="227"/>
      <c r="TDZ165" s="228"/>
      <c r="TEA165" s="229"/>
      <c r="TEB165" s="230"/>
      <c r="TEC165" s="253"/>
      <c r="TED165" s="231"/>
      <c r="TEE165" s="135"/>
      <c r="TEF165" s="232"/>
      <c r="TEG165" s="227"/>
      <c r="TEH165" s="228"/>
      <c r="TEI165" s="229"/>
      <c r="TEJ165" s="230"/>
      <c r="TEK165" s="253"/>
      <c r="TEL165" s="231"/>
      <c r="TEM165" s="135"/>
      <c r="TEN165" s="232"/>
      <c r="TEO165" s="227"/>
      <c r="TEP165" s="228"/>
      <c r="TEQ165" s="229"/>
      <c r="TER165" s="230"/>
      <c r="TES165" s="253"/>
      <c r="TET165" s="231"/>
      <c r="TEU165" s="135"/>
      <c r="TEV165" s="232"/>
      <c r="TEW165" s="227"/>
      <c r="TEX165" s="228"/>
      <c r="TEY165" s="229"/>
      <c r="TEZ165" s="230"/>
      <c r="TFA165" s="253"/>
      <c r="TFB165" s="231"/>
      <c r="TFC165" s="135"/>
      <c r="TFD165" s="232"/>
      <c r="TFE165" s="227"/>
      <c r="TFF165" s="228"/>
      <c r="TFG165" s="229"/>
      <c r="TFH165" s="230"/>
      <c r="TFI165" s="253"/>
      <c r="TFJ165" s="231"/>
      <c r="TFK165" s="135"/>
      <c r="TFL165" s="232"/>
      <c r="TFM165" s="227"/>
      <c r="TFN165" s="228"/>
      <c r="TFO165" s="229"/>
      <c r="TFP165" s="230"/>
      <c r="TFQ165" s="253"/>
      <c r="TFR165" s="231"/>
      <c r="TFS165" s="135"/>
      <c r="TFT165" s="232"/>
      <c r="TFU165" s="227"/>
      <c r="TFV165" s="228"/>
      <c r="TFW165" s="229"/>
      <c r="TFX165" s="230"/>
      <c r="TFY165" s="253"/>
      <c r="TFZ165" s="231"/>
      <c r="TGA165" s="135"/>
      <c r="TGB165" s="232"/>
      <c r="TGC165" s="227"/>
      <c r="TGD165" s="228"/>
      <c r="TGE165" s="229"/>
      <c r="TGF165" s="230"/>
      <c r="TGG165" s="253"/>
      <c r="TGH165" s="231"/>
      <c r="TGI165" s="135"/>
      <c r="TGJ165" s="232"/>
      <c r="TGK165" s="227"/>
      <c r="TGL165" s="228"/>
      <c r="TGM165" s="229"/>
      <c r="TGN165" s="230"/>
      <c r="TGO165" s="253"/>
      <c r="TGP165" s="231"/>
      <c r="TGQ165" s="135"/>
      <c r="TGR165" s="232"/>
      <c r="TGS165" s="227"/>
      <c r="TGT165" s="228"/>
      <c r="TGU165" s="229"/>
      <c r="TGV165" s="230"/>
      <c r="TGW165" s="253"/>
      <c r="TGX165" s="231"/>
      <c r="TGY165" s="135"/>
      <c r="TGZ165" s="232"/>
      <c r="THA165" s="227"/>
      <c r="THB165" s="228"/>
      <c r="THC165" s="229"/>
      <c r="THD165" s="230"/>
      <c r="THE165" s="253"/>
      <c r="THF165" s="231"/>
      <c r="THG165" s="135"/>
      <c r="THH165" s="232"/>
      <c r="THI165" s="227"/>
      <c r="THJ165" s="228"/>
      <c r="THK165" s="229"/>
      <c r="THL165" s="230"/>
      <c r="THM165" s="253"/>
      <c r="THN165" s="231"/>
      <c r="THO165" s="135"/>
      <c r="THP165" s="232"/>
      <c r="THQ165" s="227"/>
      <c r="THR165" s="228"/>
      <c r="THS165" s="229"/>
      <c r="THT165" s="230"/>
      <c r="THU165" s="253"/>
      <c r="THV165" s="231"/>
      <c r="THW165" s="135"/>
      <c r="THX165" s="232"/>
      <c r="THY165" s="227"/>
      <c r="THZ165" s="228"/>
      <c r="TIA165" s="229"/>
      <c r="TIB165" s="230"/>
      <c r="TIC165" s="253"/>
      <c r="TID165" s="231"/>
      <c r="TIE165" s="135"/>
      <c r="TIF165" s="232"/>
      <c r="TIG165" s="227"/>
      <c r="TIH165" s="228"/>
      <c r="TII165" s="229"/>
      <c r="TIJ165" s="230"/>
      <c r="TIK165" s="253"/>
      <c r="TIL165" s="231"/>
      <c r="TIM165" s="135"/>
      <c r="TIN165" s="232"/>
      <c r="TIO165" s="227"/>
      <c r="TIP165" s="228"/>
      <c r="TIQ165" s="229"/>
      <c r="TIR165" s="230"/>
      <c r="TIS165" s="253"/>
      <c r="TIT165" s="231"/>
      <c r="TIU165" s="135"/>
      <c r="TIV165" s="232"/>
      <c r="TIW165" s="227"/>
      <c r="TIX165" s="228"/>
      <c r="TIY165" s="229"/>
      <c r="TIZ165" s="230"/>
      <c r="TJA165" s="253"/>
      <c r="TJB165" s="231"/>
      <c r="TJC165" s="135"/>
      <c r="TJD165" s="232"/>
      <c r="TJE165" s="227"/>
      <c r="TJF165" s="228"/>
      <c r="TJG165" s="229"/>
      <c r="TJH165" s="230"/>
      <c r="TJI165" s="253"/>
      <c r="TJJ165" s="231"/>
      <c r="TJK165" s="135"/>
      <c r="TJL165" s="232"/>
      <c r="TJM165" s="227"/>
      <c r="TJN165" s="228"/>
      <c r="TJO165" s="229"/>
      <c r="TJP165" s="230"/>
      <c r="TJQ165" s="253"/>
      <c r="TJR165" s="231"/>
      <c r="TJS165" s="135"/>
      <c r="TJT165" s="232"/>
      <c r="TJU165" s="227"/>
      <c r="TJV165" s="228"/>
      <c r="TJW165" s="229"/>
      <c r="TJX165" s="230"/>
      <c r="TJY165" s="253"/>
      <c r="TJZ165" s="231"/>
      <c r="TKA165" s="135"/>
      <c r="TKB165" s="232"/>
      <c r="TKC165" s="227"/>
      <c r="TKD165" s="228"/>
      <c r="TKE165" s="229"/>
      <c r="TKF165" s="230"/>
      <c r="TKG165" s="253"/>
      <c r="TKH165" s="231"/>
      <c r="TKI165" s="135"/>
      <c r="TKJ165" s="232"/>
      <c r="TKK165" s="227"/>
      <c r="TKL165" s="228"/>
      <c r="TKM165" s="229"/>
      <c r="TKN165" s="230"/>
      <c r="TKO165" s="253"/>
      <c r="TKP165" s="231"/>
      <c r="TKQ165" s="135"/>
      <c r="TKR165" s="232"/>
      <c r="TKS165" s="227"/>
      <c r="TKT165" s="228"/>
      <c r="TKU165" s="229"/>
      <c r="TKV165" s="230"/>
      <c r="TKW165" s="253"/>
      <c r="TKX165" s="231"/>
      <c r="TKY165" s="135"/>
      <c r="TKZ165" s="232"/>
      <c r="TLA165" s="227"/>
      <c r="TLB165" s="228"/>
      <c r="TLC165" s="229"/>
      <c r="TLD165" s="230"/>
      <c r="TLE165" s="253"/>
      <c r="TLF165" s="231"/>
      <c r="TLG165" s="135"/>
      <c r="TLH165" s="232"/>
      <c r="TLI165" s="227"/>
      <c r="TLJ165" s="228"/>
      <c r="TLK165" s="229"/>
      <c r="TLL165" s="230"/>
      <c r="TLM165" s="253"/>
      <c r="TLN165" s="231"/>
      <c r="TLO165" s="135"/>
      <c r="TLP165" s="232"/>
      <c r="TLQ165" s="227"/>
      <c r="TLR165" s="228"/>
      <c r="TLS165" s="229"/>
      <c r="TLT165" s="230"/>
      <c r="TLU165" s="253"/>
      <c r="TLV165" s="231"/>
      <c r="TLW165" s="135"/>
      <c r="TLX165" s="232"/>
      <c r="TLY165" s="227"/>
      <c r="TLZ165" s="228"/>
      <c r="TMA165" s="229"/>
      <c r="TMB165" s="230"/>
      <c r="TMC165" s="253"/>
      <c r="TMD165" s="231"/>
      <c r="TME165" s="135"/>
      <c r="TMF165" s="232"/>
      <c r="TMG165" s="227"/>
      <c r="TMH165" s="228"/>
      <c r="TMI165" s="229"/>
      <c r="TMJ165" s="230"/>
      <c r="TMK165" s="253"/>
      <c r="TML165" s="231"/>
      <c r="TMM165" s="135"/>
      <c r="TMN165" s="232"/>
      <c r="TMO165" s="227"/>
      <c r="TMP165" s="228"/>
      <c r="TMQ165" s="229"/>
      <c r="TMR165" s="230"/>
      <c r="TMS165" s="253"/>
      <c r="TMT165" s="231"/>
      <c r="TMU165" s="135"/>
      <c r="TMV165" s="232"/>
      <c r="TMW165" s="227"/>
      <c r="TMX165" s="228"/>
      <c r="TMY165" s="229"/>
      <c r="TMZ165" s="230"/>
      <c r="TNA165" s="253"/>
      <c r="TNB165" s="231"/>
      <c r="TNC165" s="135"/>
      <c r="TND165" s="232"/>
      <c r="TNE165" s="227"/>
      <c r="TNF165" s="228"/>
      <c r="TNG165" s="229"/>
      <c r="TNH165" s="230"/>
      <c r="TNI165" s="253"/>
      <c r="TNJ165" s="231"/>
      <c r="TNK165" s="135"/>
      <c r="TNL165" s="232"/>
      <c r="TNM165" s="227"/>
      <c r="TNN165" s="228"/>
      <c r="TNO165" s="229"/>
      <c r="TNP165" s="230"/>
      <c r="TNQ165" s="253"/>
      <c r="TNR165" s="231"/>
      <c r="TNS165" s="135"/>
      <c r="TNT165" s="232"/>
      <c r="TNU165" s="227"/>
      <c r="TNV165" s="228"/>
      <c r="TNW165" s="229"/>
      <c r="TNX165" s="230"/>
      <c r="TNY165" s="253"/>
      <c r="TNZ165" s="231"/>
      <c r="TOA165" s="135"/>
      <c r="TOB165" s="232"/>
      <c r="TOC165" s="227"/>
      <c r="TOD165" s="228"/>
      <c r="TOE165" s="229"/>
      <c r="TOF165" s="230"/>
      <c r="TOG165" s="253"/>
      <c r="TOH165" s="231"/>
      <c r="TOI165" s="135"/>
      <c r="TOJ165" s="232"/>
      <c r="TOK165" s="227"/>
      <c r="TOL165" s="228"/>
      <c r="TOM165" s="229"/>
      <c r="TON165" s="230"/>
      <c r="TOO165" s="253"/>
      <c r="TOP165" s="231"/>
      <c r="TOQ165" s="135"/>
      <c r="TOR165" s="232"/>
      <c r="TOS165" s="227"/>
      <c r="TOT165" s="228"/>
      <c r="TOU165" s="229"/>
      <c r="TOV165" s="230"/>
      <c r="TOW165" s="253"/>
      <c r="TOX165" s="231"/>
      <c r="TOY165" s="135"/>
      <c r="TOZ165" s="232"/>
      <c r="TPA165" s="227"/>
      <c r="TPB165" s="228"/>
      <c r="TPC165" s="229"/>
      <c r="TPD165" s="230"/>
      <c r="TPE165" s="253"/>
      <c r="TPF165" s="231"/>
      <c r="TPG165" s="135"/>
      <c r="TPH165" s="232"/>
      <c r="TPI165" s="227"/>
      <c r="TPJ165" s="228"/>
      <c r="TPK165" s="229"/>
      <c r="TPL165" s="230"/>
      <c r="TPM165" s="253"/>
      <c r="TPN165" s="231"/>
      <c r="TPO165" s="135"/>
      <c r="TPP165" s="232"/>
      <c r="TPQ165" s="227"/>
      <c r="TPR165" s="228"/>
      <c r="TPS165" s="229"/>
      <c r="TPT165" s="230"/>
      <c r="TPU165" s="253"/>
      <c r="TPV165" s="231"/>
      <c r="TPW165" s="135"/>
      <c r="TPX165" s="232"/>
      <c r="TPY165" s="227"/>
      <c r="TPZ165" s="228"/>
      <c r="TQA165" s="229"/>
      <c r="TQB165" s="230"/>
      <c r="TQC165" s="253"/>
      <c r="TQD165" s="231"/>
      <c r="TQE165" s="135"/>
      <c r="TQF165" s="232"/>
      <c r="TQG165" s="227"/>
      <c r="TQH165" s="228"/>
      <c r="TQI165" s="229"/>
      <c r="TQJ165" s="230"/>
      <c r="TQK165" s="253"/>
      <c r="TQL165" s="231"/>
      <c r="TQM165" s="135"/>
      <c r="TQN165" s="232"/>
      <c r="TQO165" s="227"/>
      <c r="TQP165" s="228"/>
      <c r="TQQ165" s="229"/>
      <c r="TQR165" s="230"/>
      <c r="TQS165" s="253"/>
      <c r="TQT165" s="231"/>
      <c r="TQU165" s="135"/>
      <c r="TQV165" s="232"/>
      <c r="TQW165" s="227"/>
      <c r="TQX165" s="228"/>
      <c r="TQY165" s="229"/>
      <c r="TQZ165" s="230"/>
      <c r="TRA165" s="253"/>
      <c r="TRB165" s="231"/>
      <c r="TRC165" s="135"/>
      <c r="TRD165" s="232"/>
      <c r="TRE165" s="227"/>
      <c r="TRF165" s="228"/>
      <c r="TRG165" s="229"/>
      <c r="TRH165" s="230"/>
      <c r="TRI165" s="253"/>
      <c r="TRJ165" s="231"/>
      <c r="TRK165" s="135"/>
      <c r="TRL165" s="232"/>
      <c r="TRM165" s="227"/>
      <c r="TRN165" s="228"/>
      <c r="TRO165" s="229"/>
      <c r="TRP165" s="230"/>
      <c r="TRQ165" s="253"/>
      <c r="TRR165" s="231"/>
      <c r="TRS165" s="135"/>
      <c r="TRT165" s="232"/>
      <c r="TRU165" s="227"/>
      <c r="TRV165" s="228"/>
      <c r="TRW165" s="229"/>
      <c r="TRX165" s="230"/>
      <c r="TRY165" s="253"/>
      <c r="TRZ165" s="231"/>
      <c r="TSA165" s="135"/>
      <c r="TSB165" s="232"/>
      <c r="TSC165" s="227"/>
      <c r="TSD165" s="228"/>
      <c r="TSE165" s="229"/>
      <c r="TSF165" s="230"/>
      <c r="TSG165" s="253"/>
      <c r="TSH165" s="231"/>
      <c r="TSI165" s="135"/>
      <c r="TSJ165" s="232"/>
      <c r="TSK165" s="227"/>
      <c r="TSL165" s="228"/>
      <c r="TSM165" s="229"/>
      <c r="TSN165" s="230"/>
      <c r="TSO165" s="253"/>
      <c r="TSP165" s="231"/>
      <c r="TSQ165" s="135"/>
      <c r="TSR165" s="232"/>
      <c r="TSS165" s="227"/>
      <c r="TST165" s="228"/>
      <c r="TSU165" s="229"/>
      <c r="TSV165" s="230"/>
      <c r="TSW165" s="253"/>
      <c r="TSX165" s="231"/>
      <c r="TSY165" s="135"/>
      <c r="TSZ165" s="232"/>
      <c r="TTA165" s="227"/>
      <c r="TTB165" s="228"/>
      <c r="TTC165" s="229"/>
      <c r="TTD165" s="230"/>
      <c r="TTE165" s="253"/>
      <c r="TTF165" s="231"/>
      <c r="TTG165" s="135"/>
      <c r="TTH165" s="232"/>
      <c r="TTI165" s="227"/>
      <c r="TTJ165" s="228"/>
      <c r="TTK165" s="229"/>
      <c r="TTL165" s="230"/>
      <c r="TTM165" s="253"/>
      <c r="TTN165" s="231"/>
      <c r="TTO165" s="135"/>
      <c r="TTP165" s="232"/>
      <c r="TTQ165" s="227"/>
      <c r="TTR165" s="228"/>
      <c r="TTS165" s="229"/>
      <c r="TTT165" s="230"/>
      <c r="TTU165" s="253"/>
      <c r="TTV165" s="231"/>
      <c r="TTW165" s="135"/>
      <c r="TTX165" s="232"/>
      <c r="TTY165" s="227"/>
      <c r="TTZ165" s="228"/>
      <c r="TUA165" s="229"/>
      <c r="TUB165" s="230"/>
      <c r="TUC165" s="253"/>
      <c r="TUD165" s="231"/>
      <c r="TUE165" s="135"/>
      <c r="TUF165" s="232"/>
      <c r="TUG165" s="227"/>
      <c r="TUH165" s="228"/>
      <c r="TUI165" s="229"/>
      <c r="TUJ165" s="230"/>
      <c r="TUK165" s="253"/>
      <c r="TUL165" s="231"/>
      <c r="TUM165" s="135"/>
      <c r="TUN165" s="232"/>
      <c r="TUO165" s="227"/>
      <c r="TUP165" s="228"/>
      <c r="TUQ165" s="229"/>
      <c r="TUR165" s="230"/>
      <c r="TUS165" s="253"/>
      <c r="TUT165" s="231"/>
      <c r="TUU165" s="135"/>
      <c r="TUV165" s="232"/>
      <c r="TUW165" s="227"/>
      <c r="TUX165" s="228"/>
      <c r="TUY165" s="229"/>
      <c r="TUZ165" s="230"/>
      <c r="TVA165" s="253"/>
      <c r="TVB165" s="231"/>
      <c r="TVC165" s="135"/>
      <c r="TVD165" s="232"/>
      <c r="TVE165" s="227"/>
      <c r="TVF165" s="228"/>
      <c r="TVG165" s="229"/>
      <c r="TVH165" s="230"/>
      <c r="TVI165" s="253"/>
      <c r="TVJ165" s="231"/>
      <c r="TVK165" s="135"/>
      <c r="TVL165" s="232"/>
      <c r="TVM165" s="227"/>
      <c r="TVN165" s="228"/>
      <c r="TVO165" s="229"/>
      <c r="TVP165" s="230"/>
      <c r="TVQ165" s="253"/>
      <c r="TVR165" s="231"/>
      <c r="TVS165" s="135"/>
      <c r="TVT165" s="232"/>
      <c r="TVU165" s="227"/>
      <c r="TVV165" s="228"/>
      <c r="TVW165" s="229"/>
      <c r="TVX165" s="230"/>
      <c r="TVY165" s="253"/>
      <c r="TVZ165" s="231"/>
      <c r="TWA165" s="135"/>
      <c r="TWB165" s="232"/>
      <c r="TWC165" s="227"/>
      <c r="TWD165" s="228"/>
      <c r="TWE165" s="229"/>
      <c r="TWF165" s="230"/>
      <c r="TWG165" s="253"/>
      <c r="TWH165" s="231"/>
      <c r="TWI165" s="135"/>
      <c r="TWJ165" s="232"/>
      <c r="TWK165" s="227"/>
      <c r="TWL165" s="228"/>
      <c r="TWM165" s="229"/>
      <c r="TWN165" s="230"/>
      <c r="TWO165" s="253"/>
      <c r="TWP165" s="231"/>
      <c r="TWQ165" s="135"/>
      <c r="TWR165" s="232"/>
      <c r="TWS165" s="227"/>
      <c r="TWT165" s="228"/>
      <c r="TWU165" s="229"/>
      <c r="TWV165" s="230"/>
      <c r="TWW165" s="253"/>
      <c r="TWX165" s="231"/>
      <c r="TWY165" s="135"/>
      <c r="TWZ165" s="232"/>
      <c r="TXA165" s="227"/>
      <c r="TXB165" s="228"/>
      <c r="TXC165" s="229"/>
      <c r="TXD165" s="230"/>
      <c r="TXE165" s="253"/>
      <c r="TXF165" s="231"/>
      <c r="TXG165" s="135"/>
      <c r="TXH165" s="232"/>
      <c r="TXI165" s="227"/>
      <c r="TXJ165" s="228"/>
      <c r="TXK165" s="229"/>
      <c r="TXL165" s="230"/>
      <c r="TXM165" s="253"/>
      <c r="TXN165" s="231"/>
      <c r="TXO165" s="135"/>
      <c r="TXP165" s="232"/>
      <c r="TXQ165" s="227"/>
      <c r="TXR165" s="228"/>
      <c r="TXS165" s="229"/>
      <c r="TXT165" s="230"/>
      <c r="TXU165" s="253"/>
      <c r="TXV165" s="231"/>
      <c r="TXW165" s="135"/>
      <c r="TXX165" s="232"/>
      <c r="TXY165" s="227"/>
      <c r="TXZ165" s="228"/>
      <c r="TYA165" s="229"/>
      <c r="TYB165" s="230"/>
      <c r="TYC165" s="253"/>
      <c r="TYD165" s="231"/>
      <c r="TYE165" s="135"/>
      <c r="TYF165" s="232"/>
      <c r="TYG165" s="227"/>
      <c r="TYH165" s="228"/>
      <c r="TYI165" s="229"/>
      <c r="TYJ165" s="230"/>
      <c r="TYK165" s="253"/>
      <c r="TYL165" s="231"/>
      <c r="TYM165" s="135"/>
      <c r="TYN165" s="232"/>
      <c r="TYO165" s="227"/>
      <c r="TYP165" s="228"/>
      <c r="TYQ165" s="229"/>
      <c r="TYR165" s="230"/>
      <c r="TYS165" s="253"/>
      <c r="TYT165" s="231"/>
      <c r="TYU165" s="135"/>
      <c r="TYV165" s="232"/>
      <c r="TYW165" s="227"/>
      <c r="TYX165" s="228"/>
      <c r="TYY165" s="229"/>
      <c r="TYZ165" s="230"/>
      <c r="TZA165" s="253"/>
      <c r="TZB165" s="231"/>
      <c r="TZC165" s="135"/>
      <c r="TZD165" s="232"/>
      <c r="TZE165" s="227"/>
      <c r="TZF165" s="228"/>
      <c r="TZG165" s="229"/>
      <c r="TZH165" s="230"/>
      <c r="TZI165" s="253"/>
      <c r="TZJ165" s="231"/>
      <c r="TZK165" s="135"/>
      <c r="TZL165" s="232"/>
      <c r="TZM165" s="227"/>
      <c r="TZN165" s="228"/>
      <c r="TZO165" s="229"/>
      <c r="TZP165" s="230"/>
      <c r="TZQ165" s="253"/>
      <c r="TZR165" s="231"/>
      <c r="TZS165" s="135"/>
      <c r="TZT165" s="232"/>
      <c r="TZU165" s="227"/>
      <c r="TZV165" s="228"/>
      <c r="TZW165" s="229"/>
      <c r="TZX165" s="230"/>
      <c r="TZY165" s="253"/>
      <c r="TZZ165" s="231"/>
      <c r="UAA165" s="135"/>
      <c r="UAB165" s="232"/>
      <c r="UAC165" s="227"/>
      <c r="UAD165" s="228"/>
      <c r="UAE165" s="229"/>
      <c r="UAF165" s="230"/>
      <c r="UAG165" s="253"/>
      <c r="UAH165" s="231"/>
      <c r="UAI165" s="135"/>
      <c r="UAJ165" s="232"/>
      <c r="UAK165" s="227"/>
      <c r="UAL165" s="228"/>
      <c r="UAM165" s="229"/>
      <c r="UAN165" s="230"/>
      <c r="UAO165" s="253"/>
      <c r="UAP165" s="231"/>
      <c r="UAQ165" s="135"/>
      <c r="UAR165" s="232"/>
      <c r="UAS165" s="227"/>
      <c r="UAT165" s="228"/>
      <c r="UAU165" s="229"/>
      <c r="UAV165" s="230"/>
      <c r="UAW165" s="253"/>
      <c r="UAX165" s="231"/>
      <c r="UAY165" s="135"/>
      <c r="UAZ165" s="232"/>
      <c r="UBA165" s="227"/>
      <c r="UBB165" s="228"/>
      <c r="UBC165" s="229"/>
      <c r="UBD165" s="230"/>
      <c r="UBE165" s="253"/>
      <c r="UBF165" s="231"/>
      <c r="UBG165" s="135"/>
      <c r="UBH165" s="232"/>
      <c r="UBI165" s="227"/>
      <c r="UBJ165" s="228"/>
      <c r="UBK165" s="229"/>
      <c r="UBL165" s="230"/>
      <c r="UBM165" s="253"/>
      <c r="UBN165" s="231"/>
      <c r="UBO165" s="135"/>
      <c r="UBP165" s="232"/>
      <c r="UBQ165" s="227"/>
      <c r="UBR165" s="228"/>
      <c r="UBS165" s="229"/>
      <c r="UBT165" s="230"/>
      <c r="UBU165" s="253"/>
      <c r="UBV165" s="231"/>
      <c r="UBW165" s="135"/>
      <c r="UBX165" s="232"/>
      <c r="UBY165" s="227"/>
      <c r="UBZ165" s="228"/>
      <c r="UCA165" s="229"/>
      <c r="UCB165" s="230"/>
      <c r="UCC165" s="253"/>
      <c r="UCD165" s="231"/>
      <c r="UCE165" s="135"/>
      <c r="UCF165" s="232"/>
      <c r="UCG165" s="227"/>
      <c r="UCH165" s="228"/>
      <c r="UCI165" s="229"/>
      <c r="UCJ165" s="230"/>
      <c r="UCK165" s="253"/>
      <c r="UCL165" s="231"/>
      <c r="UCM165" s="135"/>
      <c r="UCN165" s="232"/>
      <c r="UCO165" s="227"/>
      <c r="UCP165" s="228"/>
      <c r="UCQ165" s="229"/>
      <c r="UCR165" s="230"/>
      <c r="UCS165" s="253"/>
      <c r="UCT165" s="231"/>
      <c r="UCU165" s="135"/>
      <c r="UCV165" s="232"/>
      <c r="UCW165" s="227"/>
      <c r="UCX165" s="228"/>
      <c r="UCY165" s="229"/>
      <c r="UCZ165" s="230"/>
      <c r="UDA165" s="253"/>
      <c r="UDB165" s="231"/>
      <c r="UDC165" s="135"/>
      <c r="UDD165" s="232"/>
      <c r="UDE165" s="227"/>
      <c r="UDF165" s="228"/>
      <c r="UDG165" s="229"/>
      <c r="UDH165" s="230"/>
      <c r="UDI165" s="253"/>
      <c r="UDJ165" s="231"/>
      <c r="UDK165" s="135"/>
      <c r="UDL165" s="232"/>
      <c r="UDM165" s="227"/>
      <c r="UDN165" s="228"/>
      <c r="UDO165" s="229"/>
      <c r="UDP165" s="230"/>
      <c r="UDQ165" s="253"/>
      <c r="UDR165" s="231"/>
      <c r="UDS165" s="135"/>
      <c r="UDT165" s="232"/>
      <c r="UDU165" s="227"/>
      <c r="UDV165" s="228"/>
      <c r="UDW165" s="229"/>
      <c r="UDX165" s="230"/>
      <c r="UDY165" s="253"/>
      <c r="UDZ165" s="231"/>
      <c r="UEA165" s="135"/>
      <c r="UEB165" s="232"/>
      <c r="UEC165" s="227"/>
      <c r="UED165" s="228"/>
      <c r="UEE165" s="229"/>
      <c r="UEF165" s="230"/>
      <c r="UEG165" s="253"/>
      <c r="UEH165" s="231"/>
      <c r="UEI165" s="135"/>
      <c r="UEJ165" s="232"/>
      <c r="UEK165" s="227"/>
      <c r="UEL165" s="228"/>
      <c r="UEM165" s="229"/>
      <c r="UEN165" s="230"/>
      <c r="UEO165" s="253"/>
      <c r="UEP165" s="231"/>
      <c r="UEQ165" s="135"/>
      <c r="UER165" s="232"/>
      <c r="UES165" s="227"/>
      <c r="UET165" s="228"/>
      <c r="UEU165" s="229"/>
      <c r="UEV165" s="230"/>
      <c r="UEW165" s="253"/>
      <c r="UEX165" s="231"/>
      <c r="UEY165" s="135"/>
      <c r="UEZ165" s="232"/>
      <c r="UFA165" s="227"/>
      <c r="UFB165" s="228"/>
      <c r="UFC165" s="229"/>
      <c r="UFD165" s="230"/>
      <c r="UFE165" s="253"/>
      <c r="UFF165" s="231"/>
      <c r="UFG165" s="135"/>
      <c r="UFH165" s="232"/>
      <c r="UFI165" s="227"/>
      <c r="UFJ165" s="228"/>
      <c r="UFK165" s="229"/>
      <c r="UFL165" s="230"/>
      <c r="UFM165" s="253"/>
      <c r="UFN165" s="231"/>
      <c r="UFO165" s="135"/>
      <c r="UFP165" s="232"/>
      <c r="UFQ165" s="227"/>
      <c r="UFR165" s="228"/>
      <c r="UFS165" s="229"/>
      <c r="UFT165" s="230"/>
      <c r="UFU165" s="253"/>
      <c r="UFV165" s="231"/>
      <c r="UFW165" s="135"/>
      <c r="UFX165" s="232"/>
      <c r="UFY165" s="227"/>
      <c r="UFZ165" s="228"/>
      <c r="UGA165" s="229"/>
      <c r="UGB165" s="230"/>
      <c r="UGC165" s="253"/>
      <c r="UGD165" s="231"/>
      <c r="UGE165" s="135"/>
      <c r="UGF165" s="232"/>
      <c r="UGG165" s="227"/>
      <c r="UGH165" s="228"/>
      <c r="UGI165" s="229"/>
      <c r="UGJ165" s="230"/>
      <c r="UGK165" s="253"/>
      <c r="UGL165" s="231"/>
      <c r="UGM165" s="135"/>
      <c r="UGN165" s="232"/>
      <c r="UGO165" s="227"/>
      <c r="UGP165" s="228"/>
      <c r="UGQ165" s="229"/>
      <c r="UGR165" s="230"/>
      <c r="UGS165" s="253"/>
      <c r="UGT165" s="231"/>
      <c r="UGU165" s="135"/>
      <c r="UGV165" s="232"/>
      <c r="UGW165" s="227"/>
      <c r="UGX165" s="228"/>
      <c r="UGY165" s="229"/>
      <c r="UGZ165" s="230"/>
      <c r="UHA165" s="253"/>
      <c r="UHB165" s="231"/>
      <c r="UHC165" s="135"/>
      <c r="UHD165" s="232"/>
      <c r="UHE165" s="227"/>
      <c r="UHF165" s="228"/>
      <c r="UHG165" s="229"/>
      <c r="UHH165" s="230"/>
      <c r="UHI165" s="253"/>
      <c r="UHJ165" s="231"/>
      <c r="UHK165" s="135"/>
      <c r="UHL165" s="232"/>
      <c r="UHM165" s="227"/>
      <c r="UHN165" s="228"/>
      <c r="UHO165" s="229"/>
      <c r="UHP165" s="230"/>
      <c r="UHQ165" s="253"/>
      <c r="UHR165" s="231"/>
      <c r="UHS165" s="135"/>
      <c r="UHT165" s="232"/>
      <c r="UHU165" s="227"/>
      <c r="UHV165" s="228"/>
      <c r="UHW165" s="229"/>
      <c r="UHX165" s="230"/>
      <c r="UHY165" s="253"/>
      <c r="UHZ165" s="231"/>
      <c r="UIA165" s="135"/>
      <c r="UIB165" s="232"/>
      <c r="UIC165" s="227"/>
      <c r="UID165" s="228"/>
      <c r="UIE165" s="229"/>
      <c r="UIF165" s="230"/>
      <c r="UIG165" s="253"/>
      <c r="UIH165" s="231"/>
      <c r="UII165" s="135"/>
      <c r="UIJ165" s="232"/>
      <c r="UIK165" s="227"/>
      <c r="UIL165" s="228"/>
      <c r="UIM165" s="229"/>
      <c r="UIN165" s="230"/>
      <c r="UIO165" s="253"/>
      <c r="UIP165" s="231"/>
      <c r="UIQ165" s="135"/>
      <c r="UIR165" s="232"/>
      <c r="UIS165" s="227"/>
      <c r="UIT165" s="228"/>
      <c r="UIU165" s="229"/>
      <c r="UIV165" s="230"/>
      <c r="UIW165" s="253"/>
      <c r="UIX165" s="231"/>
      <c r="UIY165" s="135"/>
      <c r="UIZ165" s="232"/>
      <c r="UJA165" s="227"/>
      <c r="UJB165" s="228"/>
      <c r="UJC165" s="229"/>
      <c r="UJD165" s="230"/>
      <c r="UJE165" s="253"/>
      <c r="UJF165" s="231"/>
      <c r="UJG165" s="135"/>
      <c r="UJH165" s="232"/>
      <c r="UJI165" s="227"/>
      <c r="UJJ165" s="228"/>
      <c r="UJK165" s="229"/>
      <c r="UJL165" s="230"/>
      <c r="UJM165" s="253"/>
      <c r="UJN165" s="231"/>
      <c r="UJO165" s="135"/>
      <c r="UJP165" s="232"/>
      <c r="UJQ165" s="227"/>
      <c r="UJR165" s="228"/>
      <c r="UJS165" s="229"/>
      <c r="UJT165" s="230"/>
      <c r="UJU165" s="253"/>
      <c r="UJV165" s="231"/>
      <c r="UJW165" s="135"/>
      <c r="UJX165" s="232"/>
      <c r="UJY165" s="227"/>
      <c r="UJZ165" s="228"/>
      <c r="UKA165" s="229"/>
      <c r="UKB165" s="230"/>
      <c r="UKC165" s="253"/>
      <c r="UKD165" s="231"/>
      <c r="UKE165" s="135"/>
      <c r="UKF165" s="232"/>
      <c r="UKG165" s="227"/>
      <c r="UKH165" s="228"/>
      <c r="UKI165" s="229"/>
      <c r="UKJ165" s="230"/>
      <c r="UKK165" s="253"/>
      <c r="UKL165" s="231"/>
      <c r="UKM165" s="135"/>
      <c r="UKN165" s="232"/>
      <c r="UKO165" s="227"/>
      <c r="UKP165" s="228"/>
      <c r="UKQ165" s="229"/>
      <c r="UKR165" s="230"/>
      <c r="UKS165" s="253"/>
      <c r="UKT165" s="231"/>
      <c r="UKU165" s="135"/>
      <c r="UKV165" s="232"/>
      <c r="UKW165" s="227"/>
      <c r="UKX165" s="228"/>
      <c r="UKY165" s="229"/>
      <c r="UKZ165" s="230"/>
      <c r="ULA165" s="253"/>
      <c r="ULB165" s="231"/>
      <c r="ULC165" s="135"/>
      <c r="ULD165" s="232"/>
      <c r="ULE165" s="227"/>
      <c r="ULF165" s="228"/>
      <c r="ULG165" s="229"/>
      <c r="ULH165" s="230"/>
      <c r="ULI165" s="253"/>
      <c r="ULJ165" s="231"/>
      <c r="ULK165" s="135"/>
      <c r="ULL165" s="232"/>
      <c r="ULM165" s="227"/>
      <c r="ULN165" s="228"/>
      <c r="ULO165" s="229"/>
      <c r="ULP165" s="230"/>
      <c r="ULQ165" s="253"/>
      <c r="ULR165" s="231"/>
      <c r="ULS165" s="135"/>
      <c r="ULT165" s="232"/>
      <c r="ULU165" s="227"/>
      <c r="ULV165" s="228"/>
      <c r="ULW165" s="229"/>
      <c r="ULX165" s="230"/>
      <c r="ULY165" s="253"/>
      <c r="ULZ165" s="231"/>
      <c r="UMA165" s="135"/>
      <c r="UMB165" s="232"/>
      <c r="UMC165" s="227"/>
      <c r="UMD165" s="228"/>
      <c r="UME165" s="229"/>
      <c r="UMF165" s="230"/>
      <c r="UMG165" s="253"/>
      <c r="UMH165" s="231"/>
      <c r="UMI165" s="135"/>
      <c r="UMJ165" s="232"/>
      <c r="UMK165" s="227"/>
      <c r="UML165" s="228"/>
      <c r="UMM165" s="229"/>
      <c r="UMN165" s="230"/>
      <c r="UMO165" s="253"/>
      <c r="UMP165" s="231"/>
      <c r="UMQ165" s="135"/>
      <c r="UMR165" s="232"/>
      <c r="UMS165" s="227"/>
      <c r="UMT165" s="228"/>
      <c r="UMU165" s="229"/>
      <c r="UMV165" s="230"/>
      <c r="UMW165" s="253"/>
      <c r="UMX165" s="231"/>
      <c r="UMY165" s="135"/>
      <c r="UMZ165" s="232"/>
      <c r="UNA165" s="227"/>
      <c r="UNB165" s="228"/>
      <c r="UNC165" s="229"/>
      <c r="UND165" s="230"/>
      <c r="UNE165" s="253"/>
      <c r="UNF165" s="231"/>
      <c r="UNG165" s="135"/>
      <c r="UNH165" s="232"/>
      <c r="UNI165" s="227"/>
      <c r="UNJ165" s="228"/>
      <c r="UNK165" s="229"/>
      <c r="UNL165" s="230"/>
      <c r="UNM165" s="253"/>
      <c r="UNN165" s="231"/>
      <c r="UNO165" s="135"/>
      <c r="UNP165" s="232"/>
      <c r="UNQ165" s="227"/>
      <c r="UNR165" s="228"/>
      <c r="UNS165" s="229"/>
      <c r="UNT165" s="230"/>
      <c r="UNU165" s="253"/>
      <c r="UNV165" s="231"/>
      <c r="UNW165" s="135"/>
      <c r="UNX165" s="232"/>
      <c r="UNY165" s="227"/>
      <c r="UNZ165" s="228"/>
      <c r="UOA165" s="229"/>
      <c r="UOB165" s="230"/>
      <c r="UOC165" s="253"/>
      <c r="UOD165" s="231"/>
      <c r="UOE165" s="135"/>
      <c r="UOF165" s="232"/>
      <c r="UOG165" s="227"/>
      <c r="UOH165" s="228"/>
      <c r="UOI165" s="229"/>
      <c r="UOJ165" s="230"/>
      <c r="UOK165" s="253"/>
      <c r="UOL165" s="231"/>
      <c r="UOM165" s="135"/>
      <c r="UON165" s="232"/>
      <c r="UOO165" s="227"/>
      <c r="UOP165" s="228"/>
      <c r="UOQ165" s="229"/>
      <c r="UOR165" s="230"/>
      <c r="UOS165" s="253"/>
      <c r="UOT165" s="231"/>
      <c r="UOU165" s="135"/>
      <c r="UOV165" s="232"/>
      <c r="UOW165" s="227"/>
      <c r="UOX165" s="228"/>
      <c r="UOY165" s="229"/>
      <c r="UOZ165" s="230"/>
      <c r="UPA165" s="253"/>
      <c r="UPB165" s="231"/>
      <c r="UPC165" s="135"/>
      <c r="UPD165" s="232"/>
      <c r="UPE165" s="227"/>
      <c r="UPF165" s="228"/>
      <c r="UPG165" s="229"/>
      <c r="UPH165" s="230"/>
      <c r="UPI165" s="253"/>
      <c r="UPJ165" s="231"/>
      <c r="UPK165" s="135"/>
      <c r="UPL165" s="232"/>
      <c r="UPM165" s="227"/>
      <c r="UPN165" s="228"/>
      <c r="UPO165" s="229"/>
      <c r="UPP165" s="230"/>
      <c r="UPQ165" s="253"/>
      <c r="UPR165" s="231"/>
      <c r="UPS165" s="135"/>
      <c r="UPT165" s="232"/>
      <c r="UPU165" s="227"/>
      <c r="UPV165" s="228"/>
      <c r="UPW165" s="229"/>
      <c r="UPX165" s="230"/>
      <c r="UPY165" s="253"/>
      <c r="UPZ165" s="231"/>
      <c r="UQA165" s="135"/>
      <c r="UQB165" s="232"/>
      <c r="UQC165" s="227"/>
      <c r="UQD165" s="228"/>
      <c r="UQE165" s="229"/>
      <c r="UQF165" s="230"/>
      <c r="UQG165" s="253"/>
      <c r="UQH165" s="231"/>
      <c r="UQI165" s="135"/>
      <c r="UQJ165" s="232"/>
      <c r="UQK165" s="227"/>
      <c r="UQL165" s="228"/>
      <c r="UQM165" s="229"/>
      <c r="UQN165" s="230"/>
      <c r="UQO165" s="253"/>
      <c r="UQP165" s="231"/>
      <c r="UQQ165" s="135"/>
      <c r="UQR165" s="232"/>
      <c r="UQS165" s="227"/>
      <c r="UQT165" s="228"/>
      <c r="UQU165" s="229"/>
      <c r="UQV165" s="230"/>
      <c r="UQW165" s="253"/>
      <c r="UQX165" s="231"/>
      <c r="UQY165" s="135"/>
      <c r="UQZ165" s="232"/>
      <c r="URA165" s="227"/>
      <c r="URB165" s="228"/>
      <c r="URC165" s="229"/>
      <c r="URD165" s="230"/>
      <c r="URE165" s="253"/>
      <c r="URF165" s="231"/>
      <c r="URG165" s="135"/>
      <c r="URH165" s="232"/>
      <c r="URI165" s="227"/>
      <c r="URJ165" s="228"/>
      <c r="URK165" s="229"/>
      <c r="URL165" s="230"/>
      <c r="URM165" s="253"/>
      <c r="URN165" s="231"/>
      <c r="URO165" s="135"/>
      <c r="URP165" s="232"/>
      <c r="URQ165" s="227"/>
      <c r="URR165" s="228"/>
      <c r="URS165" s="229"/>
      <c r="URT165" s="230"/>
      <c r="URU165" s="253"/>
      <c r="URV165" s="231"/>
      <c r="URW165" s="135"/>
      <c r="URX165" s="232"/>
      <c r="URY165" s="227"/>
      <c r="URZ165" s="228"/>
      <c r="USA165" s="229"/>
      <c r="USB165" s="230"/>
      <c r="USC165" s="253"/>
      <c r="USD165" s="231"/>
      <c r="USE165" s="135"/>
      <c r="USF165" s="232"/>
      <c r="USG165" s="227"/>
      <c r="USH165" s="228"/>
      <c r="USI165" s="229"/>
      <c r="USJ165" s="230"/>
      <c r="USK165" s="253"/>
      <c r="USL165" s="231"/>
      <c r="USM165" s="135"/>
      <c r="USN165" s="232"/>
      <c r="USO165" s="227"/>
      <c r="USP165" s="228"/>
      <c r="USQ165" s="229"/>
      <c r="USR165" s="230"/>
      <c r="USS165" s="253"/>
      <c r="UST165" s="231"/>
      <c r="USU165" s="135"/>
      <c r="USV165" s="232"/>
      <c r="USW165" s="227"/>
      <c r="USX165" s="228"/>
      <c r="USY165" s="229"/>
      <c r="USZ165" s="230"/>
      <c r="UTA165" s="253"/>
      <c r="UTB165" s="231"/>
      <c r="UTC165" s="135"/>
      <c r="UTD165" s="232"/>
      <c r="UTE165" s="227"/>
      <c r="UTF165" s="228"/>
      <c r="UTG165" s="229"/>
      <c r="UTH165" s="230"/>
      <c r="UTI165" s="253"/>
      <c r="UTJ165" s="231"/>
      <c r="UTK165" s="135"/>
      <c r="UTL165" s="232"/>
      <c r="UTM165" s="227"/>
      <c r="UTN165" s="228"/>
      <c r="UTO165" s="229"/>
      <c r="UTP165" s="230"/>
      <c r="UTQ165" s="253"/>
      <c r="UTR165" s="231"/>
      <c r="UTS165" s="135"/>
      <c r="UTT165" s="232"/>
      <c r="UTU165" s="227"/>
      <c r="UTV165" s="228"/>
      <c r="UTW165" s="229"/>
      <c r="UTX165" s="230"/>
      <c r="UTY165" s="253"/>
      <c r="UTZ165" s="231"/>
      <c r="UUA165" s="135"/>
      <c r="UUB165" s="232"/>
      <c r="UUC165" s="227"/>
      <c r="UUD165" s="228"/>
      <c r="UUE165" s="229"/>
      <c r="UUF165" s="230"/>
      <c r="UUG165" s="253"/>
      <c r="UUH165" s="231"/>
      <c r="UUI165" s="135"/>
      <c r="UUJ165" s="232"/>
      <c r="UUK165" s="227"/>
      <c r="UUL165" s="228"/>
      <c r="UUM165" s="229"/>
      <c r="UUN165" s="230"/>
      <c r="UUO165" s="253"/>
      <c r="UUP165" s="231"/>
      <c r="UUQ165" s="135"/>
      <c r="UUR165" s="232"/>
      <c r="UUS165" s="227"/>
      <c r="UUT165" s="228"/>
      <c r="UUU165" s="229"/>
      <c r="UUV165" s="230"/>
      <c r="UUW165" s="253"/>
      <c r="UUX165" s="231"/>
      <c r="UUY165" s="135"/>
      <c r="UUZ165" s="232"/>
      <c r="UVA165" s="227"/>
      <c r="UVB165" s="228"/>
      <c r="UVC165" s="229"/>
      <c r="UVD165" s="230"/>
      <c r="UVE165" s="253"/>
      <c r="UVF165" s="231"/>
      <c r="UVG165" s="135"/>
      <c r="UVH165" s="232"/>
      <c r="UVI165" s="227"/>
      <c r="UVJ165" s="228"/>
      <c r="UVK165" s="229"/>
      <c r="UVL165" s="230"/>
      <c r="UVM165" s="253"/>
      <c r="UVN165" s="231"/>
      <c r="UVO165" s="135"/>
      <c r="UVP165" s="232"/>
      <c r="UVQ165" s="227"/>
      <c r="UVR165" s="228"/>
      <c r="UVS165" s="229"/>
      <c r="UVT165" s="230"/>
      <c r="UVU165" s="253"/>
      <c r="UVV165" s="231"/>
      <c r="UVW165" s="135"/>
      <c r="UVX165" s="232"/>
      <c r="UVY165" s="227"/>
      <c r="UVZ165" s="228"/>
      <c r="UWA165" s="229"/>
      <c r="UWB165" s="230"/>
      <c r="UWC165" s="253"/>
      <c r="UWD165" s="231"/>
      <c r="UWE165" s="135"/>
      <c r="UWF165" s="232"/>
      <c r="UWG165" s="227"/>
      <c r="UWH165" s="228"/>
      <c r="UWI165" s="229"/>
      <c r="UWJ165" s="230"/>
      <c r="UWK165" s="253"/>
      <c r="UWL165" s="231"/>
      <c r="UWM165" s="135"/>
      <c r="UWN165" s="232"/>
      <c r="UWO165" s="227"/>
      <c r="UWP165" s="228"/>
      <c r="UWQ165" s="229"/>
      <c r="UWR165" s="230"/>
      <c r="UWS165" s="253"/>
      <c r="UWT165" s="231"/>
      <c r="UWU165" s="135"/>
      <c r="UWV165" s="232"/>
      <c r="UWW165" s="227"/>
      <c r="UWX165" s="228"/>
      <c r="UWY165" s="229"/>
      <c r="UWZ165" s="230"/>
      <c r="UXA165" s="253"/>
      <c r="UXB165" s="231"/>
      <c r="UXC165" s="135"/>
      <c r="UXD165" s="232"/>
      <c r="UXE165" s="227"/>
      <c r="UXF165" s="228"/>
      <c r="UXG165" s="229"/>
      <c r="UXH165" s="230"/>
      <c r="UXI165" s="253"/>
      <c r="UXJ165" s="231"/>
      <c r="UXK165" s="135"/>
      <c r="UXL165" s="232"/>
      <c r="UXM165" s="227"/>
      <c r="UXN165" s="228"/>
      <c r="UXO165" s="229"/>
      <c r="UXP165" s="230"/>
      <c r="UXQ165" s="253"/>
      <c r="UXR165" s="231"/>
      <c r="UXS165" s="135"/>
      <c r="UXT165" s="232"/>
      <c r="UXU165" s="227"/>
      <c r="UXV165" s="228"/>
      <c r="UXW165" s="229"/>
      <c r="UXX165" s="230"/>
      <c r="UXY165" s="253"/>
      <c r="UXZ165" s="231"/>
      <c r="UYA165" s="135"/>
      <c r="UYB165" s="232"/>
      <c r="UYC165" s="227"/>
      <c r="UYD165" s="228"/>
      <c r="UYE165" s="229"/>
      <c r="UYF165" s="230"/>
      <c r="UYG165" s="253"/>
      <c r="UYH165" s="231"/>
      <c r="UYI165" s="135"/>
      <c r="UYJ165" s="232"/>
      <c r="UYK165" s="227"/>
      <c r="UYL165" s="228"/>
      <c r="UYM165" s="229"/>
      <c r="UYN165" s="230"/>
      <c r="UYO165" s="253"/>
      <c r="UYP165" s="231"/>
      <c r="UYQ165" s="135"/>
      <c r="UYR165" s="232"/>
      <c r="UYS165" s="227"/>
      <c r="UYT165" s="228"/>
      <c r="UYU165" s="229"/>
      <c r="UYV165" s="230"/>
      <c r="UYW165" s="253"/>
      <c r="UYX165" s="231"/>
      <c r="UYY165" s="135"/>
      <c r="UYZ165" s="232"/>
      <c r="UZA165" s="227"/>
      <c r="UZB165" s="228"/>
      <c r="UZC165" s="229"/>
      <c r="UZD165" s="230"/>
      <c r="UZE165" s="253"/>
      <c r="UZF165" s="231"/>
      <c r="UZG165" s="135"/>
      <c r="UZH165" s="232"/>
      <c r="UZI165" s="227"/>
      <c r="UZJ165" s="228"/>
      <c r="UZK165" s="229"/>
      <c r="UZL165" s="230"/>
      <c r="UZM165" s="253"/>
      <c r="UZN165" s="231"/>
      <c r="UZO165" s="135"/>
      <c r="UZP165" s="232"/>
      <c r="UZQ165" s="227"/>
      <c r="UZR165" s="228"/>
      <c r="UZS165" s="229"/>
      <c r="UZT165" s="230"/>
      <c r="UZU165" s="253"/>
      <c r="UZV165" s="231"/>
      <c r="UZW165" s="135"/>
      <c r="UZX165" s="232"/>
      <c r="UZY165" s="227"/>
      <c r="UZZ165" s="228"/>
      <c r="VAA165" s="229"/>
      <c r="VAB165" s="230"/>
      <c r="VAC165" s="253"/>
      <c r="VAD165" s="231"/>
      <c r="VAE165" s="135"/>
      <c r="VAF165" s="232"/>
      <c r="VAG165" s="227"/>
      <c r="VAH165" s="228"/>
      <c r="VAI165" s="229"/>
      <c r="VAJ165" s="230"/>
      <c r="VAK165" s="253"/>
      <c r="VAL165" s="231"/>
      <c r="VAM165" s="135"/>
      <c r="VAN165" s="232"/>
      <c r="VAO165" s="227"/>
      <c r="VAP165" s="228"/>
      <c r="VAQ165" s="229"/>
      <c r="VAR165" s="230"/>
      <c r="VAS165" s="253"/>
      <c r="VAT165" s="231"/>
      <c r="VAU165" s="135"/>
      <c r="VAV165" s="232"/>
      <c r="VAW165" s="227"/>
      <c r="VAX165" s="228"/>
      <c r="VAY165" s="229"/>
      <c r="VAZ165" s="230"/>
      <c r="VBA165" s="253"/>
      <c r="VBB165" s="231"/>
      <c r="VBC165" s="135"/>
      <c r="VBD165" s="232"/>
      <c r="VBE165" s="227"/>
      <c r="VBF165" s="228"/>
      <c r="VBG165" s="229"/>
      <c r="VBH165" s="230"/>
      <c r="VBI165" s="253"/>
      <c r="VBJ165" s="231"/>
      <c r="VBK165" s="135"/>
      <c r="VBL165" s="232"/>
      <c r="VBM165" s="227"/>
      <c r="VBN165" s="228"/>
      <c r="VBO165" s="229"/>
      <c r="VBP165" s="230"/>
      <c r="VBQ165" s="253"/>
      <c r="VBR165" s="231"/>
      <c r="VBS165" s="135"/>
      <c r="VBT165" s="232"/>
      <c r="VBU165" s="227"/>
      <c r="VBV165" s="228"/>
      <c r="VBW165" s="229"/>
      <c r="VBX165" s="230"/>
      <c r="VBY165" s="253"/>
      <c r="VBZ165" s="231"/>
      <c r="VCA165" s="135"/>
      <c r="VCB165" s="232"/>
      <c r="VCC165" s="227"/>
      <c r="VCD165" s="228"/>
      <c r="VCE165" s="229"/>
      <c r="VCF165" s="230"/>
      <c r="VCG165" s="253"/>
      <c r="VCH165" s="231"/>
      <c r="VCI165" s="135"/>
      <c r="VCJ165" s="232"/>
      <c r="VCK165" s="227"/>
      <c r="VCL165" s="228"/>
      <c r="VCM165" s="229"/>
      <c r="VCN165" s="230"/>
      <c r="VCO165" s="253"/>
      <c r="VCP165" s="231"/>
      <c r="VCQ165" s="135"/>
      <c r="VCR165" s="232"/>
      <c r="VCS165" s="227"/>
      <c r="VCT165" s="228"/>
      <c r="VCU165" s="229"/>
      <c r="VCV165" s="230"/>
      <c r="VCW165" s="253"/>
      <c r="VCX165" s="231"/>
      <c r="VCY165" s="135"/>
      <c r="VCZ165" s="232"/>
      <c r="VDA165" s="227"/>
      <c r="VDB165" s="228"/>
      <c r="VDC165" s="229"/>
      <c r="VDD165" s="230"/>
      <c r="VDE165" s="253"/>
      <c r="VDF165" s="231"/>
      <c r="VDG165" s="135"/>
      <c r="VDH165" s="232"/>
      <c r="VDI165" s="227"/>
      <c r="VDJ165" s="228"/>
      <c r="VDK165" s="229"/>
      <c r="VDL165" s="230"/>
      <c r="VDM165" s="253"/>
      <c r="VDN165" s="231"/>
      <c r="VDO165" s="135"/>
      <c r="VDP165" s="232"/>
      <c r="VDQ165" s="227"/>
      <c r="VDR165" s="228"/>
      <c r="VDS165" s="229"/>
      <c r="VDT165" s="230"/>
      <c r="VDU165" s="253"/>
      <c r="VDV165" s="231"/>
      <c r="VDW165" s="135"/>
      <c r="VDX165" s="232"/>
      <c r="VDY165" s="227"/>
      <c r="VDZ165" s="228"/>
      <c r="VEA165" s="229"/>
      <c r="VEB165" s="230"/>
      <c r="VEC165" s="253"/>
      <c r="VED165" s="231"/>
      <c r="VEE165" s="135"/>
      <c r="VEF165" s="232"/>
      <c r="VEG165" s="227"/>
      <c r="VEH165" s="228"/>
      <c r="VEI165" s="229"/>
      <c r="VEJ165" s="230"/>
      <c r="VEK165" s="253"/>
      <c r="VEL165" s="231"/>
      <c r="VEM165" s="135"/>
      <c r="VEN165" s="232"/>
      <c r="VEO165" s="227"/>
      <c r="VEP165" s="228"/>
      <c r="VEQ165" s="229"/>
      <c r="VER165" s="230"/>
      <c r="VES165" s="253"/>
      <c r="VET165" s="231"/>
      <c r="VEU165" s="135"/>
      <c r="VEV165" s="232"/>
      <c r="VEW165" s="227"/>
      <c r="VEX165" s="228"/>
      <c r="VEY165" s="229"/>
      <c r="VEZ165" s="230"/>
      <c r="VFA165" s="253"/>
      <c r="VFB165" s="231"/>
      <c r="VFC165" s="135"/>
      <c r="VFD165" s="232"/>
      <c r="VFE165" s="227"/>
      <c r="VFF165" s="228"/>
      <c r="VFG165" s="229"/>
      <c r="VFH165" s="230"/>
      <c r="VFI165" s="253"/>
      <c r="VFJ165" s="231"/>
      <c r="VFK165" s="135"/>
      <c r="VFL165" s="232"/>
      <c r="VFM165" s="227"/>
      <c r="VFN165" s="228"/>
      <c r="VFO165" s="229"/>
      <c r="VFP165" s="230"/>
      <c r="VFQ165" s="253"/>
      <c r="VFR165" s="231"/>
      <c r="VFS165" s="135"/>
      <c r="VFT165" s="232"/>
      <c r="VFU165" s="227"/>
      <c r="VFV165" s="228"/>
      <c r="VFW165" s="229"/>
      <c r="VFX165" s="230"/>
      <c r="VFY165" s="253"/>
      <c r="VFZ165" s="231"/>
      <c r="VGA165" s="135"/>
      <c r="VGB165" s="232"/>
      <c r="VGC165" s="227"/>
      <c r="VGD165" s="228"/>
      <c r="VGE165" s="229"/>
      <c r="VGF165" s="230"/>
      <c r="VGG165" s="253"/>
      <c r="VGH165" s="231"/>
      <c r="VGI165" s="135"/>
      <c r="VGJ165" s="232"/>
      <c r="VGK165" s="227"/>
      <c r="VGL165" s="228"/>
      <c r="VGM165" s="229"/>
      <c r="VGN165" s="230"/>
      <c r="VGO165" s="253"/>
      <c r="VGP165" s="231"/>
      <c r="VGQ165" s="135"/>
      <c r="VGR165" s="232"/>
      <c r="VGS165" s="227"/>
      <c r="VGT165" s="228"/>
      <c r="VGU165" s="229"/>
      <c r="VGV165" s="230"/>
      <c r="VGW165" s="253"/>
      <c r="VGX165" s="231"/>
      <c r="VGY165" s="135"/>
      <c r="VGZ165" s="232"/>
      <c r="VHA165" s="227"/>
      <c r="VHB165" s="228"/>
      <c r="VHC165" s="229"/>
      <c r="VHD165" s="230"/>
      <c r="VHE165" s="253"/>
      <c r="VHF165" s="231"/>
      <c r="VHG165" s="135"/>
      <c r="VHH165" s="232"/>
      <c r="VHI165" s="227"/>
      <c r="VHJ165" s="228"/>
      <c r="VHK165" s="229"/>
      <c r="VHL165" s="230"/>
      <c r="VHM165" s="253"/>
      <c r="VHN165" s="231"/>
      <c r="VHO165" s="135"/>
      <c r="VHP165" s="232"/>
      <c r="VHQ165" s="227"/>
      <c r="VHR165" s="228"/>
      <c r="VHS165" s="229"/>
      <c r="VHT165" s="230"/>
      <c r="VHU165" s="253"/>
      <c r="VHV165" s="231"/>
      <c r="VHW165" s="135"/>
      <c r="VHX165" s="232"/>
      <c r="VHY165" s="227"/>
      <c r="VHZ165" s="228"/>
      <c r="VIA165" s="229"/>
      <c r="VIB165" s="230"/>
      <c r="VIC165" s="253"/>
      <c r="VID165" s="231"/>
      <c r="VIE165" s="135"/>
      <c r="VIF165" s="232"/>
      <c r="VIG165" s="227"/>
      <c r="VIH165" s="228"/>
      <c r="VII165" s="229"/>
      <c r="VIJ165" s="230"/>
      <c r="VIK165" s="253"/>
      <c r="VIL165" s="231"/>
      <c r="VIM165" s="135"/>
      <c r="VIN165" s="232"/>
      <c r="VIO165" s="227"/>
      <c r="VIP165" s="228"/>
      <c r="VIQ165" s="229"/>
      <c r="VIR165" s="230"/>
      <c r="VIS165" s="253"/>
      <c r="VIT165" s="231"/>
      <c r="VIU165" s="135"/>
      <c r="VIV165" s="232"/>
      <c r="VIW165" s="227"/>
      <c r="VIX165" s="228"/>
      <c r="VIY165" s="229"/>
      <c r="VIZ165" s="230"/>
      <c r="VJA165" s="253"/>
      <c r="VJB165" s="231"/>
      <c r="VJC165" s="135"/>
      <c r="VJD165" s="232"/>
      <c r="VJE165" s="227"/>
      <c r="VJF165" s="228"/>
      <c r="VJG165" s="229"/>
      <c r="VJH165" s="230"/>
      <c r="VJI165" s="253"/>
      <c r="VJJ165" s="231"/>
      <c r="VJK165" s="135"/>
      <c r="VJL165" s="232"/>
      <c r="VJM165" s="227"/>
      <c r="VJN165" s="228"/>
      <c r="VJO165" s="229"/>
      <c r="VJP165" s="230"/>
      <c r="VJQ165" s="253"/>
      <c r="VJR165" s="231"/>
      <c r="VJS165" s="135"/>
      <c r="VJT165" s="232"/>
      <c r="VJU165" s="227"/>
      <c r="VJV165" s="228"/>
      <c r="VJW165" s="229"/>
      <c r="VJX165" s="230"/>
      <c r="VJY165" s="253"/>
      <c r="VJZ165" s="231"/>
      <c r="VKA165" s="135"/>
      <c r="VKB165" s="232"/>
      <c r="VKC165" s="227"/>
      <c r="VKD165" s="228"/>
      <c r="VKE165" s="229"/>
      <c r="VKF165" s="230"/>
      <c r="VKG165" s="253"/>
      <c r="VKH165" s="231"/>
      <c r="VKI165" s="135"/>
      <c r="VKJ165" s="232"/>
      <c r="VKK165" s="227"/>
      <c r="VKL165" s="228"/>
      <c r="VKM165" s="229"/>
      <c r="VKN165" s="230"/>
      <c r="VKO165" s="253"/>
      <c r="VKP165" s="231"/>
      <c r="VKQ165" s="135"/>
      <c r="VKR165" s="232"/>
      <c r="VKS165" s="227"/>
      <c r="VKT165" s="228"/>
      <c r="VKU165" s="229"/>
      <c r="VKV165" s="230"/>
      <c r="VKW165" s="253"/>
      <c r="VKX165" s="231"/>
      <c r="VKY165" s="135"/>
      <c r="VKZ165" s="232"/>
      <c r="VLA165" s="227"/>
      <c r="VLB165" s="228"/>
      <c r="VLC165" s="229"/>
      <c r="VLD165" s="230"/>
      <c r="VLE165" s="253"/>
      <c r="VLF165" s="231"/>
      <c r="VLG165" s="135"/>
      <c r="VLH165" s="232"/>
      <c r="VLI165" s="227"/>
      <c r="VLJ165" s="228"/>
      <c r="VLK165" s="229"/>
      <c r="VLL165" s="230"/>
      <c r="VLM165" s="253"/>
      <c r="VLN165" s="231"/>
      <c r="VLO165" s="135"/>
      <c r="VLP165" s="232"/>
      <c r="VLQ165" s="227"/>
      <c r="VLR165" s="228"/>
      <c r="VLS165" s="229"/>
      <c r="VLT165" s="230"/>
      <c r="VLU165" s="253"/>
      <c r="VLV165" s="231"/>
      <c r="VLW165" s="135"/>
      <c r="VLX165" s="232"/>
      <c r="VLY165" s="227"/>
      <c r="VLZ165" s="228"/>
      <c r="VMA165" s="229"/>
      <c r="VMB165" s="230"/>
      <c r="VMC165" s="253"/>
      <c r="VMD165" s="231"/>
      <c r="VME165" s="135"/>
      <c r="VMF165" s="232"/>
      <c r="VMG165" s="227"/>
      <c r="VMH165" s="228"/>
      <c r="VMI165" s="229"/>
      <c r="VMJ165" s="230"/>
      <c r="VMK165" s="253"/>
      <c r="VML165" s="231"/>
      <c r="VMM165" s="135"/>
      <c r="VMN165" s="232"/>
      <c r="VMO165" s="227"/>
      <c r="VMP165" s="228"/>
      <c r="VMQ165" s="229"/>
      <c r="VMR165" s="230"/>
      <c r="VMS165" s="253"/>
      <c r="VMT165" s="231"/>
      <c r="VMU165" s="135"/>
      <c r="VMV165" s="232"/>
      <c r="VMW165" s="227"/>
      <c r="VMX165" s="228"/>
      <c r="VMY165" s="229"/>
      <c r="VMZ165" s="230"/>
      <c r="VNA165" s="253"/>
      <c r="VNB165" s="231"/>
      <c r="VNC165" s="135"/>
      <c r="VND165" s="232"/>
      <c r="VNE165" s="227"/>
      <c r="VNF165" s="228"/>
      <c r="VNG165" s="229"/>
      <c r="VNH165" s="230"/>
      <c r="VNI165" s="253"/>
      <c r="VNJ165" s="231"/>
      <c r="VNK165" s="135"/>
      <c r="VNL165" s="232"/>
      <c r="VNM165" s="227"/>
      <c r="VNN165" s="228"/>
      <c r="VNO165" s="229"/>
      <c r="VNP165" s="230"/>
      <c r="VNQ165" s="253"/>
      <c r="VNR165" s="231"/>
      <c r="VNS165" s="135"/>
      <c r="VNT165" s="232"/>
      <c r="VNU165" s="227"/>
      <c r="VNV165" s="228"/>
      <c r="VNW165" s="229"/>
      <c r="VNX165" s="230"/>
      <c r="VNY165" s="253"/>
      <c r="VNZ165" s="231"/>
      <c r="VOA165" s="135"/>
      <c r="VOB165" s="232"/>
      <c r="VOC165" s="227"/>
      <c r="VOD165" s="228"/>
      <c r="VOE165" s="229"/>
      <c r="VOF165" s="230"/>
      <c r="VOG165" s="253"/>
      <c r="VOH165" s="231"/>
      <c r="VOI165" s="135"/>
      <c r="VOJ165" s="232"/>
      <c r="VOK165" s="227"/>
      <c r="VOL165" s="228"/>
      <c r="VOM165" s="229"/>
      <c r="VON165" s="230"/>
      <c r="VOO165" s="253"/>
      <c r="VOP165" s="231"/>
      <c r="VOQ165" s="135"/>
      <c r="VOR165" s="232"/>
      <c r="VOS165" s="227"/>
      <c r="VOT165" s="228"/>
      <c r="VOU165" s="229"/>
      <c r="VOV165" s="230"/>
      <c r="VOW165" s="253"/>
      <c r="VOX165" s="231"/>
      <c r="VOY165" s="135"/>
      <c r="VOZ165" s="232"/>
      <c r="VPA165" s="227"/>
      <c r="VPB165" s="228"/>
      <c r="VPC165" s="229"/>
      <c r="VPD165" s="230"/>
      <c r="VPE165" s="253"/>
      <c r="VPF165" s="231"/>
      <c r="VPG165" s="135"/>
      <c r="VPH165" s="232"/>
      <c r="VPI165" s="227"/>
      <c r="VPJ165" s="228"/>
      <c r="VPK165" s="229"/>
      <c r="VPL165" s="230"/>
      <c r="VPM165" s="253"/>
      <c r="VPN165" s="231"/>
      <c r="VPO165" s="135"/>
      <c r="VPP165" s="232"/>
      <c r="VPQ165" s="227"/>
      <c r="VPR165" s="228"/>
      <c r="VPS165" s="229"/>
      <c r="VPT165" s="230"/>
      <c r="VPU165" s="253"/>
      <c r="VPV165" s="231"/>
      <c r="VPW165" s="135"/>
      <c r="VPX165" s="232"/>
      <c r="VPY165" s="227"/>
      <c r="VPZ165" s="228"/>
      <c r="VQA165" s="229"/>
      <c r="VQB165" s="230"/>
      <c r="VQC165" s="253"/>
      <c r="VQD165" s="231"/>
      <c r="VQE165" s="135"/>
      <c r="VQF165" s="232"/>
      <c r="VQG165" s="227"/>
      <c r="VQH165" s="228"/>
      <c r="VQI165" s="229"/>
      <c r="VQJ165" s="230"/>
      <c r="VQK165" s="253"/>
      <c r="VQL165" s="231"/>
      <c r="VQM165" s="135"/>
      <c r="VQN165" s="232"/>
      <c r="VQO165" s="227"/>
      <c r="VQP165" s="228"/>
      <c r="VQQ165" s="229"/>
      <c r="VQR165" s="230"/>
      <c r="VQS165" s="253"/>
      <c r="VQT165" s="231"/>
      <c r="VQU165" s="135"/>
      <c r="VQV165" s="232"/>
      <c r="VQW165" s="227"/>
      <c r="VQX165" s="228"/>
      <c r="VQY165" s="229"/>
      <c r="VQZ165" s="230"/>
      <c r="VRA165" s="253"/>
      <c r="VRB165" s="231"/>
      <c r="VRC165" s="135"/>
      <c r="VRD165" s="232"/>
      <c r="VRE165" s="227"/>
      <c r="VRF165" s="228"/>
      <c r="VRG165" s="229"/>
      <c r="VRH165" s="230"/>
      <c r="VRI165" s="253"/>
      <c r="VRJ165" s="231"/>
      <c r="VRK165" s="135"/>
      <c r="VRL165" s="232"/>
      <c r="VRM165" s="227"/>
      <c r="VRN165" s="228"/>
      <c r="VRO165" s="229"/>
      <c r="VRP165" s="230"/>
      <c r="VRQ165" s="253"/>
      <c r="VRR165" s="231"/>
      <c r="VRS165" s="135"/>
      <c r="VRT165" s="232"/>
      <c r="VRU165" s="227"/>
      <c r="VRV165" s="228"/>
      <c r="VRW165" s="229"/>
      <c r="VRX165" s="230"/>
      <c r="VRY165" s="253"/>
      <c r="VRZ165" s="231"/>
      <c r="VSA165" s="135"/>
      <c r="VSB165" s="232"/>
      <c r="VSC165" s="227"/>
      <c r="VSD165" s="228"/>
      <c r="VSE165" s="229"/>
      <c r="VSF165" s="230"/>
      <c r="VSG165" s="253"/>
      <c r="VSH165" s="231"/>
      <c r="VSI165" s="135"/>
      <c r="VSJ165" s="232"/>
      <c r="VSK165" s="227"/>
      <c r="VSL165" s="228"/>
      <c r="VSM165" s="229"/>
      <c r="VSN165" s="230"/>
      <c r="VSO165" s="253"/>
      <c r="VSP165" s="231"/>
      <c r="VSQ165" s="135"/>
      <c r="VSR165" s="232"/>
      <c r="VSS165" s="227"/>
      <c r="VST165" s="228"/>
      <c r="VSU165" s="229"/>
      <c r="VSV165" s="230"/>
      <c r="VSW165" s="253"/>
      <c r="VSX165" s="231"/>
      <c r="VSY165" s="135"/>
      <c r="VSZ165" s="232"/>
      <c r="VTA165" s="227"/>
      <c r="VTB165" s="228"/>
      <c r="VTC165" s="229"/>
      <c r="VTD165" s="230"/>
      <c r="VTE165" s="253"/>
      <c r="VTF165" s="231"/>
      <c r="VTG165" s="135"/>
      <c r="VTH165" s="232"/>
      <c r="VTI165" s="227"/>
      <c r="VTJ165" s="228"/>
      <c r="VTK165" s="229"/>
      <c r="VTL165" s="230"/>
      <c r="VTM165" s="253"/>
      <c r="VTN165" s="231"/>
      <c r="VTO165" s="135"/>
      <c r="VTP165" s="232"/>
      <c r="VTQ165" s="227"/>
      <c r="VTR165" s="228"/>
      <c r="VTS165" s="229"/>
      <c r="VTT165" s="230"/>
      <c r="VTU165" s="253"/>
      <c r="VTV165" s="231"/>
      <c r="VTW165" s="135"/>
      <c r="VTX165" s="232"/>
      <c r="VTY165" s="227"/>
      <c r="VTZ165" s="228"/>
      <c r="VUA165" s="229"/>
      <c r="VUB165" s="230"/>
      <c r="VUC165" s="253"/>
      <c r="VUD165" s="231"/>
      <c r="VUE165" s="135"/>
      <c r="VUF165" s="232"/>
      <c r="VUG165" s="227"/>
      <c r="VUH165" s="228"/>
      <c r="VUI165" s="229"/>
      <c r="VUJ165" s="230"/>
      <c r="VUK165" s="253"/>
      <c r="VUL165" s="231"/>
      <c r="VUM165" s="135"/>
      <c r="VUN165" s="232"/>
      <c r="VUO165" s="227"/>
      <c r="VUP165" s="228"/>
      <c r="VUQ165" s="229"/>
      <c r="VUR165" s="230"/>
      <c r="VUS165" s="253"/>
      <c r="VUT165" s="231"/>
      <c r="VUU165" s="135"/>
      <c r="VUV165" s="232"/>
      <c r="VUW165" s="227"/>
      <c r="VUX165" s="228"/>
      <c r="VUY165" s="229"/>
      <c r="VUZ165" s="230"/>
      <c r="VVA165" s="253"/>
      <c r="VVB165" s="231"/>
      <c r="VVC165" s="135"/>
      <c r="VVD165" s="232"/>
      <c r="VVE165" s="227"/>
      <c r="VVF165" s="228"/>
      <c r="VVG165" s="229"/>
      <c r="VVH165" s="230"/>
      <c r="VVI165" s="253"/>
      <c r="VVJ165" s="231"/>
      <c r="VVK165" s="135"/>
      <c r="VVL165" s="232"/>
      <c r="VVM165" s="227"/>
      <c r="VVN165" s="228"/>
      <c r="VVO165" s="229"/>
      <c r="VVP165" s="230"/>
      <c r="VVQ165" s="253"/>
      <c r="VVR165" s="231"/>
      <c r="VVS165" s="135"/>
      <c r="VVT165" s="232"/>
      <c r="VVU165" s="227"/>
      <c r="VVV165" s="228"/>
      <c r="VVW165" s="229"/>
      <c r="VVX165" s="230"/>
      <c r="VVY165" s="253"/>
      <c r="VVZ165" s="231"/>
      <c r="VWA165" s="135"/>
      <c r="VWB165" s="232"/>
      <c r="VWC165" s="227"/>
      <c r="VWD165" s="228"/>
      <c r="VWE165" s="229"/>
      <c r="VWF165" s="230"/>
      <c r="VWG165" s="253"/>
      <c r="VWH165" s="231"/>
      <c r="VWI165" s="135"/>
      <c r="VWJ165" s="232"/>
      <c r="VWK165" s="227"/>
      <c r="VWL165" s="228"/>
      <c r="VWM165" s="229"/>
      <c r="VWN165" s="230"/>
      <c r="VWO165" s="253"/>
      <c r="VWP165" s="231"/>
      <c r="VWQ165" s="135"/>
      <c r="VWR165" s="232"/>
      <c r="VWS165" s="227"/>
      <c r="VWT165" s="228"/>
      <c r="VWU165" s="229"/>
      <c r="VWV165" s="230"/>
      <c r="VWW165" s="253"/>
      <c r="VWX165" s="231"/>
      <c r="VWY165" s="135"/>
      <c r="VWZ165" s="232"/>
      <c r="VXA165" s="227"/>
      <c r="VXB165" s="228"/>
      <c r="VXC165" s="229"/>
      <c r="VXD165" s="230"/>
      <c r="VXE165" s="253"/>
      <c r="VXF165" s="231"/>
      <c r="VXG165" s="135"/>
      <c r="VXH165" s="232"/>
      <c r="VXI165" s="227"/>
      <c r="VXJ165" s="228"/>
      <c r="VXK165" s="229"/>
      <c r="VXL165" s="230"/>
      <c r="VXM165" s="253"/>
      <c r="VXN165" s="231"/>
      <c r="VXO165" s="135"/>
      <c r="VXP165" s="232"/>
      <c r="VXQ165" s="227"/>
      <c r="VXR165" s="228"/>
      <c r="VXS165" s="229"/>
      <c r="VXT165" s="230"/>
      <c r="VXU165" s="253"/>
      <c r="VXV165" s="231"/>
      <c r="VXW165" s="135"/>
      <c r="VXX165" s="232"/>
      <c r="VXY165" s="227"/>
      <c r="VXZ165" s="228"/>
      <c r="VYA165" s="229"/>
      <c r="VYB165" s="230"/>
      <c r="VYC165" s="253"/>
      <c r="VYD165" s="231"/>
      <c r="VYE165" s="135"/>
      <c r="VYF165" s="232"/>
      <c r="VYG165" s="227"/>
      <c r="VYH165" s="228"/>
      <c r="VYI165" s="229"/>
      <c r="VYJ165" s="230"/>
      <c r="VYK165" s="253"/>
      <c r="VYL165" s="231"/>
      <c r="VYM165" s="135"/>
      <c r="VYN165" s="232"/>
      <c r="VYO165" s="227"/>
      <c r="VYP165" s="228"/>
      <c r="VYQ165" s="229"/>
      <c r="VYR165" s="230"/>
      <c r="VYS165" s="253"/>
      <c r="VYT165" s="231"/>
      <c r="VYU165" s="135"/>
      <c r="VYV165" s="232"/>
      <c r="VYW165" s="227"/>
      <c r="VYX165" s="228"/>
      <c r="VYY165" s="229"/>
      <c r="VYZ165" s="230"/>
      <c r="VZA165" s="253"/>
      <c r="VZB165" s="231"/>
      <c r="VZC165" s="135"/>
      <c r="VZD165" s="232"/>
      <c r="VZE165" s="227"/>
      <c r="VZF165" s="228"/>
      <c r="VZG165" s="229"/>
      <c r="VZH165" s="230"/>
      <c r="VZI165" s="253"/>
      <c r="VZJ165" s="231"/>
      <c r="VZK165" s="135"/>
      <c r="VZL165" s="232"/>
      <c r="VZM165" s="227"/>
      <c r="VZN165" s="228"/>
      <c r="VZO165" s="229"/>
      <c r="VZP165" s="230"/>
      <c r="VZQ165" s="253"/>
      <c r="VZR165" s="231"/>
      <c r="VZS165" s="135"/>
      <c r="VZT165" s="232"/>
      <c r="VZU165" s="227"/>
      <c r="VZV165" s="228"/>
      <c r="VZW165" s="229"/>
      <c r="VZX165" s="230"/>
      <c r="VZY165" s="253"/>
      <c r="VZZ165" s="231"/>
      <c r="WAA165" s="135"/>
      <c r="WAB165" s="232"/>
      <c r="WAC165" s="227"/>
      <c r="WAD165" s="228"/>
      <c r="WAE165" s="229"/>
      <c r="WAF165" s="230"/>
      <c r="WAG165" s="253"/>
      <c r="WAH165" s="231"/>
      <c r="WAI165" s="135"/>
      <c r="WAJ165" s="232"/>
      <c r="WAK165" s="227"/>
      <c r="WAL165" s="228"/>
      <c r="WAM165" s="229"/>
      <c r="WAN165" s="230"/>
      <c r="WAO165" s="253"/>
      <c r="WAP165" s="231"/>
      <c r="WAQ165" s="135"/>
      <c r="WAR165" s="232"/>
      <c r="WAS165" s="227"/>
      <c r="WAT165" s="228"/>
      <c r="WAU165" s="229"/>
      <c r="WAV165" s="230"/>
      <c r="WAW165" s="253"/>
      <c r="WAX165" s="231"/>
      <c r="WAY165" s="135"/>
      <c r="WAZ165" s="232"/>
      <c r="WBA165" s="227"/>
      <c r="WBB165" s="228"/>
      <c r="WBC165" s="229"/>
      <c r="WBD165" s="230"/>
      <c r="WBE165" s="253"/>
      <c r="WBF165" s="231"/>
      <c r="WBG165" s="135"/>
      <c r="WBH165" s="232"/>
      <c r="WBI165" s="227"/>
      <c r="WBJ165" s="228"/>
      <c r="WBK165" s="229"/>
      <c r="WBL165" s="230"/>
      <c r="WBM165" s="253"/>
      <c r="WBN165" s="231"/>
      <c r="WBO165" s="135"/>
      <c r="WBP165" s="232"/>
      <c r="WBQ165" s="227"/>
      <c r="WBR165" s="228"/>
      <c r="WBS165" s="229"/>
      <c r="WBT165" s="230"/>
      <c r="WBU165" s="253"/>
      <c r="WBV165" s="231"/>
      <c r="WBW165" s="135"/>
      <c r="WBX165" s="232"/>
      <c r="WBY165" s="227"/>
      <c r="WBZ165" s="228"/>
      <c r="WCA165" s="229"/>
      <c r="WCB165" s="230"/>
      <c r="WCC165" s="253"/>
      <c r="WCD165" s="231"/>
      <c r="WCE165" s="135"/>
      <c r="WCF165" s="232"/>
      <c r="WCG165" s="227"/>
      <c r="WCH165" s="228"/>
      <c r="WCI165" s="229"/>
      <c r="WCJ165" s="230"/>
      <c r="WCK165" s="253"/>
      <c r="WCL165" s="231"/>
      <c r="WCM165" s="135"/>
      <c r="WCN165" s="232"/>
      <c r="WCO165" s="227"/>
      <c r="WCP165" s="228"/>
      <c r="WCQ165" s="229"/>
      <c r="WCR165" s="230"/>
      <c r="WCS165" s="253"/>
      <c r="WCT165" s="231"/>
      <c r="WCU165" s="135"/>
      <c r="WCV165" s="232"/>
      <c r="WCW165" s="227"/>
      <c r="WCX165" s="228"/>
      <c r="WCY165" s="229"/>
      <c r="WCZ165" s="230"/>
      <c r="WDA165" s="253"/>
      <c r="WDB165" s="231"/>
      <c r="WDC165" s="135"/>
      <c r="WDD165" s="232"/>
      <c r="WDE165" s="227"/>
      <c r="WDF165" s="228"/>
      <c r="WDG165" s="229"/>
      <c r="WDH165" s="230"/>
      <c r="WDI165" s="253"/>
      <c r="WDJ165" s="231"/>
      <c r="WDK165" s="135"/>
      <c r="WDL165" s="232"/>
      <c r="WDM165" s="227"/>
      <c r="WDN165" s="228"/>
      <c r="WDO165" s="229"/>
      <c r="WDP165" s="230"/>
      <c r="WDQ165" s="253"/>
      <c r="WDR165" s="231"/>
      <c r="WDS165" s="135"/>
      <c r="WDT165" s="232"/>
      <c r="WDU165" s="227"/>
      <c r="WDV165" s="228"/>
      <c r="WDW165" s="229"/>
      <c r="WDX165" s="230"/>
      <c r="WDY165" s="253"/>
      <c r="WDZ165" s="231"/>
      <c r="WEA165" s="135"/>
      <c r="WEB165" s="232"/>
      <c r="WEC165" s="227"/>
      <c r="WED165" s="228"/>
      <c r="WEE165" s="229"/>
      <c r="WEF165" s="230"/>
      <c r="WEG165" s="253"/>
      <c r="WEH165" s="231"/>
      <c r="WEI165" s="135"/>
      <c r="WEJ165" s="232"/>
      <c r="WEK165" s="227"/>
      <c r="WEL165" s="228"/>
      <c r="WEM165" s="229"/>
      <c r="WEN165" s="230"/>
      <c r="WEO165" s="253"/>
      <c r="WEP165" s="231"/>
      <c r="WEQ165" s="135"/>
      <c r="WER165" s="232"/>
      <c r="WES165" s="227"/>
      <c r="WET165" s="228"/>
      <c r="WEU165" s="229"/>
      <c r="WEV165" s="230"/>
      <c r="WEW165" s="253"/>
      <c r="WEX165" s="231"/>
      <c r="WEY165" s="135"/>
      <c r="WEZ165" s="232"/>
      <c r="WFA165" s="227"/>
      <c r="WFB165" s="228"/>
      <c r="WFC165" s="229"/>
      <c r="WFD165" s="230"/>
      <c r="WFE165" s="253"/>
      <c r="WFF165" s="231"/>
      <c r="WFG165" s="135"/>
      <c r="WFH165" s="232"/>
      <c r="WFI165" s="227"/>
      <c r="WFJ165" s="228"/>
      <c r="WFK165" s="229"/>
      <c r="WFL165" s="230"/>
      <c r="WFM165" s="253"/>
      <c r="WFN165" s="231"/>
      <c r="WFO165" s="135"/>
      <c r="WFP165" s="232"/>
      <c r="WFQ165" s="227"/>
      <c r="WFR165" s="228"/>
      <c r="WFS165" s="229"/>
      <c r="WFT165" s="230"/>
      <c r="WFU165" s="253"/>
      <c r="WFV165" s="231"/>
      <c r="WFW165" s="135"/>
      <c r="WFX165" s="232"/>
      <c r="WFY165" s="227"/>
      <c r="WFZ165" s="228"/>
      <c r="WGA165" s="229"/>
      <c r="WGB165" s="230"/>
      <c r="WGC165" s="253"/>
      <c r="WGD165" s="231"/>
      <c r="WGE165" s="135"/>
      <c r="WGF165" s="232"/>
      <c r="WGG165" s="227"/>
      <c r="WGH165" s="228"/>
      <c r="WGI165" s="229"/>
      <c r="WGJ165" s="230"/>
      <c r="WGK165" s="253"/>
      <c r="WGL165" s="231"/>
      <c r="WGM165" s="135"/>
      <c r="WGN165" s="232"/>
      <c r="WGO165" s="227"/>
      <c r="WGP165" s="228"/>
      <c r="WGQ165" s="229"/>
      <c r="WGR165" s="230"/>
      <c r="WGS165" s="253"/>
      <c r="WGT165" s="231"/>
      <c r="WGU165" s="135"/>
      <c r="WGV165" s="232"/>
      <c r="WGW165" s="227"/>
      <c r="WGX165" s="228"/>
      <c r="WGY165" s="229"/>
      <c r="WGZ165" s="230"/>
      <c r="WHA165" s="253"/>
      <c r="WHB165" s="231"/>
      <c r="WHC165" s="135"/>
      <c r="WHD165" s="232"/>
      <c r="WHE165" s="227"/>
      <c r="WHF165" s="228"/>
      <c r="WHG165" s="229"/>
      <c r="WHH165" s="230"/>
      <c r="WHI165" s="253"/>
      <c r="WHJ165" s="231"/>
      <c r="WHK165" s="135"/>
      <c r="WHL165" s="232"/>
      <c r="WHM165" s="227"/>
      <c r="WHN165" s="228"/>
      <c r="WHO165" s="229"/>
      <c r="WHP165" s="230"/>
      <c r="WHQ165" s="253"/>
      <c r="WHR165" s="231"/>
      <c r="WHS165" s="135"/>
      <c r="WHT165" s="232"/>
      <c r="WHU165" s="227"/>
      <c r="WHV165" s="228"/>
      <c r="WHW165" s="229"/>
      <c r="WHX165" s="230"/>
      <c r="WHY165" s="253"/>
      <c r="WHZ165" s="231"/>
      <c r="WIA165" s="135"/>
      <c r="WIB165" s="232"/>
      <c r="WIC165" s="227"/>
      <c r="WID165" s="228"/>
      <c r="WIE165" s="229"/>
      <c r="WIF165" s="230"/>
      <c r="WIG165" s="253"/>
      <c r="WIH165" s="231"/>
      <c r="WII165" s="135"/>
      <c r="WIJ165" s="232"/>
      <c r="WIK165" s="227"/>
      <c r="WIL165" s="228"/>
      <c r="WIM165" s="229"/>
      <c r="WIN165" s="230"/>
      <c r="WIO165" s="253"/>
      <c r="WIP165" s="231"/>
      <c r="WIQ165" s="135"/>
      <c r="WIR165" s="232"/>
      <c r="WIS165" s="227"/>
      <c r="WIT165" s="228"/>
      <c r="WIU165" s="229"/>
      <c r="WIV165" s="230"/>
      <c r="WIW165" s="253"/>
      <c r="WIX165" s="231"/>
      <c r="WIY165" s="135"/>
      <c r="WIZ165" s="232"/>
      <c r="WJA165" s="227"/>
      <c r="WJB165" s="228"/>
      <c r="WJC165" s="229"/>
      <c r="WJD165" s="230"/>
      <c r="WJE165" s="253"/>
      <c r="WJF165" s="231"/>
      <c r="WJG165" s="135"/>
      <c r="WJH165" s="232"/>
      <c r="WJI165" s="227"/>
      <c r="WJJ165" s="228"/>
      <c r="WJK165" s="229"/>
      <c r="WJL165" s="230"/>
      <c r="WJM165" s="253"/>
      <c r="WJN165" s="231"/>
      <c r="WJO165" s="135"/>
      <c r="WJP165" s="232"/>
      <c r="WJQ165" s="227"/>
      <c r="WJR165" s="228"/>
      <c r="WJS165" s="229"/>
      <c r="WJT165" s="230"/>
      <c r="WJU165" s="253"/>
      <c r="WJV165" s="231"/>
      <c r="WJW165" s="135"/>
      <c r="WJX165" s="232"/>
      <c r="WJY165" s="227"/>
      <c r="WJZ165" s="228"/>
      <c r="WKA165" s="229"/>
      <c r="WKB165" s="230"/>
      <c r="WKC165" s="253"/>
      <c r="WKD165" s="231"/>
      <c r="WKE165" s="135"/>
      <c r="WKF165" s="232"/>
      <c r="WKG165" s="227"/>
      <c r="WKH165" s="228"/>
      <c r="WKI165" s="229"/>
      <c r="WKJ165" s="230"/>
      <c r="WKK165" s="253"/>
      <c r="WKL165" s="231"/>
      <c r="WKM165" s="135"/>
      <c r="WKN165" s="232"/>
      <c r="WKO165" s="227"/>
      <c r="WKP165" s="228"/>
      <c r="WKQ165" s="229"/>
      <c r="WKR165" s="230"/>
      <c r="WKS165" s="253"/>
      <c r="WKT165" s="231"/>
      <c r="WKU165" s="135"/>
      <c r="WKV165" s="232"/>
      <c r="WKW165" s="227"/>
      <c r="WKX165" s="228"/>
      <c r="WKY165" s="229"/>
      <c r="WKZ165" s="230"/>
      <c r="WLA165" s="253"/>
      <c r="WLB165" s="231"/>
      <c r="WLC165" s="135"/>
      <c r="WLD165" s="232"/>
      <c r="WLE165" s="227"/>
      <c r="WLF165" s="228"/>
      <c r="WLG165" s="229"/>
      <c r="WLH165" s="230"/>
      <c r="WLI165" s="253"/>
      <c r="WLJ165" s="231"/>
      <c r="WLK165" s="135"/>
      <c r="WLL165" s="232"/>
      <c r="WLM165" s="227"/>
      <c r="WLN165" s="228"/>
      <c r="WLO165" s="229"/>
      <c r="WLP165" s="230"/>
      <c r="WLQ165" s="253"/>
      <c r="WLR165" s="231"/>
      <c r="WLS165" s="135"/>
      <c r="WLT165" s="232"/>
      <c r="WLU165" s="227"/>
      <c r="WLV165" s="228"/>
      <c r="WLW165" s="229"/>
      <c r="WLX165" s="230"/>
      <c r="WLY165" s="253"/>
      <c r="WLZ165" s="231"/>
      <c r="WMA165" s="135"/>
      <c r="WMB165" s="232"/>
      <c r="WMC165" s="227"/>
      <c r="WMD165" s="228"/>
      <c r="WME165" s="229"/>
      <c r="WMF165" s="230"/>
      <c r="WMG165" s="253"/>
      <c r="WMH165" s="231"/>
      <c r="WMI165" s="135"/>
      <c r="WMJ165" s="232"/>
      <c r="WMK165" s="227"/>
      <c r="WML165" s="228"/>
      <c r="WMM165" s="229"/>
      <c r="WMN165" s="230"/>
      <c r="WMO165" s="253"/>
      <c r="WMP165" s="231"/>
      <c r="WMQ165" s="135"/>
      <c r="WMR165" s="232"/>
      <c r="WMS165" s="227"/>
      <c r="WMT165" s="228"/>
      <c r="WMU165" s="229"/>
      <c r="WMV165" s="230"/>
      <c r="WMW165" s="253"/>
      <c r="WMX165" s="231"/>
      <c r="WMY165" s="135"/>
      <c r="WMZ165" s="232"/>
      <c r="WNA165" s="227"/>
      <c r="WNB165" s="228"/>
      <c r="WNC165" s="229"/>
      <c r="WND165" s="230"/>
      <c r="WNE165" s="253"/>
      <c r="WNF165" s="231"/>
      <c r="WNG165" s="135"/>
      <c r="WNH165" s="232"/>
      <c r="WNI165" s="227"/>
      <c r="WNJ165" s="228"/>
      <c r="WNK165" s="229"/>
      <c r="WNL165" s="230"/>
      <c r="WNM165" s="253"/>
      <c r="WNN165" s="231"/>
      <c r="WNO165" s="135"/>
      <c r="WNP165" s="232"/>
      <c r="WNQ165" s="227"/>
      <c r="WNR165" s="228"/>
      <c r="WNS165" s="229"/>
      <c r="WNT165" s="230"/>
      <c r="WNU165" s="253"/>
      <c r="WNV165" s="231"/>
      <c r="WNW165" s="135"/>
      <c r="WNX165" s="232"/>
      <c r="WNY165" s="227"/>
      <c r="WNZ165" s="228"/>
      <c r="WOA165" s="229"/>
      <c r="WOB165" s="230"/>
      <c r="WOC165" s="253"/>
      <c r="WOD165" s="231"/>
      <c r="WOE165" s="135"/>
      <c r="WOF165" s="232"/>
      <c r="WOG165" s="227"/>
      <c r="WOH165" s="228"/>
      <c r="WOI165" s="229"/>
      <c r="WOJ165" s="230"/>
      <c r="WOK165" s="253"/>
      <c r="WOL165" s="231"/>
      <c r="WOM165" s="135"/>
      <c r="WON165" s="232"/>
      <c r="WOO165" s="227"/>
      <c r="WOP165" s="228"/>
      <c r="WOQ165" s="229"/>
      <c r="WOR165" s="230"/>
      <c r="WOS165" s="253"/>
      <c r="WOT165" s="231"/>
      <c r="WOU165" s="135"/>
      <c r="WOV165" s="232"/>
      <c r="WOW165" s="227"/>
      <c r="WOX165" s="228"/>
      <c r="WOY165" s="229"/>
      <c r="WOZ165" s="230"/>
      <c r="WPA165" s="253"/>
      <c r="WPB165" s="231"/>
      <c r="WPC165" s="135"/>
      <c r="WPD165" s="232"/>
      <c r="WPE165" s="227"/>
      <c r="WPF165" s="228"/>
      <c r="WPG165" s="229"/>
      <c r="WPH165" s="230"/>
      <c r="WPI165" s="253"/>
      <c r="WPJ165" s="231"/>
      <c r="WPK165" s="135"/>
      <c r="WPL165" s="232"/>
      <c r="WPM165" s="227"/>
      <c r="WPN165" s="228"/>
      <c r="WPO165" s="229"/>
      <c r="WPP165" s="230"/>
      <c r="WPQ165" s="253"/>
      <c r="WPR165" s="231"/>
      <c r="WPS165" s="135"/>
      <c r="WPT165" s="232"/>
      <c r="WPU165" s="227"/>
      <c r="WPV165" s="228"/>
      <c r="WPW165" s="229"/>
      <c r="WPX165" s="230"/>
      <c r="WPY165" s="253"/>
      <c r="WPZ165" s="231"/>
      <c r="WQA165" s="135"/>
      <c r="WQB165" s="232"/>
      <c r="WQC165" s="227"/>
      <c r="WQD165" s="228"/>
      <c r="WQE165" s="229"/>
      <c r="WQF165" s="230"/>
      <c r="WQG165" s="253"/>
      <c r="WQH165" s="231"/>
      <c r="WQI165" s="135"/>
      <c r="WQJ165" s="232"/>
      <c r="WQK165" s="227"/>
      <c r="WQL165" s="228"/>
      <c r="WQM165" s="229"/>
      <c r="WQN165" s="230"/>
      <c r="WQO165" s="253"/>
      <c r="WQP165" s="231"/>
      <c r="WQQ165" s="135"/>
      <c r="WQR165" s="232"/>
      <c r="WQS165" s="227"/>
      <c r="WQT165" s="228"/>
      <c r="WQU165" s="229"/>
      <c r="WQV165" s="230"/>
      <c r="WQW165" s="253"/>
      <c r="WQX165" s="231"/>
      <c r="WQY165" s="135"/>
      <c r="WQZ165" s="232"/>
      <c r="WRA165" s="227"/>
      <c r="WRB165" s="228"/>
      <c r="WRC165" s="229"/>
      <c r="WRD165" s="230"/>
      <c r="WRE165" s="253"/>
      <c r="WRF165" s="231"/>
      <c r="WRG165" s="135"/>
      <c r="WRH165" s="232"/>
      <c r="WRI165" s="227"/>
      <c r="WRJ165" s="228"/>
      <c r="WRK165" s="229"/>
      <c r="WRL165" s="230"/>
      <c r="WRM165" s="253"/>
      <c r="WRN165" s="231"/>
      <c r="WRO165" s="135"/>
      <c r="WRP165" s="232"/>
      <c r="WRQ165" s="227"/>
      <c r="WRR165" s="228"/>
      <c r="WRS165" s="229"/>
      <c r="WRT165" s="230"/>
      <c r="WRU165" s="253"/>
      <c r="WRV165" s="231"/>
      <c r="WRW165" s="135"/>
      <c r="WRX165" s="232"/>
      <c r="WRY165" s="227"/>
      <c r="WRZ165" s="228"/>
      <c r="WSA165" s="229"/>
      <c r="WSB165" s="230"/>
      <c r="WSC165" s="253"/>
      <c r="WSD165" s="231"/>
      <c r="WSE165" s="135"/>
      <c r="WSF165" s="232"/>
      <c r="WSG165" s="227"/>
      <c r="WSH165" s="228"/>
      <c r="WSI165" s="229"/>
      <c r="WSJ165" s="230"/>
      <c r="WSK165" s="253"/>
      <c r="WSL165" s="231"/>
      <c r="WSM165" s="135"/>
      <c r="WSN165" s="232"/>
      <c r="WSO165" s="227"/>
      <c r="WSP165" s="228"/>
      <c r="WSQ165" s="229"/>
      <c r="WSR165" s="230"/>
      <c r="WSS165" s="253"/>
      <c r="WST165" s="231"/>
      <c r="WSU165" s="135"/>
      <c r="WSV165" s="232"/>
      <c r="WSW165" s="227"/>
      <c r="WSX165" s="228"/>
      <c r="WSY165" s="229"/>
      <c r="WSZ165" s="230"/>
      <c r="WTA165" s="253"/>
      <c r="WTB165" s="231"/>
      <c r="WTC165" s="135"/>
      <c r="WTD165" s="232"/>
      <c r="WTE165" s="227"/>
      <c r="WTF165" s="228"/>
      <c r="WTG165" s="229"/>
      <c r="WTH165" s="230"/>
      <c r="WTI165" s="253"/>
      <c r="WTJ165" s="231"/>
      <c r="WTK165" s="135"/>
      <c r="WTL165" s="232"/>
      <c r="WTM165" s="227"/>
      <c r="WTN165" s="228"/>
      <c r="WTO165" s="229"/>
      <c r="WTP165" s="230"/>
      <c r="WTQ165" s="253"/>
      <c r="WTR165" s="231"/>
      <c r="WTS165" s="135"/>
      <c r="WTT165" s="232"/>
      <c r="WTU165" s="227"/>
      <c r="WTV165" s="228"/>
      <c r="WTW165" s="229"/>
      <c r="WTX165" s="230"/>
      <c r="WTY165" s="253"/>
      <c r="WTZ165" s="231"/>
      <c r="WUA165" s="135"/>
      <c r="WUB165" s="232"/>
      <c r="WUC165" s="227"/>
      <c r="WUD165" s="228"/>
      <c r="WUE165" s="229"/>
      <c r="WUF165" s="230"/>
      <c r="WUG165" s="253"/>
      <c r="WUH165" s="231"/>
      <c r="WUI165" s="135"/>
      <c r="WUJ165" s="232"/>
      <c r="WUK165" s="227"/>
      <c r="WUL165" s="228"/>
      <c r="WUM165" s="229"/>
      <c r="WUN165" s="230"/>
      <c r="WUO165" s="253"/>
      <c r="WUP165" s="231"/>
      <c r="WUQ165" s="135"/>
      <c r="WUR165" s="232"/>
      <c r="WUS165" s="227"/>
      <c r="WUT165" s="228"/>
      <c r="WUU165" s="229"/>
      <c r="WUV165" s="230"/>
      <c r="WUW165" s="253"/>
      <c r="WUX165" s="231"/>
      <c r="WUY165" s="135"/>
      <c r="WUZ165" s="232"/>
      <c r="WVA165" s="227"/>
      <c r="WVB165" s="228"/>
      <c r="WVC165" s="229"/>
      <c r="WVD165" s="230"/>
      <c r="WVE165" s="253"/>
      <c r="WVF165" s="231"/>
      <c r="WVG165" s="135"/>
      <c r="WVH165" s="232"/>
      <c r="WVI165" s="227"/>
      <c r="WVJ165" s="228"/>
      <c r="WVK165" s="229"/>
      <c r="WVL165" s="230"/>
      <c r="WVM165" s="253"/>
      <c r="WVN165" s="231"/>
      <c r="WVO165" s="135"/>
      <c r="WVP165" s="232"/>
      <c r="WVQ165" s="227"/>
      <c r="WVR165" s="228"/>
      <c r="WVS165" s="229"/>
      <c r="WVT165" s="230"/>
      <c r="WVU165" s="253"/>
      <c r="WVV165" s="231"/>
      <c r="WVW165" s="135"/>
      <c r="WVX165" s="232"/>
      <c r="WVY165" s="227"/>
      <c r="WVZ165" s="228"/>
      <c r="WWA165" s="229"/>
      <c r="WWB165" s="230"/>
      <c r="WWC165" s="253"/>
      <c r="WWD165" s="231"/>
      <c r="WWE165" s="135"/>
      <c r="WWF165" s="232"/>
      <c r="WWG165" s="227"/>
      <c r="WWH165" s="228"/>
      <c r="WWI165" s="229"/>
      <c r="WWJ165" s="230"/>
      <c r="WWK165" s="253"/>
      <c r="WWL165" s="231"/>
      <c r="WWM165" s="135"/>
      <c r="WWN165" s="232"/>
      <c r="WWO165" s="227"/>
      <c r="WWP165" s="228"/>
      <c r="WWQ165" s="229"/>
      <c r="WWR165" s="230"/>
      <c r="WWS165" s="253"/>
      <c r="WWT165" s="231"/>
      <c r="WWU165" s="135"/>
      <c r="WWV165" s="232"/>
      <c r="WWW165" s="227"/>
      <c r="WWX165" s="228"/>
      <c r="WWY165" s="229"/>
      <c r="WWZ165" s="230"/>
      <c r="WXA165" s="253"/>
      <c r="WXB165" s="231"/>
      <c r="WXC165" s="135"/>
      <c r="WXD165" s="232"/>
      <c r="WXE165" s="227"/>
      <c r="WXF165" s="228"/>
      <c r="WXG165" s="229"/>
      <c r="WXH165" s="230"/>
      <c r="WXI165" s="253"/>
      <c r="WXJ165" s="231"/>
      <c r="WXK165" s="135"/>
      <c r="WXL165" s="232"/>
      <c r="WXM165" s="227"/>
      <c r="WXN165" s="228"/>
      <c r="WXO165" s="229"/>
      <c r="WXP165" s="230"/>
      <c r="WXQ165" s="253"/>
      <c r="WXR165" s="231"/>
      <c r="WXS165" s="135"/>
      <c r="WXT165" s="232"/>
      <c r="WXU165" s="227"/>
      <c r="WXV165" s="228"/>
      <c r="WXW165" s="229"/>
      <c r="WXX165" s="230"/>
      <c r="WXY165" s="253"/>
      <c r="WXZ165" s="231"/>
      <c r="WYA165" s="135"/>
      <c r="WYB165" s="232"/>
      <c r="WYC165" s="227"/>
      <c r="WYD165" s="228"/>
      <c r="WYE165" s="229"/>
      <c r="WYF165" s="230"/>
      <c r="WYG165" s="253"/>
      <c r="WYH165" s="231"/>
      <c r="WYI165" s="135"/>
      <c r="WYJ165" s="232"/>
      <c r="WYK165" s="227"/>
      <c r="WYL165" s="228"/>
      <c r="WYM165" s="229"/>
      <c r="WYN165" s="230"/>
      <c r="WYO165" s="253"/>
      <c r="WYP165" s="231"/>
      <c r="WYQ165" s="135"/>
      <c r="WYR165" s="232"/>
      <c r="WYS165" s="227"/>
      <c r="WYT165" s="228"/>
      <c r="WYU165" s="229"/>
      <c r="WYV165" s="230"/>
      <c r="WYW165" s="253"/>
      <c r="WYX165" s="231"/>
      <c r="WYY165" s="135"/>
      <c r="WYZ165" s="232"/>
      <c r="WZA165" s="227"/>
      <c r="WZB165" s="228"/>
      <c r="WZC165" s="229"/>
      <c r="WZD165" s="230"/>
      <c r="WZE165" s="253"/>
      <c r="WZF165" s="231"/>
      <c r="WZG165" s="135"/>
      <c r="WZH165" s="232"/>
      <c r="WZI165" s="227"/>
      <c r="WZJ165" s="228"/>
      <c r="WZK165" s="229"/>
      <c r="WZL165" s="230"/>
      <c r="WZM165" s="253"/>
      <c r="WZN165" s="231"/>
      <c r="WZO165" s="135"/>
      <c r="WZP165" s="232"/>
      <c r="WZQ165" s="227"/>
      <c r="WZR165" s="228"/>
      <c r="WZS165" s="229"/>
      <c r="WZT165" s="230"/>
      <c r="WZU165" s="253"/>
      <c r="WZV165" s="231"/>
      <c r="WZW165" s="135"/>
      <c r="WZX165" s="232"/>
      <c r="WZY165" s="227"/>
      <c r="WZZ165" s="228"/>
      <c r="XAA165" s="229"/>
      <c r="XAB165" s="230"/>
      <c r="XAC165" s="253"/>
      <c r="XAD165" s="231"/>
      <c r="XAE165" s="135"/>
      <c r="XAF165" s="232"/>
      <c r="XAG165" s="227"/>
      <c r="XAH165" s="228"/>
      <c r="XAI165" s="229"/>
      <c r="XAJ165" s="230"/>
      <c r="XAK165" s="253"/>
      <c r="XAL165" s="231"/>
      <c r="XAM165" s="135"/>
      <c r="XAN165" s="232"/>
      <c r="XAO165" s="227"/>
      <c r="XAP165" s="228"/>
      <c r="XAQ165" s="229"/>
      <c r="XAR165" s="230"/>
      <c r="XAS165" s="253"/>
      <c r="XAT165" s="231"/>
      <c r="XAU165" s="135"/>
      <c r="XAV165" s="232"/>
      <c r="XAW165" s="227"/>
      <c r="XAX165" s="228"/>
      <c r="XAY165" s="229"/>
      <c r="XAZ165" s="230"/>
      <c r="XBA165" s="253"/>
      <c r="XBB165" s="231"/>
      <c r="XBC165" s="135"/>
      <c r="XBD165" s="232"/>
      <c r="XBE165" s="227"/>
      <c r="XBF165" s="228"/>
      <c r="XBG165" s="229"/>
      <c r="XBH165" s="230"/>
      <c r="XBI165" s="253"/>
      <c r="XBJ165" s="231"/>
      <c r="XBK165" s="135"/>
      <c r="XBL165" s="232"/>
      <c r="XBM165" s="227"/>
      <c r="XBN165" s="228"/>
      <c r="XBO165" s="229"/>
      <c r="XBP165" s="230"/>
      <c r="XBQ165" s="253"/>
      <c r="XBR165" s="231"/>
      <c r="XBS165" s="135"/>
      <c r="XBT165" s="232"/>
      <c r="XBU165" s="227"/>
      <c r="XBV165" s="228"/>
      <c r="XBW165" s="229"/>
      <c r="XBX165" s="230"/>
      <c r="XBY165" s="253"/>
      <c r="XBZ165" s="231"/>
      <c r="XCA165" s="135"/>
      <c r="XCB165" s="232"/>
      <c r="XCC165" s="227"/>
      <c r="XCD165" s="228"/>
      <c r="XCE165" s="229"/>
      <c r="XCF165" s="230"/>
      <c r="XCG165" s="253"/>
      <c r="XCH165" s="231"/>
      <c r="XCI165" s="135"/>
      <c r="XCJ165" s="232"/>
      <c r="XCK165" s="227"/>
      <c r="XCL165" s="228"/>
      <c r="XCM165" s="229"/>
      <c r="XCN165" s="230"/>
      <c r="XCO165" s="253"/>
      <c r="XCP165" s="231"/>
      <c r="XCQ165" s="135"/>
      <c r="XCR165" s="232"/>
      <c r="XCS165" s="227"/>
      <c r="XCT165" s="228"/>
      <c r="XCU165" s="229"/>
      <c r="XCV165" s="230"/>
      <c r="XCW165" s="253"/>
      <c r="XCX165" s="231"/>
      <c r="XCY165" s="135"/>
      <c r="XCZ165" s="232"/>
      <c r="XDA165" s="227"/>
      <c r="XDB165" s="228"/>
      <c r="XDC165" s="229"/>
      <c r="XDD165" s="230"/>
      <c r="XDE165" s="253"/>
      <c r="XDF165" s="231"/>
      <c r="XDG165" s="135"/>
      <c r="XDH165" s="232"/>
      <c r="XDI165" s="227"/>
      <c r="XDJ165" s="228"/>
      <c r="XDK165" s="229"/>
      <c r="XDL165" s="230"/>
      <c r="XDM165" s="253"/>
      <c r="XDN165" s="231"/>
      <c r="XDO165" s="135"/>
      <c r="XDP165" s="232"/>
      <c r="XDQ165" s="227"/>
      <c r="XDR165" s="228"/>
      <c r="XDS165" s="229"/>
      <c r="XDT165" s="230"/>
      <c r="XDU165" s="253"/>
      <c r="XDV165" s="231"/>
      <c r="XDW165" s="135"/>
      <c r="XDX165" s="232"/>
      <c r="XDY165" s="227"/>
      <c r="XDZ165" s="228"/>
      <c r="XEA165" s="229"/>
      <c r="XEB165" s="230"/>
      <c r="XEC165" s="253"/>
      <c r="XED165" s="231"/>
      <c r="XEE165" s="135"/>
      <c r="XEF165" s="232"/>
      <c r="XEG165" s="227"/>
      <c r="XEH165" s="228"/>
      <c r="XEI165" s="229"/>
      <c r="XEJ165" s="230"/>
      <c r="XEK165" s="253"/>
      <c r="XEL165" s="231"/>
      <c r="XEM165" s="135"/>
      <c r="XEN165" s="232"/>
      <c r="XEO165" s="227"/>
      <c r="XEP165" s="228"/>
      <c r="XEQ165" s="229"/>
      <c r="XER165" s="230"/>
      <c r="XES165" s="253"/>
      <c r="XET165" s="231"/>
    </row>
    <row r="166" spans="1:16374" s="56" customFormat="1" ht="33" customHeight="1" x14ac:dyDescent="0.2">
      <c r="A166" s="61" t="s">
        <v>318</v>
      </c>
      <c r="B166" s="47" t="s">
        <v>461</v>
      </c>
      <c r="C166" s="48" t="s">
        <v>324</v>
      </c>
      <c r="D166" s="49" t="s">
        <v>333</v>
      </c>
      <c r="E166" s="50" t="s">
        <v>115</v>
      </c>
      <c r="F166" s="74">
        <v>10</v>
      </c>
      <c r="G166" s="52"/>
      <c r="H166" s="53">
        <f t="shared" si="22"/>
        <v>0</v>
      </c>
    </row>
    <row r="167" spans="1:16374" ht="33" customHeight="1" x14ac:dyDescent="0.2">
      <c r="A167" s="35"/>
      <c r="B167" s="73"/>
      <c r="C167" s="59" t="s">
        <v>423</v>
      </c>
      <c r="D167" s="43"/>
      <c r="E167" s="44"/>
      <c r="F167" s="44"/>
      <c r="G167" s="215"/>
      <c r="H167" s="45"/>
    </row>
    <row r="168" spans="1:16374" s="54" customFormat="1" ht="33" customHeight="1" x14ac:dyDescent="0.2">
      <c r="A168" s="46"/>
      <c r="B168" s="47" t="s">
        <v>462</v>
      </c>
      <c r="C168" s="48" t="s">
        <v>437</v>
      </c>
      <c r="D168" s="49" t="s">
        <v>438</v>
      </c>
      <c r="E168" s="50"/>
      <c r="F168" s="74"/>
      <c r="G168" s="215"/>
      <c r="H168" s="75"/>
    </row>
    <row r="169" spans="1:16374" s="56" customFormat="1" ht="49.15" customHeight="1" x14ac:dyDescent="0.2">
      <c r="A169" s="46"/>
      <c r="B169" s="58" t="s">
        <v>173</v>
      </c>
      <c r="C169" s="48" t="s">
        <v>679</v>
      </c>
      <c r="D169" s="49" t="s">
        <v>439</v>
      </c>
      <c r="E169" s="50" t="s">
        <v>116</v>
      </c>
      <c r="F169" s="51">
        <v>10</v>
      </c>
      <c r="G169" s="52"/>
      <c r="H169" s="53">
        <f t="shared" ref="H169:H172" si="23">ROUND(G169*F169,2)</f>
        <v>0</v>
      </c>
    </row>
    <row r="170" spans="1:16374" s="54" customFormat="1" ht="48.75" customHeight="1" x14ac:dyDescent="0.2">
      <c r="A170" s="46"/>
      <c r="B170" s="58" t="s">
        <v>174</v>
      </c>
      <c r="C170" s="48" t="s">
        <v>440</v>
      </c>
      <c r="D170" s="49" t="s">
        <v>441</v>
      </c>
      <c r="E170" s="50" t="s">
        <v>116</v>
      </c>
      <c r="F170" s="74">
        <v>530</v>
      </c>
      <c r="G170" s="52"/>
      <c r="H170" s="53">
        <f t="shared" si="23"/>
        <v>0</v>
      </c>
    </row>
    <row r="171" spans="1:16374" s="54" customFormat="1" ht="48.75" customHeight="1" x14ac:dyDescent="0.2">
      <c r="A171" s="46"/>
      <c r="B171" s="58" t="s">
        <v>175</v>
      </c>
      <c r="C171" s="48" t="s">
        <v>442</v>
      </c>
      <c r="D171" s="49" t="s">
        <v>443</v>
      </c>
      <c r="E171" s="50" t="s">
        <v>116</v>
      </c>
      <c r="F171" s="74">
        <v>30</v>
      </c>
      <c r="G171" s="52"/>
      <c r="H171" s="53">
        <f t="shared" si="23"/>
        <v>0</v>
      </c>
    </row>
    <row r="172" spans="1:16374" s="54" customFormat="1" ht="48.75" customHeight="1" x14ac:dyDescent="0.2">
      <c r="A172" s="46"/>
      <c r="B172" s="58" t="s">
        <v>176</v>
      </c>
      <c r="C172" s="48" t="s">
        <v>444</v>
      </c>
      <c r="D172" s="49" t="s">
        <v>463</v>
      </c>
      <c r="E172" s="50" t="s">
        <v>116</v>
      </c>
      <c r="F172" s="74">
        <v>6</v>
      </c>
      <c r="G172" s="52"/>
      <c r="H172" s="53">
        <f t="shared" si="23"/>
        <v>0</v>
      </c>
    </row>
    <row r="173" spans="1:16374" s="54" customFormat="1" ht="33" customHeight="1" x14ac:dyDescent="0.2">
      <c r="A173" s="46" t="s">
        <v>193</v>
      </c>
      <c r="B173" s="47" t="s">
        <v>464</v>
      </c>
      <c r="C173" s="48" t="s">
        <v>181</v>
      </c>
      <c r="D173" s="49" t="s">
        <v>408</v>
      </c>
      <c r="E173" s="50"/>
      <c r="F173" s="74"/>
      <c r="G173" s="215"/>
      <c r="H173" s="75"/>
    </row>
    <row r="174" spans="1:16374" s="56" customFormat="1" ht="33" customHeight="1" x14ac:dyDescent="0.2">
      <c r="A174" s="46" t="s">
        <v>385</v>
      </c>
      <c r="B174" s="58" t="s">
        <v>173</v>
      </c>
      <c r="C174" s="48" t="s">
        <v>465</v>
      </c>
      <c r="D174" s="49" t="s">
        <v>196</v>
      </c>
      <c r="E174" s="50" t="s">
        <v>116</v>
      </c>
      <c r="F174" s="51">
        <v>65</v>
      </c>
      <c r="G174" s="52"/>
      <c r="H174" s="53">
        <f t="shared" ref="H174:H175" si="24">ROUND(G174*F174,2)</f>
        <v>0</v>
      </c>
    </row>
    <row r="175" spans="1:16374" s="56" customFormat="1" ht="33" customHeight="1" x14ac:dyDescent="0.2">
      <c r="A175" s="46" t="s">
        <v>329</v>
      </c>
      <c r="B175" s="58" t="s">
        <v>174</v>
      </c>
      <c r="C175" s="48" t="s">
        <v>466</v>
      </c>
      <c r="D175" s="49" t="s">
        <v>300</v>
      </c>
      <c r="E175" s="50" t="s">
        <v>116</v>
      </c>
      <c r="F175" s="51">
        <v>32</v>
      </c>
      <c r="G175" s="52"/>
      <c r="H175" s="53">
        <f t="shared" si="24"/>
        <v>0</v>
      </c>
    </row>
    <row r="176" spans="1:16374" s="56" customFormat="1" ht="33" customHeight="1" x14ac:dyDescent="0.2">
      <c r="A176" s="46" t="s">
        <v>5</v>
      </c>
      <c r="B176" s="47" t="s">
        <v>467</v>
      </c>
      <c r="C176" s="48" t="s">
        <v>197</v>
      </c>
      <c r="D176" s="49" t="s">
        <v>384</v>
      </c>
      <c r="E176" s="76"/>
      <c r="F176" s="51"/>
      <c r="G176" s="215"/>
      <c r="H176" s="75"/>
    </row>
    <row r="177" spans="1:8" s="56" customFormat="1" ht="33" customHeight="1" x14ac:dyDescent="0.2">
      <c r="A177" s="46" t="s">
        <v>198</v>
      </c>
      <c r="B177" s="58" t="s">
        <v>173</v>
      </c>
      <c r="C177" s="48" t="s">
        <v>178</v>
      </c>
      <c r="D177" s="49"/>
      <c r="E177" s="50"/>
      <c r="F177" s="51"/>
      <c r="G177" s="215"/>
      <c r="H177" s="75"/>
    </row>
    <row r="178" spans="1:8" s="56" customFormat="1" ht="33" customHeight="1" x14ac:dyDescent="0.2">
      <c r="A178" s="46" t="s">
        <v>199</v>
      </c>
      <c r="B178" s="77" t="s">
        <v>286</v>
      </c>
      <c r="C178" s="48" t="s">
        <v>299</v>
      </c>
      <c r="D178" s="49"/>
      <c r="E178" s="50" t="s">
        <v>114</v>
      </c>
      <c r="F178" s="51">
        <v>290</v>
      </c>
      <c r="G178" s="52"/>
      <c r="H178" s="53">
        <f>ROUND(G178*F178,2)</f>
        <v>0</v>
      </c>
    </row>
    <row r="179" spans="1:8" s="56" customFormat="1" ht="33" customHeight="1" x14ac:dyDescent="0.2">
      <c r="A179" s="46" t="s">
        <v>248</v>
      </c>
      <c r="B179" s="47" t="s">
        <v>468</v>
      </c>
      <c r="C179" s="48" t="s">
        <v>122</v>
      </c>
      <c r="D179" s="49" t="s">
        <v>370</v>
      </c>
      <c r="E179" s="50" t="s">
        <v>114</v>
      </c>
      <c r="F179" s="51">
        <v>415</v>
      </c>
      <c r="G179" s="52"/>
      <c r="H179" s="53">
        <f>ROUND(G179*F179,2)</f>
        <v>0</v>
      </c>
    </row>
    <row r="180" spans="1:8" s="54" customFormat="1" ht="33" customHeight="1" x14ac:dyDescent="0.2">
      <c r="A180" s="46" t="s">
        <v>249</v>
      </c>
      <c r="B180" s="88" t="s">
        <v>469</v>
      </c>
      <c r="C180" s="67" t="s">
        <v>41</v>
      </c>
      <c r="D180" s="68" t="s">
        <v>305</v>
      </c>
      <c r="E180" s="69" t="s">
        <v>116</v>
      </c>
      <c r="F180" s="79">
        <v>350</v>
      </c>
      <c r="G180" s="71"/>
      <c r="H180" s="72">
        <f>ROUND(G180*F180,2)</f>
        <v>0</v>
      </c>
    </row>
    <row r="181" spans="1:8" ht="33" customHeight="1" x14ac:dyDescent="0.2">
      <c r="A181" s="35"/>
      <c r="B181" s="73"/>
      <c r="C181" s="59" t="s">
        <v>126</v>
      </c>
      <c r="D181" s="43"/>
      <c r="E181" s="78"/>
      <c r="F181" s="44"/>
      <c r="G181" s="215"/>
      <c r="H181" s="45"/>
    </row>
    <row r="182" spans="1:8" s="54" customFormat="1" ht="33" customHeight="1" x14ac:dyDescent="0.2">
      <c r="A182" s="46" t="s">
        <v>133</v>
      </c>
      <c r="B182" s="47" t="s">
        <v>470</v>
      </c>
      <c r="C182" s="48" t="s">
        <v>202</v>
      </c>
      <c r="D182" s="49" t="s">
        <v>0</v>
      </c>
      <c r="E182" s="50"/>
      <c r="F182" s="74"/>
      <c r="G182" s="215"/>
      <c r="H182" s="75"/>
    </row>
    <row r="183" spans="1:8" s="54" customFormat="1" ht="33" customHeight="1" x14ac:dyDescent="0.2">
      <c r="A183" s="46" t="s">
        <v>349</v>
      </c>
      <c r="B183" s="58" t="s">
        <v>173</v>
      </c>
      <c r="C183" s="48" t="s">
        <v>335</v>
      </c>
      <c r="D183" s="49"/>
      <c r="E183" s="50" t="s">
        <v>115</v>
      </c>
      <c r="F183" s="74">
        <v>6</v>
      </c>
      <c r="G183" s="52"/>
      <c r="H183" s="53">
        <f>ROUND(G183*F183,2)</f>
        <v>0</v>
      </c>
    </row>
    <row r="184" spans="1:8" s="54" customFormat="1" ht="33" customHeight="1" x14ac:dyDescent="0.2">
      <c r="A184" s="46" t="s">
        <v>279</v>
      </c>
      <c r="B184" s="47" t="s">
        <v>471</v>
      </c>
      <c r="C184" s="48" t="s">
        <v>280</v>
      </c>
      <c r="D184" s="49" t="s">
        <v>0</v>
      </c>
      <c r="E184" s="50"/>
      <c r="F184" s="74"/>
      <c r="G184" s="62"/>
      <c r="H184" s="75"/>
    </row>
    <row r="185" spans="1:8" s="54" customFormat="1" ht="33" customHeight="1" x14ac:dyDescent="0.2">
      <c r="A185" s="46" t="s">
        <v>281</v>
      </c>
      <c r="B185" s="58" t="s">
        <v>173</v>
      </c>
      <c r="C185" s="48" t="s">
        <v>203</v>
      </c>
      <c r="D185" s="49"/>
      <c r="E185" s="50" t="s">
        <v>115</v>
      </c>
      <c r="F185" s="74">
        <v>2</v>
      </c>
      <c r="G185" s="52"/>
      <c r="H185" s="53">
        <f>ROUND(G185*F185,2)</f>
        <v>0</v>
      </c>
    </row>
    <row r="186" spans="1:8" s="56" customFormat="1" ht="33" customHeight="1" x14ac:dyDescent="0.2">
      <c r="A186" s="46" t="s">
        <v>136</v>
      </c>
      <c r="B186" s="47" t="s">
        <v>472</v>
      </c>
      <c r="C186" s="48" t="s">
        <v>206</v>
      </c>
      <c r="D186" s="49" t="s">
        <v>0</v>
      </c>
      <c r="E186" s="50"/>
      <c r="F186" s="74"/>
      <c r="G186" s="215"/>
      <c r="H186" s="75"/>
    </row>
    <row r="187" spans="1:8" s="56" customFormat="1" ht="33" customHeight="1" x14ac:dyDescent="0.2">
      <c r="A187" s="46" t="s">
        <v>20</v>
      </c>
      <c r="B187" s="58" t="s">
        <v>173</v>
      </c>
      <c r="C187" s="48" t="s">
        <v>337</v>
      </c>
      <c r="D187" s="49"/>
      <c r="E187" s="50"/>
      <c r="F187" s="74"/>
      <c r="G187" s="215"/>
      <c r="H187" s="75"/>
    </row>
    <row r="188" spans="1:8" s="56" customFormat="1" ht="33" customHeight="1" x14ac:dyDescent="0.2">
      <c r="A188" s="46" t="s">
        <v>21</v>
      </c>
      <c r="B188" s="77" t="s">
        <v>286</v>
      </c>
      <c r="C188" s="48" t="s">
        <v>473</v>
      </c>
      <c r="D188" s="49"/>
      <c r="E188" s="50" t="s">
        <v>116</v>
      </c>
      <c r="F188" s="74">
        <v>30</v>
      </c>
      <c r="G188" s="52"/>
      <c r="H188" s="53">
        <f>ROUND(G188*F188,2)</f>
        <v>0</v>
      </c>
    </row>
    <row r="189" spans="1:8" s="89" customFormat="1" ht="33" customHeight="1" x14ac:dyDescent="0.2">
      <c r="A189" s="46" t="s">
        <v>34</v>
      </c>
      <c r="B189" s="47" t="s">
        <v>474</v>
      </c>
      <c r="C189" s="81" t="s">
        <v>209</v>
      </c>
      <c r="D189" s="49" t="s">
        <v>0</v>
      </c>
      <c r="E189" s="50"/>
      <c r="F189" s="74"/>
      <c r="G189" s="62"/>
      <c r="H189" s="75"/>
    </row>
    <row r="190" spans="1:8" s="89" customFormat="1" ht="33" customHeight="1" x14ac:dyDescent="0.2">
      <c r="A190" s="46" t="s">
        <v>35</v>
      </c>
      <c r="B190" s="58" t="s">
        <v>173</v>
      </c>
      <c r="C190" s="81" t="s">
        <v>451</v>
      </c>
      <c r="D190" s="49"/>
      <c r="E190" s="50"/>
      <c r="F190" s="74"/>
      <c r="G190" s="62"/>
      <c r="H190" s="75"/>
    </row>
    <row r="191" spans="1:8" s="56" customFormat="1" ht="33" customHeight="1" x14ac:dyDescent="0.2">
      <c r="A191" s="46" t="s">
        <v>37</v>
      </c>
      <c r="B191" s="77" t="s">
        <v>286</v>
      </c>
      <c r="C191" s="48" t="s">
        <v>475</v>
      </c>
      <c r="D191" s="49"/>
      <c r="E191" s="50" t="s">
        <v>115</v>
      </c>
      <c r="F191" s="74">
        <v>6</v>
      </c>
      <c r="G191" s="52"/>
      <c r="H191" s="53">
        <f t="shared" ref="H191:H195" si="25">ROUND(G191*F191,2)</f>
        <v>0</v>
      </c>
    </row>
    <row r="192" spans="1:8" s="56" customFormat="1" ht="33" customHeight="1" x14ac:dyDescent="0.2">
      <c r="A192" s="46" t="s">
        <v>363</v>
      </c>
      <c r="B192" s="77" t="s">
        <v>288</v>
      </c>
      <c r="C192" s="48" t="s">
        <v>476</v>
      </c>
      <c r="D192" s="49"/>
      <c r="E192" s="50" t="s">
        <v>115</v>
      </c>
      <c r="F192" s="74">
        <v>2</v>
      </c>
      <c r="G192" s="52"/>
      <c r="H192" s="53">
        <f t="shared" si="25"/>
        <v>0</v>
      </c>
    </row>
    <row r="193" spans="1:8" s="54" customFormat="1" ht="33" customHeight="1" x14ac:dyDescent="0.2">
      <c r="A193" s="46" t="s">
        <v>210</v>
      </c>
      <c r="B193" s="47" t="s">
        <v>477</v>
      </c>
      <c r="C193" s="48" t="s">
        <v>285</v>
      </c>
      <c r="D193" s="49" t="s">
        <v>0</v>
      </c>
      <c r="E193" s="50" t="s">
        <v>115</v>
      </c>
      <c r="F193" s="74">
        <v>6</v>
      </c>
      <c r="G193" s="52"/>
      <c r="H193" s="53">
        <f t="shared" si="25"/>
        <v>0</v>
      </c>
    </row>
    <row r="194" spans="1:8" s="56" customFormat="1" ht="33" customHeight="1" x14ac:dyDescent="0.2">
      <c r="A194" s="46" t="s">
        <v>211</v>
      </c>
      <c r="B194" s="47" t="s">
        <v>478</v>
      </c>
      <c r="C194" s="48" t="s">
        <v>2</v>
      </c>
      <c r="D194" s="49" t="s">
        <v>0</v>
      </c>
      <c r="E194" s="50" t="s">
        <v>115</v>
      </c>
      <c r="F194" s="74">
        <v>6</v>
      </c>
      <c r="G194" s="52"/>
      <c r="H194" s="53">
        <f t="shared" si="25"/>
        <v>0</v>
      </c>
    </row>
    <row r="195" spans="1:8" s="56" customFormat="1" ht="33" customHeight="1" x14ac:dyDescent="0.2">
      <c r="A195" s="46" t="s">
        <v>212</v>
      </c>
      <c r="B195" s="47" t="s">
        <v>479</v>
      </c>
      <c r="C195" s="48" t="s">
        <v>166</v>
      </c>
      <c r="D195" s="49" t="s">
        <v>1</v>
      </c>
      <c r="E195" s="50" t="s">
        <v>116</v>
      </c>
      <c r="F195" s="74">
        <v>96</v>
      </c>
      <c r="G195" s="52"/>
      <c r="H195" s="53">
        <f t="shared" si="25"/>
        <v>0</v>
      </c>
    </row>
    <row r="196" spans="1:8" s="54" customFormat="1" ht="33" customHeight="1" x14ac:dyDescent="0.2">
      <c r="A196" s="46"/>
      <c r="B196" s="47" t="s">
        <v>480</v>
      </c>
      <c r="C196" s="48" t="s">
        <v>432</v>
      </c>
      <c r="D196" s="49" t="s">
        <v>0</v>
      </c>
      <c r="E196" s="50" t="s">
        <v>115</v>
      </c>
      <c r="F196" s="74">
        <v>8</v>
      </c>
      <c r="G196" s="52"/>
      <c r="H196" s="53">
        <f>ROUND(G196*F196,2)</f>
        <v>0</v>
      </c>
    </row>
    <row r="197" spans="1:8" s="89" customFormat="1" ht="33" customHeight="1" x14ac:dyDescent="0.2">
      <c r="A197" s="46" t="s">
        <v>341</v>
      </c>
      <c r="B197" s="47" t="s">
        <v>481</v>
      </c>
      <c r="C197" s="81" t="s">
        <v>342</v>
      </c>
      <c r="D197" s="90" t="s">
        <v>454</v>
      </c>
      <c r="E197" s="50"/>
      <c r="F197" s="91"/>
      <c r="G197" s="215"/>
      <c r="H197" s="53"/>
    </row>
    <row r="198" spans="1:8" s="89" customFormat="1" ht="33" customHeight="1" x14ac:dyDescent="0.2">
      <c r="A198" s="46" t="s">
        <v>343</v>
      </c>
      <c r="B198" s="58" t="s">
        <v>173</v>
      </c>
      <c r="C198" s="92" t="s">
        <v>455</v>
      </c>
      <c r="D198" s="90"/>
      <c r="E198" s="50" t="s">
        <v>112</v>
      </c>
      <c r="F198" s="74">
        <v>75</v>
      </c>
      <c r="G198" s="52"/>
      <c r="H198" s="53">
        <f>ROUND(G198*F198,2)</f>
        <v>0</v>
      </c>
    </row>
    <row r="199" spans="1:8" ht="33" customHeight="1" x14ac:dyDescent="0.2">
      <c r="A199" s="35"/>
      <c r="B199" s="83"/>
      <c r="C199" s="59" t="s">
        <v>127</v>
      </c>
      <c r="D199" s="43"/>
      <c r="E199" s="78"/>
      <c r="F199" s="44"/>
      <c r="G199" s="215"/>
      <c r="H199" s="45"/>
    </row>
    <row r="200" spans="1:8" s="56" customFormat="1" ht="33" customHeight="1" x14ac:dyDescent="0.2">
      <c r="A200" s="46" t="s">
        <v>137</v>
      </c>
      <c r="B200" s="47" t="s">
        <v>482</v>
      </c>
      <c r="C200" s="2" t="s">
        <v>366</v>
      </c>
      <c r="D200" s="4" t="s">
        <v>365</v>
      </c>
      <c r="E200" s="50" t="s">
        <v>115</v>
      </c>
      <c r="F200" s="74">
        <v>5</v>
      </c>
      <c r="G200" s="52"/>
      <c r="H200" s="53">
        <f>ROUND(G200*F200,2)</f>
        <v>0</v>
      </c>
    </row>
    <row r="201" spans="1:8" s="56" customFormat="1" ht="33" customHeight="1" x14ac:dyDescent="0.2">
      <c r="A201" s="46" t="s">
        <v>142</v>
      </c>
      <c r="B201" s="47" t="s">
        <v>483</v>
      </c>
      <c r="C201" s="48" t="s">
        <v>269</v>
      </c>
      <c r="D201" s="4" t="s">
        <v>365</v>
      </c>
      <c r="E201" s="50" t="s">
        <v>115</v>
      </c>
      <c r="F201" s="74">
        <v>30</v>
      </c>
      <c r="G201" s="52"/>
      <c r="H201" s="53">
        <f t="shared" ref="H201:H202" si="26">ROUND(G201*F201,2)</f>
        <v>0</v>
      </c>
    </row>
    <row r="202" spans="1:8" s="56" customFormat="1" ht="33" customHeight="1" x14ac:dyDescent="0.2">
      <c r="A202" s="1" t="s">
        <v>143</v>
      </c>
      <c r="B202" s="47" t="s">
        <v>484</v>
      </c>
      <c r="C202" s="2" t="s">
        <v>270</v>
      </c>
      <c r="D202" s="4" t="s">
        <v>365</v>
      </c>
      <c r="E202" s="5" t="s">
        <v>115</v>
      </c>
      <c r="F202" s="7">
        <v>10</v>
      </c>
      <c r="G202" s="103"/>
      <c r="H202" s="8">
        <f t="shared" si="26"/>
        <v>0</v>
      </c>
    </row>
    <row r="203" spans="1:8" ht="33" customHeight="1" x14ac:dyDescent="0.2">
      <c r="A203" s="35"/>
      <c r="B203" s="41"/>
      <c r="C203" s="59" t="s">
        <v>128</v>
      </c>
      <c r="D203" s="43"/>
      <c r="E203" s="60"/>
      <c r="F203" s="43"/>
      <c r="G203" s="215"/>
      <c r="H203" s="45"/>
    </row>
    <row r="204" spans="1:8" s="54" customFormat="1" ht="33" customHeight="1" x14ac:dyDescent="0.2">
      <c r="A204" s="61" t="s">
        <v>144</v>
      </c>
      <c r="B204" s="47" t="s">
        <v>485</v>
      </c>
      <c r="C204" s="48" t="s">
        <v>83</v>
      </c>
      <c r="D204" s="49" t="s">
        <v>699</v>
      </c>
      <c r="E204" s="50"/>
      <c r="F204" s="51"/>
      <c r="G204" s="215"/>
      <c r="H204" s="53"/>
    </row>
    <row r="205" spans="1:8" s="56" customFormat="1" ht="33" customHeight="1" x14ac:dyDescent="0.2">
      <c r="A205" s="61" t="s">
        <v>146</v>
      </c>
      <c r="B205" s="58" t="s">
        <v>173</v>
      </c>
      <c r="C205" s="48" t="s">
        <v>323</v>
      </c>
      <c r="D205" s="49"/>
      <c r="E205" s="50" t="s">
        <v>112</v>
      </c>
      <c r="F205" s="51">
        <v>1100</v>
      </c>
      <c r="G205" s="52"/>
      <c r="H205" s="53">
        <f>ROUND(G205*F205,2)</f>
        <v>0</v>
      </c>
    </row>
    <row r="206" spans="1:8" ht="33" customHeight="1" thickBot="1" x14ac:dyDescent="0.25">
      <c r="A206" s="85"/>
      <c r="B206" s="100" t="str">
        <f>B140</f>
        <v>C</v>
      </c>
      <c r="C206" s="268" t="str">
        <f>C140</f>
        <v>Langside Street Reconstruction (Cumberland Ave to Sargent Ave)</v>
      </c>
      <c r="D206" s="269"/>
      <c r="E206" s="269"/>
      <c r="F206" s="270"/>
      <c r="G206" s="219" t="s">
        <v>435</v>
      </c>
      <c r="H206" s="104">
        <f>SUM(H140:H205)</f>
        <v>0</v>
      </c>
    </row>
    <row r="207" spans="1:8" s="40" customFormat="1" ht="33" customHeight="1" thickTop="1" x14ac:dyDescent="0.2">
      <c r="A207" s="37"/>
      <c r="B207" s="38" t="s">
        <v>6</v>
      </c>
      <c r="C207" s="265" t="s">
        <v>486</v>
      </c>
      <c r="D207" s="288"/>
      <c r="E207" s="288"/>
      <c r="F207" s="267"/>
      <c r="G207" s="213"/>
      <c r="H207" s="39" t="s">
        <v>107</v>
      </c>
    </row>
    <row r="208" spans="1:8" ht="33" customHeight="1" x14ac:dyDescent="0.2">
      <c r="A208" s="35"/>
      <c r="B208" s="41"/>
      <c r="C208" s="42" t="s">
        <v>123</v>
      </c>
      <c r="D208" s="43"/>
      <c r="E208" s="44" t="s">
        <v>107</v>
      </c>
      <c r="F208" s="44" t="s">
        <v>107</v>
      </c>
      <c r="G208" s="220" t="s">
        <v>107</v>
      </c>
      <c r="H208" s="45"/>
    </row>
    <row r="209" spans="1:8" s="56" customFormat="1" ht="33" customHeight="1" x14ac:dyDescent="0.2">
      <c r="A209" s="46" t="s">
        <v>149</v>
      </c>
      <c r="B209" s="47" t="s">
        <v>215</v>
      </c>
      <c r="C209" s="48" t="s">
        <v>50</v>
      </c>
      <c r="D209" s="49" t="s">
        <v>674</v>
      </c>
      <c r="E209" s="50" t="s">
        <v>112</v>
      </c>
      <c r="F209" s="51">
        <v>800</v>
      </c>
      <c r="G209" s="52"/>
      <c r="H209" s="53">
        <f t="shared" ref="H209" si="27">ROUND(G209*F209,2)</f>
        <v>0</v>
      </c>
    </row>
    <row r="210" spans="1:8" ht="33" customHeight="1" x14ac:dyDescent="0.2">
      <c r="A210" s="35"/>
      <c r="B210" s="41"/>
      <c r="C210" s="59" t="s">
        <v>419</v>
      </c>
      <c r="D210" s="43"/>
      <c r="E210" s="60"/>
      <c r="F210" s="43"/>
      <c r="G210" s="215"/>
      <c r="H210" s="45"/>
    </row>
    <row r="211" spans="1:8" s="56" customFormat="1" ht="33" customHeight="1" x14ac:dyDescent="0.2">
      <c r="A211" s="61" t="s">
        <v>151</v>
      </c>
      <c r="B211" s="47" t="s">
        <v>62</v>
      </c>
      <c r="C211" s="48" t="s">
        <v>221</v>
      </c>
      <c r="D211" s="49" t="s">
        <v>326</v>
      </c>
      <c r="E211" s="50"/>
      <c r="F211" s="51"/>
      <c r="G211" s="215"/>
      <c r="H211" s="53"/>
    </row>
    <row r="212" spans="1:8" s="56" customFormat="1" ht="33" customHeight="1" x14ac:dyDescent="0.2">
      <c r="A212" s="61" t="s">
        <v>152</v>
      </c>
      <c r="B212" s="58" t="s">
        <v>173</v>
      </c>
      <c r="C212" s="48" t="s">
        <v>487</v>
      </c>
      <c r="D212" s="49" t="s">
        <v>107</v>
      </c>
      <c r="E212" s="50" t="s">
        <v>112</v>
      </c>
      <c r="F212" s="51">
        <v>130</v>
      </c>
      <c r="G212" s="52"/>
      <c r="H212" s="53">
        <f>ROUND(G212*F212,2)</f>
        <v>0</v>
      </c>
    </row>
    <row r="213" spans="1:8" s="56" customFormat="1" ht="33" customHeight="1" x14ac:dyDescent="0.2">
      <c r="A213" s="61" t="s">
        <v>153</v>
      </c>
      <c r="B213" s="47" t="s">
        <v>63</v>
      </c>
      <c r="C213" s="48" t="s">
        <v>222</v>
      </c>
      <c r="D213" s="49" t="s">
        <v>326</v>
      </c>
      <c r="E213" s="50"/>
      <c r="F213" s="51"/>
      <c r="G213" s="215"/>
      <c r="H213" s="53"/>
    </row>
    <row r="214" spans="1:8" s="56" customFormat="1" ht="33" customHeight="1" x14ac:dyDescent="0.2">
      <c r="A214" s="61" t="s">
        <v>154</v>
      </c>
      <c r="B214" s="58" t="s">
        <v>173</v>
      </c>
      <c r="C214" s="48" t="s">
        <v>488</v>
      </c>
      <c r="D214" s="49" t="s">
        <v>107</v>
      </c>
      <c r="E214" s="50" t="s">
        <v>112</v>
      </c>
      <c r="F214" s="51">
        <v>10</v>
      </c>
      <c r="G214" s="52"/>
      <c r="H214" s="53">
        <f t="shared" ref="H214:H216" si="28">ROUND(G214*F214,2)</f>
        <v>0</v>
      </c>
    </row>
    <row r="215" spans="1:8" s="56" customFormat="1" ht="33" customHeight="1" x14ac:dyDescent="0.2">
      <c r="A215" s="61" t="s">
        <v>155</v>
      </c>
      <c r="B215" s="58" t="s">
        <v>174</v>
      </c>
      <c r="C215" s="48" t="s">
        <v>489</v>
      </c>
      <c r="D215" s="49" t="s">
        <v>107</v>
      </c>
      <c r="E215" s="50" t="s">
        <v>112</v>
      </c>
      <c r="F215" s="51">
        <v>15</v>
      </c>
      <c r="G215" s="52"/>
      <c r="H215" s="53">
        <f t="shared" si="28"/>
        <v>0</v>
      </c>
    </row>
    <row r="216" spans="1:8" s="56" customFormat="1" ht="33" customHeight="1" x14ac:dyDescent="0.2">
      <c r="A216" s="61" t="s">
        <v>157</v>
      </c>
      <c r="B216" s="58" t="s">
        <v>175</v>
      </c>
      <c r="C216" s="48" t="s">
        <v>490</v>
      </c>
      <c r="D216" s="49" t="s">
        <v>107</v>
      </c>
      <c r="E216" s="50" t="s">
        <v>112</v>
      </c>
      <c r="F216" s="51">
        <v>215</v>
      </c>
      <c r="G216" s="52"/>
      <c r="H216" s="53">
        <f t="shared" si="28"/>
        <v>0</v>
      </c>
    </row>
    <row r="217" spans="1:8" s="56" customFormat="1" ht="33" customHeight="1" x14ac:dyDescent="0.2">
      <c r="A217" s="61" t="s">
        <v>158</v>
      </c>
      <c r="B217" s="47" t="s">
        <v>64</v>
      </c>
      <c r="C217" s="48" t="s">
        <v>96</v>
      </c>
      <c r="D217" s="49" t="s">
        <v>326</v>
      </c>
      <c r="E217" s="50"/>
      <c r="F217" s="51"/>
      <c r="G217" s="215"/>
      <c r="H217" s="53"/>
    </row>
    <row r="218" spans="1:8" s="56" customFormat="1" ht="33" customHeight="1" x14ac:dyDescent="0.2">
      <c r="A218" s="61" t="s">
        <v>159</v>
      </c>
      <c r="B218" s="58" t="s">
        <v>173</v>
      </c>
      <c r="C218" s="48" t="s">
        <v>120</v>
      </c>
      <c r="D218" s="49" t="s">
        <v>107</v>
      </c>
      <c r="E218" s="50" t="s">
        <v>115</v>
      </c>
      <c r="F218" s="51">
        <v>100</v>
      </c>
      <c r="G218" s="52"/>
      <c r="H218" s="53">
        <f>ROUND(G218*F218,2)</f>
        <v>0</v>
      </c>
    </row>
    <row r="219" spans="1:8" s="56" customFormat="1" ht="33" customHeight="1" x14ac:dyDescent="0.2">
      <c r="A219" s="61" t="s">
        <v>160</v>
      </c>
      <c r="B219" s="47" t="s">
        <v>491</v>
      </c>
      <c r="C219" s="48" t="s">
        <v>97</v>
      </c>
      <c r="D219" s="49" t="s">
        <v>326</v>
      </c>
      <c r="E219" s="50"/>
      <c r="F219" s="51"/>
      <c r="G219" s="215"/>
      <c r="H219" s="53"/>
    </row>
    <row r="220" spans="1:8" s="56" customFormat="1" ht="33" customHeight="1" x14ac:dyDescent="0.2">
      <c r="A220" s="63" t="s">
        <v>330</v>
      </c>
      <c r="B220" s="64" t="s">
        <v>173</v>
      </c>
      <c r="C220" s="65" t="s">
        <v>331</v>
      </c>
      <c r="D220" s="64" t="s">
        <v>107</v>
      </c>
      <c r="E220" s="64" t="s">
        <v>115</v>
      </c>
      <c r="F220" s="51">
        <v>350</v>
      </c>
      <c r="G220" s="52"/>
      <c r="H220" s="53">
        <f>ROUND(G220*F220,2)</f>
        <v>0</v>
      </c>
    </row>
    <row r="221" spans="1:8" s="54" customFormat="1" ht="33" customHeight="1" x14ac:dyDescent="0.2">
      <c r="A221" s="61" t="s">
        <v>307</v>
      </c>
      <c r="B221" s="47" t="s">
        <v>492</v>
      </c>
      <c r="C221" s="48" t="s">
        <v>170</v>
      </c>
      <c r="D221" s="49" t="s">
        <v>401</v>
      </c>
      <c r="E221" s="50"/>
      <c r="F221" s="51"/>
      <c r="G221" s="215"/>
      <c r="H221" s="53"/>
    </row>
    <row r="222" spans="1:8" s="56" customFormat="1" ht="33" customHeight="1" x14ac:dyDescent="0.2">
      <c r="A222" s="61" t="s">
        <v>308</v>
      </c>
      <c r="B222" s="58" t="s">
        <v>173</v>
      </c>
      <c r="C222" s="48" t="s">
        <v>696</v>
      </c>
      <c r="D222" s="49" t="s">
        <v>195</v>
      </c>
      <c r="E222" s="50"/>
      <c r="F222" s="51"/>
      <c r="G222" s="215"/>
      <c r="H222" s="53"/>
    </row>
    <row r="223" spans="1:8" s="56" customFormat="1" ht="33" customHeight="1" x14ac:dyDescent="0.2">
      <c r="A223" s="61" t="s">
        <v>309</v>
      </c>
      <c r="B223" s="77" t="s">
        <v>286</v>
      </c>
      <c r="C223" s="48" t="s">
        <v>287</v>
      </c>
      <c r="D223" s="49"/>
      <c r="E223" s="50" t="s">
        <v>112</v>
      </c>
      <c r="F223" s="51">
        <v>25</v>
      </c>
      <c r="G223" s="52"/>
      <c r="H223" s="53">
        <f>ROUND(G223*F223,2)</f>
        <v>0</v>
      </c>
    </row>
    <row r="224" spans="1:8" s="56" customFormat="1" ht="33" customHeight="1" x14ac:dyDescent="0.2">
      <c r="A224" s="61" t="s">
        <v>310</v>
      </c>
      <c r="B224" s="77" t="s">
        <v>288</v>
      </c>
      <c r="C224" s="48" t="s">
        <v>289</v>
      </c>
      <c r="D224" s="49"/>
      <c r="E224" s="50" t="s">
        <v>112</v>
      </c>
      <c r="F224" s="51">
        <v>35</v>
      </c>
      <c r="G224" s="52"/>
      <c r="H224" s="53">
        <f>ROUND(G224*F224,2)</f>
        <v>0</v>
      </c>
    </row>
    <row r="225" spans="1:8" s="56" customFormat="1" ht="33" customHeight="1" x14ac:dyDescent="0.2">
      <c r="A225" s="61" t="s">
        <v>311</v>
      </c>
      <c r="B225" s="77" t="s">
        <v>290</v>
      </c>
      <c r="C225" s="48" t="s">
        <v>291</v>
      </c>
      <c r="D225" s="49" t="s">
        <v>107</v>
      </c>
      <c r="E225" s="50" t="s">
        <v>112</v>
      </c>
      <c r="F225" s="51">
        <v>120</v>
      </c>
      <c r="G225" s="52"/>
      <c r="H225" s="53">
        <f>ROUND(G225*F225,2)</f>
        <v>0</v>
      </c>
    </row>
    <row r="226" spans="1:8" s="54" customFormat="1" ht="33" customHeight="1" x14ac:dyDescent="0.2">
      <c r="A226" s="61" t="s">
        <v>312</v>
      </c>
      <c r="B226" s="47" t="s">
        <v>493</v>
      </c>
      <c r="C226" s="48" t="s">
        <v>171</v>
      </c>
      <c r="D226" s="49" t="s">
        <v>325</v>
      </c>
      <c r="E226" s="50"/>
      <c r="F226" s="51"/>
      <c r="G226" s="62"/>
      <c r="H226" s="53"/>
    </row>
    <row r="227" spans="1:8" s="56" customFormat="1" ht="33" customHeight="1" x14ac:dyDescent="0.2">
      <c r="A227" s="61" t="s">
        <v>313</v>
      </c>
      <c r="B227" s="102" t="s">
        <v>173</v>
      </c>
      <c r="C227" s="67" t="s">
        <v>172</v>
      </c>
      <c r="D227" s="68" t="s">
        <v>107</v>
      </c>
      <c r="E227" s="69" t="s">
        <v>116</v>
      </c>
      <c r="F227" s="70">
        <v>12</v>
      </c>
      <c r="G227" s="71"/>
      <c r="H227" s="72">
        <f t="shared" ref="H227" si="29">ROUND(G227*F227,2)</f>
        <v>0</v>
      </c>
    </row>
    <row r="228" spans="1:8" s="56" customFormat="1" ht="33" customHeight="1" x14ac:dyDescent="0.2">
      <c r="A228" s="61" t="s">
        <v>314</v>
      </c>
      <c r="B228" s="47" t="s">
        <v>494</v>
      </c>
      <c r="C228" s="48" t="s">
        <v>92</v>
      </c>
      <c r="D228" s="49" t="s">
        <v>402</v>
      </c>
      <c r="E228" s="50"/>
      <c r="F228" s="51"/>
      <c r="G228" s="62"/>
      <c r="H228" s="53"/>
    </row>
    <row r="229" spans="1:8" s="56" customFormat="1" ht="33" customHeight="1" x14ac:dyDescent="0.2">
      <c r="A229" s="61" t="s">
        <v>382</v>
      </c>
      <c r="B229" s="58" t="s">
        <v>173</v>
      </c>
      <c r="C229" s="48" t="s">
        <v>495</v>
      </c>
      <c r="D229" s="49" t="s">
        <v>293</v>
      </c>
      <c r="E229" s="50"/>
      <c r="F229" s="51"/>
      <c r="G229" s="53"/>
      <c r="H229" s="53"/>
    </row>
    <row r="230" spans="1:8" s="56" customFormat="1" ht="33" customHeight="1" x14ac:dyDescent="0.2">
      <c r="A230" s="61" t="s">
        <v>403</v>
      </c>
      <c r="B230" s="77" t="s">
        <v>286</v>
      </c>
      <c r="C230" s="48" t="s">
        <v>294</v>
      </c>
      <c r="D230" s="49"/>
      <c r="E230" s="50" t="s">
        <v>116</v>
      </c>
      <c r="F230" s="51">
        <v>10</v>
      </c>
      <c r="G230" s="52"/>
      <c r="H230" s="53">
        <f>ROUND(G230*F230,2)</f>
        <v>0</v>
      </c>
    </row>
    <row r="231" spans="1:8" s="56" customFormat="1" ht="33" customHeight="1" x14ac:dyDescent="0.2">
      <c r="A231" s="61" t="s">
        <v>404</v>
      </c>
      <c r="B231" s="77" t="s">
        <v>288</v>
      </c>
      <c r="C231" s="48" t="s">
        <v>295</v>
      </c>
      <c r="D231" s="49"/>
      <c r="E231" s="50" t="s">
        <v>116</v>
      </c>
      <c r="F231" s="51">
        <v>35</v>
      </c>
      <c r="G231" s="52"/>
      <c r="H231" s="53">
        <f>ROUND(G231*F231,2)</f>
        <v>0</v>
      </c>
    </row>
    <row r="232" spans="1:8" s="56" customFormat="1" ht="33" customHeight="1" x14ac:dyDescent="0.2">
      <c r="A232" s="61" t="s">
        <v>405</v>
      </c>
      <c r="B232" s="77" t="s">
        <v>296</v>
      </c>
      <c r="C232" s="48" t="s">
        <v>297</v>
      </c>
      <c r="D232" s="49" t="s">
        <v>107</v>
      </c>
      <c r="E232" s="50" t="s">
        <v>116</v>
      </c>
      <c r="F232" s="51">
        <v>215</v>
      </c>
      <c r="G232" s="52"/>
      <c r="H232" s="53">
        <f>ROUND(G232*F232,2)</f>
        <v>0</v>
      </c>
    </row>
    <row r="233" spans="1:8" s="56" customFormat="1" ht="33" customHeight="1" x14ac:dyDescent="0.2">
      <c r="A233" s="61" t="s">
        <v>315</v>
      </c>
      <c r="B233" s="58" t="s">
        <v>174</v>
      </c>
      <c r="C233" s="48" t="s">
        <v>496</v>
      </c>
      <c r="D233" s="49" t="s">
        <v>293</v>
      </c>
      <c r="E233" s="50"/>
      <c r="F233" s="51"/>
      <c r="G233" s="53"/>
      <c r="H233" s="53"/>
    </row>
    <row r="234" spans="1:8" s="56" customFormat="1" ht="33" customHeight="1" x14ac:dyDescent="0.2">
      <c r="A234" s="105" t="s">
        <v>405</v>
      </c>
      <c r="B234" s="77" t="s">
        <v>286</v>
      </c>
      <c r="C234" s="48" t="s">
        <v>297</v>
      </c>
      <c r="D234" s="49" t="s">
        <v>107</v>
      </c>
      <c r="E234" s="50" t="s">
        <v>116</v>
      </c>
      <c r="F234" s="51">
        <v>35</v>
      </c>
      <c r="G234" s="52"/>
      <c r="H234" s="53">
        <f>ROUND(G234*F234,2)</f>
        <v>0</v>
      </c>
    </row>
    <row r="235" spans="1:8" s="56" customFormat="1" ht="33" customHeight="1" x14ac:dyDescent="0.2">
      <c r="A235" s="61" t="s">
        <v>383</v>
      </c>
      <c r="B235" s="58" t="s">
        <v>175</v>
      </c>
      <c r="C235" s="48" t="s">
        <v>497</v>
      </c>
      <c r="D235" s="49" t="s">
        <v>196</v>
      </c>
      <c r="E235" s="50" t="s">
        <v>116</v>
      </c>
      <c r="F235" s="51">
        <v>35</v>
      </c>
      <c r="G235" s="52"/>
      <c r="H235" s="53">
        <f t="shared" ref="H235:H236" si="30">ROUND(G235*F235,2)</f>
        <v>0</v>
      </c>
    </row>
    <row r="236" spans="1:8" s="106" customFormat="1" ht="33" customHeight="1" x14ac:dyDescent="0.2">
      <c r="A236" s="61" t="s">
        <v>327</v>
      </c>
      <c r="B236" s="58" t="s">
        <v>176</v>
      </c>
      <c r="C236" s="48" t="s">
        <v>460</v>
      </c>
      <c r="D236" s="49" t="s">
        <v>298</v>
      </c>
      <c r="E236" s="50" t="s">
        <v>116</v>
      </c>
      <c r="F236" s="51">
        <v>15</v>
      </c>
      <c r="G236" s="52"/>
      <c r="H236" s="53">
        <f t="shared" si="30"/>
        <v>0</v>
      </c>
    </row>
    <row r="237" spans="1:8" s="56" customFormat="1" ht="33" customHeight="1" x14ac:dyDescent="0.2">
      <c r="A237" s="61" t="s">
        <v>225</v>
      </c>
      <c r="B237" s="47" t="s">
        <v>498</v>
      </c>
      <c r="C237" s="48" t="s">
        <v>177</v>
      </c>
      <c r="D237" s="49" t="s">
        <v>384</v>
      </c>
      <c r="E237" s="76"/>
      <c r="F237" s="51"/>
      <c r="G237" s="215"/>
      <c r="H237" s="53"/>
    </row>
    <row r="238" spans="1:8" s="56" customFormat="1" ht="33" customHeight="1" x14ac:dyDescent="0.2">
      <c r="A238" s="61" t="s">
        <v>226</v>
      </c>
      <c r="B238" s="58" t="s">
        <v>173</v>
      </c>
      <c r="C238" s="48" t="s">
        <v>178</v>
      </c>
      <c r="D238" s="49"/>
      <c r="E238" s="50"/>
      <c r="F238" s="51"/>
      <c r="G238" s="215"/>
      <c r="H238" s="53"/>
    </row>
    <row r="239" spans="1:8" s="56" customFormat="1" ht="33" customHeight="1" x14ac:dyDescent="0.2">
      <c r="A239" s="61" t="s">
        <v>227</v>
      </c>
      <c r="B239" s="77" t="s">
        <v>286</v>
      </c>
      <c r="C239" s="48" t="s">
        <v>299</v>
      </c>
      <c r="D239" s="49"/>
      <c r="E239" s="50" t="s">
        <v>114</v>
      </c>
      <c r="F239" s="51">
        <v>275</v>
      </c>
      <c r="G239" s="52"/>
      <c r="H239" s="53">
        <f>ROUND(G239*F239,2)</f>
        <v>0</v>
      </c>
    </row>
    <row r="240" spans="1:8" s="56" customFormat="1" ht="33" customHeight="1" x14ac:dyDescent="0.2">
      <c r="A240" s="61" t="s">
        <v>228</v>
      </c>
      <c r="B240" s="58" t="s">
        <v>174</v>
      </c>
      <c r="C240" s="48" t="s">
        <v>179</v>
      </c>
      <c r="D240" s="49"/>
      <c r="E240" s="50"/>
      <c r="F240" s="51"/>
      <c r="G240" s="215"/>
      <c r="H240" s="53"/>
    </row>
    <row r="241" spans="1:8" s="56" customFormat="1" ht="33" customHeight="1" x14ac:dyDescent="0.2">
      <c r="A241" s="61" t="s">
        <v>229</v>
      </c>
      <c r="B241" s="77" t="s">
        <v>286</v>
      </c>
      <c r="C241" s="48" t="s">
        <v>299</v>
      </c>
      <c r="D241" s="49"/>
      <c r="E241" s="50" t="s">
        <v>114</v>
      </c>
      <c r="F241" s="51">
        <v>65</v>
      </c>
      <c r="G241" s="52"/>
      <c r="H241" s="53">
        <f>ROUND(G241*F241,2)</f>
        <v>0</v>
      </c>
    </row>
    <row r="242" spans="1:8" s="54" customFormat="1" ht="33" customHeight="1" x14ac:dyDescent="0.2">
      <c r="A242" s="61" t="s">
        <v>231</v>
      </c>
      <c r="B242" s="47" t="s">
        <v>499</v>
      </c>
      <c r="C242" s="48" t="s">
        <v>42</v>
      </c>
      <c r="D242" s="49" t="s">
        <v>332</v>
      </c>
      <c r="E242" s="50"/>
      <c r="F242" s="51"/>
      <c r="G242" s="215"/>
      <c r="H242" s="53"/>
    </row>
    <row r="243" spans="1:8" s="56" customFormat="1" ht="33" customHeight="1" x14ac:dyDescent="0.2">
      <c r="A243" s="61" t="s">
        <v>232</v>
      </c>
      <c r="B243" s="58" t="s">
        <v>173</v>
      </c>
      <c r="C243" s="48" t="s">
        <v>346</v>
      </c>
      <c r="D243" s="49" t="s">
        <v>107</v>
      </c>
      <c r="E243" s="50" t="s">
        <v>112</v>
      </c>
      <c r="F243" s="51">
        <v>1300</v>
      </c>
      <c r="G243" s="52"/>
      <c r="H243" s="53">
        <f t="shared" ref="H243:H246" si="31">ROUND(G243*F243,2)</f>
        <v>0</v>
      </c>
    </row>
    <row r="244" spans="1:8" s="56" customFormat="1" ht="33" customHeight="1" x14ac:dyDescent="0.2">
      <c r="A244" s="61" t="s">
        <v>233</v>
      </c>
      <c r="B244" s="58" t="s">
        <v>174</v>
      </c>
      <c r="C244" s="48" t="s">
        <v>40</v>
      </c>
      <c r="D244" s="49" t="s">
        <v>107</v>
      </c>
      <c r="E244" s="50" t="s">
        <v>112</v>
      </c>
      <c r="F244" s="51">
        <v>400</v>
      </c>
      <c r="G244" s="52"/>
      <c r="H244" s="53">
        <f t="shared" si="31"/>
        <v>0</v>
      </c>
    </row>
    <row r="245" spans="1:8" s="56" customFormat="1" ht="33" customHeight="1" x14ac:dyDescent="0.2">
      <c r="A245" s="61" t="s">
        <v>261</v>
      </c>
      <c r="B245" s="58" t="s">
        <v>175</v>
      </c>
      <c r="C245" s="48" t="s">
        <v>347</v>
      </c>
      <c r="D245" s="49" t="s">
        <v>107</v>
      </c>
      <c r="E245" s="50" t="s">
        <v>112</v>
      </c>
      <c r="F245" s="51">
        <v>50</v>
      </c>
      <c r="G245" s="52"/>
      <c r="H245" s="53">
        <f t="shared" si="31"/>
        <v>0</v>
      </c>
    </row>
    <row r="246" spans="1:8" s="56" customFormat="1" ht="33" customHeight="1" x14ac:dyDescent="0.2">
      <c r="A246" s="61" t="s">
        <v>318</v>
      </c>
      <c r="B246" s="47" t="s">
        <v>500</v>
      </c>
      <c r="C246" s="48" t="s">
        <v>324</v>
      </c>
      <c r="D246" s="49" t="s">
        <v>333</v>
      </c>
      <c r="E246" s="50" t="s">
        <v>115</v>
      </c>
      <c r="F246" s="74">
        <v>5</v>
      </c>
      <c r="G246" s="52"/>
      <c r="H246" s="53">
        <f t="shared" si="31"/>
        <v>0</v>
      </c>
    </row>
    <row r="247" spans="1:8" ht="33" customHeight="1" x14ac:dyDescent="0.2">
      <c r="A247" s="35"/>
      <c r="B247" s="73"/>
      <c r="C247" s="59" t="s">
        <v>125</v>
      </c>
      <c r="D247" s="43"/>
      <c r="E247" s="78"/>
      <c r="F247" s="44"/>
      <c r="G247" s="215"/>
      <c r="H247" s="45"/>
    </row>
    <row r="248" spans="1:8" s="54" customFormat="1" ht="33" customHeight="1" x14ac:dyDescent="0.2">
      <c r="A248" s="46" t="s">
        <v>249</v>
      </c>
      <c r="B248" s="47" t="s">
        <v>501</v>
      </c>
      <c r="C248" s="48" t="s">
        <v>41</v>
      </c>
      <c r="D248" s="49" t="s">
        <v>305</v>
      </c>
      <c r="E248" s="50" t="s">
        <v>116</v>
      </c>
      <c r="F248" s="74">
        <v>400</v>
      </c>
      <c r="G248" s="52"/>
      <c r="H248" s="53">
        <f>ROUND(G248*F248,2)</f>
        <v>0</v>
      </c>
    </row>
    <row r="249" spans="1:8" ht="33" customHeight="1" x14ac:dyDescent="0.2">
      <c r="A249" s="35"/>
      <c r="B249" s="73"/>
      <c r="C249" s="59" t="s">
        <v>423</v>
      </c>
      <c r="D249" s="43"/>
      <c r="E249" s="44"/>
      <c r="F249" s="44"/>
      <c r="G249" s="215"/>
      <c r="H249" s="45"/>
    </row>
    <row r="250" spans="1:8" s="54" customFormat="1" ht="33" customHeight="1" x14ac:dyDescent="0.2">
      <c r="A250" s="46" t="s">
        <v>131</v>
      </c>
      <c r="B250" s="47" t="s">
        <v>502</v>
      </c>
      <c r="C250" s="48" t="s">
        <v>224</v>
      </c>
      <c r="D250" s="49" t="s">
        <v>408</v>
      </c>
      <c r="E250" s="50"/>
      <c r="F250" s="74"/>
      <c r="G250" s="62"/>
      <c r="H250" s="75"/>
    </row>
    <row r="251" spans="1:8" s="54" customFormat="1" ht="33" customHeight="1" x14ac:dyDescent="0.2">
      <c r="A251" s="46" t="s">
        <v>192</v>
      </c>
      <c r="B251" s="58" t="s">
        <v>173</v>
      </c>
      <c r="C251" s="48" t="s">
        <v>503</v>
      </c>
      <c r="D251" s="49" t="s">
        <v>271</v>
      </c>
      <c r="E251" s="50" t="s">
        <v>112</v>
      </c>
      <c r="F251" s="74">
        <v>10</v>
      </c>
      <c r="G251" s="52"/>
      <c r="H251" s="53">
        <f t="shared" ref="H251:H252" si="32">ROUND(G251*F251,2)</f>
        <v>0</v>
      </c>
    </row>
    <row r="252" spans="1:8" s="54" customFormat="1" ht="33" customHeight="1" x14ac:dyDescent="0.2">
      <c r="A252" s="46" t="s">
        <v>4</v>
      </c>
      <c r="B252" s="88" t="s">
        <v>504</v>
      </c>
      <c r="C252" s="67" t="s">
        <v>696</v>
      </c>
      <c r="D252" s="68" t="s">
        <v>505</v>
      </c>
      <c r="E252" s="69" t="s">
        <v>112</v>
      </c>
      <c r="F252" s="79">
        <v>5</v>
      </c>
      <c r="G252" s="71"/>
      <c r="H252" s="72">
        <f t="shared" si="32"/>
        <v>0</v>
      </c>
    </row>
    <row r="253" spans="1:8" ht="33" customHeight="1" x14ac:dyDescent="0.2">
      <c r="A253" s="35"/>
      <c r="B253" s="73"/>
      <c r="C253" s="59" t="s">
        <v>126</v>
      </c>
      <c r="D253" s="43"/>
      <c r="E253" s="78"/>
      <c r="F253" s="44"/>
      <c r="G253" s="215"/>
      <c r="H253" s="45"/>
    </row>
    <row r="254" spans="1:8" s="54" customFormat="1" ht="33" customHeight="1" x14ac:dyDescent="0.2">
      <c r="A254" s="46" t="s">
        <v>134</v>
      </c>
      <c r="B254" s="47" t="s">
        <v>506</v>
      </c>
      <c r="C254" s="48" t="s">
        <v>204</v>
      </c>
      <c r="D254" s="49" t="s">
        <v>0</v>
      </c>
      <c r="E254" s="50"/>
      <c r="F254" s="74"/>
      <c r="G254" s="62"/>
      <c r="H254" s="75"/>
    </row>
    <row r="255" spans="1:8" s="54" customFormat="1" ht="33" customHeight="1" x14ac:dyDescent="0.2">
      <c r="A255" s="46" t="s">
        <v>135</v>
      </c>
      <c r="B255" s="58" t="s">
        <v>173</v>
      </c>
      <c r="C255" s="48" t="s">
        <v>205</v>
      </c>
      <c r="D255" s="49"/>
      <c r="E255" s="50" t="s">
        <v>115</v>
      </c>
      <c r="F255" s="74">
        <v>1</v>
      </c>
      <c r="G255" s="52"/>
      <c r="H255" s="53">
        <f>ROUND(G255*F255,2)</f>
        <v>0</v>
      </c>
    </row>
    <row r="256" spans="1:8" s="56" customFormat="1" ht="33" customHeight="1" x14ac:dyDescent="0.2">
      <c r="A256" s="46" t="s">
        <v>136</v>
      </c>
      <c r="B256" s="47" t="s">
        <v>507</v>
      </c>
      <c r="C256" s="48" t="s">
        <v>206</v>
      </c>
      <c r="D256" s="49" t="s">
        <v>0</v>
      </c>
      <c r="E256" s="50"/>
      <c r="F256" s="74"/>
      <c r="G256" s="215"/>
      <c r="H256" s="75"/>
    </row>
    <row r="257" spans="1:8" s="56" customFormat="1" ht="33" customHeight="1" x14ac:dyDescent="0.2">
      <c r="A257" s="46" t="s">
        <v>20</v>
      </c>
      <c r="B257" s="58" t="s">
        <v>173</v>
      </c>
      <c r="C257" s="48" t="s">
        <v>337</v>
      </c>
      <c r="D257" s="49"/>
      <c r="E257" s="50"/>
      <c r="F257" s="74"/>
      <c r="G257" s="215"/>
      <c r="H257" s="75"/>
    </row>
    <row r="258" spans="1:8" s="56" customFormat="1" ht="33" customHeight="1" x14ac:dyDescent="0.2">
      <c r="A258" s="46" t="s">
        <v>21</v>
      </c>
      <c r="B258" s="77" t="s">
        <v>286</v>
      </c>
      <c r="C258" s="48" t="s">
        <v>473</v>
      </c>
      <c r="D258" s="49"/>
      <c r="E258" s="50" t="s">
        <v>116</v>
      </c>
      <c r="F258" s="74">
        <v>2</v>
      </c>
      <c r="G258" s="52"/>
      <c r="H258" s="53">
        <f>ROUND(G258*F258,2)</f>
        <v>0</v>
      </c>
    </row>
    <row r="259" spans="1:8" s="56" customFormat="1" ht="33" customHeight="1" x14ac:dyDescent="0.2">
      <c r="A259" s="46" t="s">
        <v>23</v>
      </c>
      <c r="B259" s="47" t="s">
        <v>508</v>
      </c>
      <c r="C259" s="48" t="s">
        <v>267</v>
      </c>
      <c r="D259" s="49" t="s">
        <v>0</v>
      </c>
      <c r="E259" s="50"/>
      <c r="F259" s="74"/>
      <c r="G259" s="215"/>
      <c r="H259" s="75"/>
    </row>
    <row r="260" spans="1:8" s="56" customFormat="1" ht="33" customHeight="1" x14ac:dyDescent="0.2">
      <c r="A260" s="46" t="s">
        <v>353</v>
      </c>
      <c r="B260" s="58" t="s">
        <v>173</v>
      </c>
      <c r="C260" s="48" t="s">
        <v>348</v>
      </c>
      <c r="D260" s="49"/>
      <c r="E260" s="50"/>
      <c r="F260" s="74"/>
      <c r="G260" s="215"/>
      <c r="H260" s="75"/>
    </row>
    <row r="261" spans="1:8" s="56" customFormat="1" ht="33" customHeight="1" x14ac:dyDescent="0.2">
      <c r="A261" s="46" t="s">
        <v>354</v>
      </c>
      <c r="B261" s="77" t="s">
        <v>286</v>
      </c>
      <c r="C261" s="48" t="s">
        <v>430</v>
      </c>
      <c r="D261" s="49"/>
      <c r="E261" s="50" t="s">
        <v>115</v>
      </c>
      <c r="F261" s="74">
        <v>1</v>
      </c>
      <c r="G261" s="52"/>
      <c r="H261" s="53">
        <f>ROUND(G261*F261,2)</f>
        <v>0</v>
      </c>
    </row>
    <row r="262" spans="1:8" s="56" customFormat="1" ht="33" customHeight="1" x14ac:dyDescent="0.2">
      <c r="A262" s="46" t="s">
        <v>24</v>
      </c>
      <c r="B262" s="47" t="s">
        <v>509</v>
      </c>
      <c r="C262" s="48" t="s">
        <v>282</v>
      </c>
      <c r="D262" s="49" t="s">
        <v>0</v>
      </c>
      <c r="E262" s="50"/>
      <c r="F262" s="74"/>
      <c r="G262" s="215"/>
      <c r="H262" s="75"/>
    </row>
    <row r="263" spans="1:8" s="56" customFormat="1" ht="33" customHeight="1" x14ac:dyDescent="0.2">
      <c r="A263" s="46" t="s">
        <v>357</v>
      </c>
      <c r="B263" s="58" t="s">
        <v>173</v>
      </c>
      <c r="C263" s="48" t="s">
        <v>351</v>
      </c>
      <c r="D263" s="49"/>
      <c r="E263" s="50"/>
      <c r="F263" s="74"/>
      <c r="G263" s="215"/>
      <c r="H263" s="75"/>
    </row>
    <row r="264" spans="1:8" s="56" customFormat="1" ht="33" customHeight="1" x14ac:dyDescent="0.2">
      <c r="A264" s="46" t="s">
        <v>358</v>
      </c>
      <c r="B264" s="77" t="s">
        <v>286</v>
      </c>
      <c r="C264" s="48" t="s">
        <v>430</v>
      </c>
      <c r="D264" s="49"/>
      <c r="E264" s="50" t="s">
        <v>116</v>
      </c>
      <c r="F264" s="74">
        <v>1</v>
      </c>
      <c r="G264" s="52"/>
      <c r="H264" s="53">
        <f>ROUND(G264*F264,2)</f>
        <v>0</v>
      </c>
    </row>
    <row r="265" spans="1:8" s="89" customFormat="1" ht="33" customHeight="1" x14ac:dyDescent="0.2">
      <c r="A265" s="46" t="s">
        <v>25</v>
      </c>
      <c r="B265" s="47" t="s">
        <v>510</v>
      </c>
      <c r="C265" s="3" t="s">
        <v>364</v>
      </c>
      <c r="D265" s="4" t="s">
        <v>365</v>
      </c>
      <c r="E265" s="50"/>
      <c r="F265" s="74"/>
      <c r="G265" s="215"/>
      <c r="H265" s="75"/>
    </row>
    <row r="266" spans="1:8" s="56" customFormat="1" ht="33" customHeight="1" x14ac:dyDescent="0.2">
      <c r="A266" s="46" t="s">
        <v>28</v>
      </c>
      <c r="B266" s="58" t="s">
        <v>173</v>
      </c>
      <c r="C266" s="2" t="s">
        <v>390</v>
      </c>
      <c r="D266" s="49"/>
      <c r="E266" s="50" t="s">
        <v>115</v>
      </c>
      <c r="F266" s="74">
        <v>1</v>
      </c>
      <c r="G266" s="52"/>
      <c r="H266" s="53">
        <f t="shared" ref="H266:H267" si="33">ROUND(G266*F266,2)</f>
        <v>0</v>
      </c>
    </row>
    <row r="267" spans="1:8" s="56" customFormat="1" ht="33" customHeight="1" x14ac:dyDescent="0.2">
      <c r="A267" s="46" t="s">
        <v>29</v>
      </c>
      <c r="B267" s="58" t="s">
        <v>174</v>
      </c>
      <c r="C267" s="2" t="s">
        <v>391</v>
      </c>
      <c r="D267" s="49"/>
      <c r="E267" s="50" t="s">
        <v>115</v>
      </c>
      <c r="F267" s="74">
        <v>1</v>
      </c>
      <c r="G267" s="52"/>
      <c r="H267" s="53">
        <f t="shared" si="33"/>
        <v>0</v>
      </c>
    </row>
    <row r="268" spans="1:8" s="89" customFormat="1" ht="33" customHeight="1" x14ac:dyDescent="0.2">
      <c r="A268" s="46" t="s">
        <v>34</v>
      </c>
      <c r="B268" s="47" t="s">
        <v>511</v>
      </c>
      <c r="C268" s="81" t="s">
        <v>209</v>
      </c>
      <c r="D268" s="49" t="s">
        <v>0</v>
      </c>
      <c r="E268" s="50"/>
      <c r="F268" s="74"/>
      <c r="G268" s="215"/>
      <c r="H268" s="75"/>
    </row>
    <row r="269" spans="1:8" s="89" customFormat="1" ht="33" customHeight="1" x14ac:dyDescent="0.2">
      <c r="A269" s="46" t="s">
        <v>35</v>
      </c>
      <c r="B269" s="58" t="s">
        <v>173</v>
      </c>
      <c r="C269" s="81" t="s">
        <v>512</v>
      </c>
      <c r="D269" s="49"/>
      <c r="E269" s="50"/>
      <c r="F269" s="74"/>
      <c r="G269" s="215"/>
      <c r="H269" s="75"/>
    </row>
    <row r="270" spans="1:8" s="56" customFormat="1" ht="33" customHeight="1" x14ac:dyDescent="0.2">
      <c r="A270" s="1" t="s">
        <v>368</v>
      </c>
      <c r="B270" s="77" t="s">
        <v>286</v>
      </c>
      <c r="C270" s="48" t="s">
        <v>452</v>
      </c>
      <c r="D270" s="49"/>
      <c r="E270" s="50" t="s">
        <v>115</v>
      </c>
      <c r="F270" s="74">
        <v>1</v>
      </c>
      <c r="G270" s="52"/>
      <c r="H270" s="53">
        <f t="shared" ref="H270:H272" si="34">ROUND(G270*F270,2)</f>
        <v>0</v>
      </c>
    </row>
    <row r="271" spans="1:8" s="56" customFormat="1" ht="33" customHeight="1" x14ac:dyDescent="0.2">
      <c r="A271" s="1" t="s">
        <v>368</v>
      </c>
      <c r="B271" s="77" t="s">
        <v>288</v>
      </c>
      <c r="C271" s="48" t="s">
        <v>513</v>
      </c>
      <c r="D271" s="49"/>
      <c r="E271" s="50" t="s">
        <v>115</v>
      </c>
      <c r="F271" s="74">
        <v>1</v>
      </c>
      <c r="G271" s="52"/>
      <c r="H271" s="53">
        <f t="shared" si="34"/>
        <v>0</v>
      </c>
    </row>
    <row r="272" spans="1:8" s="56" customFormat="1" ht="33" customHeight="1" x14ac:dyDescent="0.2">
      <c r="A272" s="46" t="s">
        <v>211</v>
      </c>
      <c r="B272" s="88" t="s">
        <v>514</v>
      </c>
      <c r="C272" s="67" t="s">
        <v>2</v>
      </c>
      <c r="D272" s="68" t="s">
        <v>0</v>
      </c>
      <c r="E272" s="69" t="s">
        <v>115</v>
      </c>
      <c r="F272" s="79">
        <v>1</v>
      </c>
      <c r="G272" s="71"/>
      <c r="H272" s="72">
        <f t="shared" si="34"/>
        <v>0</v>
      </c>
    </row>
    <row r="273" spans="1:8" ht="33" customHeight="1" x14ac:dyDescent="0.2">
      <c r="A273" s="35"/>
      <c r="B273" s="83"/>
      <c r="C273" s="59" t="s">
        <v>127</v>
      </c>
      <c r="D273" s="43"/>
      <c r="E273" s="78"/>
      <c r="F273" s="44"/>
      <c r="G273" s="215"/>
      <c r="H273" s="45"/>
    </row>
    <row r="274" spans="1:8" s="56" customFormat="1" ht="33" customHeight="1" x14ac:dyDescent="0.2">
      <c r="A274" s="46" t="s">
        <v>137</v>
      </c>
      <c r="B274" s="47" t="s">
        <v>515</v>
      </c>
      <c r="C274" s="2" t="s">
        <v>366</v>
      </c>
      <c r="D274" s="4" t="s">
        <v>365</v>
      </c>
      <c r="E274" s="50" t="s">
        <v>115</v>
      </c>
      <c r="F274" s="74">
        <v>1</v>
      </c>
      <c r="G274" s="52"/>
      <c r="H274" s="53">
        <f>ROUND(G274*F274,2)</f>
        <v>0</v>
      </c>
    </row>
    <row r="275" spans="1:8" s="54" customFormat="1" ht="33" customHeight="1" x14ac:dyDescent="0.2">
      <c r="A275" s="46" t="s">
        <v>138</v>
      </c>
      <c r="B275" s="47" t="s">
        <v>516</v>
      </c>
      <c r="C275" s="2" t="s">
        <v>392</v>
      </c>
      <c r="D275" s="4" t="s">
        <v>365</v>
      </c>
      <c r="E275" s="50"/>
      <c r="F275" s="74"/>
      <c r="G275" s="215"/>
      <c r="H275" s="75"/>
    </row>
    <row r="276" spans="1:8" s="56" customFormat="1" ht="33" customHeight="1" x14ac:dyDescent="0.2">
      <c r="A276" s="46" t="s">
        <v>139</v>
      </c>
      <c r="B276" s="58" t="s">
        <v>173</v>
      </c>
      <c r="C276" s="48" t="s">
        <v>320</v>
      </c>
      <c r="D276" s="49"/>
      <c r="E276" s="50" t="s">
        <v>115</v>
      </c>
      <c r="F276" s="74">
        <v>6</v>
      </c>
      <c r="G276" s="52"/>
      <c r="H276" s="53">
        <f t="shared" ref="H276:H280" si="35">ROUND(G276*F276,2)</f>
        <v>0</v>
      </c>
    </row>
    <row r="277" spans="1:8" s="56" customFormat="1" ht="33" customHeight="1" x14ac:dyDescent="0.2">
      <c r="A277" s="46" t="s">
        <v>140</v>
      </c>
      <c r="B277" s="58" t="s">
        <v>174</v>
      </c>
      <c r="C277" s="48" t="s">
        <v>321</v>
      </c>
      <c r="D277" s="49"/>
      <c r="E277" s="50" t="s">
        <v>115</v>
      </c>
      <c r="F277" s="74">
        <v>6</v>
      </c>
      <c r="G277" s="52"/>
      <c r="H277" s="53">
        <f t="shared" si="35"/>
        <v>0</v>
      </c>
    </row>
    <row r="278" spans="1:8" s="54" customFormat="1" ht="33" customHeight="1" x14ac:dyDescent="0.2">
      <c r="A278" s="46" t="s">
        <v>141</v>
      </c>
      <c r="B278" s="47" t="s">
        <v>517</v>
      </c>
      <c r="C278" s="48" t="s">
        <v>268</v>
      </c>
      <c r="D278" s="4" t="s">
        <v>365</v>
      </c>
      <c r="E278" s="50" t="s">
        <v>115</v>
      </c>
      <c r="F278" s="74">
        <v>6</v>
      </c>
      <c r="G278" s="52"/>
      <c r="H278" s="53">
        <f t="shared" si="35"/>
        <v>0</v>
      </c>
    </row>
    <row r="279" spans="1:8" s="56" customFormat="1" ht="33" customHeight="1" x14ac:dyDescent="0.2">
      <c r="A279" s="46" t="s">
        <v>142</v>
      </c>
      <c r="B279" s="47" t="s">
        <v>518</v>
      </c>
      <c r="C279" s="48" t="s">
        <v>269</v>
      </c>
      <c r="D279" s="4" t="s">
        <v>365</v>
      </c>
      <c r="E279" s="50" t="s">
        <v>115</v>
      </c>
      <c r="F279" s="74">
        <v>15</v>
      </c>
      <c r="G279" s="52"/>
      <c r="H279" s="53">
        <f t="shared" si="35"/>
        <v>0</v>
      </c>
    </row>
    <row r="280" spans="1:8" s="56" customFormat="1" ht="33" customHeight="1" x14ac:dyDescent="0.2">
      <c r="A280" s="1" t="s">
        <v>143</v>
      </c>
      <c r="B280" s="6" t="s">
        <v>519</v>
      </c>
      <c r="C280" s="2" t="s">
        <v>270</v>
      </c>
      <c r="D280" s="4" t="s">
        <v>365</v>
      </c>
      <c r="E280" s="5" t="s">
        <v>115</v>
      </c>
      <c r="F280" s="7">
        <v>7</v>
      </c>
      <c r="G280" s="103"/>
      <c r="H280" s="8">
        <f t="shared" si="35"/>
        <v>0</v>
      </c>
    </row>
    <row r="281" spans="1:8" ht="33" customHeight="1" x14ac:dyDescent="0.2">
      <c r="A281" s="35"/>
      <c r="B281" s="41"/>
      <c r="C281" s="59" t="s">
        <v>128</v>
      </c>
      <c r="D281" s="43"/>
      <c r="E281" s="60"/>
      <c r="F281" s="43"/>
      <c r="G281" s="215"/>
      <c r="H281" s="45"/>
    </row>
    <row r="282" spans="1:8" s="54" customFormat="1" ht="33" customHeight="1" x14ac:dyDescent="0.2">
      <c r="A282" s="61" t="s">
        <v>144</v>
      </c>
      <c r="B282" s="47" t="s">
        <v>521</v>
      </c>
      <c r="C282" s="48" t="s">
        <v>83</v>
      </c>
      <c r="D282" s="49" t="s">
        <v>699</v>
      </c>
      <c r="E282" s="50"/>
      <c r="F282" s="51"/>
      <c r="G282" s="215"/>
      <c r="H282" s="53"/>
    </row>
    <row r="283" spans="1:8" s="56" customFormat="1" ht="33" customHeight="1" thickBot="1" x14ac:dyDescent="0.25">
      <c r="A283" s="61" t="s">
        <v>146</v>
      </c>
      <c r="B283" s="58" t="s">
        <v>173</v>
      </c>
      <c r="C283" s="48" t="s">
        <v>323</v>
      </c>
      <c r="D283" s="49"/>
      <c r="E283" s="50" t="s">
        <v>112</v>
      </c>
      <c r="F283" s="51">
        <v>800</v>
      </c>
      <c r="G283" s="52"/>
      <c r="H283" s="53">
        <f>ROUND(G283*F283,2)</f>
        <v>0</v>
      </c>
    </row>
    <row r="284" spans="1:8" s="56" customFormat="1" ht="33" customHeight="1" thickTop="1" x14ac:dyDescent="0.25">
      <c r="A284" s="107"/>
      <c r="B284" s="108"/>
      <c r="C284" s="109" t="s">
        <v>119</v>
      </c>
      <c r="D284" s="110"/>
      <c r="E284" s="110"/>
      <c r="F284" s="110"/>
      <c r="G284" s="62"/>
      <c r="H284" s="111"/>
    </row>
    <row r="285" spans="1:8" s="54" customFormat="1" ht="33" customHeight="1" x14ac:dyDescent="0.2">
      <c r="A285" s="61" t="s">
        <v>250</v>
      </c>
      <c r="B285" s="112" t="s">
        <v>522</v>
      </c>
      <c r="C285" s="48" t="s">
        <v>243</v>
      </c>
      <c r="D285" s="49" t="s">
        <v>520</v>
      </c>
      <c r="E285" s="50" t="s">
        <v>115</v>
      </c>
      <c r="F285" s="51">
        <v>3</v>
      </c>
      <c r="G285" s="52"/>
      <c r="H285" s="53">
        <f t="shared" ref="H285" si="36">ROUND(G285*F285,2)</f>
        <v>0</v>
      </c>
    </row>
    <row r="286" spans="1:8" s="54" customFormat="1" ht="33" customHeight="1" x14ac:dyDescent="0.2">
      <c r="A286" s="105" t="s">
        <v>251</v>
      </c>
      <c r="B286" s="112" t="s">
        <v>523</v>
      </c>
      <c r="C286" s="48" t="s">
        <v>244</v>
      </c>
      <c r="D286" s="49" t="s">
        <v>520</v>
      </c>
      <c r="E286" s="50" t="s">
        <v>116</v>
      </c>
      <c r="F286" s="51">
        <v>20</v>
      </c>
      <c r="G286" s="52"/>
      <c r="H286" s="53">
        <f>ROUND(G286*F286,2)</f>
        <v>0</v>
      </c>
    </row>
    <row r="287" spans="1:8" s="113" customFormat="1" ht="33" customHeight="1" x14ac:dyDescent="0.2">
      <c r="A287" s="105" t="s">
        <v>252</v>
      </c>
      <c r="B287" s="47" t="s">
        <v>681</v>
      </c>
      <c r="C287" s="48" t="s">
        <v>245</v>
      </c>
      <c r="D287" s="49" t="s">
        <v>520</v>
      </c>
      <c r="E287" s="50" t="s">
        <v>116</v>
      </c>
      <c r="F287" s="51">
        <v>20</v>
      </c>
      <c r="G287" s="52"/>
      <c r="H287" s="53">
        <f>ROUND(G287*F287,2)</f>
        <v>0</v>
      </c>
    </row>
    <row r="288" spans="1:8" s="113" customFormat="1" ht="33" customHeight="1" x14ac:dyDescent="0.2">
      <c r="A288" s="105" t="s">
        <v>263</v>
      </c>
      <c r="B288" s="47" t="s">
        <v>682</v>
      </c>
      <c r="C288" s="48" t="s">
        <v>246</v>
      </c>
      <c r="D288" s="49" t="s">
        <v>520</v>
      </c>
      <c r="E288" s="50" t="s">
        <v>116</v>
      </c>
      <c r="F288" s="51">
        <v>3</v>
      </c>
      <c r="G288" s="52"/>
      <c r="H288" s="53">
        <f>ROUND(G288*F288,2)</f>
        <v>0</v>
      </c>
    </row>
    <row r="289" spans="1:8" ht="33" customHeight="1" thickBot="1" x14ac:dyDescent="0.25">
      <c r="A289" s="85"/>
      <c r="B289" s="100" t="str">
        <f>B207</f>
        <v>D</v>
      </c>
      <c r="C289" s="268" t="str">
        <f>C207</f>
        <v>Assiniboine Ave Rehabilitation (Navy Way to Hargrave St)</v>
      </c>
      <c r="D289" s="269"/>
      <c r="E289" s="269"/>
      <c r="F289" s="270"/>
      <c r="G289" s="219" t="s">
        <v>435</v>
      </c>
      <c r="H289" s="104">
        <f>SUM(H207:H288)</f>
        <v>0</v>
      </c>
    </row>
    <row r="290" spans="1:8" s="40" customFormat="1" ht="33" customHeight="1" thickTop="1" x14ac:dyDescent="0.2">
      <c r="A290" s="37"/>
      <c r="B290" s="38" t="s">
        <v>274</v>
      </c>
      <c r="C290" s="282" t="s">
        <v>524</v>
      </c>
      <c r="D290" s="283"/>
      <c r="E290" s="283"/>
      <c r="F290" s="284"/>
      <c r="G290" s="213"/>
      <c r="H290" s="39" t="s">
        <v>107</v>
      </c>
    </row>
    <row r="291" spans="1:8" ht="33" customHeight="1" x14ac:dyDescent="0.2">
      <c r="A291" s="35"/>
      <c r="B291" s="41"/>
      <c r="C291" s="42" t="s">
        <v>123</v>
      </c>
      <c r="D291" s="43"/>
      <c r="E291" s="44" t="s">
        <v>107</v>
      </c>
      <c r="F291" s="44" t="s">
        <v>107</v>
      </c>
      <c r="G291" s="220" t="s">
        <v>107</v>
      </c>
      <c r="H291" s="45"/>
    </row>
    <row r="292" spans="1:8" s="54" customFormat="1" ht="33" customHeight="1" x14ac:dyDescent="0.2">
      <c r="A292" s="46" t="s">
        <v>213</v>
      </c>
      <c r="B292" s="47" t="s">
        <v>65</v>
      </c>
      <c r="C292" s="48" t="s">
        <v>46</v>
      </c>
      <c r="D292" s="49" t="s">
        <v>674</v>
      </c>
      <c r="E292" s="50" t="s">
        <v>113</v>
      </c>
      <c r="F292" s="51">
        <v>1210</v>
      </c>
      <c r="G292" s="52"/>
      <c r="H292" s="53">
        <f t="shared" ref="H292:H293" si="37">ROUND(G292*F292,2)</f>
        <v>0</v>
      </c>
    </row>
    <row r="293" spans="1:8" s="56" customFormat="1" ht="33" customHeight="1" x14ac:dyDescent="0.2">
      <c r="A293" s="55" t="s">
        <v>147</v>
      </c>
      <c r="B293" s="47" t="s">
        <v>66</v>
      </c>
      <c r="C293" s="48" t="s">
        <v>39</v>
      </c>
      <c r="D293" s="49" t="s">
        <v>674</v>
      </c>
      <c r="E293" s="50" t="s">
        <v>112</v>
      </c>
      <c r="F293" s="51">
        <v>2100</v>
      </c>
      <c r="G293" s="52"/>
      <c r="H293" s="53">
        <f t="shared" si="37"/>
        <v>0</v>
      </c>
    </row>
    <row r="294" spans="1:8" s="54" customFormat="1" ht="33" customHeight="1" x14ac:dyDescent="0.2">
      <c r="A294" s="57"/>
      <c r="B294" s="47" t="s">
        <v>67</v>
      </c>
      <c r="C294" s="48" t="s">
        <v>416</v>
      </c>
      <c r="D294" s="49" t="s">
        <v>693</v>
      </c>
      <c r="E294" s="50"/>
      <c r="F294" s="51"/>
      <c r="G294" s="215"/>
      <c r="H294" s="53"/>
    </row>
    <row r="295" spans="1:8" s="54" customFormat="1" ht="33" customHeight="1" x14ac:dyDescent="0.2">
      <c r="A295" s="55" t="s">
        <v>371</v>
      </c>
      <c r="B295" s="58" t="s">
        <v>173</v>
      </c>
      <c r="C295" s="48" t="s">
        <v>372</v>
      </c>
      <c r="D295" s="49" t="s">
        <v>107</v>
      </c>
      <c r="E295" s="50" t="s">
        <v>114</v>
      </c>
      <c r="F295" s="51">
        <v>1760</v>
      </c>
      <c r="G295" s="52"/>
      <c r="H295" s="53">
        <f t="shared" ref="H295" si="38">ROUND(G295*F295,2)</f>
        <v>0</v>
      </c>
    </row>
    <row r="296" spans="1:8" s="54" customFormat="1" ht="33" customHeight="1" x14ac:dyDescent="0.2">
      <c r="A296" s="55" t="s">
        <v>148</v>
      </c>
      <c r="B296" s="47" t="s">
        <v>68</v>
      </c>
      <c r="C296" s="48" t="s">
        <v>169</v>
      </c>
      <c r="D296" s="49" t="s">
        <v>674</v>
      </c>
      <c r="E296" s="50"/>
      <c r="F296" s="51"/>
      <c r="G296" s="215"/>
      <c r="H296" s="53"/>
    </row>
    <row r="297" spans="1:8" s="54" customFormat="1" ht="33" customHeight="1" x14ac:dyDescent="0.2">
      <c r="A297" s="55" t="s">
        <v>373</v>
      </c>
      <c r="B297" s="58" t="s">
        <v>173</v>
      </c>
      <c r="C297" s="48" t="s">
        <v>417</v>
      </c>
      <c r="D297" s="49" t="s">
        <v>107</v>
      </c>
      <c r="E297" s="50" t="s">
        <v>113</v>
      </c>
      <c r="F297" s="51">
        <v>290</v>
      </c>
      <c r="G297" s="52"/>
      <c r="H297" s="53">
        <f t="shared" ref="H297:H300" si="39">ROUND(G297*F297,2)</f>
        <v>0</v>
      </c>
    </row>
    <row r="298" spans="1:8" s="56" customFormat="1" ht="33" customHeight="1" x14ac:dyDescent="0.2">
      <c r="A298" s="46" t="s">
        <v>149</v>
      </c>
      <c r="B298" s="47" t="s">
        <v>69</v>
      </c>
      <c r="C298" s="48" t="s">
        <v>50</v>
      </c>
      <c r="D298" s="49" t="s">
        <v>674</v>
      </c>
      <c r="E298" s="50" t="s">
        <v>112</v>
      </c>
      <c r="F298" s="51">
        <v>300</v>
      </c>
      <c r="G298" s="52"/>
      <c r="H298" s="53">
        <f t="shared" si="39"/>
        <v>0</v>
      </c>
    </row>
    <row r="299" spans="1:8" s="54" customFormat="1" ht="33" customHeight="1" x14ac:dyDescent="0.2">
      <c r="A299" s="55" t="s">
        <v>150</v>
      </c>
      <c r="B299" s="47" t="s">
        <v>70</v>
      </c>
      <c r="C299" s="48" t="s">
        <v>374</v>
      </c>
      <c r="D299" s="49" t="s">
        <v>375</v>
      </c>
      <c r="E299" s="50"/>
      <c r="F299" s="51"/>
      <c r="G299" s="215"/>
      <c r="H299" s="53"/>
    </row>
    <row r="300" spans="1:8" s="54" customFormat="1" ht="33" customHeight="1" x14ac:dyDescent="0.2">
      <c r="A300" s="55" t="s">
        <v>376</v>
      </c>
      <c r="B300" s="58" t="s">
        <v>173</v>
      </c>
      <c r="C300" s="48" t="s">
        <v>377</v>
      </c>
      <c r="D300" s="49" t="s">
        <v>107</v>
      </c>
      <c r="E300" s="50" t="s">
        <v>112</v>
      </c>
      <c r="F300" s="51">
        <v>2100</v>
      </c>
      <c r="G300" s="52"/>
      <c r="H300" s="53">
        <f t="shared" si="39"/>
        <v>0</v>
      </c>
    </row>
    <row r="301" spans="1:8" s="56" customFormat="1" ht="33" customHeight="1" x14ac:dyDescent="0.2">
      <c r="A301" s="55" t="s">
        <v>378</v>
      </c>
      <c r="B301" s="47" t="s">
        <v>7</v>
      </c>
      <c r="C301" s="48" t="s">
        <v>301</v>
      </c>
      <c r="D301" s="49" t="s">
        <v>379</v>
      </c>
      <c r="E301" s="50"/>
      <c r="F301" s="51"/>
      <c r="G301" s="215"/>
      <c r="H301" s="53"/>
    </row>
    <row r="302" spans="1:8" s="54" customFormat="1" ht="33" customHeight="1" x14ac:dyDescent="0.2">
      <c r="A302" s="55" t="s">
        <v>380</v>
      </c>
      <c r="B302" s="58" t="s">
        <v>173</v>
      </c>
      <c r="C302" s="48" t="s">
        <v>381</v>
      </c>
      <c r="D302" s="49" t="s">
        <v>107</v>
      </c>
      <c r="E302" s="50" t="s">
        <v>112</v>
      </c>
      <c r="F302" s="51">
        <v>2100</v>
      </c>
      <c r="G302" s="52"/>
      <c r="H302" s="53">
        <f>ROUND(G302*F302,2)</f>
        <v>0</v>
      </c>
    </row>
    <row r="303" spans="1:8" ht="33" customHeight="1" x14ac:dyDescent="0.2">
      <c r="A303" s="35"/>
      <c r="B303" s="41"/>
      <c r="C303" s="59" t="s">
        <v>419</v>
      </c>
      <c r="D303" s="43"/>
      <c r="E303" s="60"/>
      <c r="F303" s="43"/>
      <c r="G303" s="215"/>
      <c r="H303" s="45"/>
    </row>
    <row r="304" spans="1:8" s="54" customFormat="1" ht="33" customHeight="1" x14ac:dyDescent="0.2">
      <c r="A304" s="61" t="s">
        <v>185</v>
      </c>
      <c r="B304" s="47" t="s">
        <v>8</v>
      </c>
      <c r="C304" s="48" t="s">
        <v>167</v>
      </c>
      <c r="D304" s="49" t="s">
        <v>674</v>
      </c>
      <c r="E304" s="50"/>
      <c r="F304" s="51"/>
      <c r="G304" s="215"/>
      <c r="H304" s="53"/>
    </row>
    <row r="305" spans="1:8" s="56" customFormat="1" ht="33" customHeight="1" x14ac:dyDescent="0.2">
      <c r="A305" s="61" t="s">
        <v>214</v>
      </c>
      <c r="B305" s="58" t="s">
        <v>173</v>
      </c>
      <c r="C305" s="48" t="s">
        <v>168</v>
      </c>
      <c r="D305" s="49" t="s">
        <v>107</v>
      </c>
      <c r="E305" s="50" t="s">
        <v>112</v>
      </c>
      <c r="F305" s="51">
        <v>1800</v>
      </c>
      <c r="G305" s="52"/>
      <c r="H305" s="53">
        <f>ROUND(G305*F305,2)</f>
        <v>0</v>
      </c>
    </row>
    <row r="306" spans="1:8" s="56" customFormat="1" ht="33" customHeight="1" x14ac:dyDescent="0.2">
      <c r="A306" s="61" t="s">
        <v>153</v>
      </c>
      <c r="B306" s="47" t="s">
        <v>9</v>
      </c>
      <c r="C306" s="48" t="s">
        <v>222</v>
      </c>
      <c r="D306" s="49" t="s">
        <v>326</v>
      </c>
      <c r="E306" s="50"/>
      <c r="F306" s="51"/>
      <c r="G306" s="215"/>
      <c r="H306" s="53"/>
    </row>
    <row r="307" spans="1:8" s="56" customFormat="1" ht="33" customHeight="1" x14ac:dyDescent="0.2">
      <c r="A307" s="61" t="s">
        <v>156</v>
      </c>
      <c r="B307" s="58" t="s">
        <v>173</v>
      </c>
      <c r="C307" s="48" t="s">
        <v>525</v>
      </c>
      <c r="D307" s="49" t="s">
        <v>107</v>
      </c>
      <c r="E307" s="50" t="s">
        <v>112</v>
      </c>
      <c r="F307" s="51">
        <v>190</v>
      </c>
      <c r="G307" s="52"/>
      <c r="H307" s="53">
        <f t="shared" ref="H307" si="40">ROUND(G307*F307,2)</f>
        <v>0</v>
      </c>
    </row>
    <row r="308" spans="1:8" s="56" customFormat="1" ht="33" customHeight="1" x14ac:dyDescent="0.2">
      <c r="A308" s="61" t="s">
        <v>160</v>
      </c>
      <c r="B308" s="47" t="s">
        <v>10</v>
      </c>
      <c r="C308" s="48" t="s">
        <v>97</v>
      </c>
      <c r="D308" s="49" t="s">
        <v>326</v>
      </c>
      <c r="E308" s="50"/>
      <c r="F308" s="51"/>
      <c r="G308" s="215"/>
      <c r="H308" s="53"/>
    </row>
    <row r="309" spans="1:8" s="56" customFormat="1" ht="33" customHeight="1" x14ac:dyDescent="0.2">
      <c r="A309" s="63" t="s">
        <v>330</v>
      </c>
      <c r="B309" s="64" t="s">
        <v>173</v>
      </c>
      <c r="C309" s="65" t="s">
        <v>331</v>
      </c>
      <c r="D309" s="64" t="s">
        <v>107</v>
      </c>
      <c r="E309" s="64" t="s">
        <v>115</v>
      </c>
      <c r="F309" s="51">
        <v>300</v>
      </c>
      <c r="G309" s="52"/>
      <c r="H309" s="53">
        <f>ROUND(G309*F309,2)</f>
        <v>0</v>
      </c>
    </row>
    <row r="310" spans="1:8" s="54" customFormat="1" ht="33" customHeight="1" x14ac:dyDescent="0.2">
      <c r="A310" s="61" t="s">
        <v>307</v>
      </c>
      <c r="B310" s="47" t="s">
        <v>11</v>
      </c>
      <c r="C310" s="48" t="s">
        <v>170</v>
      </c>
      <c r="D310" s="49" t="s">
        <v>401</v>
      </c>
      <c r="E310" s="50"/>
      <c r="F310" s="51"/>
      <c r="G310" s="215"/>
      <c r="H310" s="53"/>
    </row>
    <row r="311" spans="1:8" s="56" customFormat="1" ht="33" customHeight="1" x14ac:dyDescent="0.2">
      <c r="A311" s="61" t="s">
        <v>308</v>
      </c>
      <c r="B311" s="58" t="s">
        <v>173</v>
      </c>
      <c r="C311" s="48" t="s">
        <v>696</v>
      </c>
      <c r="D311" s="49" t="s">
        <v>195</v>
      </c>
      <c r="E311" s="50"/>
      <c r="F311" s="51"/>
      <c r="G311" s="215"/>
      <c r="H311" s="53"/>
    </row>
    <row r="312" spans="1:8" s="56" customFormat="1" ht="33" customHeight="1" x14ac:dyDescent="0.2">
      <c r="A312" s="61" t="s">
        <v>309</v>
      </c>
      <c r="B312" s="66" t="s">
        <v>286</v>
      </c>
      <c r="C312" s="67" t="s">
        <v>287</v>
      </c>
      <c r="D312" s="68"/>
      <c r="E312" s="69" t="s">
        <v>112</v>
      </c>
      <c r="F312" s="70">
        <v>15</v>
      </c>
      <c r="G312" s="71"/>
      <c r="H312" s="72">
        <f>ROUND(G312*F312,2)</f>
        <v>0</v>
      </c>
    </row>
    <row r="313" spans="1:8" ht="33" customHeight="1" x14ac:dyDescent="0.2">
      <c r="A313" s="35"/>
      <c r="B313" s="73"/>
      <c r="C313" s="59" t="s">
        <v>423</v>
      </c>
      <c r="D313" s="43"/>
      <c r="E313" s="44"/>
      <c r="F313" s="44"/>
      <c r="G313" s="215"/>
      <c r="H313" s="45"/>
    </row>
    <row r="314" spans="1:8" s="54" customFormat="1" ht="33" customHeight="1" x14ac:dyDescent="0.2">
      <c r="A314" s="46" t="s">
        <v>131</v>
      </c>
      <c r="B314" s="47" t="s">
        <v>12</v>
      </c>
      <c r="C314" s="48" t="s">
        <v>224</v>
      </c>
      <c r="D314" s="49" t="s">
        <v>408</v>
      </c>
      <c r="E314" s="50"/>
      <c r="F314" s="74"/>
      <c r="G314" s="215"/>
      <c r="H314" s="75"/>
    </row>
    <row r="315" spans="1:8" s="54" customFormat="1" ht="33" customHeight="1" x14ac:dyDescent="0.2">
      <c r="A315" s="46" t="s">
        <v>132</v>
      </c>
      <c r="B315" s="58" t="s">
        <v>173</v>
      </c>
      <c r="C315" s="48" t="s">
        <v>424</v>
      </c>
      <c r="D315" s="49" t="s">
        <v>107</v>
      </c>
      <c r="E315" s="50" t="s">
        <v>112</v>
      </c>
      <c r="F315" s="74">
        <v>100</v>
      </c>
      <c r="G315" s="52"/>
      <c r="H315" s="53">
        <f t="shared" ref="H315" si="41">ROUND(G315*F315,2)</f>
        <v>0</v>
      </c>
    </row>
    <row r="316" spans="1:8" s="54" customFormat="1" ht="33" customHeight="1" x14ac:dyDescent="0.2">
      <c r="A316" s="46" t="s">
        <v>193</v>
      </c>
      <c r="B316" s="47" t="s">
        <v>13</v>
      </c>
      <c r="C316" s="48" t="s">
        <v>181</v>
      </c>
      <c r="D316" s="49" t="s">
        <v>408</v>
      </c>
      <c r="E316" s="50"/>
      <c r="F316" s="74"/>
      <c r="G316" s="215"/>
      <c r="H316" s="75"/>
    </row>
    <row r="317" spans="1:8" s="54" customFormat="1" ht="48.75" customHeight="1" x14ac:dyDescent="0.2">
      <c r="A317" s="46" t="s">
        <v>398</v>
      </c>
      <c r="B317" s="58" t="s">
        <v>173</v>
      </c>
      <c r="C317" s="48" t="s">
        <v>526</v>
      </c>
      <c r="D317" s="49" t="s">
        <v>218</v>
      </c>
      <c r="E317" s="50" t="s">
        <v>116</v>
      </c>
      <c r="F317" s="74">
        <v>20</v>
      </c>
      <c r="G317" s="52"/>
      <c r="H317" s="53">
        <f t="shared" ref="H317:H318" si="42">ROUND(G317*F317,2)</f>
        <v>0</v>
      </c>
    </row>
    <row r="318" spans="1:8" s="54" customFormat="1" ht="48.75" customHeight="1" x14ac:dyDescent="0.2">
      <c r="A318" s="46" t="s">
        <v>194</v>
      </c>
      <c r="B318" s="58" t="s">
        <v>174</v>
      </c>
      <c r="C318" s="48" t="s">
        <v>447</v>
      </c>
      <c r="D318" s="49" t="s">
        <v>387</v>
      </c>
      <c r="E318" s="50" t="s">
        <v>116</v>
      </c>
      <c r="F318" s="74">
        <v>6</v>
      </c>
      <c r="G318" s="52"/>
      <c r="H318" s="53">
        <f t="shared" si="42"/>
        <v>0</v>
      </c>
    </row>
    <row r="319" spans="1:8" s="56" customFormat="1" ht="33" customHeight="1" x14ac:dyDescent="0.2">
      <c r="A319" s="46" t="s">
        <v>5</v>
      </c>
      <c r="B319" s="47" t="s">
        <v>14</v>
      </c>
      <c r="C319" s="48" t="s">
        <v>197</v>
      </c>
      <c r="D319" s="49" t="s">
        <v>384</v>
      </c>
      <c r="E319" s="76"/>
      <c r="F319" s="51"/>
      <c r="G319" s="215"/>
      <c r="H319" s="75"/>
    </row>
    <row r="320" spans="1:8" s="56" customFormat="1" ht="33" customHeight="1" x14ac:dyDescent="0.2">
      <c r="A320" s="46" t="s">
        <v>198</v>
      </c>
      <c r="B320" s="58" t="s">
        <v>173</v>
      </c>
      <c r="C320" s="48" t="s">
        <v>178</v>
      </c>
      <c r="D320" s="49"/>
      <c r="E320" s="50"/>
      <c r="F320" s="51"/>
      <c r="G320" s="215"/>
      <c r="H320" s="75"/>
    </row>
    <row r="321" spans="1:8" s="56" customFormat="1" ht="33" customHeight="1" x14ac:dyDescent="0.2">
      <c r="A321" s="46" t="s">
        <v>199</v>
      </c>
      <c r="B321" s="77" t="s">
        <v>286</v>
      </c>
      <c r="C321" s="48" t="s">
        <v>299</v>
      </c>
      <c r="D321" s="49"/>
      <c r="E321" s="50" t="s">
        <v>114</v>
      </c>
      <c r="F321" s="51">
        <v>240</v>
      </c>
      <c r="G321" s="52"/>
      <c r="H321" s="53">
        <f>ROUND(G321*F321,2)</f>
        <v>0</v>
      </c>
    </row>
    <row r="322" spans="1:8" s="56" customFormat="1" ht="33" customHeight="1" x14ac:dyDescent="0.2">
      <c r="A322" s="46" t="s">
        <v>248</v>
      </c>
      <c r="B322" s="47" t="s">
        <v>15</v>
      </c>
      <c r="C322" s="48" t="s">
        <v>122</v>
      </c>
      <c r="D322" s="49" t="s">
        <v>370</v>
      </c>
      <c r="E322" s="50" t="s">
        <v>114</v>
      </c>
      <c r="F322" s="51">
        <v>340</v>
      </c>
      <c r="G322" s="52"/>
      <c r="H322" s="53">
        <f>ROUND(G322*F322,2)</f>
        <v>0</v>
      </c>
    </row>
    <row r="323" spans="1:8" ht="33" customHeight="1" x14ac:dyDescent="0.2">
      <c r="A323" s="35"/>
      <c r="B323" s="73"/>
      <c r="C323" s="59" t="s">
        <v>125</v>
      </c>
      <c r="D323" s="43"/>
      <c r="E323" s="78"/>
      <c r="F323" s="44"/>
      <c r="G323" s="215"/>
      <c r="H323" s="45"/>
    </row>
    <row r="324" spans="1:8" s="54" customFormat="1" ht="33" customHeight="1" x14ac:dyDescent="0.2">
      <c r="A324" s="46" t="s">
        <v>249</v>
      </c>
      <c r="B324" s="47" t="s">
        <v>16</v>
      </c>
      <c r="C324" s="48" t="s">
        <v>41</v>
      </c>
      <c r="D324" s="49" t="s">
        <v>305</v>
      </c>
      <c r="E324" s="50" t="s">
        <v>116</v>
      </c>
      <c r="F324" s="74">
        <v>240</v>
      </c>
      <c r="G324" s="52"/>
      <c r="H324" s="53">
        <f>ROUND(G324*F324,2)</f>
        <v>0</v>
      </c>
    </row>
    <row r="325" spans="1:8" ht="33" customHeight="1" x14ac:dyDescent="0.2">
      <c r="A325" s="35"/>
      <c r="B325" s="73"/>
      <c r="C325" s="59" t="s">
        <v>126</v>
      </c>
      <c r="D325" s="43"/>
      <c r="E325" s="78"/>
      <c r="F325" s="44"/>
      <c r="G325" s="215"/>
      <c r="H325" s="45"/>
    </row>
    <row r="326" spans="1:8" s="54" customFormat="1" ht="33" customHeight="1" x14ac:dyDescent="0.2">
      <c r="A326" s="46" t="s">
        <v>279</v>
      </c>
      <c r="B326" s="47" t="s">
        <v>17</v>
      </c>
      <c r="C326" s="48" t="s">
        <v>280</v>
      </c>
      <c r="D326" s="49" t="s">
        <v>0</v>
      </c>
      <c r="E326" s="50"/>
      <c r="F326" s="74"/>
      <c r="G326" s="62"/>
      <c r="H326" s="75"/>
    </row>
    <row r="327" spans="1:8" s="54" customFormat="1" ht="33" customHeight="1" x14ac:dyDescent="0.2">
      <c r="A327" s="46" t="s">
        <v>281</v>
      </c>
      <c r="B327" s="58" t="s">
        <v>173</v>
      </c>
      <c r="C327" s="48" t="s">
        <v>203</v>
      </c>
      <c r="D327" s="49"/>
      <c r="E327" s="50" t="s">
        <v>115</v>
      </c>
      <c r="F327" s="74">
        <v>2</v>
      </c>
      <c r="G327" s="52"/>
      <c r="H327" s="53">
        <f>ROUND(G327*F327,2)</f>
        <v>0</v>
      </c>
    </row>
    <row r="328" spans="1:8" s="54" customFormat="1" ht="33" customHeight="1" x14ac:dyDescent="0.2">
      <c r="A328" s="46"/>
      <c r="B328" s="47" t="s">
        <v>18</v>
      </c>
      <c r="C328" s="48" t="s">
        <v>432</v>
      </c>
      <c r="D328" s="49" t="s">
        <v>0</v>
      </c>
      <c r="E328" s="50" t="s">
        <v>115</v>
      </c>
      <c r="F328" s="74">
        <v>1</v>
      </c>
      <c r="G328" s="52"/>
      <c r="H328" s="53">
        <f>ROUND(G328*F328,2)</f>
        <v>0</v>
      </c>
    </row>
    <row r="329" spans="1:8" ht="33" customHeight="1" x14ac:dyDescent="0.2">
      <c r="A329" s="35"/>
      <c r="B329" s="41"/>
      <c r="C329" s="59" t="s">
        <v>128</v>
      </c>
      <c r="D329" s="43"/>
      <c r="E329" s="60"/>
      <c r="F329" s="43"/>
      <c r="G329" s="220"/>
      <c r="H329" s="45"/>
    </row>
    <row r="330" spans="1:8" s="54" customFormat="1" ht="33" customHeight="1" x14ac:dyDescent="0.2">
      <c r="A330" s="61" t="s">
        <v>144</v>
      </c>
      <c r="B330" s="47" t="s">
        <v>19</v>
      </c>
      <c r="C330" s="48" t="s">
        <v>83</v>
      </c>
      <c r="D330" s="49" t="s">
        <v>699</v>
      </c>
      <c r="E330" s="50"/>
      <c r="F330" s="51"/>
      <c r="G330" s="215"/>
      <c r="H330" s="53"/>
    </row>
    <row r="331" spans="1:8" s="56" customFormat="1" ht="33" customHeight="1" x14ac:dyDescent="0.2">
      <c r="A331" s="61" t="s">
        <v>146</v>
      </c>
      <c r="B331" s="58" t="s">
        <v>173</v>
      </c>
      <c r="C331" s="48" t="s">
        <v>323</v>
      </c>
      <c r="D331" s="49"/>
      <c r="E331" s="50" t="s">
        <v>112</v>
      </c>
      <c r="F331" s="51">
        <v>300</v>
      </c>
      <c r="G331" s="52"/>
      <c r="H331" s="53">
        <f>ROUND(G331*F331,2)</f>
        <v>0</v>
      </c>
    </row>
    <row r="332" spans="1:8" ht="33" customHeight="1" thickBot="1" x14ac:dyDescent="0.25">
      <c r="A332" s="85"/>
      <c r="B332" s="100" t="s">
        <v>274</v>
      </c>
      <c r="C332" s="274" t="str">
        <f>C290</f>
        <v>Alley Reconstruction (Sherbrook St / Cumberland Ave / Sargent Ave / Furby St)</v>
      </c>
      <c r="D332" s="275"/>
      <c r="E332" s="275"/>
      <c r="F332" s="276"/>
      <c r="G332" s="219" t="s">
        <v>435</v>
      </c>
      <c r="H332" s="104">
        <f>SUM(H290:H331)</f>
        <v>0</v>
      </c>
    </row>
    <row r="333" spans="1:8" s="40" customFormat="1" ht="33" customHeight="1" thickTop="1" x14ac:dyDescent="0.2">
      <c r="A333" s="37"/>
      <c r="B333" s="38" t="s">
        <v>275</v>
      </c>
      <c r="C333" s="282" t="s">
        <v>527</v>
      </c>
      <c r="D333" s="283"/>
      <c r="E333" s="283"/>
      <c r="F333" s="284"/>
      <c r="G333" s="213"/>
      <c r="H333" s="39" t="s">
        <v>107</v>
      </c>
    </row>
    <row r="334" spans="1:8" ht="33" customHeight="1" x14ac:dyDescent="0.2">
      <c r="A334" s="35"/>
      <c r="B334" s="41"/>
      <c r="C334" s="42" t="s">
        <v>123</v>
      </c>
      <c r="D334" s="43"/>
      <c r="E334" s="44" t="s">
        <v>107</v>
      </c>
      <c r="F334" s="44" t="s">
        <v>107</v>
      </c>
      <c r="G334" s="220" t="s">
        <v>107</v>
      </c>
      <c r="H334" s="45"/>
    </row>
    <row r="335" spans="1:8" s="54" customFormat="1" ht="33" customHeight="1" x14ac:dyDescent="0.2">
      <c r="A335" s="46" t="s">
        <v>213</v>
      </c>
      <c r="B335" s="47" t="s">
        <v>71</v>
      </c>
      <c r="C335" s="48" t="s">
        <v>46</v>
      </c>
      <c r="D335" s="49" t="s">
        <v>674</v>
      </c>
      <c r="E335" s="50" t="s">
        <v>113</v>
      </c>
      <c r="F335" s="51">
        <v>1210</v>
      </c>
      <c r="G335" s="52"/>
      <c r="H335" s="53">
        <f t="shared" ref="H335:H336" si="43">ROUND(G335*F335,2)</f>
        <v>0</v>
      </c>
    </row>
    <row r="336" spans="1:8" s="56" customFormat="1" ht="33" customHeight="1" x14ac:dyDescent="0.2">
      <c r="A336" s="55" t="s">
        <v>147</v>
      </c>
      <c r="B336" s="47" t="s">
        <v>72</v>
      </c>
      <c r="C336" s="48" t="s">
        <v>39</v>
      </c>
      <c r="D336" s="49" t="s">
        <v>674</v>
      </c>
      <c r="E336" s="50" t="s">
        <v>112</v>
      </c>
      <c r="F336" s="51">
        <v>2050</v>
      </c>
      <c r="G336" s="52"/>
      <c r="H336" s="53">
        <f t="shared" si="43"/>
        <v>0</v>
      </c>
    </row>
    <row r="337" spans="1:8" s="54" customFormat="1" ht="33" customHeight="1" x14ac:dyDescent="0.2">
      <c r="A337" s="57"/>
      <c r="B337" s="47" t="s">
        <v>73</v>
      </c>
      <c r="C337" s="48" t="s">
        <v>416</v>
      </c>
      <c r="D337" s="49" t="s">
        <v>693</v>
      </c>
      <c r="E337" s="50"/>
      <c r="F337" s="51"/>
      <c r="G337" s="215"/>
      <c r="H337" s="53"/>
    </row>
    <row r="338" spans="1:8" s="54" customFormat="1" ht="33" customHeight="1" x14ac:dyDescent="0.2">
      <c r="A338" s="55" t="s">
        <v>371</v>
      </c>
      <c r="B338" s="58" t="s">
        <v>173</v>
      </c>
      <c r="C338" s="48" t="s">
        <v>372</v>
      </c>
      <c r="D338" s="49" t="s">
        <v>107</v>
      </c>
      <c r="E338" s="50" t="s">
        <v>114</v>
      </c>
      <c r="F338" s="51">
        <v>1760</v>
      </c>
      <c r="G338" s="52"/>
      <c r="H338" s="53">
        <f t="shared" ref="H338" si="44">ROUND(G338*F338,2)</f>
        <v>0</v>
      </c>
    </row>
    <row r="339" spans="1:8" s="54" customFormat="1" ht="33" customHeight="1" x14ac:dyDescent="0.2">
      <c r="A339" s="55" t="s">
        <v>148</v>
      </c>
      <c r="B339" s="47" t="s">
        <v>74</v>
      </c>
      <c r="C339" s="48" t="s">
        <v>169</v>
      </c>
      <c r="D339" s="49" t="s">
        <v>674</v>
      </c>
      <c r="E339" s="50"/>
      <c r="F339" s="51"/>
      <c r="G339" s="215"/>
      <c r="H339" s="53"/>
    </row>
    <row r="340" spans="1:8" s="54" customFormat="1" ht="33" customHeight="1" x14ac:dyDescent="0.2">
      <c r="A340" s="55" t="s">
        <v>373</v>
      </c>
      <c r="B340" s="58" t="s">
        <v>173</v>
      </c>
      <c r="C340" s="48" t="s">
        <v>417</v>
      </c>
      <c r="D340" s="49" t="s">
        <v>107</v>
      </c>
      <c r="E340" s="50" t="s">
        <v>113</v>
      </c>
      <c r="F340" s="51">
        <v>270</v>
      </c>
      <c r="G340" s="52"/>
      <c r="H340" s="53">
        <f t="shared" ref="H340:H343" si="45">ROUND(G340*F340,2)</f>
        <v>0</v>
      </c>
    </row>
    <row r="341" spans="1:8" s="56" customFormat="1" ht="33" customHeight="1" x14ac:dyDescent="0.2">
      <c r="A341" s="46" t="s">
        <v>149</v>
      </c>
      <c r="B341" s="47" t="s">
        <v>75</v>
      </c>
      <c r="C341" s="48" t="s">
        <v>50</v>
      </c>
      <c r="D341" s="49" t="s">
        <v>674</v>
      </c>
      <c r="E341" s="50" t="s">
        <v>112</v>
      </c>
      <c r="F341" s="51">
        <v>200</v>
      </c>
      <c r="G341" s="52"/>
      <c r="H341" s="53">
        <f t="shared" si="45"/>
        <v>0</v>
      </c>
    </row>
    <row r="342" spans="1:8" s="54" customFormat="1" ht="33" customHeight="1" x14ac:dyDescent="0.2">
      <c r="A342" s="55" t="s">
        <v>150</v>
      </c>
      <c r="B342" s="47" t="s">
        <v>262</v>
      </c>
      <c r="C342" s="48" t="s">
        <v>374</v>
      </c>
      <c r="D342" s="49" t="s">
        <v>375</v>
      </c>
      <c r="E342" s="50"/>
      <c r="F342" s="51"/>
      <c r="G342" s="215"/>
      <c r="H342" s="53"/>
    </row>
    <row r="343" spans="1:8" s="54" customFormat="1" ht="33" customHeight="1" x14ac:dyDescent="0.2">
      <c r="A343" s="55" t="s">
        <v>376</v>
      </c>
      <c r="B343" s="58" t="s">
        <v>173</v>
      </c>
      <c r="C343" s="48" t="s">
        <v>377</v>
      </c>
      <c r="D343" s="49" t="s">
        <v>107</v>
      </c>
      <c r="E343" s="50" t="s">
        <v>112</v>
      </c>
      <c r="F343" s="51">
        <v>2050</v>
      </c>
      <c r="G343" s="52"/>
      <c r="H343" s="53">
        <f t="shared" si="45"/>
        <v>0</v>
      </c>
    </row>
    <row r="344" spans="1:8" s="56" customFormat="1" ht="33" customHeight="1" x14ac:dyDescent="0.2">
      <c r="A344" s="55" t="s">
        <v>378</v>
      </c>
      <c r="B344" s="47" t="s">
        <v>76</v>
      </c>
      <c r="C344" s="48" t="s">
        <v>301</v>
      </c>
      <c r="D344" s="49" t="s">
        <v>379</v>
      </c>
      <c r="E344" s="50"/>
      <c r="F344" s="51"/>
      <c r="G344" s="215"/>
      <c r="H344" s="53"/>
    </row>
    <row r="345" spans="1:8" s="54" customFormat="1" ht="33" customHeight="1" x14ac:dyDescent="0.2">
      <c r="A345" s="55" t="s">
        <v>380</v>
      </c>
      <c r="B345" s="58" t="s">
        <v>173</v>
      </c>
      <c r="C345" s="48" t="s">
        <v>381</v>
      </c>
      <c r="D345" s="49" t="s">
        <v>107</v>
      </c>
      <c r="E345" s="50" t="s">
        <v>112</v>
      </c>
      <c r="F345" s="51">
        <v>2050</v>
      </c>
      <c r="G345" s="52"/>
      <c r="H345" s="53">
        <f>ROUND(G345*F345,2)</f>
        <v>0</v>
      </c>
    </row>
    <row r="346" spans="1:8" ht="33" customHeight="1" x14ac:dyDescent="0.2">
      <c r="A346" s="35"/>
      <c r="B346" s="41"/>
      <c r="C346" s="59" t="s">
        <v>419</v>
      </c>
      <c r="D346" s="43"/>
      <c r="E346" s="60"/>
      <c r="F346" s="43"/>
      <c r="G346" s="215"/>
      <c r="H346" s="45"/>
    </row>
    <row r="347" spans="1:8" s="54" customFormat="1" ht="33" customHeight="1" x14ac:dyDescent="0.2">
      <c r="A347" s="61" t="s">
        <v>185</v>
      </c>
      <c r="B347" s="47" t="s">
        <v>77</v>
      </c>
      <c r="C347" s="48" t="s">
        <v>167</v>
      </c>
      <c r="D347" s="49" t="s">
        <v>674</v>
      </c>
      <c r="E347" s="50"/>
      <c r="F347" s="51"/>
      <c r="G347" s="215"/>
      <c r="H347" s="53"/>
    </row>
    <row r="348" spans="1:8" s="56" customFormat="1" ht="33" customHeight="1" x14ac:dyDescent="0.2">
      <c r="A348" s="61" t="s">
        <v>214</v>
      </c>
      <c r="B348" s="58" t="s">
        <v>173</v>
      </c>
      <c r="C348" s="48" t="s">
        <v>168</v>
      </c>
      <c r="D348" s="49" t="s">
        <v>107</v>
      </c>
      <c r="E348" s="50" t="s">
        <v>112</v>
      </c>
      <c r="F348" s="51">
        <v>1700</v>
      </c>
      <c r="G348" s="52"/>
      <c r="H348" s="53">
        <f>ROUND(G348*F348,2)</f>
        <v>0</v>
      </c>
    </row>
    <row r="349" spans="1:8" s="56" customFormat="1" ht="33" customHeight="1" x14ac:dyDescent="0.2">
      <c r="A349" s="61" t="s">
        <v>153</v>
      </c>
      <c r="B349" s="47" t="s">
        <v>216</v>
      </c>
      <c r="C349" s="48" t="s">
        <v>222</v>
      </c>
      <c r="D349" s="49" t="s">
        <v>326</v>
      </c>
      <c r="E349" s="50"/>
      <c r="F349" s="51"/>
      <c r="G349" s="215"/>
      <c r="H349" s="53"/>
    </row>
    <row r="350" spans="1:8" s="56" customFormat="1" ht="33" customHeight="1" x14ac:dyDescent="0.2">
      <c r="A350" s="61" t="s">
        <v>156</v>
      </c>
      <c r="B350" s="58" t="s">
        <v>173</v>
      </c>
      <c r="C350" s="48" t="s">
        <v>528</v>
      </c>
      <c r="D350" s="49" t="s">
        <v>107</v>
      </c>
      <c r="E350" s="50" t="s">
        <v>112</v>
      </c>
      <c r="F350" s="51">
        <v>220</v>
      </c>
      <c r="G350" s="52"/>
      <c r="H350" s="53">
        <f t="shared" ref="H350" si="46">ROUND(G350*F350,2)</f>
        <v>0</v>
      </c>
    </row>
    <row r="351" spans="1:8" s="56" customFormat="1" ht="33" customHeight="1" x14ac:dyDescent="0.2">
      <c r="A351" s="61" t="s">
        <v>160</v>
      </c>
      <c r="B351" s="47" t="s">
        <v>78</v>
      </c>
      <c r="C351" s="48" t="s">
        <v>97</v>
      </c>
      <c r="D351" s="49" t="s">
        <v>326</v>
      </c>
      <c r="E351" s="50"/>
      <c r="F351" s="51"/>
      <c r="G351" s="215"/>
      <c r="H351" s="53"/>
    </row>
    <row r="352" spans="1:8" s="56" customFormat="1" ht="33" customHeight="1" x14ac:dyDescent="0.2">
      <c r="A352" s="63" t="s">
        <v>330</v>
      </c>
      <c r="B352" s="64" t="s">
        <v>173</v>
      </c>
      <c r="C352" s="65" t="s">
        <v>331</v>
      </c>
      <c r="D352" s="64" t="s">
        <v>107</v>
      </c>
      <c r="E352" s="64" t="s">
        <v>115</v>
      </c>
      <c r="F352" s="51">
        <v>250</v>
      </c>
      <c r="G352" s="52"/>
      <c r="H352" s="53">
        <f>ROUND(G352*F352,2)</f>
        <v>0</v>
      </c>
    </row>
    <row r="353" spans="1:8" s="54" customFormat="1" ht="33" customHeight="1" x14ac:dyDescent="0.2">
      <c r="A353" s="61" t="s">
        <v>307</v>
      </c>
      <c r="B353" s="47" t="s">
        <v>217</v>
      </c>
      <c r="C353" s="48" t="s">
        <v>170</v>
      </c>
      <c r="D353" s="49" t="s">
        <v>401</v>
      </c>
      <c r="E353" s="50"/>
      <c r="F353" s="51"/>
      <c r="G353" s="215"/>
      <c r="H353" s="53"/>
    </row>
    <row r="354" spans="1:8" s="56" customFormat="1" ht="33" customHeight="1" x14ac:dyDescent="0.2">
      <c r="A354" s="61" t="s">
        <v>308</v>
      </c>
      <c r="B354" s="58" t="s">
        <v>173</v>
      </c>
      <c r="C354" s="48" t="s">
        <v>696</v>
      </c>
      <c r="D354" s="49" t="s">
        <v>195</v>
      </c>
      <c r="E354" s="50"/>
      <c r="F354" s="51"/>
      <c r="G354" s="215"/>
      <c r="H354" s="53"/>
    </row>
    <row r="355" spans="1:8" s="56" customFormat="1" ht="33" customHeight="1" x14ac:dyDescent="0.2">
      <c r="A355" s="61" t="s">
        <v>309</v>
      </c>
      <c r="B355" s="66" t="s">
        <v>286</v>
      </c>
      <c r="C355" s="67" t="s">
        <v>287</v>
      </c>
      <c r="D355" s="68"/>
      <c r="E355" s="69" t="s">
        <v>112</v>
      </c>
      <c r="F355" s="70">
        <v>20</v>
      </c>
      <c r="G355" s="71"/>
      <c r="H355" s="72">
        <f>ROUND(G355*F355,2)</f>
        <v>0</v>
      </c>
    </row>
    <row r="356" spans="1:8" ht="33" customHeight="1" x14ac:dyDescent="0.2">
      <c r="A356" s="35"/>
      <c r="B356" s="73"/>
      <c r="C356" s="59" t="s">
        <v>423</v>
      </c>
      <c r="D356" s="43"/>
      <c r="E356" s="44"/>
      <c r="F356" s="44"/>
      <c r="G356" s="215"/>
      <c r="H356" s="45"/>
    </row>
    <row r="357" spans="1:8" s="54" customFormat="1" ht="33" customHeight="1" x14ac:dyDescent="0.2">
      <c r="A357" s="46" t="s">
        <v>131</v>
      </c>
      <c r="B357" s="47" t="s">
        <v>79</v>
      </c>
      <c r="C357" s="48" t="s">
        <v>224</v>
      </c>
      <c r="D357" s="49" t="s">
        <v>408</v>
      </c>
      <c r="E357" s="50"/>
      <c r="F357" s="74"/>
      <c r="G357" s="215"/>
      <c r="H357" s="75"/>
    </row>
    <row r="358" spans="1:8" s="54" customFormat="1" ht="33" customHeight="1" x14ac:dyDescent="0.2">
      <c r="A358" s="46" t="s">
        <v>132</v>
      </c>
      <c r="B358" s="58" t="s">
        <v>173</v>
      </c>
      <c r="C358" s="48" t="s">
        <v>424</v>
      </c>
      <c r="D358" s="49" t="s">
        <v>107</v>
      </c>
      <c r="E358" s="50" t="s">
        <v>112</v>
      </c>
      <c r="F358" s="74">
        <v>30</v>
      </c>
      <c r="G358" s="52"/>
      <c r="H358" s="53">
        <f t="shared" ref="H358" si="47">ROUND(G358*F358,2)</f>
        <v>0</v>
      </c>
    </row>
    <row r="359" spans="1:8" s="54" customFormat="1" ht="33" customHeight="1" x14ac:dyDescent="0.2">
      <c r="A359" s="46" t="s">
        <v>193</v>
      </c>
      <c r="B359" s="47" t="s">
        <v>80</v>
      </c>
      <c r="C359" s="48" t="s">
        <v>181</v>
      </c>
      <c r="D359" s="49" t="s">
        <v>408</v>
      </c>
      <c r="E359" s="50"/>
      <c r="F359" s="74"/>
      <c r="G359" s="215"/>
      <c r="H359" s="75"/>
    </row>
    <row r="360" spans="1:8" s="54" customFormat="1" ht="49.5" customHeight="1" x14ac:dyDescent="0.2">
      <c r="A360" s="46" t="s">
        <v>398</v>
      </c>
      <c r="B360" s="58" t="s">
        <v>173</v>
      </c>
      <c r="C360" s="48" t="s">
        <v>526</v>
      </c>
      <c r="D360" s="49" t="s">
        <v>218</v>
      </c>
      <c r="E360" s="50" t="s">
        <v>116</v>
      </c>
      <c r="F360" s="74">
        <v>10</v>
      </c>
      <c r="G360" s="52"/>
      <c r="H360" s="53">
        <f t="shared" ref="H360:H361" si="48">ROUND(G360*F360,2)</f>
        <v>0</v>
      </c>
    </row>
    <row r="361" spans="1:8" s="54" customFormat="1" ht="49.5" customHeight="1" x14ac:dyDescent="0.2">
      <c r="A361" s="46" t="s">
        <v>194</v>
      </c>
      <c r="B361" s="58" t="s">
        <v>174</v>
      </c>
      <c r="C361" s="48" t="s">
        <v>447</v>
      </c>
      <c r="D361" s="49" t="s">
        <v>387</v>
      </c>
      <c r="E361" s="50" t="s">
        <v>116</v>
      </c>
      <c r="F361" s="74">
        <v>5</v>
      </c>
      <c r="G361" s="52"/>
      <c r="H361" s="53">
        <f t="shared" si="48"/>
        <v>0</v>
      </c>
    </row>
    <row r="362" spans="1:8" s="56" customFormat="1" ht="33" customHeight="1" x14ac:dyDescent="0.2">
      <c r="A362" s="46" t="s">
        <v>5</v>
      </c>
      <c r="B362" s="47" t="s">
        <v>340</v>
      </c>
      <c r="C362" s="48" t="s">
        <v>197</v>
      </c>
      <c r="D362" s="49" t="s">
        <v>384</v>
      </c>
      <c r="E362" s="76"/>
      <c r="F362" s="51"/>
      <c r="G362" s="215"/>
      <c r="H362" s="75"/>
    </row>
    <row r="363" spans="1:8" s="56" customFormat="1" ht="33" customHeight="1" x14ac:dyDescent="0.2">
      <c r="A363" s="46" t="s">
        <v>198</v>
      </c>
      <c r="B363" s="58" t="s">
        <v>173</v>
      </c>
      <c r="C363" s="48" t="s">
        <v>178</v>
      </c>
      <c r="D363" s="49"/>
      <c r="E363" s="50"/>
      <c r="F363" s="51"/>
      <c r="G363" s="215"/>
      <c r="H363" s="75"/>
    </row>
    <row r="364" spans="1:8" s="56" customFormat="1" ht="33" customHeight="1" x14ac:dyDescent="0.2">
      <c r="A364" s="46" t="s">
        <v>199</v>
      </c>
      <c r="B364" s="77" t="s">
        <v>286</v>
      </c>
      <c r="C364" s="48" t="s">
        <v>299</v>
      </c>
      <c r="D364" s="49"/>
      <c r="E364" s="50" t="s">
        <v>114</v>
      </c>
      <c r="F364" s="51">
        <v>240</v>
      </c>
      <c r="G364" s="52"/>
      <c r="H364" s="53">
        <f>ROUND(G364*F364,2)</f>
        <v>0</v>
      </c>
    </row>
    <row r="365" spans="1:8" s="56" customFormat="1" ht="33" customHeight="1" x14ac:dyDescent="0.2">
      <c r="A365" s="46" t="s">
        <v>248</v>
      </c>
      <c r="B365" s="47" t="s">
        <v>264</v>
      </c>
      <c r="C365" s="48" t="s">
        <v>122</v>
      </c>
      <c r="D365" s="49" t="s">
        <v>370</v>
      </c>
      <c r="E365" s="50" t="s">
        <v>114</v>
      </c>
      <c r="F365" s="51">
        <v>340</v>
      </c>
      <c r="G365" s="52"/>
      <c r="H365" s="53">
        <f>ROUND(G365*F365,2)</f>
        <v>0</v>
      </c>
    </row>
    <row r="366" spans="1:8" ht="33" customHeight="1" x14ac:dyDescent="0.2">
      <c r="A366" s="35"/>
      <c r="B366" s="73"/>
      <c r="C366" s="59" t="s">
        <v>125</v>
      </c>
      <c r="D366" s="43"/>
      <c r="E366" s="78"/>
      <c r="F366" s="44"/>
      <c r="G366" s="215"/>
      <c r="H366" s="45"/>
    </row>
    <row r="367" spans="1:8" s="54" customFormat="1" ht="33" customHeight="1" x14ac:dyDescent="0.2">
      <c r="A367" s="46" t="s">
        <v>249</v>
      </c>
      <c r="B367" s="47" t="s">
        <v>265</v>
      </c>
      <c r="C367" s="48" t="s">
        <v>41</v>
      </c>
      <c r="D367" s="49" t="s">
        <v>305</v>
      </c>
      <c r="E367" s="50" t="s">
        <v>116</v>
      </c>
      <c r="F367" s="74">
        <v>200</v>
      </c>
      <c r="G367" s="52"/>
      <c r="H367" s="53">
        <f>ROUND(G367*F367,2)</f>
        <v>0</v>
      </c>
    </row>
    <row r="368" spans="1:8" ht="33" customHeight="1" x14ac:dyDescent="0.2">
      <c r="A368" s="35"/>
      <c r="B368" s="73"/>
      <c r="C368" s="59" t="s">
        <v>126</v>
      </c>
      <c r="D368" s="43"/>
      <c r="E368" s="78"/>
      <c r="F368" s="44"/>
      <c r="G368" s="215"/>
      <c r="H368" s="45"/>
    </row>
    <row r="369" spans="1:8" s="54" customFormat="1" ht="33" customHeight="1" x14ac:dyDescent="0.2">
      <c r="A369" s="46" t="s">
        <v>133</v>
      </c>
      <c r="B369" s="47" t="s">
        <v>266</v>
      </c>
      <c r="C369" s="48" t="s">
        <v>202</v>
      </c>
      <c r="D369" s="49" t="s">
        <v>0</v>
      </c>
      <c r="E369" s="50"/>
      <c r="F369" s="74"/>
      <c r="G369" s="62"/>
      <c r="H369" s="75"/>
    </row>
    <row r="370" spans="1:8" s="54" customFormat="1" ht="33" customHeight="1" x14ac:dyDescent="0.2">
      <c r="A370" s="46" t="s">
        <v>350</v>
      </c>
      <c r="B370" s="58" t="s">
        <v>173</v>
      </c>
      <c r="C370" s="48" t="s">
        <v>336</v>
      </c>
      <c r="D370" s="49"/>
      <c r="E370" s="50" t="s">
        <v>115</v>
      </c>
      <c r="F370" s="74">
        <v>1</v>
      </c>
      <c r="G370" s="52"/>
      <c r="H370" s="53">
        <f>ROUND(G370*F370,2)</f>
        <v>0</v>
      </c>
    </row>
    <row r="371" spans="1:8" s="56" customFormat="1" ht="33" customHeight="1" x14ac:dyDescent="0.2">
      <c r="A371" s="46" t="s">
        <v>136</v>
      </c>
      <c r="B371" s="47" t="s">
        <v>284</v>
      </c>
      <c r="C371" s="48" t="s">
        <v>206</v>
      </c>
      <c r="D371" s="49" t="s">
        <v>0</v>
      </c>
      <c r="E371" s="50"/>
      <c r="F371" s="74"/>
      <c r="G371" s="215"/>
      <c r="H371" s="75"/>
    </row>
    <row r="372" spans="1:8" s="56" customFormat="1" ht="33" customHeight="1" x14ac:dyDescent="0.2">
      <c r="A372" s="46" t="s">
        <v>20</v>
      </c>
      <c r="B372" s="58" t="s">
        <v>173</v>
      </c>
      <c r="C372" s="48" t="s">
        <v>449</v>
      </c>
      <c r="D372" s="49"/>
      <c r="E372" s="50"/>
      <c r="F372" s="74"/>
      <c r="G372" s="215"/>
      <c r="H372" s="75"/>
    </row>
    <row r="373" spans="1:8" s="56" customFormat="1" ht="33" customHeight="1" x14ac:dyDescent="0.2">
      <c r="A373" s="46" t="s">
        <v>21</v>
      </c>
      <c r="B373" s="77" t="s">
        <v>286</v>
      </c>
      <c r="C373" s="48" t="s">
        <v>473</v>
      </c>
      <c r="D373" s="49"/>
      <c r="E373" s="50" t="s">
        <v>116</v>
      </c>
      <c r="F373" s="74">
        <v>2</v>
      </c>
      <c r="G373" s="52"/>
      <c r="H373" s="53">
        <f>ROUND(G373*F373,2)</f>
        <v>0</v>
      </c>
    </row>
    <row r="374" spans="1:8" s="89" customFormat="1" ht="33" customHeight="1" x14ac:dyDescent="0.2">
      <c r="A374" s="46" t="s">
        <v>34</v>
      </c>
      <c r="B374" s="47" t="s">
        <v>409</v>
      </c>
      <c r="C374" s="81" t="s">
        <v>209</v>
      </c>
      <c r="D374" s="49" t="s">
        <v>0</v>
      </c>
      <c r="E374" s="50"/>
      <c r="F374" s="74"/>
      <c r="G374" s="62"/>
      <c r="H374" s="75"/>
    </row>
    <row r="375" spans="1:8" s="89" customFormat="1" ht="33" customHeight="1" x14ac:dyDescent="0.2">
      <c r="A375" s="46" t="s">
        <v>35</v>
      </c>
      <c r="B375" s="58" t="s">
        <v>173</v>
      </c>
      <c r="C375" s="81" t="s">
        <v>529</v>
      </c>
      <c r="D375" s="49"/>
      <c r="E375" s="50"/>
      <c r="F375" s="74">
        <v>1</v>
      </c>
      <c r="G375" s="52"/>
      <c r="H375" s="53">
        <f>ROUND(G375*F375,2)</f>
        <v>0</v>
      </c>
    </row>
    <row r="376" spans="1:8" s="54" customFormat="1" ht="33" customHeight="1" x14ac:dyDescent="0.2">
      <c r="A376" s="46" t="s">
        <v>210</v>
      </c>
      <c r="B376" s="47" t="s">
        <v>3</v>
      </c>
      <c r="C376" s="48" t="s">
        <v>285</v>
      </c>
      <c r="D376" s="49" t="s">
        <v>0</v>
      </c>
      <c r="E376" s="50" t="s">
        <v>115</v>
      </c>
      <c r="F376" s="74">
        <v>1</v>
      </c>
      <c r="G376" s="52"/>
      <c r="H376" s="53">
        <f t="shared" ref="H376" si="49">ROUND(G376*F376,2)</f>
        <v>0</v>
      </c>
    </row>
    <row r="377" spans="1:8" ht="33" customHeight="1" x14ac:dyDescent="0.2">
      <c r="A377" s="35"/>
      <c r="B377" s="41"/>
      <c r="C377" s="59" t="s">
        <v>128</v>
      </c>
      <c r="D377" s="43"/>
      <c r="E377" s="60"/>
      <c r="F377" s="43"/>
      <c r="G377" s="220"/>
      <c r="H377" s="45"/>
    </row>
    <row r="378" spans="1:8" s="54" customFormat="1" ht="33" customHeight="1" x14ac:dyDescent="0.2">
      <c r="A378" s="61" t="s">
        <v>144</v>
      </c>
      <c r="B378" s="47" t="s">
        <v>530</v>
      </c>
      <c r="C378" s="48" t="s">
        <v>83</v>
      </c>
      <c r="D378" s="49" t="s">
        <v>699</v>
      </c>
      <c r="E378" s="50"/>
      <c r="F378" s="51"/>
      <c r="G378" s="215"/>
      <c r="H378" s="53"/>
    </row>
    <row r="379" spans="1:8" s="56" customFormat="1" ht="33" customHeight="1" x14ac:dyDescent="0.2">
      <c r="A379" s="61" t="s">
        <v>146</v>
      </c>
      <c r="B379" s="58" t="s">
        <v>173</v>
      </c>
      <c r="C379" s="48" t="s">
        <v>323</v>
      </c>
      <c r="D379" s="49"/>
      <c r="E379" s="50" t="s">
        <v>112</v>
      </c>
      <c r="F379" s="51">
        <v>200</v>
      </c>
      <c r="G379" s="52"/>
      <c r="H379" s="53">
        <f>ROUND(G379*F379,2)</f>
        <v>0</v>
      </c>
    </row>
    <row r="380" spans="1:8" s="40" customFormat="1" ht="33" customHeight="1" thickBot="1" x14ac:dyDescent="0.25">
      <c r="A380" s="99"/>
      <c r="B380" s="100" t="str">
        <f>B333</f>
        <v>F</v>
      </c>
      <c r="C380" s="274" t="str">
        <f>C333</f>
        <v>Alley Reconstruction (Sargent Ave / Sherbrook St / Furby St / Ellice Ave)</v>
      </c>
      <c r="D380" s="275"/>
      <c r="E380" s="275"/>
      <c r="F380" s="276"/>
      <c r="G380" s="218" t="s">
        <v>435</v>
      </c>
      <c r="H380" s="101">
        <f>SUM(H335:H379)</f>
        <v>0</v>
      </c>
    </row>
    <row r="381" spans="1:8" s="40" customFormat="1" ht="33" customHeight="1" thickTop="1" x14ac:dyDescent="0.2">
      <c r="A381" s="114"/>
      <c r="B381" s="38" t="s">
        <v>276</v>
      </c>
      <c r="C381" s="279" t="s">
        <v>531</v>
      </c>
      <c r="D381" s="280"/>
      <c r="E381" s="280"/>
      <c r="F381" s="281"/>
      <c r="G381" s="217"/>
      <c r="H381" s="115"/>
    </row>
    <row r="382" spans="1:8" ht="33" customHeight="1" x14ac:dyDescent="0.2">
      <c r="A382" s="35"/>
      <c r="B382" s="41"/>
      <c r="C382" s="42" t="s">
        <v>123</v>
      </c>
      <c r="D382" s="43"/>
      <c r="E382" s="44" t="s">
        <v>107</v>
      </c>
      <c r="F382" s="44" t="s">
        <v>107</v>
      </c>
      <c r="G382" s="220" t="s">
        <v>107</v>
      </c>
      <c r="H382" s="45"/>
    </row>
    <row r="383" spans="1:8" s="54" customFormat="1" ht="33" customHeight="1" x14ac:dyDescent="0.2">
      <c r="A383" s="46" t="s">
        <v>213</v>
      </c>
      <c r="B383" s="47" t="s">
        <v>81</v>
      </c>
      <c r="C383" s="48" t="s">
        <v>46</v>
      </c>
      <c r="D383" s="49" t="s">
        <v>674</v>
      </c>
      <c r="E383" s="50" t="s">
        <v>113</v>
      </c>
      <c r="F383" s="51">
        <v>510</v>
      </c>
      <c r="G383" s="52"/>
      <c r="H383" s="53">
        <f t="shared" ref="H383:H384" si="50">ROUND(G383*F383,2)</f>
        <v>0</v>
      </c>
    </row>
    <row r="384" spans="1:8" s="56" customFormat="1" ht="33" customHeight="1" x14ac:dyDescent="0.2">
      <c r="A384" s="55" t="s">
        <v>147</v>
      </c>
      <c r="B384" s="47" t="s">
        <v>82</v>
      </c>
      <c r="C384" s="48" t="s">
        <v>39</v>
      </c>
      <c r="D384" s="49" t="s">
        <v>674</v>
      </c>
      <c r="E384" s="50" t="s">
        <v>112</v>
      </c>
      <c r="F384" s="51">
        <v>900</v>
      </c>
      <c r="G384" s="52"/>
      <c r="H384" s="53">
        <f t="shared" si="50"/>
        <v>0</v>
      </c>
    </row>
    <row r="385" spans="1:8" s="54" customFormat="1" ht="33" customHeight="1" x14ac:dyDescent="0.2">
      <c r="A385" s="57"/>
      <c r="B385" s="47" t="s">
        <v>317</v>
      </c>
      <c r="C385" s="48" t="s">
        <v>416</v>
      </c>
      <c r="D385" s="49" t="s">
        <v>693</v>
      </c>
      <c r="E385" s="50"/>
      <c r="F385" s="51"/>
      <c r="G385" s="215"/>
      <c r="H385" s="53"/>
    </row>
    <row r="386" spans="1:8" s="54" customFormat="1" ht="33" customHeight="1" x14ac:dyDescent="0.2">
      <c r="A386" s="55" t="s">
        <v>371</v>
      </c>
      <c r="B386" s="58" t="s">
        <v>173</v>
      </c>
      <c r="C386" s="48" t="s">
        <v>372</v>
      </c>
      <c r="D386" s="49" t="s">
        <v>107</v>
      </c>
      <c r="E386" s="50" t="s">
        <v>114</v>
      </c>
      <c r="F386" s="51">
        <v>770</v>
      </c>
      <c r="G386" s="52"/>
      <c r="H386" s="53">
        <f t="shared" ref="H386" si="51">ROUND(G386*F386,2)</f>
        <v>0</v>
      </c>
    </row>
    <row r="387" spans="1:8" s="54" customFormat="1" ht="33" customHeight="1" x14ac:dyDescent="0.2">
      <c r="A387" s="55" t="s">
        <v>148</v>
      </c>
      <c r="B387" s="47" t="s">
        <v>532</v>
      </c>
      <c r="C387" s="48" t="s">
        <v>169</v>
      </c>
      <c r="D387" s="49" t="s">
        <v>674</v>
      </c>
      <c r="E387" s="50"/>
      <c r="F387" s="51"/>
      <c r="G387" s="215"/>
      <c r="H387" s="53"/>
    </row>
    <row r="388" spans="1:8" s="54" customFormat="1" ht="33" customHeight="1" x14ac:dyDescent="0.2">
      <c r="A388" s="55" t="s">
        <v>373</v>
      </c>
      <c r="B388" s="58" t="s">
        <v>173</v>
      </c>
      <c r="C388" s="48" t="s">
        <v>417</v>
      </c>
      <c r="D388" s="49" t="s">
        <v>107</v>
      </c>
      <c r="E388" s="50" t="s">
        <v>113</v>
      </c>
      <c r="F388" s="51">
        <v>120</v>
      </c>
      <c r="G388" s="52"/>
      <c r="H388" s="53">
        <f t="shared" ref="H388:H391" si="52">ROUND(G388*F388,2)</f>
        <v>0</v>
      </c>
    </row>
    <row r="389" spans="1:8" s="56" customFormat="1" ht="33" customHeight="1" x14ac:dyDescent="0.2">
      <c r="A389" s="46" t="s">
        <v>149</v>
      </c>
      <c r="B389" s="47" t="s">
        <v>533</v>
      </c>
      <c r="C389" s="48" t="s">
        <v>50</v>
      </c>
      <c r="D389" s="49" t="s">
        <v>674</v>
      </c>
      <c r="E389" s="50" t="s">
        <v>112</v>
      </c>
      <c r="F389" s="51">
        <v>150</v>
      </c>
      <c r="G389" s="52"/>
      <c r="H389" s="53">
        <f t="shared" si="52"/>
        <v>0</v>
      </c>
    </row>
    <row r="390" spans="1:8" s="54" customFormat="1" ht="33" customHeight="1" x14ac:dyDescent="0.2">
      <c r="A390" s="55" t="s">
        <v>150</v>
      </c>
      <c r="B390" s="47" t="s">
        <v>534</v>
      </c>
      <c r="C390" s="48" t="s">
        <v>374</v>
      </c>
      <c r="D390" s="49" t="s">
        <v>375</v>
      </c>
      <c r="E390" s="50"/>
      <c r="F390" s="51"/>
      <c r="G390" s="215"/>
      <c r="H390" s="53"/>
    </row>
    <row r="391" spans="1:8" s="54" customFormat="1" ht="33" customHeight="1" x14ac:dyDescent="0.2">
      <c r="A391" s="55" t="s">
        <v>376</v>
      </c>
      <c r="B391" s="58" t="s">
        <v>173</v>
      </c>
      <c r="C391" s="48" t="s">
        <v>377</v>
      </c>
      <c r="D391" s="49" t="s">
        <v>107</v>
      </c>
      <c r="E391" s="50" t="s">
        <v>112</v>
      </c>
      <c r="F391" s="51">
        <v>900</v>
      </c>
      <c r="G391" s="52"/>
      <c r="H391" s="53">
        <f t="shared" si="52"/>
        <v>0</v>
      </c>
    </row>
    <row r="392" spans="1:8" s="56" customFormat="1" ht="33" customHeight="1" x14ac:dyDescent="0.2">
      <c r="A392" s="55" t="s">
        <v>378</v>
      </c>
      <c r="B392" s="47" t="s">
        <v>535</v>
      </c>
      <c r="C392" s="48" t="s">
        <v>301</v>
      </c>
      <c r="D392" s="49" t="s">
        <v>379</v>
      </c>
      <c r="E392" s="50"/>
      <c r="F392" s="51"/>
      <c r="G392" s="215"/>
      <c r="H392" s="53"/>
    </row>
    <row r="393" spans="1:8" s="54" customFormat="1" ht="33" customHeight="1" x14ac:dyDescent="0.2">
      <c r="A393" s="55" t="s">
        <v>380</v>
      </c>
      <c r="B393" s="58" t="s">
        <v>173</v>
      </c>
      <c r="C393" s="48" t="s">
        <v>381</v>
      </c>
      <c r="D393" s="49" t="s">
        <v>107</v>
      </c>
      <c r="E393" s="50" t="s">
        <v>112</v>
      </c>
      <c r="F393" s="51">
        <v>900</v>
      </c>
      <c r="G393" s="52"/>
      <c r="H393" s="53">
        <f>ROUND(G393*F393,2)</f>
        <v>0</v>
      </c>
    </row>
    <row r="394" spans="1:8" ht="33" customHeight="1" x14ac:dyDescent="0.2">
      <c r="A394" s="35"/>
      <c r="B394" s="41"/>
      <c r="C394" s="59" t="s">
        <v>419</v>
      </c>
      <c r="D394" s="43"/>
      <c r="E394" s="60"/>
      <c r="F394" s="43"/>
      <c r="G394" s="215"/>
      <c r="H394" s="45"/>
    </row>
    <row r="395" spans="1:8" s="54" customFormat="1" ht="33" customHeight="1" x14ac:dyDescent="0.2">
      <c r="A395" s="61" t="s">
        <v>185</v>
      </c>
      <c r="B395" s="47" t="s">
        <v>536</v>
      </c>
      <c r="C395" s="48" t="s">
        <v>167</v>
      </c>
      <c r="D395" s="49" t="s">
        <v>674</v>
      </c>
      <c r="E395" s="50"/>
      <c r="F395" s="51"/>
      <c r="G395" s="215"/>
      <c r="H395" s="53"/>
    </row>
    <row r="396" spans="1:8" s="56" customFormat="1" ht="33" customHeight="1" x14ac:dyDescent="0.2">
      <c r="A396" s="61" t="s">
        <v>214</v>
      </c>
      <c r="B396" s="58" t="s">
        <v>173</v>
      </c>
      <c r="C396" s="48" t="s">
        <v>168</v>
      </c>
      <c r="D396" s="49" t="s">
        <v>107</v>
      </c>
      <c r="E396" s="50" t="s">
        <v>112</v>
      </c>
      <c r="F396" s="51">
        <v>750</v>
      </c>
      <c r="G396" s="52"/>
      <c r="H396" s="53">
        <f>ROUND(G396*F396,2)</f>
        <v>0</v>
      </c>
    </row>
    <row r="397" spans="1:8" s="56" customFormat="1" ht="33" customHeight="1" x14ac:dyDescent="0.2">
      <c r="A397" s="61" t="s">
        <v>153</v>
      </c>
      <c r="B397" s="47" t="s">
        <v>537</v>
      </c>
      <c r="C397" s="48" t="s">
        <v>222</v>
      </c>
      <c r="D397" s="49" t="s">
        <v>326</v>
      </c>
      <c r="E397" s="50"/>
      <c r="F397" s="51"/>
      <c r="G397" s="215"/>
      <c r="H397" s="53"/>
    </row>
    <row r="398" spans="1:8" s="56" customFormat="1" ht="33" customHeight="1" x14ac:dyDescent="0.2">
      <c r="A398" s="61" t="s">
        <v>156</v>
      </c>
      <c r="B398" s="58" t="s">
        <v>173</v>
      </c>
      <c r="C398" s="48" t="s">
        <v>528</v>
      </c>
      <c r="D398" s="49" t="s">
        <v>107</v>
      </c>
      <c r="E398" s="50" t="s">
        <v>112</v>
      </c>
      <c r="F398" s="51">
        <v>75</v>
      </c>
      <c r="G398" s="52"/>
      <c r="H398" s="53">
        <f t="shared" ref="H398" si="53">ROUND(G398*F398,2)</f>
        <v>0</v>
      </c>
    </row>
    <row r="399" spans="1:8" s="56" customFormat="1" ht="33" customHeight="1" x14ac:dyDescent="0.2">
      <c r="A399" s="61" t="s">
        <v>160</v>
      </c>
      <c r="B399" s="47" t="s">
        <v>538</v>
      </c>
      <c r="C399" s="48" t="s">
        <v>97</v>
      </c>
      <c r="D399" s="49" t="s">
        <v>326</v>
      </c>
      <c r="E399" s="50"/>
      <c r="F399" s="51"/>
      <c r="G399" s="215"/>
      <c r="H399" s="53"/>
    </row>
    <row r="400" spans="1:8" s="56" customFormat="1" ht="33" customHeight="1" x14ac:dyDescent="0.2">
      <c r="A400" s="63" t="s">
        <v>330</v>
      </c>
      <c r="B400" s="116" t="s">
        <v>173</v>
      </c>
      <c r="C400" s="117" t="s">
        <v>331</v>
      </c>
      <c r="D400" s="116" t="s">
        <v>107</v>
      </c>
      <c r="E400" s="116" t="s">
        <v>115</v>
      </c>
      <c r="F400" s="70">
        <v>150</v>
      </c>
      <c r="G400" s="71"/>
      <c r="H400" s="72">
        <f>ROUND(G400*F400,2)</f>
        <v>0</v>
      </c>
    </row>
    <row r="401" spans="1:8" ht="33" customHeight="1" x14ac:dyDescent="0.2">
      <c r="A401" s="35"/>
      <c r="B401" s="73"/>
      <c r="C401" s="59" t="s">
        <v>423</v>
      </c>
      <c r="D401" s="43"/>
      <c r="E401" s="44"/>
      <c r="F401" s="44"/>
      <c r="G401" s="215"/>
      <c r="H401" s="45"/>
    </row>
    <row r="402" spans="1:8" s="54" customFormat="1" ht="33" customHeight="1" x14ac:dyDescent="0.2">
      <c r="A402" s="46" t="s">
        <v>131</v>
      </c>
      <c r="B402" s="47" t="s">
        <v>539</v>
      </c>
      <c r="C402" s="48" t="s">
        <v>224</v>
      </c>
      <c r="D402" s="49" t="s">
        <v>408</v>
      </c>
      <c r="E402" s="50"/>
      <c r="F402" s="74"/>
      <c r="G402" s="215"/>
      <c r="H402" s="75"/>
    </row>
    <row r="403" spans="1:8" s="54" customFormat="1" ht="33" customHeight="1" x14ac:dyDescent="0.2">
      <c r="A403" s="46" t="s">
        <v>132</v>
      </c>
      <c r="B403" s="58" t="s">
        <v>173</v>
      </c>
      <c r="C403" s="48" t="s">
        <v>424</v>
      </c>
      <c r="D403" s="49" t="s">
        <v>107</v>
      </c>
      <c r="E403" s="50" t="s">
        <v>112</v>
      </c>
      <c r="F403" s="74">
        <v>55</v>
      </c>
      <c r="G403" s="52"/>
      <c r="H403" s="53">
        <f t="shared" ref="H403" si="54">ROUND(G403*F403,2)</f>
        <v>0</v>
      </c>
    </row>
    <row r="404" spans="1:8" s="56" customFormat="1" ht="33" customHeight="1" x14ac:dyDescent="0.2">
      <c r="A404" s="46" t="s">
        <v>5</v>
      </c>
      <c r="B404" s="47" t="s">
        <v>540</v>
      </c>
      <c r="C404" s="48" t="s">
        <v>197</v>
      </c>
      <c r="D404" s="49" t="s">
        <v>384</v>
      </c>
      <c r="E404" s="76"/>
      <c r="F404" s="51"/>
      <c r="G404" s="215"/>
      <c r="H404" s="75"/>
    </row>
    <row r="405" spans="1:8" s="56" customFormat="1" ht="33" customHeight="1" x14ac:dyDescent="0.2">
      <c r="A405" s="46" t="s">
        <v>198</v>
      </c>
      <c r="B405" s="58" t="s">
        <v>173</v>
      </c>
      <c r="C405" s="48" t="s">
        <v>178</v>
      </c>
      <c r="D405" s="49"/>
      <c r="E405" s="50"/>
      <c r="F405" s="51"/>
      <c r="G405" s="215"/>
      <c r="H405" s="75"/>
    </row>
    <row r="406" spans="1:8" s="56" customFormat="1" ht="33" customHeight="1" x14ac:dyDescent="0.2">
      <c r="A406" s="46" t="s">
        <v>199</v>
      </c>
      <c r="B406" s="77" t="s">
        <v>286</v>
      </c>
      <c r="C406" s="48" t="s">
        <v>299</v>
      </c>
      <c r="D406" s="49"/>
      <c r="E406" s="50" t="s">
        <v>114</v>
      </c>
      <c r="F406" s="51">
        <v>105</v>
      </c>
      <c r="G406" s="52"/>
      <c r="H406" s="53">
        <f>ROUND(G406*F406,2)</f>
        <v>0</v>
      </c>
    </row>
    <row r="407" spans="1:8" s="56" customFormat="1" ht="33" customHeight="1" x14ac:dyDescent="0.2">
      <c r="A407" s="46" t="s">
        <v>248</v>
      </c>
      <c r="B407" s="47" t="s">
        <v>541</v>
      </c>
      <c r="C407" s="48" t="s">
        <v>122</v>
      </c>
      <c r="D407" s="49" t="s">
        <v>370</v>
      </c>
      <c r="E407" s="50" t="s">
        <v>114</v>
      </c>
      <c r="F407" s="51">
        <v>150</v>
      </c>
      <c r="G407" s="52"/>
      <c r="H407" s="53">
        <f>ROUND(G407*F407,2)</f>
        <v>0</v>
      </c>
    </row>
    <row r="408" spans="1:8" ht="33" customHeight="1" x14ac:dyDescent="0.2">
      <c r="A408" s="35"/>
      <c r="B408" s="73"/>
      <c r="C408" s="59" t="s">
        <v>125</v>
      </c>
      <c r="D408" s="43"/>
      <c r="E408" s="78"/>
      <c r="F408" s="44"/>
      <c r="G408" s="215"/>
      <c r="H408" s="45"/>
    </row>
    <row r="409" spans="1:8" s="54" customFormat="1" ht="33" customHeight="1" x14ac:dyDescent="0.2">
      <c r="A409" s="46" t="s">
        <v>249</v>
      </c>
      <c r="B409" s="47" t="s">
        <v>542</v>
      </c>
      <c r="C409" s="48" t="s">
        <v>41</v>
      </c>
      <c r="D409" s="49" t="s">
        <v>305</v>
      </c>
      <c r="E409" s="50" t="s">
        <v>116</v>
      </c>
      <c r="F409" s="74">
        <v>100</v>
      </c>
      <c r="G409" s="52"/>
      <c r="H409" s="53">
        <f>ROUND(G409*F409,2)</f>
        <v>0</v>
      </c>
    </row>
    <row r="410" spans="1:8" ht="33" customHeight="1" x14ac:dyDescent="0.2">
      <c r="A410" s="35"/>
      <c r="B410" s="73"/>
      <c r="C410" s="59" t="s">
        <v>126</v>
      </c>
      <c r="D410" s="43"/>
      <c r="E410" s="78"/>
      <c r="F410" s="44"/>
      <c r="G410" s="215"/>
      <c r="H410" s="45"/>
    </row>
    <row r="411" spans="1:8" s="54" customFormat="1" ht="33" customHeight="1" x14ac:dyDescent="0.2">
      <c r="A411" s="46" t="s">
        <v>133</v>
      </c>
      <c r="B411" s="47" t="s">
        <v>543</v>
      </c>
      <c r="C411" s="48" t="s">
        <v>202</v>
      </c>
      <c r="D411" s="49" t="s">
        <v>0</v>
      </c>
      <c r="E411" s="50"/>
      <c r="F411" s="74"/>
      <c r="G411" s="62"/>
      <c r="H411" s="75"/>
    </row>
    <row r="412" spans="1:8" s="54" customFormat="1" ht="33" customHeight="1" x14ac:dyDescent="0.2">
      <c r="A412" s="46" t="s">
        <v>350</v>
      </c>
      <c r="B412" s="58" t="s">
        <v>173</v>
      </c>
      <c r="C412" s="48" t="s">
        <v>336</v>
      </c>
      <c r="D412" s="49"/>
      <c r="E412" s="50" t="s">
        <v>115</v>
      </c>
      <c r="F412" s="74">
        <v>1</v>
      </c>
      <c r="G412" s="52"/>
      <c r="H412" s="53">
        <f>ROUND(G412*F412,2)</f>
        <v>0</v>
      </c>
    </row>
    <row r="413" spans="1:8" s="56" customFormat="1" ht="33" customHeight="1" x14ac:dyDescent="0.2">
      <c r="A413" s="46" t="s">
        <v>136</v>
      </c>
      <c r="B413" s="47" t="s">
        <v>544</v>
      </c>
      <c r="C413" s="48" t="s">
        <v>206</v>
      </c>
      <c r="D413" s="49" t="s">
        <v>0</v>
      </c>
      <c r="E413" s="50"/>
      <c r="F413" s="74"/>
      <c r="G413" s="215"/>
      <c r="H413" s="75"/>
    </row>
    <row r="414" spans="1:8" s="56" customFormat="1" ht="33" customHeight="1" x14ac:dyDescent="0.2">
      <c r="A414" s="46" t="s">
        <v>20</v>
      </c>
      <c r="B414" s="58" t="s">
        <v>173</v>
      </c>
      <c r="C414" s="48" t="s">
        <v>449</v>
      </c>
      <c r="D414" s="49"/>
      <c r="E414" s="50"/>
      <c r="F414" s="74"/>
      <c r="G414" s="215"/>
      <c r="H414" s="75"/>
    </row>
    <row r="415" spans="1:8" s="56" customFormat="1" ht="43.9" customHeight="1" x14ac:dyDescent="0.2">
      <c r="A415" s="46" t="s">
        <v>22</v>
      </c>
      <c r="B415" s="77" t="s">
        <v>286</v>
      </c>
      <c r="C415" s="48" t="s">
        <v>545</v>
      </c>
      <c r="D415" s="49"/>
      <c r="E415" s="50" t="s">
        <v>116</v>
      </c>
      <c r="F415" s="74">
        <v>7</v>
      </c>
      <c r="G415" s="52"/>
      <c r="H415" s="53">
        <f>ROUND(G415*F415,2)</f>
        <v>0</v>
      </c>
    </row>
    <row r="416" spans="1:8" s="56" customFormat="1" ht="33" customHeight="1" x14ac:dyDescent="0.2">
      <c r="A416" s="46" t="s">
        <v>23</v>
      </c>
      <c r="B416" s="47" t="s">
        <v>546</v>
      </c>
      <c r="C416" s="48" t="s">
        <v>267</v>
      </c>
      <c r="D416" s="49" t="s">
        <v>0</v>
      </c>
      <c r="E416" s="50"/>
      <c r="F416" s="74"/>
      <c r="G416" s="215"/>
      <c r="H416" s="75"/>
    </row>
    <row r="417" spans="1:31" s="56" customFormat="1" ht="33" customHeight="1" x14ac:dyDescent="0.2">
      <c r="A417" s="46" t="s">
        <v>353</v>
      </c>
      <c r="B417" s="58" t="s">
        <v>173</v>
      </c>
      <c r="C417" s="48" t="s">
        <v>348</v>
      </c>
      <c r="D417" s="49"/>
      <c r="E417" s="50"/>
      <c r="F417" s="74"/>
      <c r="G417" s="215"/>
      <c r="H417" s="75"/>
    </row>
    <row r="418" spans="1:31" s="56" customFormat="1" ht="33" customHeight="1" x14ac:dyDescent="0.2">
      <c r="A418" s="46" t="s">
        <v>354</v>
      </c>
      <c r="B418" s="77" t="s">
        <v>286</v>
      </c>
      <c r="C418" s="48" t="s">
        <v>430</v>
      </c>
      <c r="D418" s="49"/>
      <c r="E418" s="50" t="s">
        <v>115</v>
      </c>
      <c r="F418" s="74">
        <v>1</v>
      </c>
      <c r="G418" s="52"/>
      <c r="H418" s="53">
        <f>ROUND(G418*F418,2)</f>
        <v>0</v>
      </c>
    </row>
    <row r="419" spans="1:31" s="89" customFormat="1" ht="33" customHeight="1" x14ac:dyDescent="0.2">
      <c r="A419" s="46" t="s">
        <v>34</v>
      </c>
      <c r="B419" s="47" t="s">
        <v>547</v>
      </c>
      <c r="C419" s="81" t="s">
        <v>209</v>
      </c>
      <c r="D419" s="49" t="s">
        <v>0</v>
      </c>
      <c r="E419" s="50"/>
      <c r="F419" s="74"/>
      <c r="G419" s="62"/>
      <c r="H419" s="75"/>
    </row>
    <row r="420" spans="1:31" s="243" customFormat="1" ht="39.950000000000003" customHeight="1" x14ac:dyDescent="0.2">
      <c r="A420" s="235" t="s">
        <v>35</v>
      </c>
      <c r="B420" s="236" t="s">
        <v>173</v>
      </c>
      <c r="C420" s="237" t="s">
        <v>683</v>
      </c>
      <c r="D420" s="238"/>
      <c r="E420" s="239"/>
      <c r="F420" s="240"/>
      <c r="G420" s="241"/>
      <c r="H420" s="242"/>
      <c r="I420" s="89"/>
      <c r="J420" s="89"/>
      <c r="K420" s="89"/>
      <c r="L420" s="89"/>
      <c r="M420" s="89"/>
      <c r="N420" s="89"/>
      <c r="O420" s="89"/>
      <c r="P420" s="89"/>
      <c r="Q420" s="89"/>
      <c r="R420" s="89"/>
      <c r="S420" s="89"/>
      <c r="T420" s="89"/>
      <c r="U420" s="89"/>
      <c r="V420" s="89"/>
      <c r="W420" s="89"/>
      <c r="X420" s="89"/>
      <c r="Y420" s="89"/>
      <c r="Z420" s="89"/>
      <c r="AA420" s="89"/>
      <c r="AB420" s="89"/>
      <c r="AC420" s="89"/>
      <c r="AD420" s="89"/>
      <c r="AE420" s="89"/>
    </row>
    <row r="421" spans="1:31" s="56" customFormat="1" ht="33" customHeight="1" x14ac:dyDescent="0.2">
      <c r="A421" s="46" t="s">
        <v>36</v>
      </c>
      <c r="B421" s="77" t="s">
        <v>286</v>
      </c>
      <c r="C421" s="48" t="s">
        <v>548</v>
      </c>
      <c r="D421" s="49"/>
      <c r="E421" s="50" t="s">
        <v>115</v>
      </c>
      <c r="F421" s="74">
        <v>1</v>
      </c>
      <c r="G421" s="52"/>
      <c r="H421" s="53">
        <f t="shared" ref="H421:H422" si="55">ROUND(G421*F421,2)</f>
        <v>0</v>
      </c>
    </row>
    <row r="422" spans="1:31" s="54" customFormat="1" ht="33" customHeight="1" x14ac:dyDescent="0.2">
      <c r="A422" s="46" t="s">
        <v>210</v>
      </c>
      <c r="B422" s="47" t="s">
        <v>684</v>
      </c>
      <c r="C422" s="48" t="s">
        <v>285</v>
      </c>
      <c r="D422" s="49" t="s">
        <v>0</v>
      </c>
      <c r="E422" s="50" t="s">
        <v>115</v>
      </c>
      <c r="F422" s="74">
        <v>1</v>
      </c>
      <c r="G422" s="52"/>
      <c r="H422" s="53">
        <f t="shared" si="55"/>
        <v>0</v>
      </c>
    </row>
    <row r="423" spans="1:31" s="56" customFormat="1" ht="33" customHeight="1" x14ac:dyDescent="0.2">
      <c r="A423" s="46"/>
      <c r="B423" s="47" t="s">
        <v>549</v>
      </c>
      <c r="C423" s="48" t="s">
        <v>432</v>
      </c>
      <c r="D423" s="49" t="s">
        <v>0</v>
      </c>
      <c r="E423" s="50"/>
      <c r="F423" s="74"/>
      <c r="G423" s="215"/>
      <c r="H423" s="75"/>
    </row>
    <row r="424" spans="1:31" s="56" customFormat="1" ht="33" customHeight="1" x14ac:dyDescent="0.2">
      <c r="A424" s="46"/>
      <c r="B424" s="102" t="s">
        <v>173</v>
      </c>
      <c r="C424" s="67" t="s">
        <v>550</v>
      </c>
      <c r="D424" s="68"/>
      <c r="E424" s="69"/>
      <c r="F424" s="79">
        <v>1</v>
      </c>
      <c r="G424" s="71"/>
      <c r="H424" s="72">
        <f>ROUND(G424*F424,2)</f>
        <v>0</v>
      </c>
    </row>
    <row r="425" spans="1:31" ht="33" customHeight="1" x14ac:dyDescent="0.2">
      <c r="A425" s="35"/>
      <c r="B425" s="41"/>
      <c r="C425" s="59" t="s">
        <v>128</v>
      </c>
      <c r="D425" s="43"/>
      <c r="E425" s="60"/>
      <c r="F425" s="43"/>
      <c r="G425" s="214"/>
      <c r="H425" s="45"/>
    </row>
    <row r="426" spans="1:31" s="54" customFormat="1" ht="33" customHeight="1" x14ac:dyDescent="0.2">
      <c r="A426" s="61" t="s">
        <v>144</v>
      </c>
      <c r="B426" s="47" t="s">
        <v>551</v>
      </c>
      <c r="C426" s="48" t="s">
        <v>83</v>
      </c>
      <c r="D426" s="49" t="s">
        <v>699</v>
      </c>
      <c r="E426" s="50"/>
      <c r="F426" s="51"/>
      <c r="G426" s="215"/>
      <c r="H426" s="53"/>
    </row>
    <row r="427" spans="1:31" s="56" customFormat="1" ht="33" customHeight="1" x14ac:dyDescent="0.2">
      <c r="A427" s="61" t="s">
        <v>146</v>
      </c>
      <c r="B427" s="58" t="s">
        <v>173</v>
      </c>
      <c r="C427" s="48" t="s">
        <v>323</v>
      </c>
      <c r="D427" s="49"/>
      <c r="E427" s="50" t="s">
        <v>112</v>
      </c>
      <c r="F427" s="51">
        <v>100</v>
      </c>
      <c r="G427" s="52"/>
      <c r="H427" s="53">
        <f>ROUND(G427*F427,2)</f>
        <v>0</v>
      </c>
    </row>
    <row r="428" spans="1:31" s="40" customFormat="1" ht="33" customHeight="1" thickBot="1" x14ac:dyDescent="0.25">
      <c r="A428" s="118"/>
      <c r="B428" s="100" t="str">
        <f>B381</f>
        <v>G</v>
      </c>
      <c r="C428" s="268" t="str">
        <f>C381</f>
        <v>Alley Reconstruction (Broadway / Maryland St / Sherbrook St / Sara Ave)</v>
      </c>
      <c r="D428" s="269"/>
      <c r="E428" s="269"/>
      <c r="F428" s="270"/>
      <c r="G428" s="218" t="s">
        <v>435</v>
      </c>
      <c r="H428" s="101">
        <f>SUM(H381:H427)</f>
        <v>0</v>
      </c>
    </row>
    <row r="429" spans="1:31" s="40" customFormat="1" ht="33" customHeight="1" thickTop="1" x14ac:dyDescent="0.2">
      <c r="A429" s="37"/>
      <c r="B429" s="38" t="s">
        <v>277</v>
      </c>
      <c r="C429" s="282" t="s">
        <v>552</v>
      </c>
      <c r="D429" s="283"/>
      <c r="E429" s="283"/>
      <c r="F429" s="284"/>
      <c r="G429" s="213"/>
      <c r="H429" s="39" t="s">
        <v>107</v>
      </c>
    </row>
    <row r="430" spans="1:31" ht="33" customHeight="1" x14ac:dyDescent="0.2">
      <c r="A430" s="35"/>
      <c r="B430" s="41"/>
      <c r="C430" s="42" t="s">
        <v>123</v>
      </c>
      <c r="D430" s="43"/>
      <c r="E430" s="44" t="s">
        <v>107</v>
      </c>
      <c r="F430" s="44" t="s">
        <v>107</v>
      </c>
      <c r="G430" s="220" t="s">
        <v>107</v>
      </c>
      <c r="H430" s="45"/>
    </row>
    <row r="431" spans="1:31" s="54" customFormat="1" ht="33" customHeight="1" x14ac:dyDescent="0.2">
      <c r="A431" s="55" t="s">
        <v>148</v>
      </c>
      <c r="B431" s="47" t="s">
        <v>220</v>
      </c>
      <c r="C431" s="48" t="s">
        <v>169</v>
      </c>
      <c r="D431" s="49" t="s">
        <v>674</v>
      </c>
      <c r="E431" s="50"/>
      <c r="F431" s="51"/>
      <c r="G431" s="215"/>
      <c r="H431" s="53"/>
    </row>
    <row r="432" spans="1:31" s="54" customFormat="1" ht="33" customHeight="1" x14ac:dyDescent="0.2">
      <c r="A432" s="55" t="s">
        <v>373</v>
      </c>
      <c r="B432" s="58" t="s">
        <v>173</v>
      </c>
      <c r="C432" s="48" t="s">
        <v>417</v>
      </c>
      <c r="D432" s="49" t="s">
        <v>107</v>
      </c>
      <c r="E432" s="50" t="s">
        <v>113</v>
      </c>
      <c r="F432" s="51">
        <v>20</v>
      </c>
      <c r="G432" s="52"/>
      <c r="H432" s="53">
        <f t="shared" ref="H432:H433" si="56">ROUND(G432*F432,2)</f>
        <v>0</v>
      </c>
    </row>
    <row r="433" spans="1:8" s="56" customFormat="1" ht="33" customHeight="1" x14ac:dyDescent="0.2">
      <c r="A433" s="46" t="s">
        <v>149</v>
      </c>
      <c r="B433" s="47" t="s">
        <v>84</v>
      </c>
      <c r="C433" s="48" t="s">
        <v>50</v>
      </c>
      <c r="D433" s="49" t="s">
        <v>674</v>
      </c>
      <c r="E433" s="50" t="s">
        <v>112</v>
      </c>
      <c r="F433" s="51">
        <v>300</v>
      </c>
      <c r="G433" s="52"/>
      <c r="H433" s="53">
        <f t="shared" si="56"/>
        <v>0</v>
      </c>
    </row>
    <row r="434" spans="1:8" ht="33" customHeight="1" x14ac:dyDescent="0.2">
      <c r="A434" s="35"/>
      <c r="B434" s="41"/>
      <c r="C434" s="59" t="s">
        <v>419</v>
      </c>
      <c r="D434" s="43"/>
      <c r="E434" s="60"/>
      <c r="F434" s="43"/>
      <c r="G434" s="215"/>
      <c r="H434" s="45"/>
    </row>
    <row r="435" spans="1:8" s="56" customFormat="1" ht="33" customHeight="1" x14ac:dyDescent="0.2">
      <c r="A435" s="61" t="s">
        <v>153</v>
      </c>
      <c r="B435" s="47" t="s">
        <v>238</v>
      </c>
      <c r="C435" s="48" t="s">
        <v>222</v>
      </c>
      <c r="D435" s="49" t="s">
        <v>326</v>
      </c>
      <c r="E435" s="50"/>
      <c r="F435" s="51"/>
      <c r="G435" s="215"/>
      <c r="H435" s="53"/>
    </row>
    <row r="436" spans="1:8" s="56" customFormat="1" ht="33" customHeight="1" x14ac:dyDescent="0.2">
      <c r="A436" s="61" t="s">
        <v>154</v>
      </c>
      <c r="B436" s="58" t="s">
        <v>173</v>
      </c>
      <c r="C436" s="48" t="s">
        <v>488</v>
      </c>
      <c r="D436" s="49" t="s">
        <v>107</v>
      </c>
      <c r="E436" s="50" t="s">
        <v>112</v>
      </c>
      <c r="F436" s="51">
        <v>5</v>
      </c>
      <c r="G436" s="52"/>
      <c r="H436" s="53">
        <f t="shared" ref="H436:H439" si="57">ROUND(G436*F436,2)</f>
        <v>0</v>
      </c>
    </row>
    <row r="437" spans="1:8" s="56" customFormat="1" ht="33" customHeight="1" x14ac:dyDescent="0.2">
      <c r="A437" s="61" t="s">
        <v>155</v>
      </c>
      <c r="B437" s="58" t="s">
        <v>174</v>
      </c>
      <c r="C437" s="48" t="s">
        <v>489</v>
      </c>
      <c r="D437" s="49" t="s">
        <v>107</v>
      </c>
      <c r="E437" s="50" t="s">
        <v>112</v>
      </c>
      <c r="F437" s="51">
        <v>20</v>
      </c>
      <c r="G437" s="52"/>
      <c r="H437" s="53">
        <f t="shared" si="57"/>
        <v>0</v>
      </c>
    </row>
    <row r="438" spans="1:8" s="56" customFormat="1" ht="33" customHeight="1" x14ac:dyDescent="0.2">
      <c r="A438" s="61" t="s">
        <v>156</v>
      </c>
      <c r="B438" s="58" t="s">
        <v>175</v>
      </c>
      <c r="C438" s="48" t="s">
        <v>528</v>
      </c>
      <c r="D438" s="49" t="s">
        <v>107</v>
      </c>
      <c r="E438" s="50" t="s">
        <v>112</v>
      </c>
      <c r="F438" s="51">
        <v>20</v>
      </c>
      <c r="G438" s="52"/>
      <c r="H438" s="53">
        <f t="shared" si="57"/>
        <v>0</v>
      </c>
    </row>
    <row r="439" spans="1:8" s="56" customFormat="1" ht="33" customHeight="1" x14ac:dyDescent="0.2">
      <c r="A439" s="61" t="s">
        <v>157</v>
      </c>
      <c r="B439" s="58" t="s">
        <v>176</v>
      </c>
      <c r="C439" s="48" t="s">
        <v>490</v>
      </c>
      <c r="D439" s="49" t="s">
        <v>107</v>
      </c>
      <c r="E439" s="50" t="s">
        <v>112</v>
      </c>
      <c r="F439" s="51">
        <v>50</v>
      </c>
      <c r="G439" s="52"/>
      <c r="H439" s="53">
        <f t="shared" si="57"/>
        <v>0</v>
      </c>
    </row>
    <row r="440" spans="1:8" s="56" customFormat="1" ht="33" customHeight="1" x14ac:dyDescent="0.2">
      <c r="A440" s="61" t="s">
        <v>158</v>
      </c>
      <c r="B440" s="47" t="s">
        <v>239</v>
      </c>
      <c r="C440" s="48" t="s">
        <v>96</v>
      </c>
      <c r="D440" s="49" t="s">
        <v>326</v>
      </c>
      <c r="E440" s="50"/>
      <c r="F440" s="51"/>
      <c r="G440" s="215"/>
      <c r="H440" s="53"/>
    </row>
    <row r="441" spans="1:8" s="56" customFormat="1" ht="33" customHeight="1" x14ac:dyDescent="0.2">
      <c r="A441" s="61" t="s">
        <v>159</v>
      </c>
      <c r="B441" s="58" t="s">
        <v>173</v>
      </c>
      <c r="C441" s="48" t="s">
        <v>120</v>
      </c>
      <c r="D441" s="49" t="s">
        <v>107</v>
      </c>
      <c r="E441" s="50" t="s">
        <v>115</v>
      </c>
      <c r="F441" s="51">
        <v>20</v>
      </c>
      <c r="G441" s="52"/>
      <c r="H441" s="53">
        <f>ROUND(G441*F441,2)</f>
        <v>0</v>
      </c>
    </row>
    <row r="442" spans="1:8" s="56" customFormat="1" ht="33" customHeight="1" x14ac:dyDescent="0.2">
      <c r="A442" s="61" t="s">
        <v>160</v>
      </c>
      <c r="B442" s="47" t="s">
        <v>240</v>
      </c>
      <c r="C442" s="48" t="s">
        <v>97</v>
      </c>
      <c r="D442" s="49" t="s">
        <v>326</v>
      </c>
      <c r="E442" s="50"/>
      <c r="F442" s="51"/>
      <c r="G442" s="215"/>
      <c r="H442" s="53"/>
    </row>
    <row r="443" spans="1:8" s="56" customFormat="1" ht="33" customHeight="1" x14ac:dyDescent="0.2">
      <c r="A443" s="63" t="s">
        <v>330</v>
      </c>
      <c r="B443" s="64" t="s">
        <v>173</v>
      </c>
      <c r="C443" s="65" t="s">
        <v>331</v>
      </c>
      <c r="D443" s="64" t="s">
        <v>107</v>
      </c>
      <c r="E443" s="64" t="s">
        <v>115</v>
      </c>
      <c r="F443" s="51">
        <v>75</v>
      </c>
      <c r="G443" s="52"/>
      <c r="H443" s="53">
        <f>ROUND(G443*F443,2)</f>
        <v>0</v>
      </c>
    </row>
    <row r="444" spans="1:8" s="54" customFormat="1" ht="33" customHeight="1" x14ac:dyDescent="0.2">
      <c r="A444" s="61" t="s">
        <v>307</v>
      </c>
      <c r="B444" s="47" t="s">
        <v>241</v>
      </c>
      <c r="C444" s="48" t="s">
        <v>170</v>
      </c>
      <c r="D444" s="49" t="s">
        <v>401</v>
      </c>
      <c r="E444" s="50"/>
      <c r="F444" s="51"/>
      <c r="G444" s="215"/>
      <c r="H444" s="53"/>
    </row>
    <row r="445" spans="1:8" s="56" customFormat="1" ht="33" customHeight="1" x14ac:dyDescent="0.2">
      <c r="A445" s="61" t="s">
        <v>308</v>
      </c>
      <c r="B445" s="58" t="s">
        <v>173</v>
      </c>
      <c r="C445" s="48" t="s">
        <v>696</v>
      </c>
      <c r="D445" s="49" t="s">
        <v>195</v>
      </c>
      <c r="E445" s="50"/>
      <c r="F445" s="51"/>
      <c r="G445" s="215"/>
      <c r="H445" s="53"/>
    </row>
    <row r="446" spans="1:8" s="56" customFormat="1" ht="33" customHeight="1" x14ac:dyDescent="0.2">
      <c r="A446" s="61" t="s">
        <v>309</v>
      </c>
      <c r="B446" s="77" t="s">
        <v>286</v>
      </c>
      <c r="C446" s="48" t="s">
        <v>287</v>
      </c>
      <c r="D446" s="49"/>
      <c r="E446" s="50" t="s">
        <v>112</v>
      </c>
      <c r="F446" s="51">
        <v>15</v>
      </c>
      <c r="G446" s="52"/>
      <c r="H446" s="53">
        <f>ROUND(G446*F446,2)</f>
        <v>0</v>
      </c>
    </row>
    <row r="447" spans="1:8" s="56" customFormat="1" ht="33" customHeight="1" x14ac:dyDescent="0.2">
      <c r="A447" s="61" t="s">
        <v>314</v>
      </c>
      <c r="B447" s="47" t="s">
        <v>242</v>
      </c>
      <c r="C447" s="48" t="s">
        <v>92</v>
      </c>
      <c r="D447" s="49" t="s">
        <v>402</v>
      </c>
      <c r="E447" s="50"/>
      <c r="F447" s="51"/>
      <c r="G447" s="215"/>
      <c r="H447" s="53"/>
    </row>
    <row r="448" spans="1:8" s="56" customFormat="1" ht="33" customHeight="1" x14ac:dyDescent="0.2">
      <c r="A448" s="61" t="s">
        <v>383</v>
      </c>
      <c r="B448" s="58" t="s">
        <v>173</v>
      </c>
      <c r="C448" s="48" t="s">
        <v>497</v>
      </c>
      <c r="D448" s="49" t="s">
        <v>196</v>
      </c>
      <c r="E448" s="50" t="s">
        <v>116</v>
      </c>
      <c r="F448" s="51">
        <v>20</v>
      </c>
      <c r="G448" s="52"/>
      <c r="H448" s="53">
        <f t="shared" ref="H448:H449" si="58">ROUND(G448*F448,2)</f>
        <v>0</v>
      </c>
    </row>
    <row r="449" spans="1:8" s="106" customFormat="1" ht="33" customHeight="1" x14ac:dyDescent="0.2">
      <c r="A449" s="61" t="s">
        <v>327</v>
      </c>
      <c r="B449" s="102" t="s">
        <v>174</v>
      </c>
      <c r="C449" s="67" t="s">
        <v>460</v>
      </c>
      <c r="D449" s="68" t="s">
        <v>298</v>
      </c>
      <c r="E449" s="69" t="s">
        <v>116</v>
      </c>
      <c r="F449" s="70">
        <v>10</v>
      </c>
      <c r="G449" s="71"/>
      <c r="H449" s="72">
        <f t="shared" si="58"/>
        <v>0</v>
      </c>
    </row>
    <row r="450" spans="1:8" s="56" customFormat="1" ht="33" customHeight="1" x14ac:dyDescent="0.2">
      <c r="A450" s="61" t="s">
        <v>225</v>
      </c>
      <c r="B450" s="47" t="s">
        <v>253</v>
      </c>
      <c r="C450" s="48" t="s">
        <v>177</v>
      </c>
      <c r="D450" s="49" t="s">
        <v>384</v>
      </c>
      <c r="E450" s="76"/>
      <c r="F450" s="51"/>
      <c r="G450" s="215"/>
      <c r="H450" s="53"/>
    </row>
    <row r="451" spans="1:8" s="56" customFormat="1" ht="33" customHeight="1" x14ac:dyDescent="0.2">
      <c r="A451" s="61" t="s">
        <v>226</v>
      </c>
      <c r="B451" s="58" t="s">
        <v>173</v>
      </c>
      <c r="C451" s="48" t="s">
        <v>178</v>
      </c>
      <c r="D451" s="49"/>
      <c r="E451" s="50"/>
      <c r="F451" s="51"/>
      <c r="G451" s="215"/>
      <c r="H451" s="53"/>
    </row>
    <row r="452" spans="1:8" s="56" customFormat="1" ht="33" customHeight="1" x14ac:dyDescent="0.2">
      <c r="A452" s="61" t="s">
        <v>227</v>
      </c>
      <c r="B452" s="77" t="s">
        <v>286</v>
      </c>
      <c r="C452" s="48" t="s">
        <v>299</v>
      </c>
      <c r="D452" s="49"/>
      <c r="E452" s="50" t="s">
        <v>114</v>
      </c>
      <c r="F452" s="51">
        <v>340</v>
      </c>
      <c r="G452" s="52"/>
      <c r="H452" s="53">
        <f>ROUND(G452*F452,2)</f>
        <v>0</v>
      </c>
    </row>
    <row r="453" spans="1:8" s="56" customFormat="1" ht="33" customHeight="1" x14ac:dyDescent="0.2">
      <c r="A453" s="61" t="s">
        <v>228</v>
      </c>
      <c r="B453" s="58" t="s">
        <v>174</v>
      </c>
      <c r="C453" s="48" t="s">
        <v>179</v>
      </c>
      <c r="D453" s="49"/>
      <c r="E453" s="50"/>
      <c r="F453" s="51"/>
      <c r="G453" s="215"/>
      <c r="H453" s="53"/>
    </row>
    <row r="454" spans="1:8" s="56" customFormat="1" ht="33" customHeight="1" x14ac:dyDescent="0.2">
      <c r="A454" s="61" t="s">
        <v>229</v>
      </c>
      <c r="B454" s="77" t="s">
        <v>286</v>
      </c>
      <c r="C454" s="48" t="s">
        <v>299</v>
      </c>
      <c r="D454" s="49"/>
      <c r="E454" s="50" t="s">
        <v>114</v>
      </c>
      <c r="F454" s="51">
        <v>10</v>
      </c>
      <c r="G454" s="52"/>
      <c r="H454" s="53">
        <f>ROUND(G454*F454,2)</f>
        <v>0</v>
      </c>
    </row>
    <row r="455" spans="1:8" s="54" customFormat="1" ht="33" customHeight="1" x14ac:dyDescent="0.2">
      <c r="A455" s="61" t="s">
        <v>231</v>
      </c>
      <c r="B455" s="47" t="s">
        <v>254</v>
      </c>
      <c r="C455" s="48" t="s">
        <v>42</v>
      </c>
      <c r="D455" s="49" t="s">
        <v>332</v>
      </c>
      <c r="E455" s="50"/>
      <c r="F455" s="51"/>
      <c r="G455" s="215"/>
      <c r="H455" s="53"/>
    </row>
    <row r="456" spans="1:8" s="56" customFormat="1" ht="33" customHeight="1" x14ac:dyDescent="0.2">
      <c r="A456" s="61" t="s">
        <v>232</v>
      </c>
      <c r="B456" s="58" t="s">
        <v>173</v>
      </c>
      <c r="C456" s="48" t="s">
        <v>346</v>
      </c>
      <c r="D456" s="49" t="s">
        <v>107</v>
      </c>
      <c r="E456" s="50" t="s">
        <v>112</v>
      </c>
      <c r="F456" s="51">
        <v>740</v>
      </c>
      <c r="G456" s="52"/>
      <c r="H456" s="53">
        <f t="shared" ref="H456:H457" si="59">ROUND(G456*F456,2)</f>
        <v>0</v>
      </c>
    </row>
    <row r="457" spans="1:8" s="56" customFormat="1" ht="33" customHeight="1" x14ac:dyDescent="0.2">
      <c r="A457" s="61" t="s">
        <v>233</v>
      </c>
      <c r="B457" s="58" t="s">
        <v>174</v>
      </c>
      <c r="C457" s="48" t="s">
        <v>40</v>
      </c>
      <c r="D457" s="49" t="s">
        <v>107</v>
      </c>
      <c r="E457" s="50" t="s">
        <v>112</v>
      </c>
      <c r="F457" s="51">
        <v>740</v>
      </c>
      <c r="G457" s="52"/>
      <c r="H457" s="53">
        <f t="shared" si="59"/>
        <v>0</v>
      </c>
    </row>
    <row r="458" spans="1:8" ht="33" customHeight="1" x14ac:dyDescent="0.2">
      <c r="A458" s="35"/>
      <c r="B458" s="73"/>
      <c r="C458" s="59" t="s">
        <v>125</v>
      </c>
      <c r="D458" s="43"/>
      <c r="E458" s="78"/>
      <c r="F458" s="44"/>
      <c r="G458" s="215"/>
      <c r="H458" s="45"/>
    </row>
    <row r="459" spans="1:8" s="54" customFormat="1" ht="33" customHeight="1" x14ac:dyDescent="0.2">
      <c r="A459" s="46" t="s">
        <v>249</v>
      </c>
      <c r="B459" s="47" t="s">
        <v>255</v>
      </c>
      <c r="C459" s="48" t="s">
        <v>41</v>
      </c>
      <c r="D459" s="49" t="s">
        <v>305</v>
      </c>
      <c r="E459" s="50" t="s">
        <v>116</v>
      </c>
      <c r="F459" s="74">
        <v>400</v>
      </c>
      <c r="G459" s="52"/>
      <c r="H459" s="53">
        <f>ROUND(G459*F459,2)</f>
        <v>0</v>
      </c>
    </row>
    <row r="460" spans="1:8" ht="33" customHeight="1" x14ac:dyDescent="0.2">
      <c r="A460" s="35"/>
      <c r="B460" s="73"/>
      <c r="C460" s="59" t="s">
        <v>126</v>
      </c>
      <c r="D460" s="43"/>
      <c r="E460" s="78"/>
      <c r="F460" s="44"/>
      <c r="G460" s="215"/>
      <c r="H460" s="45"/>
    </row>
    <row r="461" spans="1:8" s="56" customFormat="1" ht="33" customHeight="1" x14ac:dyDescent="0.2">
      <c r="A461" s="46" t="s">
        <v>23</v>
      </c>
      <c r="B461" s="47" t="s">
        <v>256</v>
      </c>
      <c r="C461" s="48" t="s">
        <v>267</v>
      </c>
      <c r="D461" s="49" t="s">
        <v>0</v>
      </c>
      <c r="E461" s="50"/>
      <c r="F461" s="74"/>
      <c r="G461" s="215"/>
      <c r="H461" s="75"/>
    </row>
    <row r="462" spans="1:8" s="56" customFormat="1" ht="33" customHeight="1" x14ac:dyDescent="0.2">
      <c r="A462" s="46" t="s">
        <v>353</v>
      </c>
      <c r="B462" s="58" t="s">
        <v>173</v>
      </c>
      <c r="C462" s="48" t="s">
        <v>348</v>
      </c>
      <c r="D462" s="49"/>
      <c r="E462" s="50"/>
      <c r="F462" s="74"/>
      <c r="G462" s="215"/>
      <c r="H462" s="75"/>
    </row>
    <row r="463" spans="1:8" s="56" customFormat="1" ht="33" customHeight="1" x14ac:dyDescent="0.2">
      <c r="A463" s="46" t="s">
        <v>354</v>
      </c>
      <c r="B463" s="77" t="s">
        <v>286</v>
      </c>
      <c r="C463" s="48" t="s">
        <v>430</v>
      </c>
      <c r="D463" s="49"/>
      <c r="E463" s="50" t="s">
        <v>115</v>
      </c>
      <c r="F463" s="74">
        <v>3</v>
      </c>
      <c r="G463" s="52"/>
      <c r="H463" s="53">
        <f>ROUND(G463*F463,2)</f>
        <v>0</v>
      </c>
    </row>
    <row r="464" spans="1:8" s="56" customFormat="1" ht="33" customHeight="1" x14ac:dyDescent="0.2">
      <c r="A464" s="46" t="s">
        <v>24</v>
      </c>
      <c r="B464" s="47" t="s">
        <v>257</v>
      </c>
      <c r="C464" s="48" t="s">
        <v>282</v>
      </c>
      <c r="D464" s="49" t="s">
        <v>0</v>
      </c>
      <c r="E464" s="50"/>
      <c r="F464" s="74"/>
      <c r="G464" s="215"/>
      <c r="H464" s="75"/>
    </row>
    <row r="465" spans="1:8" s="56" customFormat="1" ht="33" customHeight="1" x14ac:dyDescent="0.2">
      <c r="A465" s="46" t="s">
        <v>357</v>
      </c>
      <c r="B465" s="58" t="s">
        <v>173</v>
      </c>
      <c r="C465" s="48" t="s">
        <v>351</v>
      </c>
      <c r="D465" s="49"/>
      <c r="E465" s="50"/>
      <c r="F465" s="74"/>
      <c r="G465" s="215"/>
      <c r="H465" s="75"/>
    </row>
    <row r="466" spans="1:8" s="56" customFormat="1" ht="33" customHeight="1" x14ac:dyDescent="0.2">
      <c r="A466" s="46" t="s">
        <v>358</v>
      </c>
      <c r="B466" s="77" t="s">
        <v>286</v>
      </c>
      <c r="C466" s="48" t="s">
        <v>430</v>
      </c>
      <c r="D466" s="49"/>
      <c r="E466" s="50" t="s">
        <v>116</v>
      </c>
      <c r="F466" s="74">
        <v>4</v>
      </c>
      <c r="G466" s="52"/>
      <c r="H466" s="53">
        <f>ROUND(G466*F466,2)</f>
        <v>0</v>
      </c>
    </row>
    <row r="467" spans="1:8" s="89" customFormat="1" ht="33" customHeight="1" x14ac:dyDescent="0.2">
      <c r="A467" s="46" t="s">
        <v>32</v>
      </c>
      <c r="B467" s="47" t="s">
        <v>258</v>
      </c>
      <c r="C467" s="81" t="s">
        <v>208</v>
      </c>
      <c r="D467" s="49" t="s">
        <v>0</v>
      </c>
      <c r="E467" s="50"/>
      <c r="F467" s="74"/>
      <c r="G467" s="62"/>
      <c r="H467" s="75"/>
    </row>
    <row r="468" spans="1:8" s="89" customFormat="1" ht="33" customHeight="1" x14ac:dyDescent="0.2">
      <c r="A468" s="46" t="s">
        <v>33</v>
      </c>
      <c r="B468" s="58" t="s">
        <v>173</v>
      </c>
      <c r="C468" s="81" t="s">
        <v>339</v>
      </c>
      <c r="D468" s="49"/>
      <c r="E468" s="50" t="s">
        <v>115</v>
      </c>
      <c r="F468" s="74">
        <v>3</v>
      </c>
      <c r="G468" s="52"/>
      <c r="H468" s="53">
        <f>ROUND(G468*F468,2)</f>
        <v>0</v>
      </c>
    </row>
    <row r="469" spans="1:8" ht="33" customHeight="1" x14ac:dyDescent="0.2">
      <c r="A469" s="35"/>
      <c r="B469" s="83"/>
      <c r="C469" s="59" t="s">
        <v>127</v>
      </c>
      <c r="D469" s="43"/>
      <c r="E469" s="78"/>
      <c r="F469" s="44"/>
      <c r="G469" s="215"/>
      <c r="H469" s="45"/>
    </row>
    <row r="470" spans="1:8" s="54" customFormat="1" ht="33" customHeight="1" x14ac:dyDescent="0.2">
      <c r="A470" s="46" t="s">
        <v>138</v>
      </c>
      <c r="B470" s="47" t="s">
        <v>259</v>
      </c>
      <c r="C470" s="2" t="s">
        <v>392</v>
      </c>
      <c r="D470" s="4" t="s">
        <v>365</v>
      </c>
      <c r="E470" s="50"/>
      <c r="F470" s="74"/>
      <c r="G470" s="215"/>
      <c r="H470" s="75"/>
    </row>
    <row r="471" spans="1:8" s="56" customFormat="1" ht="33" customHeight="1" x14ac:dyDescent="0.2">
      <c r="A471" s="46" t="s">
        <v>139</v>
      </c>
      <c r="B471" s="58" t="s">
        <v>173</v>
      </c>
      <c r="C471" s="48" t="s">
        <v>320</v>
      </c>
      <c r="D471" s="49"/>
      <c r="E471" s="50" t="s">
        <v>115</v>
      </c>
      <c r="F471" s="74">
        <v>5</v>
      </c>
      <c r="G471" s="52"/>
      <c r="H471" s="53">
        <f t="shared" ref="H471:H472" si="60">ROUND(G471*F471,2)</f>
        <v>0</v>
      </c>
    </row>
    <row r="472" spans="1:8" s="56" customFormat="1" ht="33" customHeight="1" x14ac:dyDescent="0.2">
      <c r="A472" s="46" t="s">
        <v>140</v>
      </c>
      <c r="B472" s="102" t="s">
        <v>174</v>
      </c>
      <c r="C472" s="67" t="s">
        <v>321</v>
      </c>
      <c r="D472" s="68"/>
      <c r="E472" s="69" t="s">
        <v>115</v>
      </c>
      <c r="F472" s="79">
        <v>5</v>
      </c>
      <c r="G472" s="71"/>
      <c r="H472" s="72">
        <f t="shared" si="60"/>
        <v>0</v>
      </c>
    </row>
    <row r="473" spans="1:8" ht="33" customHeight="1" x14ac:dyDescent="0.2">
      <c r="A473" s="35"/>
      <c r="B473" s="41"/>
      <c r="C473" s="59" t="s">
        <v>128</v>
      </c>
      <c r="D473" s="43"/>
      <c r="E473" s="60"/>
      <c r="F473" s="43"/>
      <c r="G473" s="215"/>
      <c r="H473" s="45"/>
    </row>
    <row r="474" spans="1:8" s="54" customFormat="1" ht="33" customHeight="1" x14ac:dyDescent="0.2">
      <c r="A474" s="61" t="s">
        <v>144</v>
      </c>
      <c r="B474" s="47" t="s">
        <v>260</v>
      </c>
      <c r="C474" s="48" t="s">
        <v>83</v>
      </c>
      <c r="D474" s="49" t="s">
        <v>699</v>
      </c>
      <c r="E474" s="50"/>
      <c r="F474" s="51"/>
      <c r="G474" s="215"/>
      <c r="H474" s="53"/>
    </row>
    <row r="475" spans="1:8" s="56" customFormat="1" ht="33" customHeight="1" x14ac:dyDescent="0.2">
      <c r="A475" s="61" t="s">
        <v>145</v>
      </c>
      <c r="B475" s="58" t="s">
        <v>173</v>
      </c>
      <c r="C475" s="48" t="s">
        <v>322</v>
      </c>
      <c r="D475" s="49"/>
      <c r="E475" s="50" t="s">
        <v>112</v>
      </c>
      <c r="F475" s="51">
        <v>300</v>
      </c>
      <c r="G475" s="52"/>
      <c r="H475" s="53">
        <f>ROUND(G475*F475,2)</f>
        <v>0</v>
      </c>
    </row>
    <row r="476" spans="1:8" ht="33" customHeight="1" thickBot="1" x14ac:dyDescent="0.25">
      <c r="A476" s="85"/>
      <c r="B476" s="100" t="str">
        <f>B429</f>
        <v>H</v>
      </c>
      <c r="C476" s="274" t="str">
        <f>C429</f>
        <v>Alley Resurfacing (Cathedrale Ave / De La Morenie St / Des Meurons St / Hamel Ave)</v>
      </c>
      <c r="D476" s="275"/>
      <c r="E476" s="275"/>
      <c r="F476" s="276"/>
      <c r="G476" s="219" t="s">
        <v>435</v>
      </c>
      <c r="H476" s="104">
        <f>SUM(H429:H475)</f>
        <v>0</v>
      </c>
    </row>
    <row r="477" spans="1:8" s="40" customFormat="1" ht="33" customHeight="1" thickTop="1" x14ac:dyDescent="0.2">
      <c r="A477" s="37"/>
      <c r="B477" s="38" t="s">
        <v>396</v>
      </c>
      <c r="C477" s="282" t="s">
        <v>553</v>
      </c>
      <c r="D477" s="283"/>
      <c r="E477" s="283"/>
      <c r="F477" s="284"/>
      <c r="G477" s="213"/>
      <c r="H477" s="39" t="s">
        <v>107</v>
      </c>
    </row>
    <row r="478" spans="1:8" ht="33" customHeight="1" x14ac:dyDescent="0.2">
      <c r="A478" s="35"/>
      <c r="B478" s="41"/>
      <c r="C478" s="42" t="s">
        <v>123</v>
      </c>
      <c r="D478" s="43"/>
      <c r="E478" s="44" t="s">
        <v>107</v>
      </c>
      <c r="F478" s="44" t="s">
        <v>107</v>
      </c>
      <c r="G478" s="220" t="s">
        <v>107</v>
      </c>
      <c r="H478" s="45"/>
    </row>
    <row r="479" spans="1:8" s="56" customFormat="1" ht="33" customHeight="1" x14ac:dyDescent="0.2">
      <c r="A479" s="46" t="s">
        <v>149</v>
      </c>
      <c r="B479" s="47" t="s">
        <v>554</v>
      </c>
      <c r="C479" s="48" t="s">
        <v>50</v>
      </c>
      <c r="D479" s="49" t="s">
        <v>674</v>
      </c>
      <c r="E479" s="50" t="s">
        <v>112</v>
      </c>
      <c r="F479" s="51">
        <v>40</v>
      </c>
      <c r="G479" s="52"/>
      <c r="H479" s="53">
        <f t="shared" ref="H479" si="61">ROUND(G479*F479,2)</f>
        <v>0</v>
      </c>
    </row>
    <row r="480" spans="1:8" ht="33" customHeight="1" x14ac:dyDescent="0.2">
      <c r="A480" s="35"/>
      <c r="B480" s="41"/>
      <c r="C480" s="59" t="s">
        <v>419</v>
      </c>
      <c r="D480" s="43"/>
      <c r="E480" s="60"/>
      <c r="F480" s="43"/>
      <c r="G480" s="215"/>
      <c r="H480" s="45"/>
    </row>
    <row r="481" spans="1:8" s="56" customFormat="1" ht="33" customHeight="1" x14ac:dyDescent="0.2">
      <c r="A481" s="61" t="s">
        <v>153</v>
      </c>
      <c r="B481" s="47" t="s">
        <v>555</v>
      </c>
      <c r="C481" s="48" t="s">
        <v>222</v>
      </c>
      <c r="D481" s="49" t="s">
        <v>326</v>
      </c>
      <c r="E481" s="50"/>
      <c r="F481" s="51"/>
      <c r="G481" s="215"/>
      <c r="H481" s="53"/>
    </row>
    <row r="482" spans="1:8" s="56" customFormat="1" ht="33" customHeight="1" x14ac:dyDescent="0.2">
      <c r="A482" s="61" t="s">
        <v>156</v>
      </c>
      <c r="B482" s="58" t="s">
        <v>173</v>
      </c>
      <c r="C482" s="48" t="s">
        <v>528</v>
      </c>
      <c r="D482" s="49" t="s">
        <v>107</v>
      </c>
      <c r="E482" s="50" t="s">
        <v>112</v>
      </c>
      <c r="F482" s="51">
        <v>10</v>
      </c>
      <c r="G482" s="52"/>
      <c r="H482" s="53">
        <f t="shared" ref="H482:H483" si="62">ROUND(G482*F482,2)</f>
        <v>0</v>
      </c>
    </row>
    <row r="483" spans="1:8" s="56" customFormat="1" ht="33" customHeight="1" x14ac:dyDescent="0.2">
      <c r="A483" s="61" t="s">
        <v>157</v>
      </c>
      <c r="B483" s="58" t="s">
        <v>174</v>
      </c>
      <c r="C483" s="48" t="s">
        <v>490</v>
      </c>
      <c r="D483" s="49" t="s">
        <v>107</v>
      </c>
      <c r="E483" s="50" t="s">
        <v>112</v>
      </c>
      <c r="F483" s="51">
        <v>10</v>
      </c>
      <c r="G483" s="52"/>
      <c r="H483" s="53">
        <f t="shared" si="62"/>
        <v>0</v>
      </c>
    </row>
    <row r="484" spans="1:8" s="56" customFormat="1" ht="33" customHeight="1" x14ac:dyDescent="0.2">
      <c r="A484" s="61" t="s">
        <v>158</v>
      </c>
      <c r="B484" s="47" t="s">
        <v>556</v>
      </c>
      <c r="C484" s="48" t="s">
        <v>96</v>
      </c>
      <c r="D484" s="49" t="s">
        <v>326</v>
      </c>
      <c r="E484" s="50"/>
      <c r="F484" s="51"/>
      <c r="G484" s="215"/>
      <c r="H484" s="53"/>
    </row>
    <row r="485" spans="1:8" s="56" customFormat="1" ht="33" customHeight="1" x14ac:dyDescent="0.2">
      <c r="A485" s="61" t="s">
        <v>159</v>
      </c>
      <c r="B485" s="58" t="s">
        <v>173</v>
      </c>
      <c r="C485" s="48" t="s">
        <v>120</v>
      </c>
      <c r="D485" s="49" t="s">
        <v>107</v>
      </c>
      <c r="E485" s="50" t="s">
        <v>115</v>
      </c>
      <c r="F485" s="51">
        <v>15</v>
      </c>
      <c r="G485" s="52"/>
      <c r="H485" s="53">
        <f>ROUND(G485*F485,2)</f>
        <v>0</v>
      </c>
    </row>
    <row r="486" spans="1:8" s="56" customFormat="1" ht="33" customHeight="1" x14ac:dyDescent="0.2">
      <c r="A486" s="61" t="s">
        <v>160</v>
      </c>
      <c r="B486" s="47" t="s">
        <v>557</v>
      </c>
      <c r="C486" s="48" t="s">
        <v>97</v>
      </c>
      <c r="D486" s="49" t="s">
        <v>326</v>
      </c>
      <c r="E486" s="50"/>
      <c r="F486" s="51"/>
      <c r="G486" s="215"/>
      <c r="H486" s="53"/>
    </row>
    <row r="487" spans="1:8" s="56" customFormat="1" ht="33" customHeight="1" x14ac:dyDescent="0.2">
      <c r="A487" s="63" t="s">
        <v>330</v>
      </c>
      <c r="B487" s="64" t="s">
        <v>173</v>
      </c>
      <c r="C487" s="65" t="s">
        <v>331</v>
      </c>
      <c r="D487" s="64" t="s">
        <v>107</v>
      </c>
      <c r="E487" s="64" t="s">
        <v>115</v>
      </c>
      <c r="F487" s="51">
        <v>15</v>
      </c>
      <c r="G487" s="52"/>
      <c r="H487" s="53">
        <f>ROUND(G487*F487,2)</f>
        <v>0</v>
      </c>
    </row>
    <row r="488" spans="1:8" s="56" customFormat="1" ht="33" customHeight="1" x14ac:dyDescent="0.2">
      <c r="A488" s="61" t="s">
        <v>314</v>
      </c>
      <c r="B488" s="47" t="s">
        <v>558</v>
      </c>
      <c r="C488" s="48" t="s">
        <v>92</v>
      </c>
      <c r="D488" s="49" t="s">
        <v>402</v>
      </c>
      <c r="E488" s="50"/>
      <c r="F488" s="51"/>
      <c r="G488" s="215"/>
      <c r="H488" s="53"/>
    </row>
    <row r="489" spans="1:8" s="124" customFormat="1" ht="70.900000000000006" customHeight="1" x14ac:dyDescent="0.2">
      <c r="A489" s="61" t="s">
        <v>316</v>
      </c>
      <c r="B489" s="119" t="s">
        <v>173</v>
      </c>
      <c r="C489" s="120" t="s">
        <v>559</v>
      </c>
      <c r="D489" s="121" t="s">
        <v>218</v>
      </c>
      <c r="E489" s="122"/>
      <c r="F489" s="123"/>
      <c r="G489" s="62"/>
      <c r="H489" s="53"/>
    </row>
    <row r="490" spans="1:8" s="127" customFormat="1" ht="30" customHeight="1" x14ac:dyDescent="0.2">
      <c r="A490" s="61" t="s">
        <v>406</v>
      </c>
      <c r="B490" s="125" t="s">
        <v>286</v>
      </c>
      <c r="C490" s="120" t="s">
        <v>294</v>
      </c>
      <c r="D490" s="121"/>
      <c r="E490" s="122" t="s">
        <v>116</v>
      </c>
      <c r="F490" s="126">
        <v>10</v>
      </c>
      <c r="G490" s="52"/>
      <c r="H490" s="53">
        <f>ROUND(G490*F490,2)</f>
        <v>0</v>
      </c>
    </row>
    <row r="491" spans="1:8" s="127" customFormat="1" ht="30" customHeight="1" x14ac:dyDescent="0.2">
      <c r="A491" s="61" t="s">
        <v>407</v>
      </c>
      <c r="B491" s="125" t="s">
        <v>288</v>
      </c>
      <c r="C491" s="120" t="s">
        <v>295</v>
      </c>
      <c r="D491" s="121"/>
      <c r="E491" s="122" t="s">
        <v>116</v>
      </c>
      <c r="F491" s="126">
        <v>10</v>
      </c>
      <c r="G491" s="52"/>
      <c r="H491" s="53">
        <f>ROUND(G491*F491,2)</f>
        <v>0</v>
      </c>
    </row>
    <row r="492" spans="1:8" s="56" customFormat="1" ht="33" customHeight="1" x14ac:dyDescent="0.2">
      <c r="A492" s="61" t="s">
        <v>225</v>
      </c>
      <c r="B492" s="47" t="s">
        <v>560</v>
      </c>
      <c r="C492" s="48" t="s">
        <v>177</v>
      </c>
      <c r="D492" s="49" t="s">
        <v>384</v>
      </c>
      <c r="E492" s="76"/>
      <c r="F492" s="51"/>
      <c r="G492" s="215"/>
      <c r="H492" s="53"/>
    </row>
    <row r="493" spans="1:8" s="56" customFormat="1" ht="33" customHeight="1" x14ac:dyDescent="0.2">
      <c r="A493" s="61" t="s">
        <v>226</v>
      </c>
      <c r="B493" s="58" t="s">
        <v>173</v>
      </c>
      <c r="C493" s="48" t="s">
        <v>178</v>
      </c>
      <c r="D493" s="49"/>
      <c r="E493" s="50"/>
      <c r="F493" s="51"/>
      <c r="G493" s="215"/>
      <c r="H493" s="53"/>
    </row>
    <row r="494" spans="1:8" s="56" customFormat="1" ht="33" customHeight="1" x14ac:dyDescent="0.2">
      <c r="A494" s="61" t="s">
        <v>227</v>
      </c>
      <c r="B494" s="77" t="s">
        <v>286</v>
      </c>
      <c r="C494" s="48" t="s">
        <v>299</v>
      </c>
      <c r="D494" s="49"/>
      <c r="E494" s="50" t="s">
        <v>114</v>
      </c>
      <c r="F494" s="51">
        <v>10</v>
      </c>
      <c r="G494" s="52"/>
      <c r="H494" s="53">
        <f>ROUND(G494*F494,2)</f>
        <v>0</v>
      </c>
    </row>
    <row r="495" spans="1:8" s="56" customFormat="1" ht="33" customHeight="1" x14ac:dyDescent="0.2">
      <c r="A495" s="61" t="s">
        <v>228</v>
      </c>
      <c r="B495" s="58" t="s">
        <v>174</v>
      </c>
      <c r="C495" s="48" t="s">
        <v>179</v>
      </c>
      <c r="D495" s="49"/>
      <c r="E495" s="50"/>
      <c r="F495" s="51"/>
      <c r="G495" s="215"/>
      <c r="H495" s="53"/>
    </row>
    <row r="496" spans="1:8" s="56" customFormat="1" ht="33" customHeight="1" x14ac:dyDescent="0.2">
      <c r="A496" s="61" t="s">
        <v>229</v>
      </c>
      <c r="B496" s="77" t="s">
        <v>286</v>
      </c>
      <c r="C496" s="48" t="s">
        <v>299</v>
      </c>
      <c r="D496" s="49"/>
      <c r="E496" s="50" t="s">
        <v>114</v>
      </c>
      <c r="F496" s="51">
        <v>10</v>
      </c>
      <c r="G496" s="52"/>
      <c r="H496" s="53">
        <f>ROUND(G496*F496,2)</f>
        <v>0</v>
      </c>
    </row>
    <row r="497" spans="1:8" s="54" customFormat="1" ht="33" customHeight="1" x14ac:dyDescent="0.2">
      <c r="A497" s="61" t="s">
        <v>231</v>
      </c>
      <c r="B497" s="47" t="s">
        <v>561</v>
      </c>
      <c r="C497" s="48" t="s">
        <v>42</v>
      </c>
      <c r="D497" s="49" t="s">
        <v>332</v>
      </c>
      <c r="E497" s="50"/>
      <c r="F497" s="51"/>
      <c r="G497" s="215"/>
      <c r="H497" s="53"/>
    </row>
    <row r="498" spans="1:8" s="56" customFormat="1" ht="33" customHeight="1" x14ac:dyDescent="0.2">
      <c r="A498" s="61" t="s">
        <v>232</v>
      </c>
      <c r="B498" s="58" t="s">
        <v>173</v>
      </c>
      <c r="C498" s="48" t="s">
        <v>346</v>
      </c>
      <c r="D498" s="49" t="s">
        <v>107</v>
      </c>
      <c r="E498" s="50" t="s">
        <v>112</v>
      </c>
      <c r="F498" s="51">
        <v>40</v>
      </c>
      <c r="G498" s="52"/>
      <c r="H498" s="53">
        <f t="shared" ref="H498:H499" si="63">ROUND(G498*F498,2)</f>
        <v>0</v>
      </c>
    </row>
    <row r="499" spans="1:8" s="56" customFormat="1" ht="33" customHeight="1" x14ac:dyDescent="0.2">
      <c r="A499" s="61" t="s">
        <v>233</v>
      </c>
      <c r="B499" s="102" t="s">
        <v>174</v>
      </c>
      <c r="C499" s="67" t="s">
        <v>40</v>
      </c>
      <c r="D499" s="68" t="s">
        <v>107</v>
      </c>
      <c r="E499" s="69" t="s">
        <v>112</v>
      </c>
      <c r="F499" s="70">
        <v>40</v>
      </c>
      <c r="G499" s="71"/>
      <c r="H499" s="72">
        <f t="shared" si="63"/>
        <v>0</v>
      </c>
    </row>
    <row r="500" spans="1:8" ht="33" customHeight="1" x14ac:dyDescent="0.2">
      <c r="A500" s="35"/>
      <c r="B500" s="73"/>
      <c r="C500" s="59" t="s">
        <v>125</v>
      </c>
      <c r="D500" s="43"/>
      <c r="E500" s="78"/>
      <c r="F500" s="44"/>
      <c r="G500" s="215"/>
      <c r="H500" s="45"/>
    </row>
    <row r="501" spans="1:8" s="54" customFormat="1" ht="33" customHeight="1" x14ac:dyDescent="0.2">
      <c r="A501" s="46" t="s">
        <v>249</v>
      </c>
      <c r="B501" s="47" t="s">
        <v>562</v>
      </c>
      <c r="C501" s="48" t="s">
        <v>41</v>
      </c>
      <c r="D501" s="49" t="s">
        <v>305</v>
      </c>
      <c r="E501" s="50" t="s">
        <v>116</v>
      </c>
      <c r="F501" s="74">
        <v>1000</v>
      </c>
      <c r="G501" s="52"/>
      <c r="H501" s="53">
        <f>ROUND(G501*F501,2)</f>
        <v>0</v>
      </c>
    </row>
    <row r="502" spans="1:8" ht="33" customHeight="1" x14ac:dyDescent="0.2">
      <c r="A502" s="35"/>
      <c r="B502" s="41"/>
      <c r="C502" s="59" t="s">
        <v>128</v>
      </c>
      <c r="D502" s="43"/>
      <c r="E502" s="60"/>
      <c r="F502" s="43"/>
      <c r="G502" s="215"/>
      <c r="H502" s="45"/>
    </row>
    <row r="503" spans="1:8" s="54" customFormat="1" ht="33" customHeight="1" x14ac:dyDescent="0.2">
      <c r="A503" s="61" t="s">
        <v>144</v>
      </c>
      <c r="B503" s="47" t="s">
        <v>563</v>
      </c>
      <c r="C503" s="48" t="s">
        <v>83</v>
      </c>
      <c r="D503" s="49" t="s">
        <v>699</v>
      </c>
      <c r="E503" s="50"/>
      <c r="F503" s="51"/>
      <c r="G503" s="215"/>
      <c r="H503" s="53"/>
    </row>
    <row r="504" spans="1:8" s="56" customFormat="1" ht="33" customHeight="1" x14ac:dyDescent="0.2">
      <c r="A504" s="61" t="s">
        <v>145</v>
      </c>
      <c r="B504" s="58" t="s">
        <v>173</v>
      </c>
      <c r="C504" s="48" t="s">
        <v>322</v>
      </c>
      <c r="D504" s="49"/>
      <c r="E504" s="50" t="s">
        <v>112</v>
      </c>
      <c r="F504" s="51">
        <v>20</v>
      </c>
      <c r="G504" s="52"/>
      <c r="H504" s="53">
        <f>ROUND(G504*F504,2)</f>
        <v>0</v>
      </c>
    </row>
    <row r="505" spans="1:8" s="40" customFormat="1" ht="33" customHeight="1" thickBot="1" x14ac:dyDescent="0.25">
      <c r="A505" s="118"/>
      <c r="B505" s="100" t="str">
        <f>B477</f>
        <v>I</v>
      </c>
      <c r="C505" s="268" t="str">
        <f>C477</f>
        <v>Pavement Maintenance (Brookside Cemetery)</v>
      </c>
      <c r="D505" s="277"/>
      <c r="E505" s="277"/>
      <c r="F505" s="278"/>
      <c r="G505" s="218" t="s">
        <v>435</v>
      </c>
      <c r="H505" s="101">
        <f>SUM(H478:H504)</f>
        <v>0</v>
      </c>
    </row>
    <row r="506" spans="1:8" s="40" customFormat="1" ht="33" customHeight="1" thickTop="1" x14ac:dyDescent="0.2">
      <c r="A506" s="114"/>
      <c r="B506" s="38" t="s">
        <v>564</v>
      </c>
      <c r="C506" s="279" t="s">
        <v>565</v>
      </c>
      <c r="D506" s="280"/>
      <c r="E506" s="280"/>
      <c r="F506" s="281"/>
      <c r="G506" s="217"/>
      <c r="H506" s="115"/>
    </row>
    <row r="507" spans="1:8" ht="33" customHeight="1" x14ac:dyDescent="0.2">
      <c r="A507" s="35"/>
      <c r="B507" s="41"/>
      <c r="C507" s="59" t="s">
        <v>419</v>
      </c>
      <c r="D507" s="43"/>
      <c r="E507" s="60"/>
      <c r="F507" s="43"/>
      <c r="G507" s="215"/>
      <c r="H507" s="45"/>
    </row>
    <row r="508" spans="1:8" s="56" customFormat="1" ht="33" customHeight="1" x14ac:dyDescent="0.2">
      <c r="A508" s="61" t="s">
        <v>153</v>
      </c>
      <c r="B508" s="47" t="s">
        <v>566</v>
      </c>
      <c r="C508" s="48" t="s">
        <v>222</v>
      </c>
      <c r="D508" s="49" t="s">
        <v>326</v>
      </c>
      <c r="E508" s="50"/>
      <c r="F508" s="51"/>
      <c r="G508" s="215"/>
      <c r="H508" s="53"/>
    </row>
    <row r="509" spans="1:8" s="56" customFormat="1" ht="33" customHeight="1" x14ac:dyDescent="0.2">
      <c r="A509" s="61" t="s">
        <v>156</v>
      </c>
      <c r="B509" s="58" t="s">
        <v>173</v>
      </c>
      <c r="C509" s="48" t="s">
        <v>528</v>
      </c>
      <c r="D509" s="49" t="s">
        <v>107</v>
      </c>
      <c r="E509" s="50" t="s">
        <v>112</v>
      </c>
      <c r="F509" s="51">
        <v>15</v>
      </c>
      <c r="G509" s="52"/>
      <c r="H509" s="53">
        <f t="shared" ref="H509" si="64">ROUND(G509*F509,2)</f>
        <v>0</v>
      </c>
    </row>
    <row r="510" spans="1:8" s="56" customFormat="1" ht="33" customHeight="1" x14ac:dyDescent="0.2">
      <c r="A510" s="61" t="s">
        <v>160</v>
      </c>
      <c r="B510" s="47" t="s">
        <v>567</v>
      </c>
      <c r="C510" s="48" t="s">
        <v>97</v>
      </c>
      <c r="D510" s="49" t="s">
        <v>326</v>
      </c>
      <c r="E510" s="50"/>
      <c r="F510" s="51"/>
      <c r="G510" s="215"/>
      <c r="H510" s="53"/>
    </row>
    <row r="511" spans="1:8" s="56" customFormat="1" ht="33" customHeight="1" x14ac:dyDescent="0.2">
      <c r="A511" s="63" t="s">
        <v>330</v>
      </c>
      <c r="B511" s="64" t="s">
        <v>173</v>
      </c>
      <c r="C511" s="65" t="s">
        <v>331</v>
      </c>
      <c r="D511" s="64" t="s">
        <v>107</v>
      </c>
      <c r="E511" s="64" t="s">
        <v>115</v>
      </c>
      <c r="F511" s="51">
        <v>30</v>
      </c>
      <c r="G511" s="52"/>
      <c r="H511" s="53">
        <f>ROUND(G511*F511,2)</f>
        <v>0</v>
      </c>
    </row>
    <row r="512" spans="1:8" s="56" customFormat="1" ht="33" customHeight="1" x14ac:dyDescent="0.2">
      <c r="A512" s="61" t="s">
        <v>230</v>
      </c>
      <c r="B512" s="47" t="s">
        <v>568</v>
      </c>
      <c r="C512" s="48" t="s">
        <v>180</v>
      </c>
      <c r="D512" s="49" t="s">
        <v>384</v>
      </c>
      <c r="E512" s="50" t="s">
        <v>112</v>
      </c>
      <c r="F512" s="51">
        <v>15</v>
      </c>
      <c r="G512" s="52"/>
      <c r="H512" s="53">
        <f>ROUND(G512*F512,2)</f>
        <v>0</v>
      </c>
    </row>
    <row r="513" spans="1:10" ht="33" customHeight="1" x14ac:dyDescent="0.2">
      <c r="A513" s="35"/>
      <c r="B513" s="73"/>
      <c r="C513" s="59" t="s">
        <v>126</v>
      </c>
      <c r="D513" s="43"/>
      <c r="E513" s="78"/>
      <c r="F513" s="44"/>
      <c r="G513" s="215"/>
      <c r="H513" s="45"/>
    </row>
    <row r="514" spans="1:10" s="54" customFormat="1" ht="33" customHeight="1" x14ac:dyDescent="0.2">
      <c r="A514" s="46" t="s">
        <v>279</v>
      </c>
      <c r="B514" s="47" t="s">
        <v>569</v>
      </c>
      <c r="C514" s="48" t="s">
        <v>280</v>
      </c>
      <c r="D514" s="49" t="s">
        <v>0</v>
      </c>
      <c r="E514" s="50"/>
      <c r="F514" s="74"/>
      <c r="G514" s="62"/>
      <c r="H514" s="75"/>
    </row>
    <row r="515" spans="1:10" s="54" customFormat="1" ht="33" customHeight="1" x14ac:dyDescent="0.2">
      <c r="A515" s="46" t="s">
        <v>281</v>
      </c>
      <c r="B515" s="58" t="s">
        <v>173</v>
      </c>
      <c r="C515" s="48" t="s">
        <v>203</v>
      </c>
      <c r="D515" s="49"/>
      <c r="E515" s="50" t="s">
        <v>115</v>
      </c>
      <c r="F515" s="74">
        <v>1</v>
      </c>
      <c r="G515" s="52"/>
      <c r="H515" s="53">
        <f>ROUND(G515*F515,2)</f>
        <v>0</v>
      </c>
    </row>
    <row r="516" spans="1:10" s="54" customFormat="1" ht="33" customHeight="1" x14ac:dyDescent="0.2">
      <c r="A516" s="46"/>
      <c r="B516" s="47" t="s">
        <v>570</v>
      </c>
      <c r="C516" s="48" t="s">
        <v>571</v>
      </c>
      <c r="D516" s="49" t="s">
        <v>694</v>
      </c>
      <c r="E516" s="50" t="s">
        <v>115</v>
      </c>
      <c r="F516" s="51">
        <v>1</v>
      </c>
      <c r="G516" s="52"/>
      <c r="H516" s="53">
        <f t="shared" ref="H516" si="65">ROUND(G516*F516,2)</f>
        <v>0</v>
      </c>
    </row>
    <row r="517" spans="1:10" s="56" customFormat="1" ht="33" customHeight="1" x14ac:dyDescent="0.2">
      <c r="A517" s="46"/>
      <c r="B517" s="47" t="s">
        <v>572</v>
      </c>
      <c r="C517" s="48" t="s">
        <v>573</v>
      </c>
      <c r="D517" s="49"/>
      <c r="E517" s="50"/>
      <c r="F517" s="74"/>
      <c r="G517" s="215"/>
      <c r="H517" s="53"/>
    </row>
    <row r="518" spans="1:10" s="56" customFormat="1" ht="33" customHeight="1" x14ac:dyDescent="0.2">
      <c r="A518" s="46"/>
      <c r="B518" s="58" t="s">
        <v>173</v>
      </c>
      <c r="C518" s="48" t="s">
        <v>550</v>
      </c>
      <c r="D518" s="49"/>
      <c r="E518" s="50"/>
      <c r="F518" s="74"/>
      <c r="G518" s="215"/>
      <c r="H518" s="53"/>
    </row>
    <row r="519" spans="1:10" s="56" customFormat="1" ht="33" customHeight="1" x14ac:dyDescent="0.2">
      <c r="A519" s="46"/>
      <c r="B519" s="77" t="s">
        <v>286</v>
      </c>
      <c r="C519" s="48" t="s">
        <v>574</v>
      </c>
      <c r="D519" s="49"/>
      <c r="E519" s="50"/>
      <c r="F519" s="74">
        <v>220</v>
      </c>
      <c r="G519" s="52"/>
      <c r="H519" s="53">
        <f>ROUND(G519*F519,2)</f>
        <v>0</v>
      </c>
    </row>
    <row r="520" spans="1:10" s="56" customFormat="1" ht="33" customHeight="1" x14ac:dyDescent="0.2">
      <c r="A520" s="46"/>
      <c r="B520" s="47" t="s">
        <v>575</v>
      </c>
      <c r="C520" s="2" t="s">
        <v>576</v>
      </c>
      <c r="D520" s="4" t="s">
        <v>695</v>
      </c>
      <c r="E520" s="50"/>
      <c r="F520" s="74"/>
      <c r="G520" s="62"/>
      <c r="H520" s="75"/>
    </row>
    <row r="521" spans="1:10" s="56" customFormat="1" ht="33" customHeight="1" x14ac:dyDescent="0.2">
      <c r="A521" s="46"/>
      <c r="B521" s="58" t="s">
        <v>173</v>
      </c>
      <c r="C521" s="48" t="s">
        <v>449</v>
      </c>
      <c r="D521" s="49"/>
      <c r="E521" s="50" t="s">
        <v>116</v>
      </c>
      <c r="F521" s="128">
        <v>220</v>
      </c>
      <c r="G521" s="52"/>
      <c r="H521" s="53">
        <f t="shared" ref="H521" si="66">ROUND(G521*F521,2)</f>
        <v>0</v>
      </c>
    </row>
    <row r="522" spans="1:10" s="89" customFormat="1" ht="33" customHeight="1" x14ac:dyDescent="0.2">
      <c r="A522" s="46" t="s">
        <v>34</v>
      </c>
      <c r="B522" s="47" t="s">
        <v>577</v>
      </c>
      <c r="C522" s="81" t="s">
        <v>209</v>
      </c>
      <c r="D522" s="49" t="s">
        <v>0</v>
      </c>
      <c r="E522" s="50"/>
      <c r="F522" s="74"/>
      <c r="G522" s="62"/>
      <c r="H522" s="75"/>
    </row>
    <row r="523" spans="1:10" s="89" customFormat="1" ht="33" customHeight="1" x14ac:dyDescent="0.2">
      <c r="A523" s="46" t="s">
        <v>35</v>
      </c>
      <c r="B523" s="58" t="s">
        <v>173</v>
      </c>
      <c r="C523" s="81" t="s">
        <v>451</v>
      </c>
      <c r="D523" s="49"/>
      <c r="E523" s="50"/>
      <c r="F523" s="74"/>
      <c r="G523" s="62"/>
      <c r="H523" s="75"/>
    </row>
    <row r="524" spans="1:10" s="56" customFormat="1" ht="33" customHeight="1" x14ac:dyDescent="0.2">
      <c r="A524" s="46" t="s">
        <v>363</v>
      </c>
      <c r="B524" s="77" t="s">
        <v>286</v>
      </c>
      <c r="C524" s="48" t="s">
        <v>476</v>
      </c>
      <c r="D524" s="49"/>
      <c r="E524" s="50" t="s">
        <v>115</v>
      </c>
      <c r="F524" s="74">
        <v>1</v>
      </c>
      <c r="G524" s="52"/>
      <c r="H524" s="53">
        <f t="shared" ref="H524" si="67">ROUND(G524*F524,2)</f>
        <v>0</v>
      </c>
    </row>
    <row r="525" spans="1:10" s="40" customFormat="1" ht="33" customHeight="1" thickBot="1" x14ac:dyDescent="0.25">
      <c r="A525" s="118"/>
      <c r="B525" s="100" t="str">
        <f>B506</f>
        <v>J</v>
      </c>
      <c r="C525" s="268" t="str">
        <f>C506</f>
        <v xml:space="preserve">Sewer Installation - Alley Reconstruction (Sherbrook St / Cumberland Ave / Sargent Ave / Furby St) </v>
      </c>
      <c r="D525" s="269"/>
      <c r="E525" s="269"/>
      <c r="F525" s="270"/>
      <c r="G525" s="218" t="s">
        <v>435</v>
      </c>
      <c r="H525" s="101">
        <f>SUM(H506:H524)</f>
        <v>0</v>
      </c>
    </row>
    <row r="526" spans="1:10" s="40" customFormat="1" ht="33" customHeight="1" thickTop="1" x14ac:dyDescent="0.2">
      <c r="A526" s="114"/>
      <c r="B526" s="38" t="s">
        <v>578</v>
      </c>
      <c r="C526" s="279" t="s">
        <v>579</v>
      </c>
      <c r="D526" s="280"/>
      <c r="E526" s="280"/>
      <c r="F526" s="281"/>
      <c r="G526" s="217"/>
      <c r="H526" s="115"/>
    </row>
    <row r="527" spans="1:10" s="54" customFormat="1" ht="33" customHeight="1" x14ac:dyDescent="0.2">
      <c r="A527" s="129"/>
      <c r="B527" s="47" t="s">
        <v>580</v>
      </c>
      <c r="C527" s="130" t="s">
        <v>581</v>
      </c>
      <c r="D527" s="131" t="s">
        <v>675</v>
      </c>
      <c r="E527" s="50"/>
      <c r="F527" s="132"/>
      <c r="G527" s="133"/>
      <c r="H527" s="134"/>
      <c r="I527" s="12"/>
      <c r="J527" s="40"/>
    </row>
    <row r="528" spans="1:10" s="54" customFormat="1" ht="33" customHeight="1" x14ac:dyDescent="0.2">
      <c r="A528" s="135"/>
      <c r="B528" s="136" t="s">
        <v>173</v>
      </c>
      <c r="C528" s="137" t="s">
        <v>582</v>
      </c>
      <c r="D528" s="138"/>
      <c r="E528" s="139"/>
      <c r="F528" s="140"/>
      <c r="G528" s="141"/>
      <c r="H528" s="142"/>
      <c r="I528" s="12"/>
      <c r="J528" s="40"/>
    </row>
    <row r="529" spans="1:10" s="54" customFormat="1" ht="33" customHeight="1" x14ac:dyDescent="0.2">
      <c r="A529" s="135"/>
      <c r="B529" s="143" t="s">
        <v>286</v>
      </c>
      <c r="C529" s="144" t="s">
        <v>583</v>
      </c>
      <c r="D529" s="138"/>
      <c r="E529" s="139" t="s">
        <v>116</v>
      </c>
      <c r="F529" s="140">
        <v>180</v>
      </c>
      <c r="G529" s="145"/>
      <c r="H529" s="146">
        <f t="shared" ref="H529" si="68">ROUND(G529*F529,2)</f>
        <v>0</v>
      </c>
      <c r="I529" s="12"/>
      <c r="J529" s="40"/>
    </row>
    <row r="530" spans="1:10" s="54" customFormat="1" ht="33" customHeight="1" x14ac:dyDescent="0.2">
      <c r="A530" s="135"/>
      <c r="B530" s="147" t="s">
        <v>584</v>
      </c>
      <c r="C530" s="137" t="s">
        <v>585</v>
      </c>
      <c r="D530" s="138" t="s">
        <v>675</v>
      </c>
      <c r="E530" s="139"/>
      <c r="F530" s="140"/>
      <c r="G530" s="141"/>
      <c r="H530" s="142"/>
      <c r="I530" s="12"/>
      <c r="J530" s="40"/>
    </row>
    <row r="531" spans="1:10" s="54" customFormat="1" ht="33" customHeight="1" x14ac:dyDescent="0.2">
      <c r="A531" s="135"/>
      <c r="B531" s="136" t="s">
        <v>173</v>
      </c>
      <c r="C531" s="137" t="s">
        <v>586</v>
      </c>
      <c r="D531" s="138" t="s">
        <v>587</v>
      </c>
      <c r="E531" s="139" t="s">
        <v>115</v>
      </c>
      <c r="F531" s="140">
        <v>2</v>
      </c>
      <c r="G531" s="145"/>
      <c r="H531" s="146">
        <f t="shared" ref="H531" si="69">ROUND(G531*F531,2)</f>
        <v>0</v>
      </c>
      <c r="I531" s="12"/>
      <c r="J531" s="40"/>
    </row>
    <row r="532" spans="1:10" s="54" customFormat="1" ht="33" customHeight="1" x14ac:dyDescent="0.2">
      <c r="A532" s="135"/>
      <c r="B532" s="147" t="s">
        <v>588</v>
      </c>
      <c r="C532" s="137" t="s">
        <v>589</v>
      </c>
      <c r="D532" s="138" t="s">
        <v>675</v>
      </c>
      <c r="E532" s="139"/>
      <c r="F532" s="140"/>
      <c r="G532" s="141"/>
      <c r="H532" s="142"/>
      <c r="I532" s="12"/>
      <c r="J532" s="40"/>
    </row>
    <row r="533" spans="1:10" s="54" customFormat="1" ht="33" customHeight="1" x14ac:dyDescent="0.2">
      <c r="A533" s="135"/>
      <c r="B533" s="136" t="s">
        <v>173</v>
      </c>
      <c r="C533" s="137" t="s">
        <v>582</v>
      </c>
      <c r="D533" s="138"/>
      <c r="E533" s="139" t="s">
        <v>115</v>
      </c>
      <c r="F533" s="140">
        <v>2</v>
      </c>
      <c r="G533" s="145"/>
      <c r="H533" s="146">
        <f t="shared" ref="H533" si="70">ROUND(G533*F533,2)</f>
        <v>0</v>
      </c>
      <c r="I533" s="12"/>
      <c r="J533" s="40"/>
    </row>
    <row r="534" spans="1:10" s="54" customFormat="1" ht="33" customHeight="1" x14ac:dyDescent="0.2">
      <c r="A534" s="135"/>
      <c r="B534" s="147" t="s">
        <v>590</v>
      </c>
      <c r="C534" s="137" t="s">
        <v>591</v>
      </c>
      <c r="D534" s="138" t="s">
        <v>676</v>
      </c>
      <c r="E534" s="139"/>
      <c r="F534" s="140"/>
      <c r="G534" s="141"/>
      <c r="H534" s="142"/>
      <c r="I534" s="12"/>
      <c r="J534" s="40"/>
    </row>
    <row r="535" spans="1:10" s="54" customFormat="1" ht="33" customHeight="1" x14ac:dyDescent="0.2">
      <c r="A535" s="135"/>
      <c r="B535" s="136" t="s">
        <v>173</v>
      </c>
      <c r="C535" s="137" t="s">
        <v>592</v>
      </c>
      <c r="D535" s="138"/>
      <c r="E535" s="139"/>
      <c r="F535" s="140"/>
      <c r="G535" s="141"/>
      <c r="H535" s="142"/>
      <c r="I535" s="12"/>
      <c r="J535" s="40"/>
    </row>
    <row r="536" spans="1:10" s="54" customFormat="1" ht="33" customHeight="1" x14ac:dyDescent="0.2">
      <c r="A536" s="135"/>
      <c r="B536" s="143" t="s">
        <v>286</v>
      </c>
      <c r="C536" s="137" t="s">
        <v>593</v>
      </c>
      <c r="D536" s="138"/>
      <c r="E536" s="139" t="s">
        <v>115</v>
      </c>
      <c r="F536" s="140">
        <v>2</v>
      </c>
      <c r="G536" s="145"/>
      <c r="H536" s="146">
        <f t="shared" ref="H536" si="71">ROUND(G536*F536,2)</f>
        <v>0</v>
      </c>
      <c r="I536" s="12"/>
      <c r="J536" s="40"/>
    </row>
    <row r="537" spans="1:10" s="54" customFormat="1" ht="33" customHeight="1" x14ac:dyDescent="0.2">
      <c r="A537" s="135"/>
      <c r="B537" s="147" t="s">
        <v>594</v>
      </c>
      <c r="C537" s="137" t="s">
        <v>595</v>
      </c>
      <c r="D537" s="138" t="s">
        <v>677</v>
      </c>
      <c r="E537" s="139"/>
      <c r="F537" s="140"/>
      <c r="G537" s="141"/>
      <c r="H537" s="142"/>
      <c r="I537" s="12"/>
      <c r="J537" s="40"/>
    </row>
    <row r="538" spans="1:10" s="54" customFormat="1" ht="33" customHeight="1" x14ac:dyDescent="0.2">
      <c r="A538" s="135"/>
      <c r="B538" s="136" t="s">
        <v>173</v>
      </c>
      <c r="C538" s="137" t="s">
        <v>592</v>
      </c>
      <c r="D538" s="138"/>
      <c r="E538" s="139"/>
      <c r="F538" s="140"/>
      <c r="G538" s="141"/>
      <c r="H538" s="142"/>
      <c r="I538" s="12"/>
      <c r="J538" s="40"/>
    </row>
    <row r="539" spans="1:10" s="54" customFormat="1" ht="33" customHeight="1" x14ac:dyDescent="0.2">
      <c r="A539" s="135"/>
      <c r="B539" s="143" t="s">
        <v>286</v>
      </c>
      <c r="C539" s="137" t="s">
        <v>593</v>
      </c>
      <c r="D539" s="138"/>
      <c r="E539" s="139" t="s">
        <v>115</v>
      </c>
      <c r="F539" s="140">
        <v>1</v>
      </c>
      <c r="G539" s="145"/>
      <c r="H539" s="146">
        <f t="shared" ref="H539" si="72">ROUND(G539*F539,2)</f>
        <v>0</v>
      </c>
      <c r="I539" s="12"/>
      <c r="J539" s="40"/>
    </row>
    <row r="540" spans="1:10" s="54" customFormat="1" ht="33" customHeight="1" x14ac:dyDescent="0.2">
      <c r="A540" s="135"/>
      <c r="B540" s="147" t="s">
        <v>596</v>
      </c>
      <c r="C540" s="137" t="s">
        <v>597</v>
      </c>
      <c r="D540" s="138" t="s">
        <v>675</v>
      </c>
      <c r="E540" s="139"/>
      <c r="F540" s="140"/>
      <c r="G540" s="141"/>
      <c r="H540" s="142"/>
      <c r="I540" s="12"/>
      <c r="J540" s="40"/>
    </row>
    <row r="541" spans="1:10" s="54" customFormat="1" ht="33" customHeight="1" x14ac:dyDescent="0.2">
      <c r="A541" s="135"/>
      <c r="B541" s="136" t="s">
        <v>173</v>
      </c>
      <c r="C541" s="137" t="s">
        <v>598</v>
      </c>
      <c r="D541" s="138"/>
      <c r="E541" s="139"/>
      <c r="F541" s="140"/>
      <c r="G541" s="141"/>
      <c r="H541" s="142"/>
      <c r="I541" s="12"/>
      <c r="J541" s="40"/>
    </row>
    <row r="542" spans="1:10" s="54" customFormat="1" ht="33" customHeight="1" x14ac:dyDescent="0.2">
      <c r="A542" s="135"/>
      <c r="B542" s="143" t="s">
        <v>286</v>
      </c>
      <c r="C542" s="144" t="s">
        <v>583</v>
      </c>
      <c r="D542" s="138"/>
      <c r="E542" s="139" t="s">
        <v>116</v>
      </c>
      <c r="F542" s="140">
        <v>235</v>
      </c>
      <c r="G542" s="145"/>
      <c r="H542" s="146">
        <f t="shared" ref="H542" si="73">ROUND(G542*F542,2)</f>
        <v>0</v>
      </c>
      <c r="I542" s="12"/>
      <c r="J542" s="40"/>
    </row>
    <row r="543" spans="1:10" s="56" customFormat="1" ht="33" customHeight="1" x14ac:dyDescent="0.2">
      <c r="A543" s="148"/>
      <c r="B543" s="147" t="s">
        <v>599</v>
      </c>
      <c r="C543" s="149" t="s">
        <v>600</v>
      </c>
      <c r="D543" s="138" t="s">
        <v>675</v>
      </c>
      <c r="E543" s="139"/>
      <c r="F543" s="140"/>
      <c r="G543" s="141"/>
      <c r="H543" s="142"/>
    </row>
    <row r="544" spans="1:10" s="56" customFormat="1" ht="33" customHeight="1" x14ac:dyDescent="0.2">
      <c r="A544" s="150"/>
      <c r="B544" s="136" t="s">
        <v>173</v>
      </c>
      <c r="C544" s="137" t="s">
        <v>598</v>
      </c>
      <c r="D544" s="138"/>
      <c r="E544" s="139" t="s">
        <v>115</v>
      </c>
      <c r="F544" s="140">
        <v>41</v>
      </c>
      <c r="G544" s="145"/>
      <c r="H544" s="146">
        <f t="shared" ref="H544:H545" si="74">ROUND(G544*F544,2)</f>
        <v>0</v>
      </c>
    </row>
    <row r="545" spans="1:10" s="54" customFormat="1" ht="33" customHeight="1" x14ac:dyDescent="0.2">
      <c r="A545" s="135"/>
      <c r="B545" s="136" t="s">
        <v>174</v>
      </c>
      <c r="C545" s="149" t="s">
        <v>601</v>
      </c>
      <c r="D545" s="138"/>
      <c r="E545" s="139" t="s">
        <v>115</v>
      </c>
      <c r="F545" s="140">
        <v>1</v>
      </c>
      <c r="G545" s="145"/>
      <c r="H545" s="146">
        <f t="shared" si="74"/>
        <v>0</v>
      </c>
      <c r="I545" s="12"/>
      <c r="J545" s="40"/>
    </row>
    <row r="546" spans="1:10" s="54" customFormat="1" ht="33" customHeight="1" x14ac:dyDescent="0.2">
      <c r="A546" s="135"/>
      <c r="B546" s="147" t="s">
        <v>602</v>
      </c>
      <c r="C546" s="149" t="s">
        <v>603</v>
      </c>
      <c r="D546" s="138" t="s">
        <v>675</v>
      </c>
      <c r="E546" s="139"/>
      <c r="F546" s="140"/>
      <c r="G546" s="141"/>
      <c r="H546" s="142"/>
      <c r="I546" s="12"/>
      <c r="J546" s="40"/>
    </row>
    <row r="547" spans="1:10" s="54" customFormat="1" ht="33" customHeight="1" x14ac:dyDescent="0.2">
      <c r="A547" s="135"/>
      <c r="B547" s="136" t="s">
        <v>173</v>
      </c>
      <c r="C547" s="137" t="s">
        <v>598</v>
      </c>
      <c r="D547" s="138"/>
      <c r="E547" s="139" t="s">
        <v>115</v>
      </c>
      <c r="F547" s="140">
        <v>22</v>
      </c>
      <c r="G547" s="145"/>
      <c r="H547" s="146">
        <f t="shared" ref="H547" si="75">ROUND(G547*F547,2)</f>
        <v>0</v>
      </c>
      <c r="I547" s="12"/>
      <c r="J547" s="40"/>
    </row>
    <row r="548" spans="1:10" s="54" customFormat="1" ht="33" customHeight="1" x14ac:dyDescent="0.2">
      <c r="A548" s="135"/>
      <c r="B548" s="147" t="s">
        <v>604</v>
      </c>
      <c r="C548" s="149" t="s">
        <v>605</v>
      </c>
      <c r="D548" s="138" t="s">
        <v>675</v>
      </c>
      <c r="E548" s="139"/>
      <c r="F548" s="140"/>
      <c r="G548" s="141"/>
      <c r="H548" s="142"/>
      <c r="I548" s="12"/>
      <c r="J548" s="40"/>
    </row>
    <row r="549" spans="1:10" s="54" customFormat="1" ht="33" customHeight="1" x14ac:dyDescent="0.2">
      <c r="A549" s="135"/>
      <c r="B549" s="244" t="s">
        <v>173</v>
      </c>
      <c r="C549" s="245" t="s">
        <v>598</v>
      </c>
      <c r="D549" s="246"/>
      <c r="E549" s="247" t="s">
        <v>115</v>
      </c>
      <c r="F549" s="248">
        <v>22</v>
      </c>
      <c r="G549" s="249"/>
      <c r="H549" s="250">
        <f t="shared" ref="H549" si="76">ROUND(G549*F549,2)</f>
        <v>0</v>
      </c>
      <c r="I549" s="12"/>
      <c r="J549" s="40"/>
    </row>
    <row r="550" spans="1:10" s="54" customFormat="1" ht="33" customHeight="1" x14ac:dyDescent="0.2">
      <c r="A550" s="135"/>
      <c r="B550" s="151" t="s">
        <v>606</v>
      </c>
      <c r="C550" s="137" t="s">
        <v>607</v>
      </c>
      <c r="D550" s="138" t="s">
        <v>675</v>
      </c>
      <c r="E550" s="139"/>
      <c r="F550" s="140"/>
      <c r="G550" s="141"/>
      <c r="H550" s="142"/>
      <c r="I550" s="12"/>
      <c r="J550" s="40"/>
    </row>
    <row r="551" spans="1:10" s="54" customFormat="1" ht="33" customHeight="1" x14ac:dyDescent="0.2">
      <c r="A551" s="135"/>
      <c r="B551" s="136" t="s">
        <v>173</v>
      </c>
      <c r="C551" s="144" t="s">
        <v>608</v>
      </c>
      <c r="D551" s="138"/>
      <c r="E551" s="139"/>
      <c r="F551" s="140"/>
      <c r="G551" s="141"/>
      <c r="H551" s="142"/>
      <c r="I551" s="12"/>
      <c r="J551" s="40"/>
    </row>
    <row r="552" spans="1:10" s="54" customFormat="1" ht="33" customHeight="1" x14ac:dyDescent="0.2">
      <c r="A552" s="135"/>
      <c r="B552" s="143" t="s">
        <v>286</v>
      </c>
      <c r="C552" s="137" t="s">
        <v>582</v>
      </c>
      <c r="D552" s="138"/>
      <c r="E552" s="139" t="s">
        <v>115</v>
      </c>
      <c r="F552" s="140">
        <v>2</v>
      </c>
      <c r="G552" s="145"/>
      <c r="H552" s="146">
        <f t="shared" ref="H552" si="77">ROUND(G552*F552,2)</f>
        <v>0</v>
      </c>
      <c r="I552" s="12"/>
      <c r="J552" s="40"/>
    </row>
    <row r="553" spans="1:10" s="54" customFormat="1" ht="33" customHeight="1" x14ac:dyDescent="0.2">
      <c r="A553" s="135"/>
      <c r="B553" s="151" t="s">
        <v>609</v>
      </c>
      <c r="C553" s="137" t="s">
        <v>610</v>
      </c>
      <c r="D553" s="138" t="s">
        <v>675</v>
      </c>
      <c r="E553" s="139"/>
      <c r="F553" s="140"/>
      <c r="G553" s="141"/>
      <c r="H553" s="142"/>
      <c r="I553" s="12"/>
      <c r="J553" s="40"/>
    </row>
    <row r="554" spans="1:10" s="54" customFormat="1" ht="33" customHeight="1" x14ac:dyDescent="0.2">
      <c r="A554" s="135"/>
      <c r="B554" s="136" t="s">
        <v>173</v>
      </c>
      <c r="C554" s="137" t="s">
        <v>598</v>
      </c>
      <c r="D554" s="138"/>
      <c r="E554" s="139" t="s">
        <v>115</v>
      </c>
      <c r="F554" s="140">
        <v>21</v>
      </c>
      <c r="G554" s="145"/>
      <c r="H554" s="146">
        <f t="shared" ref="H554:H555" si="78">ROUND(G554*F554,2)</f>
        <v>0</v>
      </c>
      <c r="I554" s="12"/>
      <c r="J554" s="40"/>
    </row>
    <row r="555" spans="1:10" s="54" customFormat="1" ht="33" customHeight="1" x14ac:dyDescent="0.2">
      <c r="A555" s="135"/>
      <c r="B555" s="136" t="s">
        <v>174</v>
      </c>
      <c r="C555" s="137" t="s">
        <v>601</v>
      </c>
      <c r="D555" s="138"/>
      <c r="E555" s="139" t="s">
        <v>115</v>
      </c>
      <c r="F555" s="140">
        <v>1</v>
      </c>
      <c r="G555" s="145"/>
      <c r="H555" s="146">
        <f t="shared" si="78"/>
        <v>0</v>
      </c>
      <c r="I555" s="12"/>
      <c r="J555" s="40"/>
    </row>
    <row r="556" spans="1:10" s="54" customFormat="1" ht="33" customHeight="1" x14ac:dyDescent="0.2">
      <c r="A556" s="135"/>
      <c r="B556" s="151" t="s">
        <v>611</v>
      </c>
      <c r="C556" s="137" t="s">
        <v>612</v>
      </c>
      <c r="D556" s="138" t="s">
        <v>675</v>
      </c>
      <c r="E556" s="139"/>
      <c r="F556" s="140"/>
      <c r="G556" s="141"/>
      <c r="H556" s="142"/>
      <c r="I556" s="12"/>
      <c r="J556" s="40"/>
    </row>
    <row r="557" spans="1:10" s="54" customFormat="1" ht="33" customHeight="1" x14ac:dyDescent="0.2">
      <c r="A557" s="135"/>
      <c r="B557" s="136" t="s">
        <v>173</v>
      </c>
      <c r="C557" s="137" t="s">
        <v>613</v>
      </c>
      <c r="D557" s="138"/>
      <c r="E557" s="139" t="s">
        <v>115</v>
      </c>
      <c r="F557" s="140">
        <v>65</v>
      </c>
      <c r="G557" s="145"/>
      <c r="H557" s="146">
        <f t="shared" ref="H557" si="79">ROUND(G557*F557,2)</f>
        <v>0</v>
      </c>
      <c r="I557" s="12"/>
      <c r="J557" s="40"/>
    </row>
    <row r="558" spans="1:10" s="40" customFormat="1" ht="33" customHeight="1" thickBot="1" x14ac:dyDescent="0.25">
      <c r="A558" s="118"/>
      <c r="B558" s="100" t="str">
        <f>B526</f>
        <v>K</v>
      </c>
      <c r="C558" s="268" t="str">
        <f>C526</f>
        <v xml:space="preserve">Watermain Renewal - Langside Street Reconstruction (Cumberland Ave to Sargent Ave) </v>
      </c>
      <c r="D558" s="269"/>
      <c r="E558" s="269"/>
      <c r="F558" s="270"/>
      <c r="G558" s="218" t="s">
        <v>435</v>
      </c>
      <c r="H558" s="101">
        <f>SUM(H526:H557)</f>
        <v>0</v>
      </c>
    </row>
    <row r="559" spans="1:10" s="40" customFormat="1" ht="33" customHeight="1" thickTop="1" x14ac:dyDescent="0.2">
      <c r="A559" s="37"/>
      <c r="B559" s="38" t="s">
        <v>614</v>
      </c>
      <c r="C559" s="282" t="s">
        <v>615</v>
      </c>
      <c r="D559" s="283"/>
      <c r="E559" s="283"/>
      <c r="F559" s="284"/>
      <c r="G559" s="213"/>
      <c r="H559" s="39" t="s">
        <v>107</v>
      </c>
    </row>
    <row r="560" spans="1:10" ht="33" customHeight="1" x14ac:dyDescent="0.2">
      <c r="A560" s="35"/>
      <c r="B560" s="41"/>
      <c r="C560" s="59" t="s">
        <v>436</v>
      </c>
      <c r="D560" s="43"/>
      <c r="E560" s="60"/>
      <c r="F560" s="43"/>
      <c r="G560" s="215"/>
      <c r="H560" s="45"/>
    </row>
    <row r="561" spans="1:8" ht="33" customHeight="1" x14ac:dyDescent="0.2">
      <c r="A561" s="35"/>
      <c r="B561" s="152" t="s">
        <v>616</v>
      </c>
      <c r="C561" s="153" t="s">
        <v>617</v>
      </c>
      <c r="D561" s="43"/>
      <c r="E561" s="60"/>
      <c r="F561" s="43"/>
      <c r="G561" s="215"/>
      <c r="H561" s="45"/>
    </row>
    <row r="562" spans="1:8" ht="33" customHeight="1" x14ac:dyDescent="0.2">
      <c r="A562" s="35"/>
      <c r="B562" s="154" t="s">
        <v>173</v>
      </c>
      <c r="C562" s="153" t="s">
        <v>618</v>
      </c>
      <c r="D562" s="43"/>
      <c r="E562" s="60"/>
      <c r="F562" s="43"/>
      <c r="G562" s="215"/>
      <c r="H562" s="45"/>
    </row>
    <row r="563" spans="1:8" ht="33" customHeight="1" x14ac:dyDescent="0.2">
      <c r="A563" s="35"/>
      <c r="B563" s="155" t="s">
        <v>286</v>
      </c>
      <c r="C563" s="153" t="s">
        <v>619</v>
      </c>
      <c r="D563" s="156" t="s">
        <v>0</v>
      </c>
      <c r="E563" s="157" t="s">
        <v>117</v>
      </c>
      <c r="F563" s="158">
        <v>3</v>
      </c>
      <c r="G563" s="52"/>
      <c r="H563" s="53">
        <f>ROUND(G563*F563,2)</f>
        <v>0</v>
      </c>
    </row>
    <row r="564" spans="1:8" ht="33" customHeight="1" x14ac:dyDescent="0.2">
      <c r="A564" s="35"/>
      <c r="B564" s="41"/>
      <c r="C564" s="59" t="s">
        <v>456</v>
      </c>
      <c r="D564" s="43"/>
      <c r="E564" s="60"/>
      <c r="F564" s="43"/>
      <c r="G564" s="215"/>
      <c r="H564" s="45"/>
    </row>
    <row r="565" spans="1:8" s="56" customFormat="1" ht="33" customHeight="1" x14ac:dyDescent="0.2">
      <c r="A565" s="46" t="s">
        <v>23</v>
      </c>
      <c r="B565" s="47" t="s">
        <v>620</v>
      </c>
      <c r="C565" s="48" t="s">
        <v>267</v>
      </c>
      <c r="D565" s="49" t="s">
        <v>0</v>
      </c>
      <c r="E565" s="50"/>
      <c r="F565" s="74"/>
      <c r="G565" s="215"/>
      <c r="H565" s="75"/>
    </row>
    <row r="566" spans="1:8" s="56" customFormat="1" ht="33" customHeight="1" x14ac:dyDescent="0.2">
      <c r="A566" s="46" t="s">
        <v>355</v>
      </c>
      <c r="B566" s="58" t="s">
        <v>173</v>
      </c>
      <c r="C566" s="48" t="s">
        <v>362</v>
      </c>
      <c r="D566" s="49"/>
      <c r="E566" s="50"/>
      <c r="F566" s="74"/>
      <c r="G566" s="62"/>
      <c r="H566" s="75"/>
    </row>
    <row r="567" spans="1:8" s="56" customFormat="1" ht="33" customHeight="1" x14ac:dyDescent="0.2">
      <c r="A567" s="46" t="s">
        <v>356</v>
      </c>
      <c r="B567" s="77" t="s">
        <v>286</v>
      </c>
      <c r="C567" s="48" t="s">
        <v>430</v>
      </c>
      <c r="D567" s="49"/>
      <c r="E567" s="50" t="s">
        <v>115</v>
      </c>
      <c r="F567" s="74">
        <v>1</v>
      </c>
      <c r="G567" s="52"/>
      <c r="H567" s="53">
        <f>ROUND(G567*F567,2)</f>
        <v>0</v>
      </c>
    </row>
    <row r="568" spans="1:8" s="56" customFormat="1" ht="33" customHeight="1" x14ac:dyDescent="0.2">
      <c r="A568" s="46" t="s">
        <v>24</v>
      </c>
      <c r="B568" s="47" t="s">
        <v>621</v>
      </c>
      <c r="C568" s="48" t="s">
        <v>282</v>
      </c>
      <c r="D568" s="49" t="s">
        <v>0</v>
      </c>
      <c r="E568" s="50"/>
      <c r="F568" s="74"/>
      <c r="G568" s="215"/>
      <c r="H568" s="75"/>
    </row>
    <row r="569" spans="1:8" s="56" customFormat="1" ht="33" customHeight="1" x14ac:dyDescent="0.2">
      <c r="A569" s="46" t="s">
        <v>359</v>
      </c>
      <c r="B569" s="58" t="s">
        <v>173</v>
      </c>
      <c r="C569" s="48" t="s">
        <v>352</v>
      </c>
      <c r="D569" s="49"/>
      <c r="E569" s="50"/>
      <c r="F569" s="74"/>
      <c r="G569" s="62"/>
      <c r="H569" s="75"/>
    </row>
    <row r="570" spans="1:8" s="56" customFormat="1" ht="33" customHeight="1" x14ac:dyDescent="0.2">
      <c r="A570" s="46" t="s">
        <v>360</v>
      </c>
      <c r="B570" s="77" t="s">
        <v>286</v>
      </c>
      <c r="C570" s="48" t="s">
        <v>430</v>
      </c>
      <c r="D570" s="49"/>
      <c r="E570" s="50" t="s">
        <v>116</v>
      </c>
      <c r="F570" s="74">
        <v>2</v>
      </c>
      <c r="G570" s="52"/>
      <c r="H570" s="53">
        <f>ROUND(G570*F570,2)</f>
        <v>0</v>
      </c>
    </row>
    <row r="571" spans="1:8" s="56" customFormat="1" ht="33" customHeight="1" x14ac:dyDescent="0.2">
      <c r="A571" s="46" t="s">
        <v>344</v>
      </c>
      <c r="B571" s="47" t="s">
        <v>622</v>
      </c>
      <c r="C571" s="2" t="s">
        <v>345</v>
      </c>
      <c r="D571" s="4" t="s">
        <v>369</v>
      </c>
      <c r="E571" s="50"/>
      <c r="F571" s="74"/>
      <c r="G571" s="62"/>
      <c r="H571" s="75"/>
    </row>
    <row r="572" spans="1:8" s="56" customFormat="1" ht="33" customHeight="1" x14ac:dyDescent="0.2">
      <c r="A572" s="46" t="s">
        <v>361</v>
      </c>
      <c r="B572" s="58" t="s">
        <v>173</v>
      </c>
      <c r="C572" s="48" t="s">
        <v>623</v>
      </c>
      <c r="D572" s="49"/>
      <c r="E572" s="50" t="s">
        <v>116</v>
      </c>
      <c r="F572" s="128">
        <v>105</v>
      </c>
      <c r="G572" s="52"/>
      <c r="H572" s="53">
        <f t="shared" ref="H572" si="80">ROUND(G572*F572,2)</f>
        <v>0</v>
      </c>
    </row>
    <row r="573" spans="1:8" s="56" customFormat="1" ht="33" customHeight="1" x14ac:dyDescent="0.2">
      <c r="A573" s="46"/>
      <c r="B573" s="47" t="s">
        <v>624</v>
      </c>
      <c r="C573" s="2" t="s">
        <v>625</v>
      </c>
      <c r="D573" s="4" t="s">
        <v>0</v>
      </c>
      <c r="E573" s="50" t="s">
        <v>117</v>
      </c>
      <c r="F573" s="159">
        <v>1.4</v>
      </c>
      <c r="G573" s="52"/>
      <c r="H573" s="53">
        <f>ROUND(G573*F573,2)</f>
        <v>0</v>
      </c>
    </row>
    <row r="574" spans="1:8" s="89" customFormat="1" ht="33" customHeight="1" x14ac:dyDescent="0.2">
      <c r="A574" s="46" t="s">
        <v>25</v>
      </c>
      <c r="B574" s="47" t="s">
        <v>626</v>
      </c>
      <c r="C574" s="3" t="s">
        <v>364</v>
      </c>
      <c r="D574" s="4" t="s">
        <v>365</v>
      </c>
      <c r="E574" s="50"/>
      <c r="F574" s="74"/>
      <c r="G574" s="62"/>
      <c r="H574" s="75"/>
    </row>
    <row r="575" spans="1:8" s="56" customFormat="1" ht="33" customHeight="1" x14ac:dyDescent="0.2">
      <c r="A575" s="46" t="s">
        <v>26</v>
      </c>
      <c r="B575" s="58" t="s">
        <v>173</v>
      </c>
      <c r="C575" s="2" t="s">
        <v>388</v>
      </c>
      <c r="D575" s="49"/>
      <c r="E575" s="50" t="s">
        <v>115</v>
      </c>
      <c r="F575" s="74">
        <v>2</v>
      </c>
      <c r="G575" s="52"/>
      <c r="H575" s="53">
        <f t="shared" ref="H575:H576" si="81">ROUND(G575*F575,2)</f>
        <v>0</v>
      </c>
    </row>
    <row r="576" spans="1:8" s="56" customFormat="1" ht="33" customHeight="1" x14ac:dyDescent="0.2">
      <c r="A576" s="46" t="s">
        <v>27</v>
      </c>
      <c r="B576" s="58" t="s">
        <v>174</v>
      </c>
      <c r="C576" s="2" t="s">
        <v>389</v>
      </c>
      <c r="D576" s="49"/>
      <c r="E576" s="50" t="s">
        <v>115</v>
      </c>
      <c r="F576" s="74">
        <v>2</v>
      </c>
      <c r="G576" s="52"/>
      <c r="H576" s="53">
        <f t="shared" si="81"/>
        <v>0</v>
      </c>
    </row>
    <row r="577" spans="1:8" s="56" customFormat="1" ht="33" customHeight="1" x14ac:dyDescent="0.2">
      <c r="A577" s="46" t="s">
        <v>137</v>
      </c>
      <c r="B577" s="47" t="s">
        <v>627</v>
      </c>
      <c r="C577" s="2" t="s">
        <v>366</v>
      </c>
      <c r="D577" s="4" t="s">
        <v>365</v>
      </c>
      <c r="E577" s="50" t="s">
        <v>115</v>
      </c>
      <c r="F577" s="74">
        <v>2</v>
      </c>
      <c r="G577" s="52"/>
      <c r="H577" s="53">
        <f>ROUND(G577*F577,2)</f>
        <v>0</v>
      </c>
    </row>
    <row r="578" spans="1:8" s="56" customFormat="1" ht="33" customHeight="1" x14ac:dyDescent="0.2">
      <c r="A578" s="46"/>
      <c r="B578" s="88" t="s">
        <v>628</v>
      </c>
      <c r="C578" s="93" t="s">
        <v>629</v>
      </c>
      <c r="D578" s="94" t="s">
        <v>400</v>
      </c>
      <c r="E578" s="69" t="s">
        <v>116</v>
      </c>
      <c r="F578" s="79">
        <v>1</v>
      </c>
      <c r="G578" s="71"/>
      <c r="H578" s="72">
        <f t="shared" ref="H578" si="82">ROUND(G578*F578,2)</f>
        <v>0</v>
      </c>
    </row>
    <row r="579" spans="1:8" ht="33" customHeight="1" x14ac:dyDescent="0.2">
      <c r="A579" s="35"/>
      <c r="B579" s="41"/>
      <c r="C579" s="59" t="s">
        <v>630</v>
      </c>
      <c r="D579" s="43"/>
      <c r="E579" s="60"/>
      <c r="F579" s="43"/>
      <c r="G579" s="215"/>
      <c r="H579" s="45"/>
    </row>
    <row r="580" spans="1:8" ht="33" customHeight="1" x14ac:dyDescent="0.2">
      <c r="A580" s="35"/>
      <c r="B580" s="152" t="s">
        <v>631</v>
      </c>
      <c r="C580" s="153" t="s">
        <v>617</v>
      </c>
      <c r="D580" s="43"/>
      <c r="E580" s="60"/>
      <c r="F580" s="43"/>
      <c r="G580" s="215"/>
      <c r="H580" s="45"/>
    </row>
    <row r="581" spans="1:8" ht="33" customHeight="1" x14ac:dyDescent="0.2">
      <c r="A581" s="35"/>
      <c r="B581" s="154" t="s">
        <v>173</v>
      </c>
      <c r="C581" s="153" t="s">
        <v>618</v>
      </c>
      <c r="D581" s="43"/>
      <c r="E581" s="60"/>
      <c r="F581" s="43"/>
      <c r="G581" s="215"/>
      <c r="H581" s="45"/>
    </row>
    <row r="582" spans="1:8" ht="33" customHeight="1" x14ac:dyDescent="0.2">
      <c r="A582" s="35"/>
      <c r="B582" s="155" t="s">
        <v>286</v>
      </c>
      <c r="C582" s="153" t="s">
        <v>619</v>
      </c>
      <c r="D582" s="156" t="s">
        <v>0</v>
      </c>
      <c r="E582" s="157" t="s">
        <v>117</v>
      </c>
      <c r="F582" s="158">
        <v>3</v>
      </c>
      <c r="G582" s="52"/>
      <c r="H582" s="53">
        <f>ROUND(G582*F582,2)</f>
        <v>0</v>
      </c>
    </row>
    <row r="583" spans="1:8" ht="33" customHeight="1" x14ac:dyDescent="0.2">
      <c r="A583" s="35"/>
      <c r="B583" s="41"/>
      <c r="C583" s="59" t="s">
        <v>486</v>
      </c>
      <c r="D583" s="43"/>
      <c r="E583" s="60"/>
      <c r="F583" s="43"/>
      <c r="G583" s="215"/>
      <c r="H583" s="45"/>
    </row>
    <row r="584" spans="1:8" s="89" customFormat="1" ht="33" customHeight="1" x14ac:dyDescent="0.2">
      <c r="A584" s="46" t="s">
        <v>25</v>
      </c>
      <c r="B584" s="47" t="s">
        <v>632</v>
      </c>
      <c r="C584" s="3" t="s">
        <v>364</v>
      </c>
      <c r="D584" s="4" t="s">
        <v>365</v>
      </c>
      <c r="E584" s="50"/>
      <c r="F584" s="74"/>
      <c r="G584" s="62"/>
      <c r="H584" s="75"/>
    </row>
    <row r="585" spans="1:8" s="56" customFormat="1" ht="33" customHeight="1" x14ac:dyDescent="0.2">
      <c r="A585" s="46" t="s">
        <v>26</v>
      </c>
      <c r="B585" s="58" t="s">
        <v>173</v>
      </c>
      <c r="C585" s="2" t="s">
        <v>388</v>
      </c>
      <c r="D585" s="49"/>
      <c r="E585" s="50" t="s">
        <v>115</v>
      </c>
      <c r="F585" s="74">
        <v>2</v>
      </c>
      <c r="G585" s="52"/>
      <c r="H585" s="53">
        <f t="shared" ref="H585:H586" si="83">ROUND(G585*F585,2)</f>
        <v>0</v>
      </c>
    </row>
    <row r="586" spans="1:8" s="56" customFormat="1" ht="33" customHeight="1" x14ac:dyDescent="0.2">
      <c r="A586" s="46" t="s">
        <v>27</v>
      </c>
      <c r="B586" s="58" t="s">
        <v>174</v>
      </c>
      <c r="C586" s="2" t="s">
        <v>389</v>
      </c>
      <c r="D586" s="49"/>
      <c r="E586" s="50" t="s">
        <v>115</v>
      </c>
      <c r="F586" s="74">
        <v>2</v>
      </c>
      <c r="G586" s="52"/>
      <c r="H586" s="53">
        <f t="shared" si="83"/>
        <v>0</v>
      </c>
    </row>
    <row r="587" spans="1:8" s="56" customFormat="1" ht="33" customHeight="1" x14ac:dyDescent="0.2">
      <c r="A587" s="46" t="s">
        <v>137</v>
      </c>
      <c r="B587" s="47" t="s">
        <v>633</v>
      </c>
      <c r="C587" s="2" t="s">
        <v>366</v>
      </c>
      <c r="D587" s="4" t="s">
        <v>365</v>
      </c>
      <c r="E587" s="50" t="s">
        <v>115</v>
      </c>
      <c r="F587" s="74">
        <v>2</v>
      </c>
      <c r="G587" s="52"/>
      <c r="H587" s="53">
        <f>ROUND(G587*F587,2)</f>
        <v>0</v>
      </c>
    </row>
    <row r="588" spans="1:8" s="56" customFormat="1" ht="33" customHeight="1" x14ac:dyDescent="0.2">
      <c r="A588" s="46"/>
      <c r="B588" s="47" t="s">
        <v>685</v>
      </c>
      <c r="C588" s="2" t="s">
        <v>625</v>
      </c>
      <c r="D588" s="4" t="s">
        <v>0</v>
      </c>
      <c r="E588" s="50" t="s">
        <v>117</v>
      </c>
      <c r="F588" s="159">
        <v>2.9</v>
      </c>
      <c r="G588" s="52"/>
      <c r="H588" s="53">
        <f>ROUND(G588*F588,2)</f>
        <v>0</v>
      </c>
    </row>
    <row r="589" spans="1:8" ht="33" customHeight="1" thickBot="1" x14ac:dyDescent="0.25">
      <c r="A589" s="85"/>
      <c r="B589" s="100" t="str">
        <f>B559</f>
        <v>L</v>
      </c>
      <c r="C589" s="274" t="str">
        <f>C559</f>
        <v>Water and Waste Funded Work</v>
      </c>
      <c r="D589" s="275"/>
      <c r="E589" s="275"/>
      <c r="F589" s="276"/>
      <c r="G589" s="219" t="s">
        <v>435</v>
      </c>
      <c r="H589" s="104">
        <f>SUM(H559:H588)</f>
        <v>0</v>
      </c>
    </row>
    <row r="590" spans="1:8" ht="33" customHeight="1" thickTop="1" x14ac:dyDescent="0.2">
      <c r="A590" s="35"/>
      <c r="B590" s="285" t="s">
        <v>634</v>
      </c>
      <c r="C590" s="286"/>
      <c r="D590" s="286"/>
      <c r="E590" s="286"/>
      <c r="F590" s="287"/>
      <c r="G590" s="212"/>
      <c r="H590" s="36"/>
    </row>
    <row r="591" spans="1:8" s="40" customFormat="1" ht="33" customHeight="1" x14ac:dyDescent="0.2">
      <c r="A591" s="37"/>
      <c r="B591" s="38" t="s">
        <v>635</v>
      </c>
      <c r="C591" s="282" t="s">
        <v>680</v>
      </c>
      <c r="D591" s="283"/>
      <c r="E591" s="283"/>
      <c r="F591" s="284"/>
      <c r="G591" s="213"/>
      <c r="H591" s="39" t="s">
        <v>107</v>
      </c>
    </row>
    <row r="592" spans="1:8" s="165" customFormat="1" ht="22.15" customHeight="1" x14ac:dyDescent="0.2">
      <c r="A592" s="160"/>
      <c r="B592" s="41"/>
      <c r="C592" s="161" t="s">
        <v>636</v>
      </c>
      <c r="D592" s="162"/>
      <c r="E592" s="163"/>
      <c r="F592" s="163"/>
      <c r="G592" s="163"/>
      <c r="H592" s="164"/>
    </row>
    <row r="593" spans="1:8" s="56" customFormat="1" ht="60" x14ac:dyDescent="0.2">
      <c r="A593" s="46"/>
      <c r="B593" s="47" t="s">
        <v>637</v>
      </c>
      <c r="C593" s="2" t="s">
        <v>638</v>
      </c>
      <c r="D593" s="4" t="s">
        <v>639</v>
      </c>
      <c r="E593" s="50" t="s">
        <v>115</v>
      </c>
      <c r="F593" s="74">
        <v>6</v>
      </c>
      <c r="G593" s="52"/>
      <c r="H593" s="53">
        <f t="shared" ref="H593:H598" si="84">ROUND(G593*F593,2)</f>
        <v>0</v>
      </c>
    </row>
    <row r="594" spans="1:8" s="56" customFormat="1" ht="45" x14ac:dyDescent="0.2">
      <c r="A594" s="46"/>
      <c r="B594" s="47" t="s">
        <v>640</v>
      </c>
      <c r="C594" s="2" t="s">
        <v>641</v>
      </c>
      <c r="D594" s="4" t="s">
        <v>639</v>
      </c>
      <c r="E594" s="50" t="s">
        <v>642</v>
      </c>
      <c r="F594" s="74">
        <v>330</v>
      </c>
      <c r="G594" s="52"/>
      <c r="H594" s="53">
        <f t="shared" si="84"/>
        <v>0</v>
      </c>
    </row>
    <row r="595" spans="1:8" s="56" customFormat="1" ht="45" x14ac:dyDescent="0.2">
      <c r="A595" s="46"/>
      <c r="B595" s="47" t="s">
        <v>643</v>
      </c>
      <c r="C595" s="2" t="s">
        <v>644</v>
      </c>
      <c r="D595" s="4" t="s">
        <v>639</v>
      </c>
      <c r="E595" s="50" t="s">
        <v>115</v>
      </c>
      <c r="F595" s="74">
        <v>7</v>
      </c>
      <c r="G595" s="52"/>
      <c r="H595" s="53">
        <f t="shared" si="84"/>
        <v>0</v>
      </c>
    </row>
    <row r="596" spans="1:8" s="56" customFormat="1" ht="108.6" customHeight="1" x14ac:dyDescent="0.2">
      <c r="A596" s="46"/>
      <c r="B596" s="47" t="s">
        <v>645</v>
      </c>
      <c r="C596" s="2" t="s">
        <v>646</v>
      </c>
      <c r="D596" s="4" t="s">
        <v>639</v>
      </c>
      <c r="E596" s="50" t="s">
        <v>115</v>
      </c>
      <c r="F596" s="74">
        <v>1</v>
      </c>
      <c r="G596" s="52"/>
      <c r="H596" s="53">
        <f t="shared" si="84"/>
        <v>0</v>
      </c>
    </row>
    <row r="597" spans="1:8" s="56" customFormat="1" ht="45" x14ac:dyDescent="0.2">
      <c r="A597" s="46"/>
      <c r="B597" s="47" t="s">
        <v>647</v>
      </c>
      <c r="C597" s="2" t="s">
        <v>648</v>
      </c>
      <c r="D597" s="4" t="s">
        <v>639</v>
      </c>
      <c r="E597" s="50" t="s">
        <v>115</v>
      </c>
      <c r="F597" s="74">
        <v>1</v>
      </c>
      <c r="G597" s="52"/>
      <c r="H597" s="53">
        <f t="shared" si="84"/>
        <v>0</v>
      </c>
    </row>
    <row r="598" spans="1:8" s="56" customFormat="1" ht="30" x14ac:dyDescent="0.2">
      <c r="A598" s="46"/>
      <c r="B598" s="47" t="s">
        <v>649</v>
      </c>
      <c r="C598" s="2" t="s">
        <v>650</v>
      </c>
      <c r="D598" s="4" t="s">
        <v>639</v>
      </c>
      <c r="E598" s="50" t="s">
        <v>651</v>
      </c>
      <c r="F598" s="74">
        <v>6</v>
      </c>
      <c r="G598" s="52"/>
      <c r="H598" s="53">
        <f t="shared" si="84"/>
        <v>0</v>
      </c>
    </row>
    <row r="599" spans="1:8" ht="33" customHeight="1" thickBot="1" x14ac:dyDescent="0.25">
      <c r="A599" s="85"/>
      <c r="B599" s="100" t="str">
        <f>B591</f>
        <v>M</v>
      </c>
      <c r="C599" s="274" t="str">
        <f>C591</f>
        <v>Sprague St Street Lighting</v>
      </c>
      <c r="D599" s="275"/>
      <c r="E599" s="275"/>
      <c r="F599" s="276"/>
      <c r="G599" s="219" t="s">
        <v>435</v>
      </c>
      <c r="H599" s="104">
        <f>SUM(H592:H598)</f>
        <v>0</v>
      </c>
    </row>
    <row r="600" spans="1:8" s="40" customFormat="1" ht="33" customHeight="1" thickTop="1" x14ac:dyDescent="0.2">
      <c r="A600" s="37"/>
      <c r="B600" s="38" t="s">
        <v>652</v>
      </c>
      <c r="C600" s="282" t="s">
        <v>653</v>
      </c>
      <c r="D600" s="283"/>
      <c r="E600" s="283"/>
      <c r="F600" s="284"/>
      <c r="G600" s="213"/>
      <c r="H600" s="39" t="s">
        <v>107</v>
      </c>
    </row>
    <row r="601" spans="1:8" s="165" customFormat="1" ht="18.600000000000001" customHeight="1" x14ac:dyDescent="0.2">
      <c r="A601" s="160"/>
      <c r="B601" s="41"/>
      <c r="C601" s="161" t="s">
        <v>636</v>
      </c>
      <c r="D601" s="162"/>
      <c r="E601" s="163"/>
      <c r="F601" s="163"/>
      <c r="G601" s="163"/>
      <c r="H601" s="164"/>
    </row>
    <row r="602" spans="1:8" s="56" customFormat="1" ht="60" x14ac:dyDescent="0.2">
      <c r="A602" s="46"/>
      <c r="B602" s="47" t="s">
        <v>654</v>
      </c>
      <c r="C602" s="2" t="s">
        <v>655</v>
      </c>
      <c r="D602" s="4" t="s">
        <v>639</v>
      </c>
      <c r="E602" s="50" t="s">
        <v>115</v>
      </c>
      <c r="F602" s="74">
        <v>6</v>
      </c>
      <c r="G602" s="52"/>
      <c r="H602" s="53">
        <f t="shared" ref="H602:H609" si="85">ROUND(G602*F602,2)</f>
        <v>0</v>
      </c>
    </row>
    <row r="603" spans="1:8" s="56" customFormat="1" ht="45" x14ac:dyDescent="0.2">
      <c r="A603" s="46"/>
      <c r="B603" s="47" t="s">
        <v>686</v>
      </c>
      <c r="C603" s="2" t="s">
        <v>656</v>
      </c>
      <c r="D603" s="4" t="s">
        <v>639</v>
      </c>
      <c r="E603" s="50" t="s">
        <v>642</v>
      </c>
      <c r="F603" s="74">
        <v>310</v>
      </c>
      <c r="G603" s="52"/>
      <c r="H603" s="53">
        <f t="shared" si="85"/>
        <v>0</v>
      </c>
    </row>
    <row r="604" spans="1:8" s="56" customFormat="1" ht="108.6" customHeight="1" x14ac:dyDescent="0.2">
      <c r="A604" s="46"/>
      <c r="B604" s="47" t="s">
        <v>687</v>
      </c>
      <c r="C604" s="2" t="s">
        <v>646</v>
      </c>
      <c r="D604" s="4" t="s">
        <v>639</v>
      </c>
      <c r="E604" s="50" t="s">
        <v>115</v>
      </c>
      <c r="F604" s="74">
        <v>1</v>
      </c>
      <c r="G604" s="52"/>
      <c r="H604" s="53">
        <f t="shared" si="85"/>
        <v>0</v>
      </c>
    </row>
    <row r="605" spans="1:8" s="56" customFormat="1" ht="45" x14ac:dyDescent="0.2">
      <c r="A605" s="46"/>
      <c r="B605" s="47" t="s">
        <v>688</v>
      </c>
      <c r="C605" s="2" t="s">
        <v>648</v>
      </c>
      <c r="D605" s="4" t="s">
        <v>639</v>
      </c>
      <c r="E605" s="50" t="s">
        <v>115</v>
      </c>
      <c r="F605" s="74">
        <v>1</v>
      </c>
      <c r="G605" s="52"/>
      <c r="H605" s="53">
        <f t="shared" si="85"/>
        <v>0</v>
      </c>
    </row>
    <row r="606" spans="1:8" s="56" customFormat="1" ht="45" x14ac:dyDescent="0.2">
      <c r="A606" s="46"/>
      <c r="B606" s="47" t="s">
        <v>689</v>
      </c>
      <c r="C606" s="2" t="s">
        <v>657</v>
      </c>
      <c r="D606" s="4" t="s">
        <v>639</v>
      </c>
      <c r="E606" s="50" t="s">
        <v>651</v>
      </c>
      <c r="F606" s="74">
        <v>6</v>
      </c>
      <c r="G606" s="52"/>
      <c r="H606" s="53">
        <f t="shared" si="85"/>
        <v>0</v>
      </c>
    </row>
    <row r="607" spans="1:8" s="56" customFormat="1" ht="30" x14ac:dyDescent="0.2">
      <c r="A607" s="46"/>
      <c r="B607" s="47" t="s">
        <v>690</v>
      </c>
      <c r="C607" s="2" t="s">
        <v>650</v>
      </c>
      <c r="D607" s="4" t="s">
        <v>639</v>
      </c>
      <c r="E607" s="50" t="s">
        <v>651</v>
      </c>
      <c r="F607" s="74">
        <v>6</v>
      </c>
      <c r="G607" s="52"/>
      <c r="H607" s="53">
        <f t="shared" si="85"/>
        <v>0</v>
      </c>
    </row>
    <row r="608" spans="1:8" s="56" customFormat="1" ht="60" x14ac:dyDescent="0.2">
      <c r="A608" s="46"/>
      <c r="B608" s="47" t="s">
        <v>691</v>
      </c>
      <c r="C608" s="2" t="s">
        <v>658</v>
      </c>
      <c r="D608" s="4" t="s">
        <v>639</v>
      </c>
      <c r="E608" s="50" t="s">
        <v>659</v>
      </c>
      <c r="F608" s="74">
        <v>6</v>
      </c>
      <c r="G608" s="52"/>
      <c r="H608" s="53">
        <f t="shared" si="85"/>
        <v>0</v>
      </c>
    </row>
    <row r="609" spans="1:8" s="56" customFormat="1" ht="45" x14ac:dyDescent="0.2">
      <c r="A609" s="46"/>
      <c r="B609" s="47" t="s">
        <v>692</v>
      </c>
      <c r="C609" s="2" t="s">
        <v>660</v>
      </c>
      <c r="D609" s="4" t="s">
        <v>639</v>
      </c>
      <c r="E609" s="50" t="s">
        <v>659</v>
      </c>
      <c r="F609" s="74">
        <v>6</v>
      </c>
      <c r="G609" s="52"/>
      <c r="H609" s="53">
        <f t="shared" si="85"/>
        <v>0</v>
      </c>
    </row>
    <row r="610" spans="1:8" ht="33" customHeight="1" thickBot="1" x14ac:dyDescent="0.25">
      <c r="A610" s="85"/>
      <c r="B610" s="100" t="str">
        <f>B600</f>
        <v>N</v>
      </c>
      <c r="C610" s="274" t="str">
        <f>C600</f>
        <v>Langside St Street Lighting</v>
      </c>
      <c r="D610" s="275"/>
      <c r="E610" s="275"/>
      <c r="F610" s="276"/>
      <c r="G610" s="219" t="s">
        <v>435</v>
      </c>
      <c r="H610" s="104">
        <f>SUM(H600:H609)</f>
        <v>0</v>
      </c>
    </row>
    <row r="611" spans="1:8" s="40" customFormat="1" ht="33" customHeight="1" thickTop="1" x14ac:dyDescent="0.2">
      <c r="A611" s="37"/>
      <c r="B611" s="166" t="s">
        <v>661</v>
      </c>
      <c r="C611" s="265" t="s">
        <v>662</v>
      </c>
      <c r="D611" s="266"/>
      <c r="E611" s="266"/>
      <c r="F611" s="267"/>
      <c r="G611" s="221"/>
      <c r="H611" s="167"/>
    </row>
    <row r="612" spans="1:8" ht="33" customHeight="1" x14ac:dyDescent="0.2">
      <c r="A612" s="168" t="s">
        <v>397</v>
      </c>
      <c r="B612" s="47" t="s">
        <v>663</v>
      </c>
      <c r="C612" s="48" t="s">
        <v>664</v>
      </c>
      <c r="D612" s="4" t="s">
        <v>665</v>
      </c>
      <c r="E612" s="50" t="s">
        <v>666</v>
      </c>
      <c r="F612" s="169">
        <v>1</v>
      </c>
      <c r="G612" s="170"/>
      <c r="H612" s="53">
        <f t="shared" ref="H612" si="86">ROUND(G612*F612,2)</f>
        <v>0</v>
      </c>
    </row>
    <row r="613" spans="1:8" s="40" customFormat="1" ht="33" customHeight="1" thickBot="1" x14ac:dyDescent="0.25">
      <c r="A613" s="171"/>
      <c r="B613" s="172" t="str">
        <f>B611</f>
        <v>O</v>
      </c>
      <c r="C613" s="268" t="str">
        <f>C611</f>
        <v>MOBILIZATION /DEMOLIBIZATION</v>
      </c>
      <c r="D613" s="269"/>
      <c r="E613" s="269"/>
      <c r="F613" s="270"/>
      <c r="G613" s="222" t="s">
        <v>435</v>
      </c>
      <c r="H613" s="173">
        <f>H612</f>
        <v>0</v>
      </c>
    </row>
    <row r="614" spans="1:8" ht="33" customHeight="1" thickTop="1" x14ac:dyDescent="0.3">
      <c r="A614" s="174"/>
      <c r="B614" s="175"/>
      <c r="C614" s="176" t="s">
        <v>667</v>
      </c>
      <c r="D614" s="177"/>
      <c r="E614" s="177"/>
      <c r="F614" s="177"/>
      <c r="G614" s="223"/>
      <c r="H614" s="178"/>
    </row>
    <row r="615" spans="1:8" s="40" customFormat="1" ht="33" customHeight="1" x14ac:dyDescent="0.2">
      <c r="A615" s="179"/>
      <c r="B615" s="271" t="str">
        <f>B6</f>
        <v>PART 1      CITY FUNDED WORK</v>
      </c>
      <c r="C615" s="272"/>
      <c r="D615" s="272"/>
      <c r="E615" s="272"/>
      <c r="F615" s="272"/>
      <c r="G615" s="224"/>
      <c r="H615" s="180"/>
    </row>
    <row r="616" spans="1:8" ht="33" customHeight="1" thickBot="1" x14ac:dyDescent="0.25">
      <c r="A616" s="85"/>
      <c r="B616" s="100" t="str">
        <f>B7</f>
        <v>A</v>
      </c>
      <c r="C616" s="273" t="str">
        <f>C7</f>
        <v>McMicken Street Reconstruction (Cumberland Ave to Sargent Ave)</v>
      </c>
      <c r="D616" s="269"/>
      <c r="E616" s="269"/>
      <c r="F616" s="270"/>
      <c r="G616" s="219" t="s">
        <v>435</v>
      </c>
      <c r="H616" s="104">
        <f>H71</f>
        <v>0</v>
      </c>
    </row>
    <row r="617" spans="1:8" ht="33" customHeight="1" thickTop="1" thickBot="1" x14ac:dyDescent="0.25">
      <c r="A617" s="85"/>
      <c r="B617" s="100" t="str">
        <f>B72</f>
        <v>B</v>
      </c>
      <c r="C617" s="255" t="str">
        <f>C72</f>
        <v>Sprague Street Reconstruction (Portage Ave to Wolseley Ave)</v>
      </c>
      <c r="D617" s="256"/>
      <c r="E617" s="256"/>
      <c r="F617" s="257"/>
      <c r="G617" s="219" t="s">
        <v>435</v>
      </c>
      <c r="H617" s="104">
        <f>H139</f>
        <v>0</v>
      </c>
    </row>
    <row r="618" spans="1:8" ht="33" customHeight="1" thickTop="1" thickBot="1" x14ac:dyDescent="0.25">
      <c r="A618" s="85"/>
      <c r="B618" s="100" t="str">
        <f>B140</f>
        <v>C</v>
      </c>
      <c r="C618" s="255" t="str">
        <f>C140</f>
        <v>Langside Street Reconstruction (Cumberland Ave to Sargent Ave)</v>
      </c>
      <c r="D618" s="256"/>
      <c r="E618" s="256"/>
      <c r="F618" s="257"/>
      <c r="G618" s="219" t="s">
        <v>435</v>
      </c>
      <c r="H618" s="104">
        <f>H206</f>
        <v>0</v>
      </c>
    </row>
    <row r="619" spans="1:8" ht="33" customHeight="1" thickTop="1" thickBot="1" x14ac:dyDescent="0.25">
      <c r="A619" s="85"/>
      <c r="B619" s="100" t="str">
        <f>B207</f>
        <v>D</v>
      </c>
      <c r="C619" s="255" t="str">
        <f>C207</f>
        <v>Assiniboine Ave Rehabilitation (Navy Way to Hargrave St)</v>
      </c>
      <c r="D619" s="256"/>
      <c r="E619" s="256"/>
      <c r="F619" s="257"/>
      <c r="G619" s="219" t="s">
        <v>435</v>
      </c>
      <c r="H619" s="104">
        <f>H289</f>
        <v>0</v>
      </c>
    </row>
    <row r="620" spans="1:8" ht="33" customHeight="1" thickTop="1" thickBot="1" x14ac:dyDescent="0.25">
      <c r="A620" s="85"/>
      <c r="B620" s="100" t="str">
        <f>B290</f>
        <v>E</v>
      </c>
      <c r="C620" s="255" t="str">
        <f>C290</f>
        <v>Alley Reconstruction (Sherbrook St / Cumberland Ave / Sargent Ave / Furby St)</v>
      </c>
      <c r="D620" s="256"/>
      <c r="E620" s="256"/>
      <c r="F620" s="257"/>
      <c r="G620" s="219" t="s">
        <v>435</v>
      </c>
      <c r="H620" s="104">
        <f>H332</f>
        <v>0</v>
      </c>
    </row>
    <row r="621" spans="1:8" ht="33" customHeight="1" thickTop="1" thickBot="1" x14ac:dyDescent="0.25">
      <c r="A621" s="85"/>
      <c r="B621" s="100" t="str">
        <f>B380</f>
        <v>F</v>
      </c>
      <c r="C621" s="255" t="str">
        <f>C380</f>
        <v>Alley Reconstruction (Sargent Ave / Sherbrook St / Furby St / Ellice Ave)</v>
      </c>
      <c r="D621" s="256"/>
      <c r="E621" s="256"/>
      <c r="F621" s="257"/>
      <c r="G621" s="219" t="s">
        <v>435</v>
      </c>
      <c r="H621" s="104">
        <f>H380</f>
        <v>0</v>
      </c>
    </row>
    <row r="622" spans="1:8" ht="33" customHeight="1" thickTop="1" thickBot="1" x14ac:dyDescent="0.25">
      <c r="A622" s="85"/>
      <c r="B622" s="100" t="str">
        <f>B428</f>
        <v>G</v>
      </c>
      <c r="C622" s="255" t="str">
        <f>C428</f>
        <v>Alley Reconstruction (Broadway / Maryland St / Sherbrook St / Sara Ave)</v>
      </c>
      <c r="D622" s="256"/>
      <c r="E622" s="256"/>
      <c r="F622" s="257"/>
      <c r="G622" s="219" t="s">
        <v>435</v>
      </c>
      <c r="H622" s="104">
        <f>H428</f>
        <v>0</v>
      </c>
    </row>
    <row r="623" spans="1:8" ht="33" customHeight="1" thickTop="1" thickBot="1" x14ac:dyDescent="0.25">
      <c r="A623" s="85"/>
      <c r="B623" s="100" t="str">
        <f>B429</f>
        <v>H</v>
      </c>
      <c r="C623" s="255" t="str">
        <f>C429</f>
        <v>Alley Resurfacing (Cathedrale Ave / De La Morenie St / Des Meurons St / Hamel Ave)</v>
      </c>
      <c r="D623" s="256"/>
      <c r="E623" s="256"/>
      <c r="F623" s="257"/>
      <c r="G623" s="219" t="s">
        <v>435</v>
      </c>
      <c r="H623" s="104">
        <f>H476</f>
        <v>0</v>
      </c>
    </row>
    <row r="624" spans="1:8" ht="33" customHeight="1" thickTop="1" thickBot="1" x14ac:dyDescent="0.25">
      <c r="A624" s="85"/>
      <c r="B624" s="100" t="str">
        <f>B505</f>
        <v>I</v>
      </c>
      <c r="C624" s="255" t="str">
        <f>C505</f>
        <v>Pavement Maintenance (Brookside Cemetery)</v>
      </c>
      <c r="D624" s="256"/>
      <c r="E624" s="256"/>
      <c r="F624" s="257"/>
      <c r="G624" s="219" t="s">
        <v>435</v>
      </c>
      <c r="H624" s="104">
        <f>H505</f>
        <v>0</v>
      </c>
    </row>
    <row r="625" spans="1:8" ht="33" customHeight="1" thickTop="1" thickBot="1" x14ac:dyDescent="0.25">
      <c r="A625" s="85"/>
      <c r="B625" s="100" t="str">
        <f>B506</f>
        <v>J</v>
      </c>
      <c r="C625" s="255" t="str">
        <f>C506</f>
        <v xml:space="preserve">Sewer Installation - Alley Reconstruction (Sherbrook St / Cumberland Ave / Sargent Ave / Furby St) </v>
      </c>
      <c r="D625" s="256"/>
      <c r="E625" s="256"/>
      <c r="F625" s="257"/>
      <c r="G625" s="219" t="s">
        <v>435</v>
      </c>
      <c r="H625" s="104">
        <f>H525</f>
        <v>0</v>
      </c>
    </row>
    <row r="626" spans="1:8" ht="33" customHeight="1" thickTop="1" thickBot="1" x14ac:dyDescent="0.25">
      <c r="A626" s="85"/>
      <c r="B626" s="100" t="str">
        <f>B526</f>
        <v>K</v>
      </c>
      <c r="C626" s="255" t="str">
        <f>C526</f>
        <v xml:space="preserve">Watermain Renewal - Langside Street Reconstruction (Cumberland Ave to Sargent Ave) </v>
      </c>
      <c r="D626" s="256"/>
      <c r="E626" s="256"/>
      <c r="F626" s="257"/>
      <c r="G626" s="219" t="s">
        <v>435</v>
      </c>
      <c r="H626" s="104">
        <f>H558</f>
        <v>0</v>
      </c>
    </row>
    <row r="627" spans="1:8" ht="33" customHeight="1" thickTop="1" thickBot="1" x14ac:dyDescent="0.25">
      <c r="A627" s="85"/>
      <c r="B627" s="100" t="str">
        <f>B589</f>
        <v>L</v>
      </c>
      <c r="C627" s="255" t="str">
        <f>C589</f>
        <v>Water and Waste Funded Work</v>
      </c>
      <c r="D627" s="256"/>
      <c r="E627" s="256"/>
      <c r="F627" s="257"/>
      <c r="G627" s="219" t="s">
        <v>435</v>
      </c>
      <c r="H627" s="104">
        <f>H589</f>
        <v>0</v>
      </c>
    </row>
    <row r="628" spans="1:8" ht="33" customHeight="1" thickTop="1" thickBot="1" x14ac:dyDescent="0.3">
      <c r="A628" s="85"/>
      <c r="B628" s="181"/>
      <c r="C628" s="182"/>
      <c r="D628" s="183"/>
      <c r="E628" s="184"/>
      <c r="F628" s="184"/>
      <c r="G628" s="185" t="s">
        <v>668</v>
      </c>
      <c r="H628" s="186">
        <f>SUM(H616:H627)</f>
        <v>0</v>
      </c>
    </row>
    <row r="629" spans="1:8" s="40" customFormat="1" ht="33" customHeight="1" thickTop="1" thickBot="1" x14ac:dyDescent="0.25">
      <c r="A629" s="99"/>
      <c r="B629" s="262" t="s">
        <v>669</v>
      </c>
      <c r="C629" s="263"/>
      <c r="D629" s="263"/>
      <c r="E629" s="263"/>
      <c r="F629" s="263"/>
      <c r="G629" s="264"/>
      <c r="H629" s="187"/>
    </row>
    <row r="630" spans="1:8" ht="33" customHeight="1" thickTop="1" thickBot="1" x14ac:dyDescent="0.25">
      <c r="A630" s="188"/>
      <c r="B630" s="226" t="str">
        <f>B599</f>
        <v>M</v>
      </c>
      <c r="C630" s="255" t="str">
        <f>C599</f>
        <v>Sprague St Street Lighting</v>
      </c>
      <c r="D630" s="256"/>
      <c r="E630" s="256"/>
      <c r="F630" s="257"/>
      <c r="G630" s="189" t="s">
        <v>435</v>
      </c>
      <c r="H630" s="190">
        <f>H599</f>
        <v>0</v>
      </c>
    </row>
    <row r="631" spans="1:8" ht="33" customHeight="1" thickTop="1" thickBot="1" x14ac:dyDescent="0.25">
      <c r="A631" s="191"/>
      <c r="B631" s="225" t="str">
        <f>B610</f>
        <v>N</v>
      </c>
      <c r="C631" s="255" t="str">
        <f>C610</f>
        <v>Langside St Street Lighting</v>
      </c>
      <c r="D631" s="256"/>
      <c r="E631" s="256"/>
      <c r="F631" s="257"/>
      <c r="G631" s="193" t="s">
        <v>435</v>
      </c>
      <c r="H631" s="194">
        <f>H610</f>
        <v>0</v>
      </c>
    </row>
    <row r="632" spans="1:8" ht="33" customHeight="1" thickTop="1" thickBot="1" x14ac:dyDescent="0.3">
      <c r="A632" s="85"/>
      <c r="B632" s="195"/>
      <c r="C632" s="182"/>
      <c r="D632" s="183"/>
      <c r="E632" s="184"/>
      <c r="F632" s="184"/>
      <c r="G632" s="196" t="s">
        <v>670</v>
      </c>
      <c r="H632" s="197">
        <f>SUM(H630:H631)</f>
        <v>0</v>
      </c>
    </row>
    <row r="633" spans="1:8" ht="33" customHeight="1" thickTop="1" thickBot="1" x14ac:dyDescent="0.3">
      <c r="A633" s="85"/>
      <c r="B633" s="192" t="str">
        <f>B611</f>
        <v>O</v>
      </c>
      <c r="C633" s="255" t="str">
        <f>C611</f>
        <v>MOBILIZATION /DEMOLIBIZATION</v>
      </c>
      <c r="D633" s="256"/>
      <c r="E633" s="256"/>
      <c r="F633" s="257"/>
      <c r="G633" s="198" t="s">
        <v>671</v>
      </c>
      <c r="H633" s="199">
        <f>H613</f>
        <v>0</v>
      </c>
    </row>
    <row r="634" spans="1:8" s="200" customFormat="1" ht="33" customHeight="1" thickTop="1" x14ac:dyDescent="0.2">
      <c r="A634" s="35"/>
      <c r="B634" s="258" t="s">
        <v>672</v>
      </c>
      <c r="C634" s="259"/>
      <c r="D634" s="259"/>
      <c r="E634" s="259"/>
      <c r="F634" s="259"/>
      <c r="G634" s="260">
        <f>H628+H632+H633</f>
        <v>0</v>
      </c>
      <c r="H634" s="261"/>
    </row>
    <row r="635" spans="1:8" ht="15.95" customHeight="1" x14ac:dyDescent="0.2">
      <c r="A635" s="201"/>
      <c r="B635" s="202"/>
      <c r="C635" s="203"/>
      <c r="D635" s="204"/>
      <c r="E635" s="203"/>
      <c r="F635" s="203"/>
      <c r="G635" s="205"/>
      <c r="H635" s="206"/>
    </row>
  </sheetData>
  <sheetProtection algorithmName="SHA-512" hashValue="qMRBcHIADJDsX/M+MJOIo41q3V/TUAlHPawx1gMKp78vUNGnX6ZNba7uNFP5uGXEEuls3oQ5KSE6KGEm++B27Q==" saltValue="raqxisgQ7MLzVaKys6QA2A==" spinCount="100000" sheet="1" selectLockedCells="1"/>
  <mergeCells count="51">
    <mergeCell ref="C140:F140"/>
    <mergeCell ref="B6:F6"/>
    <mergeCell ref="C7:F7"/>
    <mergeCell ref="C71:F71"/>
    <mergeCell ref="C72:F72"/>
    <mergeCell ref="C139:F139"/>
    <mergeCell ref="C477:F477"/>
    <mergeCell ref="C206:F206"/>
    <mergeCell ref="C207:F207"/>
    <mergeCell ref="C289:F289"/>
    <mergeCell ref="C290:F290"/>
    <mergeCell ref="C332:F332"/>
    <mergeCell ref="C333:F333"/>
    <mergeCell ref="C380:F380"/>
    <mergeCell ref="C381:F381"/>
    <mergeCell ref="C428:F428"/>
    <mergeCell ref="C429:F429"/>
    <mergeCell ref="C476:F476"/>
    <mergeCell ref="C610:F610"/>
    <mergeCell ref="C505:F505"/>
    <mergeCell ref="C506:F506"/>
    <mergeCell ref="C525:F525"/>
    <mergeCell ref="C526:F526"/>
    <mergeCell ref="C558:F558"/>
    <mergeCell ref="C559:F559"/>
    <mergeCell ref="C589:F589"/>
    <mergeCell ref="B590:F590"/>
    <mergeCell ref="C591:F591"/>
    <mergeCell ref="C599:F599"/>
    <mergeCell ref="C600:F600"/>
    <mergeCell ref="C624:F624"/>
    <mergeCell ref="C611:F611"/>
    <mergeCell ref="C613:F613"/>
    <mergeCell ref="B615:F615"/>
    <mergeCell ref="C616:F616"/>
    <mergeCell ref="C617:F617"/>
    <mergeCell ref="C618:F618"/>
    <mergeCell ref="C619:F619"/>
    <mergeCell ref="C620:F620"/>
    <mergeCell ref="C621:F621"/>
    <mergeCell ref="C622:F622"/>
    <mergeCell ref="C623:F623"/>
    <mergeCell ref="C633:F633"/>
    <mergeCell ref="B634:F634"/>
    <mergeCell ref="G634:H634"/>
    <mergeCell ref="C625:F625"/>
    <mergeCell ref="C626:F626"/>
    <mergeCell ref="C627:F627"/>
    <mergeCell ref="B629:G629"/>
    <mergeCell ref="C630:F630"/>
    <mergeCell ref="C631:F631"/>
  </mergeCells>
  <conditionalFormatting sqref="D612 D137:D138 D282:D284 D307 D350 D398 D190:D191 D436 D215:D216 D228:D232 D421 D235:D241 D438:D439 D43 D112 D180 D527:D538 D592 D601">
    <cfRule type="cellIs" dxfId="1069" priority="1070" stopIfTrue="1" operator="equal">
      <formula>"CW 2130-R11"</formula>
    </cfRule>
    <cfRule type="cellIs" dxfId="1068" priority="1071" stopIfTrue="1" operator="equal">
      <formula>"CW 3120-R2"</formula>
    </cfRule>
    <cfRule type="cellIs" dxfId="1067" priority="1072" stopIfTrue="1" operator="equal">
      <formula>"CW 3240-R7"</formula>
    </cfRule>
  </conditionalFormatting>
  <conditionalFormatting sqref="D74">
    <cfRule type="cellIs" dxfId="1066" priority="1067" stopIfTrue="1" operator="equal">
      <formula>"CW 2130-R11"</formula>
    </cfRule>
    <cfRule type="cellIs" dxfId="1065" priority="1068" stopIfTrue="1" operator="equal">
      <formula>"CW 3120-R2"</formula>
    </cfRule>
    <cfRule type="cellIs" dxfId="1064" priority="1069" stopIfTrue="1" operator="equal">
      <formula>"CW 3240-R7"</formula>
    </cfRule>
  </conditionalFormatting>
  <conditionalFormatting sqref="D75">
    <cfRule type="cellIs" dxfId="1063" priority="1064" stopIfTrue="1" operator="equal">
      <formula>"CW 2130-R11"</formula>
    </cfRule>
    <cfRule type="cellIs" dxfId="1062" priority="1065" stopIfTrue="1" operator="equal">
      <formula>"CW 3120-R2"</formula>
    </cfRule>
    <cfRule type="cellIs" dxfId="1061" priority="1066" stopIfTrue="1" operator="equal">
      <formula>"CW 3240-R7"</formula>
    </cfRule>
  </conditionalFormatting>
  <conditionalFormatting sqref="D81">
    <cfRule type="cellIs" dxfId="1060" priority="1055" stopIfTrue="1" operator="equal">
      <formula>"CW 2130-R11"</formula>
    </cfRule>
    <cfRule type="cellIs" dxfId="1059" priority="1056" stopIfTrue="1" operator="equal">
      <formula>"CW 3120-R2"</formula>
    </cfRule>
    <cfRule type="cellIs" dxfId="1058" priority="1057" stopIfTrue="1" operator="equal">
      <formula>"CW 3240-R7"</formula>
    </cfRule>
  </conditionalFormatting>
  <conditionalFormatting sqref="D78">
    <cfRule type="cellIs" dxfId="1057" priority="1061" stopIfTrue="1" operator="equal">
      <formula>"CW 2130-R11"</formula>
    </cfRule>
    <cfRule type="cellIs" dxfId="1056" priority="1062" stopIfTrue="1" operator="equal">
      <formula>"CW 3120-R2"</formula>
    </cfRule>
    <cfRule type="cellIs" dxfId="1055" priority="1063" stopIfTrue="1" operator="equal">
      <formula>"CW 3240-R7"</formula>
    </cfRule>
  </conditionalFormatting>
  <conditionalFormatting sqref="D80">
    <cfRule type="cellIs" dxfId="1054" priority="1058" stopIfTrue="1" operator="equal">
      <formula>"CW 2130-R11"</formula>
    </cfRule>
    <cfRule type="cellIs" dxfId="1053" priority="1059" stopIfTrue="1" operator="equal">
      <formula>"CW 3120-R2"</formula>
    </cfRule>
    <cfRule type="cellIs" dxfId="1052" priority="1060" stopIfTrue="1" operator="equal">
      <formula>"CW 3240-R7"</formula>
    </cfRule>
  </conditionalFormatting>
  <conditionalFormatting sqref="D82">
    <cfRule type="cellIs" dxfId="1051" priority="1052" stopIfTrue="1" operator="equal">
      <formula>"CW 2130-R11"</formula>
    </cfRule>
    <cfRule type="cellIs" dxfId="1050" priority="1053" stopIfTrue="1" operator="equal">
      <formula>"CW 3120-R2"</formula>
    </cfRule>
    <cfRule type="cellIs" dxfId="1049" priority="1054" stopIfTrue="1" operator="equal">
      <formula>"CW 3240-R7"</formula>
    </cfRule>
  </conditionalFormatting>
  <conditionalFormatting sqref="D83">
    <cfRule type="cellIs" dxfId="1048" priority="1049" stopIfTrue="1" operator="equal">
      <formula>"CW 2130-R11"</formula>
    </cfRule>
    <cfRule type="cellIs" dxfId="1047" priority="1050" stopIfTrue="1" operator="equal">
      <formula>"CW 3120-R2"</formula>
    </cfRule>
    <cfRule type="cellIs" dxfId="1046" priority="1051" stopIfTrue="1" operator="equal">
      <formula>"CW 3240-R7"</formula>
    </cfRule>
  </conditionalFormatting>
  <conditionalFormatting sqref="D84">
    <cfRule type="cellIs" dxfId="1045" priority="1046" stopIfTrue="1" operator="equal">
      <formula>"CW 2130-R11"</formula>
    </cfRule>
    <cfRule type="cellIs" dxfId="1044" priority="1047" stopIfTrue="1" operator="equal">
      <formula>"CW 3120-R2"</formula>
    </cfRule>
    <cfRule type="cellIs" dxfId="1043" priority="1048" stopIfTrue="1" operator="equal">
      <formula>"CW 3240-R7"</formula>
    </cfRule>
  </conditionalFormatting>
  <conditionalFormatting sqref="D86:D87">
    <cfRule type="cellIs" dxfId="1042" priority="1043" stopIfTrue="1" operator="equal">
      <formula>"CW 2130-R11"</formula>
    </cfRule>
    <cfRule type="cellIs" dxfId="1041" priority="1044" stopIfTrue="1" operator="equal">
      <formula>"CW 3120-R2"</formula>
    </cfRule>
    <cfRule type="cellIs" dxfId="1040" priority="1045" stopIfTrue="1" operator="equal">
      <formula>"CW 3240-R7"</formula>
    </cfRule>
  </conditionalFormatting>
  <conditionalFormatting sqref="D88">
    <cfRule type="cellIs" dxfId="1039" priority="1040" stopIfTrue="1" operator="equal">
      <formula>"CW 2130-R11"</formula>
    </cfRule>
    <cfRule type="cellIs" dxfId="1038" priority="1041" stopIfTrue="1" operator="equal">
      <formula>"CW 3120-R2"</formula>
    </cfRule>
    <cfRule type="cellIs" dxfId="1037" priority="1042" stopIfTrue="1" operator="equal">
      <formula>"CW 3240-R7"</formula>
    </cfRule>
  </conditionalFormatting>
  <conditionalFormatting sqref="D95">
    <cfRule type="cellIs" dxfId="1036" priority="1037" stopIfTrue="1" operator="equal">
      <formula>"CW 2130-R11"</formula>
    </cfRule>
    <cfRule type="cellIs" dxfId="1035" priority="1038" stopIfTrue="1" operator="equal">
      <formula>"CW 3120-R2"</formula>
    </cfRule>
    <cfRule type="cellIs" dxfId="1034" priority="1039" stopIfTrue="1" operator="equal">
      <formula>"CW 3240-R7"</formula>
    </cfRule>
  </conditionalFormatting>
  <conditionalFormatting sqref="D102">
    <cfRule type="cellIs" dxfId="1033" priority="1034" stopIfTrue="1" operator="equal">
      <formula>"CW 2130-R11"</formula>
    </cfRule>
    <cfRule type="cellIs" dxfId="1032" priority="1035" stopIfTrue="1" operator="equal">
      <formula>"CW 3120-R2"</formula>
    </cfRule>
    <cfRule type="cellIs" dxfId="1031" priority="1036" stopIfTrue="1" operator="equal">
      <formula>"CW 3240-R7"</formula>
    </cfRule>
  </conditionalFormatting>
  <conditionalFormatting sqref="D109:D110">
    <cfRule type="cellIs" dxfId="1030" priority="1028" stopIfTrue="1" operator="equal">
      <formula>"CW 2130-R11"</formula>
    </cfRule>
    <cfRule type="cellIs" dxfId="1029" priority="1029" stopIfTrue="1" operator="equal">
      <formula>"CW 3120-R2"</formula>
    </cfRule>
    <cfRule type="cellIs" dxfId="1028" priority="1030" stopIfTrue="1" operator="equal">
      <formula>"CW 3240-R7"</formula>
    </cfRule>
  </conditionalFormatting>
  <conditionalFormatting sqref="D115">
    <cfRule type="cellIs" dxfId="1027" priority="1020" stopIfTrue="1" operator="equal">
      <formula>"CW 2130-R11"</formula>
    </cfRule>
    <cfRule type="cellIs" dxfId="1026" priority="1021" stopIfTrue="1" operator="equal">
      <formula>"CW 3120-R2"</formula>
    </cfRule>
    <cfRule type="cellIs" dxfId="1025" priority="1022" stopIfTrue="1" operator="equal">
      <formula>"CW 3240-R7"</formula>
    </cfRule>
  </conditionalFormatting>
  <conditionalFormatting sqref="D106:D108">
    <cfRule type="cellIs" dxfId="1024" priority="1031" stopIfTrue="1" operator="equal">
      <formula>"CW 2130-R11"</formula>
    </cfRule>
    <cfRule type="cellIs" dxfId="1023" priority="1032" stopIfTrue="1" operator="equal">
      <formula>"CW 3120-R2"</formula>
    </cfRule>
    <cfRule type="cellIs" dxfId="1022" priority="1033" stopIfTrue="1" operator="equal">
      <formula>"CW 3240-R7"</formula>
    </cfRule>
  </conditionalFormatting>
  <conditionalFormatting sqref="D111">
    <cfRule type="cellIs" dxfId="1021" priority="1025" stopIfTrue="1" operator="equal">
      <formula>"CW 2130-R11"</formula>
    </cfRule>
    <cfRule type="cellIs" dxfId="1020" priority="1026" stopIfTrue="1" operator="equal">
      <formula>"CW 3120-R2"</formula>
    </cfRule>
    <cfRule type="cellIs" dxfId="1019" priority="1027" stopIfTrue="1" operator="equal">
      <formula>"CW 3240-R7"</formula>
    </cfRule>
  </conditionalFormatting>
  <conditionalFormatting sqref="D134">
    <cfRule type="cellIs" dxfId="1018" priority="1011" stopIfTrue="1" operator="equal">
      <formula>"CW 2130-R11"</formula>
    </cfRule>
    <cfRule type="cellIs" dxfId="1017" priority="1012" stopIfTrue="1" operator="equal">
      <formula>"CW 3120-R2"</formula>
    </cfRule>
    <cfRule type="cellIs" dxfId="1016" priority="1013" stopIfTrue="1" operator="equal">
      <formula>"CW 3240-R7"</formula>
    </cfRule>
  </conditionalFormatting>
  <conditionalFormatting sqref="D129:D130">
    <cfRule type="cellIs" dxfId="1015" priority="1008" stopIfTrue="1" operator="equal">
      <formula>"CW 2130-R11"</formula>
    </cfRule>
    <cfRule type="cellIs" dxfId="1014" priority="1009" stopIfTrue="1" operator="equal">
      <formula>"CW 3120-R2"</formula>
    </cfRule>
    <cfRule type="cellIs" dxfId="1013" priority="1010" stopIfTrue="1" operator="equal">
      <formula>"CW 3240-R7"</formula>
    </cfRule>
  </conditionalFormatting>
  <conditionalFormatting sqref="D114 D326 D517:D519">
    <cfRule type="cellIs" dxfId="1012" priority="1023" stopIfTrue="1" operator="equal">
      <formula>"CW 3120-R2"</formula>
    </cfRule>
    <cfRule type="cellIs" dxfId="1011" priority="1024" stopIfTrue="1" operator="equal">
      <formula>"CW 3240-R7"</formula>
    </cfRule>
  </conditionalFormatting>
  <conditionalFormatting sqref="D209">
    <cfRule type="cellIs" dxfId="1010" priority="1005" stopIfTrue="1" operator="equal">
      <formula>"CW 2130-R11"</formula>
    </cfRule>
    <cfRule type="cellIs" dxfId="1009" priority="1006" stopIfTrue="1" operator="equal">
      <formula>"CW 3120-R2"</formula>
    </cfRule>
    <cfRule type="cellIs" dxfId="1008" priority="1007" stopIfTrue="1" operator="equal">
      <formula>"CW 3240-R7"</formula>
    </cfRule>
  </conditionalFormatting>
  <conditionalFormatting sqref="D118">
    <cfRule type="cellIs" dxfId="1007" priority="1018" stopIfTrue="1" operator="equal">
      <formula>"CW 3120-R2"</formula>
    </cfRule>
    <cfRule type="cellIs" dxfId="1006" priority="1019" stopIfTrue="1" operator="equal">
      <formula>"CW 3240-R7"</formula>
    </cfRule>
  </conditionalFormatting>
  <conditionalFormatting sqref="D120">
    <cfRule type="cellIs" dxfId="1005" priority="1016" stopIfTrue="1" operator="equal">
      <formula>"CW 3120-R2"</formula>
    </cfRule>
    <cfRule type="cellIs" dxfId="1004" priority="1017" stopIfTrue="1" operator="equal">
      <formula>"CW 3240-R7"</formula>
    </cfRule>
  </conditionalFormatting>
  <conditionalFormatting sqref="D127">
    <cfRule type="cellIs" dxfId="1003" priority="1014" stopIfTrue="1" operator="equal">
      <formula>"CW 2130-R11"</formula>
    </cfRule>
    <cfRule type="cellIs" dxfId="1002" priority="1015" stopIfTrue="1" operator="equal">
      <formula>"CW 3240-R7"</formula>
    </cfRule>
  </conditionalFormatting>
  <conditionalFormatting sqref="D211">
    <cfRule type="cellIs" dxfId="1001" priority="1002" stopIfTrue="1" operator="equal">
      <formula>"CW 2130-R11"</formula>
    </cfRule>
    <cfRule type="cellIs" dxfId="1000" priority="1003" stopIfTrue="1" operator="equal">
      <formula>"CW 3120-R2"</formula>
    </cfRule>
    <cfRule type="cellIs" dxfId="999" priority="1004" stopIfTrue="1" operator="equal">
      <formula>"CW 3240-R7"</formula>
    </cfRule>
  </conditionalFormatting>
  <conditionalFormatting sqref="D213">
    <cfRule type="cellIs" dxfId="998" priority="996" stopIfTrue="1" operator="equal">
      <formula>"CW 2130-R11"</formula>
    </cfRule>
    <cfRule type="cellIs" dxfId="997" priority="997" stopIfTrue="1" operator="equal">
      <formula>"CW 3120-R2"</formula>
    </cfRule>
    <cfRule type="cellIs" dxfId="996" priority="998" stopIfTrue="1" operator="equal">
      <formula>"CW 3240-R7"</formula>
    </cfRule>
  </conditionalFormatting>
  <conditionalFormatting sqref="D212">
    <cfRule type="cellIs" dxfId="995" priority="999" stopIfTrue="1" operator="equal">
      <formula>"CW 2130-R11"</formula>
    </cfRule>
    <cfRule type="cellIs" dxfId="994" priority="1000" stopIfTrue="1" operator="equal">
      <formula>"CW 3120-R2"</formula>
    </cfRule>
    <cfRule type="cellIs" dxfId="993" priority="1001" stopIfTrue="1" operator="equal">
      <formula>"CW 3240-R7"</formula>
    </cfRule>
  </conditionalFormatting>
  <conditionalFormatting sqref="D219">
    <cfRule type="cellIs" dxfId="992" priority="990" stopIfTrue="1" operator="equal">
      <formula>"CW 2130-R11"</formula>
    </cfRule>
    <cfRule type="cellIs" dxfId="991" priority="991" stopIfTrue="1" operator="equal">
      <formula>"CW 3120-R2"</formula>
    </cfRule>
    <cfRule type="cellIs" dxfId="990" priority="992" stopIfTrue="1" operator="equal">
      <formula>"CW 3240-R7"</formula>
    </cfRule>
  </conditionalFormatting>
  <conditionalFormatting sqref="D217:D218">
    <cfRule type="cellIs" dxfId="989" priority="993" stopIfTrue="1" operator="equal">
      <formula>"CW 2130-R11"</formula>
    </cfRule>
    <cfRule type="cellIs" dxfId="988" priority="994" stopIfTrue="1" operator="equal">
      <formula>"CW 3120-R2"</formula>
    </cfRule>
    <cfRule type="cellIs" dxfId="987" priority="995" stopIfTrue="1" operator="equal">
      <formula>"CW 3240-R7"</formula>
    </cfRule>
  </conditionalFormatting>
  <conditionalFormatting sqref="D220">
    <cfRule type="cellIs" dxfId="986" priority="987" stopIfTrue="1" operator="equal">
      <formula>"CW 2130-R11"</formula>
    </cfRule>
    <cfRule type="cellIs" dxfId="985" priority="988" stopIfTrue="1" operator="equal">
      <formula>"CW 3120-R2"</formula>
    </cfRule>
    <cfRule type="cellIs" dxfId="984" priority="989" stopIfTrue="1" operator="equal">
      <formula>"CW 3240-R7"</formula>
    </cfRule>
  </conditionalFormatting>
  <conditionalFormatting sqref="D221">
    <cfRule type="cellIs" dxfId="983" priority="984" stopIfTrue="1" operator="equal">
      <formula>"CW 2130-R11"</formula>
    </cfRule>
    <cfRule type="cellIs" dxfId="982" priority="985" stopIfTrue="1" operator="equal">
      <formula>"CW 3120-R2"</formula>
    </cfRule>
    <cfRule type="cellIs" dxfId="981" priority="986" stopIfTrue="1" operator="equal">
      <formula>"CW 3240-R7"</formula>
    </cfRule>
  </conditionalFormatting>
  <conditionalFormatting sqref="D222:D227">
    <cfRule type="cellIs" dxfId="980" priority="981" stopIfTrue="1" operator="equal">
      <formula>"CW 2130-R11"</formula>
    </cfRule>
    <cfRule type="cellIs" dxfId="979" priority="982" stopIfTrue="1" operator="equal">
      <formula>"CW 3120-R2"</formula>
    </cfRule>
    <cfRule type="cellIs" dxfId="978" priority="983" stopIfTrue="1" operator="equal">
      <formula>"CW 3240-R7"</formula>
    </cfRule>
  </conditionalFormatting>
  <conditionalFormatting sqref="D246">
    <cfRule type="cellIs" dxfId="977" priority="975" stopIfTrue="1" operator="equal">
      <formula>"CW 2130-R11"</formula>
    </cfRule>
    <cfRule type="cellIs" dxfId="976" priority="976" stopIfTrue="1" operator="equal">
      <formula>"CW 3120-R2"</formula>
    </cfRule>
    <cfRule type="cellIs" dxfId="975" priority="977" stopIfTrue="1" operator="equal">
      <formula>"CW 3240-R7"</formula>
    </cfRule>
  </conditionalFormatting>
  <conditionalFormatting sqref="D276:D277">
    <cfRule type="cellIs" dxfId="974" priority="947" stopIfTrue="1" operator="equal">
      <formula>"CW 2130-R11"</formula>
    </cfRule>
    <cfRule type="cellIs" dxfId="973" priority="948" stopIfTrue="1" operator="equal">
      <formula>"CW 3120-R2"</formula>
    </cfRule>
    <cfRule type="cellIs" dxfId="972" priority="949" stopIfTrue="1" operator="equal">
      <formula>"CW 3240-R7"</formula>
    </cfRule>
  </conditionalFormatting>
  <conditionalFormatting sqref="D248 D252">
    <cfRule type="cellIs" dxfId="971" priority="972" stopIfTrue="1" operator="equal">
      <formula>"CW 2130-R11"</formula>
    </cfRule>
    <cfRule type="cellIs" dxfId="970" priority="973" stopIfTrue="1" operator="equal">
      <formula>"CW 3120-R2"</formula>
    </cfRule>
    <cfRule type="cellIs" dxfId="969" priority="974" stopIfTrue="1" operator="equal">
      <formula>"CW 3240-R7"</formula>
    </cfRule>
  </conditionalFormatting>
  <conditionalFormatting sqref="D242:D245">
    <cfRule type="cellIs" dxfId="968" priority="978" stopIfTrue="1" operator="equal">
      <formula>"CW 2130-R11"</formula>
    </cfRule>
    <cfRule type="cellIs" dxfId="967" priority="979" stopIfTrue="1" operator="equal">
      <formula>"CW 3120-R2"</formula>
    </cfRule>
    <cfRule type="cellIs" dxfId="966" priority="980" stopIfTrue="1" operator="equal">
      <formula>"CW 3240-R7"</formula>
    </cfRule>
  </conditionalFormatting>
  <conditionalFormatting sqref="D269">
    <cfRule type="cellIs" dxfId="965" priority="950" stopIfTrue="1" operator="equal">
      <formula>"CW 2130-R11"</formula>
    </cfRule>
    <cfRule type="cellIs" dxfId="964" priority="951" stopIfTrue="1" operator="equal">
      <formula>"CW 3120-R2"</formula>
    </cfRule>
    <cfRule type="cellIs" dxfId="963" priority="952" stopIfTrue="1" operator="equal">
      <formula>"CW 3240-R7"</formula>
    </cfRule>
  </conditionalFormatting>
  <conditionalFormatting sqref="D259">
    <cfRule type="cellIs" dxfId="962" priority="970" stopIfTrue="1" operator="equal">
      <formula>"CW 3120-R2"</formula>
    </cfRule>
    <cfRule type="cellIs" dxfId="961" priority="971" stopIfTrue="1" operator="equal">
      <formula>"CW 3240-R7"</formula>
    </cfRule>
  </conditionalFormatting>
  <conditionalFormatting sqref="D265">
    <cfRule type="cellIs" dxfId="960" priority="958" stopIfTrue="1" operator="equal">
      <formula>"CW 3120-R2"</formula>
    </cfRule>
    <cfRule type="cellIs" dxfId="959" priority="959" stopIfTrue="1" operator="equal">
      <formula>"CW 3240-R7"</formula>
    </cfRule>
  </conditionalFormatting>
  <conditionalFormatting sqref="D261">
    <cfRule type="cellIs" dxfId="958" priority="968" stopIfTrue="1" operator="equal">
      <formula>"CW 3120-R2"</formula>
    </cfRule>
    <cfRule type="cellIs" dxfId="957" priority="969" stopIfTrue="1" operator="equal">
      <formula>"CW 3240-R7"</formula>
    </cfRule>
  </conditionalFormatting>
  <conditionalFormatting sqref="D260">
    <cfRule type="cellIs" dxfId="956" priority="966" stopIfTrue="1" operator="equal">
      <formula>"CW 3120-R2"</formula>
    </cfRule>
    <cfRule type="cellIs" dxfId="955" priority="967" stopIfTrue="1" operator="equal">
      <formula>"CW 3240-R7"</formula>
    </cfRule>
  </conditionalFormatting>
  <conditionalFormatting sqref="D262">
    <cfRule type="cellIs" dxfId="954" priority="964" stopIfTrue="1" operator="equal">
      <formula>"CW 3120-R2"</formula>
    </cfRule>
    <cfRule type="cellIs" dxfId="953" priority="965" stopIfTrue="1" operator="equal">
      <formula>"CW 3240-R7"</formula>
    </cfRule>
  </conditionalFormatting>
  <conditionalFormatting sqref="D264">
    <cfRule type="cellIs" dxfId="952" priority="962" stopIfTrue="1" operator="equal">
      <formula>"CW 3120-R2"</formula>
    </cfRule>
    <cfRule type="cellIs" dxfId="951" priority="963" stopIfTrue="1" operator="equal">
      <formula>"CW 3240-R7"</formula>
    </cfRule>
  </conditionalFormatting>
  <conditionalFormatting sqref="D263">
    <cfRule type="cellIs" dxfId="950" priority="960" stopIfTrue="1" operator="equal">
      <formula>"CW 3120-R2"</formula>
    </cfRule>
    <cfRule type="cellIs" dxfId="949" priority="961" stopIfTrue="1" operator="equal">
      <formula>"CW 3240-R7"</formula>
    </cfRule>
  </conditionalFormatting>
  <conditionalFormatting sqref="D268">
    <cfRule type="cellIs" dxfId="948" priority="953" stopIfTrue="1" operator="equal">
      <formula>"CW 3120-R2"</formula>
    </cfRule>
    <cfRule type="cellIs" dxfId="947" priority="954" stopIfTrue="1" operator="equal">
      <formula>"CW 3240-R7"</formula>
    </cfRule>
  </conditionalFormatting>
  <conditionalFormatting sqref="D266:D267">
    <cfRule type="cellIs" dxfId="946" priority="955" stopIfTrue="1" operator="equal">
      <formula>"CW 2130-R11"</formula>
    </cfRule>
    <cfRule type="cellIs" dxfId="945" priority="956" stopIfTrue="1" operator="equal">
      <formula>"CW 3120-R2"</formula>
    </cfRule>
    <cfRule type="cellIs" dxfId="944" priority="957" stopIfTrue="1" operator="equal">
      <formula>"CW 3240-R7"</formula>
    </cfRule>
  </conditionalFormatting>
  <conditionalFormatting sqref="D274">
    <cfRule type="cellIs" dxfId="943" priority="944" stopIfTrue="1" operator="equal">
      <formula>"CW 2130-R11"</formula>
    </cfRule>
    <cfRule type="cellIs" dxfId="942" priority="945" stopIfTrue="1" operator="equal">
      <formula>"CW 3120-R2"</formula>
    </cfRule>
    <cfRule type="cellIs" dxfId="941" priority="946" stopIfTrue="1" operator="equal">
      <formula>"CW 3240-R7"</formula>
    </cfRule>
  </conditionalFormatting>
  <conditionalFormatting sqref="D275">
    <cfRule type="cellIs" dxfId="940" priority="941" stopIfTrue="1" operator="equal">
      <formula>"CW 2130-R11"</formula>
    </cfRule>
    <cfRule type="cellIs" dxfId="939" priority="942" stopIfTrue="1" operator="equal">
      <formula>"CW 3120-R2"</formula>
    </cfRule>
    <cfRule type="cellIs" dxfId="938" priority="943" stopIfTrue="1" operator="equal">
      <formula>"CW 3240-R7"</formula>
    </cfRule>
  </conditionalFormatting>
  <conditionalFormatting sqref="D278">
    <cfRule type="cellIs" dxfId="937" priority="938" stopIfTrue="1" operator="equal">
      <formula>"CW 2130-R11"</formula>
    </cfRule>
    <cfRule type="cellIs" dxfId="936" priority="939" stopIfTrue="1" operator="equal">
      <formula>"CW 3120-R2"</formula>
    </cfRule>
    <cfRule type="cellIs" dxfId="935" priority="940" stopIfTrue="1" operator="equal">
      <formula>"CW 3240-R7"</formula>
    </cfRule>
  </conditionalFormatting>
  <conditionalFormatting sqref="D133">
    <cfRule type="cellIs" dxfId="934" priority="935" stopIfTrue="1" operator="equal">
      <formula>"CW 2130-R11"</formula>
    </cfRule>
    <cfRule type="cellIs" dxfId="933" priority="936" stopIfTrue="1" operator="equal">
      <formula>"CW 3120-R2"</formula>
    </cfRule>
    <cfRule type="cellIs" dxfId="932" priority="937" stopIfTrue="1" operator="equal">
      <formula>"CW 3240-R7"</formula>
    </cfRule>
  </conditionalFormatting>
  <conditionalFormatting sqref="D292">
    <cfRule type="cellIs" dxfId="931" priority="932" stopIfTrue="1" operator="equal">
      <formula>"CW 2130-R11"</formula>
    </cfRule>
    <cfRule type="cellIs" dxfId="930" priority="933" stopIfTrue="1" operator="equal">
      <formula>"CW 3120-R2"</formula>
    </cfRule>
    <cfRule type="cellIs" dxfId="929" priority="934" stopIfTrue="1" operator="equal">
      <formula>"CW 3240-R7"</formula>
    </cfRule>
  </conditionalFormatting>
  <conditionalFormatting sqref="D293">
    <cfRule type="cellIs" dxfId="928" priority="929" stopIfTrue="1" operator="equal">
      <formula>"CW 2130-R11"</formula>
    </cfRule>
    <cfRule type="cellIs" dxfId="927" priority="930" stopIfTrue="1" operator="equal">
      <formula>"CW 3120-R2"</formula>
    </cfRule>
    <cfRule type="cellIs" dxfId="926" priority="931" stopIfTrue="1" operator="equal">
      <formula>"CW 3240-R7"</formula>
    </cfRule>
  </conditionalFormatting>
  <conditionalFormatting sqref="D296">
    <cfRule type="cellIs" dxfId="925" priority="926" stopIfTrue="1" operator="equal">
      <formula>"CW 2130-R11"</formula>
    </cfRule>
    <cfRule type="cellIs" dxfId="924" priority="927" stopIfTrue="1" operator="equal">
      <formula>"CW 3120-R2"</formula>
    </cfRule>
    <cfRule type="cellIs" dxfId="923" priority="928" stopIfTrue="1" operator="equal">
      <formula>"CW 3240-R7"</formula>
    </cfRule>
  </conditionalFormatting>
  <conditionalFormatting sqref="D306">
    <cfRule type="cellIs" dxfId="922" priority="911" stopIfTrue="1" operator="equal">
      <formula>"CW 2130-R11"</formula>
    </cfRule>
    <cfRule type="cellIs" dxfId="921" priority="912" stopIfTrue="1" operator="equal">
      <formula>"CW 3120-R2"</formula>
    </cfRule>
    <cfRule type="cellIs" dxfId="920" priority="913" stopIfTrue="1" operator="equal">
      <formula>"CW 3240-R7"</formula>
    </cfRule>
  </conditionalFormatting>
  <conditionalFormatting sqref="D311:D312">
    <cfRule type="cellIs" dxfId="919" priority="905" stopIfTrue="1" operator="equal">
      <formula>"CW 2130-R11"</formula>
    </cfRule>
    <cfRule type="cellIs" dxfId="918" priority="906" stopIfTrue="1" operator="equal">
      <formula>"CW 3120-R2"</formula>
    </cfRule>
    <cfRule type="cellIs" dxfId="917" priority="907" stopIfTrue="1" operator="equal">
      <formula>"CW 3240-R7"</formula>
    </cfRule>
  </conditionalFormatting>
  <conditionalFormatting sqref="D300">
    <cfRule type="cellIs" dxfId="916" priority="923" stopIfTrue="1" operator="equal">
      <formula>"CW 2130-R11"</formula>
    </cfRule>
    <cfRule type="cellIs" dxfId="915" priority="924" stopIfTrue="1" operator="equal">
      <formula>"CW 3120-R2"</formula>
    </cfRule>
    <cfRule type="cellIs" dxfId="914" priority="925" stopIfTrue="1" operator="equal">
      <formula>"CW 3240-R7"</formula>
    </cfRule>
  </conditionalFormatting>
  <conditionalFormatting sqref="D301">
    <cfRule type="cellIs" dxfId="913" priority="920" stopIfTrue="1" operator="equal">
      <formula>"CW 2130-R11"</formula>
    </cfRule>
    <cfRule type="cellIs" dxfId="912" priority="921" stopIfTrue="1" operator="equal">
      <formula>"CW 3120-R2"</formula>
    </cfRule>
    <cfRule type="cellIs" dxfId="911" priority="922" stopIfTrue="1" operator="equal">
      <formula>"CW 3240-R7"</formula>
    </cfRule>
  </conditionalFormatting>
  <conditionalFormatting sqref="D302">
    <cfRule type="cellIs" dxfId="910" priority="917" stopIfTrue="1" operator="equal">
      <formula>"CW 2130-R11"</formula>
    </cfRule>
    <cfRule type="cellIs" dxfId="909" priority="918" stopIfTrue="1" operator="equal">
      <formula>"CW 3120-R2"</formula>
    </cfRule>
    <cfRule type="cellIs" dxfId="908" priority="919" stopIfTrue="1" operator="equal">
      <formula>"CW 3240-R7"</formula>
    </cfRule>
  </conditionalFormatting>
  <conditionalFormatting sqref="D304:D305">
    <cfRule type="cellIs" dxfId="907" priority="914" stopIfTrue="1" operator="equal">
      <formula>"CW 2130-R11"</formula>
    </cfRule>
    <cfRule type="cellIs" dxfId="906" priority="915" stopIfTrue="1" operator="equal">
      <formula>"CW 3120-R2"</formula>
    </cfRule>
    <cfRule type="cellIs" dxfId="905" priority="916" stopIfTrue="1" operator="equal">
      <formula>"CW 3240-R7"</formula>
    </cfRule>
  </conditionalFormatting>
  <conditionalFormatting sqref="D310">
    <cfRule type="cellIs" dxfId="904" priority="908" stopIfTrue="1" operator="equal">
      <formula>"CW 2130-R11"</formula>
    </cfRule>
    <cfRule type="cellIs" dxfId="903" priority="909" stopIfTrue="1" operator="equal">
      <formula>"CW 3120-R2"</formula>
    </cfRule>
    <cfRule type="cellIs" dxfId="902" priority="910" stopIfTrue="1" operator="equal">
      <formula>"CW 3240-R7"</formula>
    </cfRule>
  </conditionalFormatting>
  <conditionalFormatting sqref="D316">
    <cfRule type="cellIs" dxfId="901" priority="902" stopIfTrue="1" operator="equal">
      <formula>"CW 2130-R11"</formula>
    </cfRule>
    <cfRule type="cellIs" dxfId="900" priority="903" stopIfTrue="1" operator="equal">
      <formula>"CW 3120-R2"</formula>
    </cfRule>
    <cfRule type="cellIs" dxfId="899" priority="904" stopIfTrue="1" operator="equal">
      <formula>"CW 3240-R7"</formula>
    </cfRule>
  </conditionalFormatting>
  <conditionalFormatting sqref="D339">
    <cfRule type="cellIs" dxfId="898" priority="884" stopIfTrue="1" operator="equal">
      <formula>"CW 2130-R11"</formula>
    </cfRule>
    <cfRule type="cellIs" dxfId="897" priority="885" stopIfTrue="1" operator="equal">
      <formula>"CW 3120-R2"</formula>
    </cfRule>
    <cfRule type="cellIs" dxfId="896" priority="886" stopIfTrue="1" operator="equal">
      <formula>"CW 3240-R7"</formula>
    </cfRule>
  </conditionalFormatting>
  <conditionalFormatting sqref="D322">
    <cfRule type="cellIs" dxfId="895" priority="896" stopIfTrue="1" operator="equal">
      <formula>"CW 2130-R11"</formula>
    </cfRule>
    <cfRule type="cellIs" dxfId="894" priority="897" stopIfTrue="1" operator="equal">
      <formula>"CW 3120-R2"</formula>
    </cfRule>
    <cfRule type="cellIs" dxfId="893" priority="898" stopIfTrue="1" operator="equal">
      <formula>"CW 3240-R7"</formula>
    </cfRule>
  </conditionalFormatting>
  <conditionalFormatting sqref="D319:D321">
    <cfRule type="cellIs" dxfId="892" priority="899" stopIfTrue="1" operator="equal">
      <formula>"CW 2130-R11"</formula>
    </cfRule>
    <cfRule type="cellIs" dxfId="891" priority="900" stopIfTrue="1" operator="equal">
      <formula>"CW 3120-R2"</formula>
    </cfRule>
    <cfRule type="cellIs" dxfId="890" priority="901" stopIfTrue="1" operator="equal">
      <formula>"CW 3240-R7"</formula>
    </cfRule>
  </conditionalFormatting>
  <conditionalFormatting sqref="D324">
    <cfRule type="cellIs" dxfId="889" priority="893" stopIfTrue="1" operator="equal">
      <formula>"CW 2130-R11"</formula>
    </cfRule>
    <cfRule type="cellIs" dxfId="888" priority="894" stopIfTrue="1" operator="equal">
      <formula>"CW 3120-R2"</formula>
    </cfRule>
    <cfRule type="cellIs" dxfId="887" priority="895" stopIfTrue="1" operator="equal">
      <formula>"CW 3240-R7"</formula>
    </cfRule>
  </conditionalFormatting>
  <conditionalFormatting sqref="D142">
    <cfRule type="cellIs" dxfId="886" priority="783" stopIfTrue="1" operator="equal">
      <formula>"CW 2130-R11"</formula>
    </cfRule>
    <cfRule type="cellIs" dxfId="885" priority="784" stopIfTrue="1" operator="equal">
      <formula>"CW 3120-R2"</formula>
    </cfRule>
    <cfRule type="cellIs" dxfId="884" priority="785" stopIfTrue="1" operator="equal">
      <formula>"CW 3240-R7"</formula>
    </cfRule>
  </conditionalFormatting>
  <conditionalFormatting sqref="D387">
    <cfRule type="cellIs" dxfId="883" priority="718" stopIfTrue="1" operator="equal">
      <formula>"CW 2130-R11"</formula>
    </cfRule>
    <cfRule type="cellIs" dxfId="882" priority="719" stopIfTrue="1" operator="equal">
      <formula>"CW 3120-R2"</formula>
    </cfRule>
    <cfRule type="cellIs" dxfId="881" priority="720" stopIfTrue="1" operator="equal">
      <formula>"CW 3240-R7"</formula>
    </cfRule>
  </conditionalFormatting>
  <conditionalFormatting sqref="D335">
    <cfRule type="cellIs" dxfId="880" priority="890" stopIfTrue="1" operator="equal">
      <formula>"CW 2130-R11"</formula>
    </cfRule>
    <cfRule type="cellIs" dxfId="879" priority="891" stopIfTrue="1" operator="equal">
      <formula>"CW 3120-R2"</formula>
    </cfRule>
    <cfRule type="cellIs" dxfId="878" priority="892" stopIfTrue="1" operator="equal">
      <formula>"CW 3240-R7"</formula>
    </cfRule>
  </conditionalFormatting>
  <conditionalFormatting sqref="D336">
    <cfRule type="cellIs" dxfId="877" priority="887" stopIfTrue="1" operator="equal">
      <formula>"CW 2130-R11"</formula>
    </cfRule>
    <cfRule type="cellIs" dxfId="876" priority="888" stopIfTrue="1" operator="equal">
      <formula>"CW 3120-R2"</formula>
    </cfRule>
    <cfRule type="cellIs" dxfId="875" priority="889" stopIfTrue="1" operator="equal">
      <formula>"CW 3240-R7"</formula>
    </cfRule>
  </conditionalFormatting>
  <conditionalFormatting sqref="D347:D348">
    <cfRule type="cellIs" dxfId="874" priority="872" stopIfTrue="1" operator="equal">
      <formula>"CW 2130-R11"</formula>
    </cfRule>
    <cfRule type="cellIs" dxfId="873" priority="873" stopIfTrue="1" operator="equal">
      <formula>"CW 3120-R2"</formula>
    </cfRule>
    <cfRule type="cellIs" dxfId="872" priority="874" stopIfTrue="1" operator="equal">
      <formula>"CW 3240-R7"</formula>
    </cfRule>
  </conditionalFormatting>
  <conditionalFormatting sqref="D349">
    <cfRule type="cellIs" dxfId="871" priority="869" stopIfTrue="1" operator="equal">
      <formula>"CW 2130-R11"</formula>
    </cfRule>
    <cfRule type="cellIs" dxfId="870" priority="870" stopIfTrue="1" operator="equal">
      <formula>"CW 3120-R2"</formula>
    </cfRule>
    <cfRule type="cellIs" dxfId="869" priority="871" stopIfTrue="1" operator="equal">
      <formula>"CW 3240-R7"</formula>
    </cfRule>
  </conditionalFormatting>
  <conditionalFormatting sqref="D343">
    <cfRule type="cellIs" dxfId="868" priority="881" stopIfTrue="1" operator="equal">
      <formula>"CW 2130-R11"</formula>
    </cfRule>
    <cfRule type="cellIs" dxfId="867" priority="882" stopIfTrue="1" operator="equal">
      <formula>"CW 3120-R2"</formula>
    </cfRule>
    <cfRule type="cellIs" dxfId="866" priority="883" stopIfTrue="1" operator="equal">
      <formula>"CW 3240-R7"</formula>
    </cfRule>
  </conditionalFormatting>
  <conditionalFormatting sqref="D344">
    <cfRule type="cellIs" dxfId="865" priority="878" stopIfTrue="1" operator="equal">
      <formula>"CW 2130-R11"</formula>
    </cfRule>
    <cfRule type="cellIs" dxfId="864" priority="879" stopIfTrue="1" operator="equal">
      <formula>"CW 3120-R2"</formula>
    </cfRule>
    <cfRule type="cellIs" dxfId="863" priority="880" stopIfTrue="1" operator="equal">
      <formula>"CW 3240-R7"</formula>
    </cfRule>
  </conditionalFormatting>
  <conditionalFormatting sqref="D345">
    <cfRule type="cellIs" dxfId="862" priority="875" stopIfTrue="1" operator="equal">
      <formula>"CW 2130-R11"</formula>
    </cfRule>
    <cfRule type="cellIs" dxfId="861" priority="876" stopIfTrue="1" operator="equal">
      <formula>"CW 3120-R2"</formula>
    </cfRule>
    <cfRule type="cellIs" dxfId="860" priority="877" stopIfTrue="1" operator="equal">
      <formula>"CW 3240-R7"</formula>
    </cfRule>
  </conditionalFormatting>
  <conditionalFormatting sqref="D354:D355">
    <cfRule type="cellIs" dxfId="859" priority="863" stopIfTrue="1" operator="equal">
      <formula>"CW 2130-R11"</formula>
    </cfRule>
    <cfRule type="cellIs" dxfId="858" priority="864" stopIfTrue="1" operator="equal">
      <formula>"CW 3120-R2"</formula>
    </cfRule>
    <cfRule type="cellIs" dxfId="857" priority="865" stopIfTrue="1" operator="equal">
      <formula>"CW 3240-R7"</formula>
    </cfRule>
  </conditionalFormatting>
  <conditionalFormatting sqref="D353">
    <cfRule type="cellIs" dxfId="856" priority="866" stopIfTrue="1" operator="equal">
      <formula>"CW 2130-R11"</formula>
    </cfRule>
    <cfRule type="cellIs" dxfId="855" priority="867" stopIfTrue="1" operator="equal">
      <formula>"CW 3120-R2"</formula>
    </cfRule>
    <cfRule type="cellIs" dxfId="854" priority="868" stopIfTrue="1" operator="equal">
      <formula>"CW 3240-R7"</formula>
    </cfRule>
  </conditionalFormatting>
  <conditionalFormatting sqref="D359">
    <cfRule type="cellIs" dxfId="853" priority="860" stopIfTrue="1" operator="equal">
      <formula>"CW 2130-R11"</formula>
    </cfRule>
    <cfRule type="cellIs" dxfId="852" priority="861" stopIfTrue="1" operator="equal">
      <formula>"CW 3120-R2"</formula>
    </cfRule>
    <cfRule type="cellIs" dxfId="851" priority="862" stopIfTrue="1" operator="equal">
      <formula>"CW 3240-R7"</formula>
    </cfRule>
  </conditionalFormatting>
  <conditionalFormatting sqref="D362:D364">
    <cfRule type="cellIs" dxfId="850" priority="857" stopIfTrue="1" operator="equal">
      <formula>"CW 2130-R11"</formula>
    </cfRule>
    <cfRule type="cellIs" dxfId="849" priority="858" stopIfTrue="1" operator="equal">
      <formula>"CW 3120-R2"</formula>
    </cfRule>
    <cfRule type="cellIs" dxfId="848" priority="859" stopIfTrue="1" operator="equal">
      <formula>"CW 3240-R7"</formula>
    </cfRule>
  </conditionalFormatting>
  <conditionalFormatting sqref="D365">
    <cfRule type="cellIs" dxfId="847" priority="854" stopIfTrue="1" operator="equal">
      <formula>"CW 2130-R11"</formula>
    </cfRule>
    <cfRule type="cellIs" dxfId="846" priority="855" stopIfTrue="1" operator="equal">
      <formula>"CW 3120-R2"</formula>
    </cfRule>
    <cfRule type="cellIs" dxfId="845" priority="856" stopIfTrue="1" operator="equal">
      <formula>"CW 3240-R7"</formula>
    </cfRule>
  </conditionalFormatting>
  <conditionalFormatting sqref="D367">
    <cfRule type="cellIs" dxfId="844" priority="851" stopIfTrue="1" operator="equal">
      <formula>"CW 2130-R11"</formula>
    </cfRule>
    <cfRule type="cellIs" dxfId="843" priority="852" stopIfTrue="1" operator="equal">
      <formula>"CW 3120-R2"</formula>
    </cfRule>
    <cfRule type="cellIs" dxfId="842" priority="853" stopIfTrue="1" operator="equal">
      <formula>"CW 3240-R7"</formula>
    </cfRule>
  </conditionalFormatting>
  <conditionalFormatting sqref="D28 D69:D70">
    <cfRule type="cellIs" dxfId="841" priority="848" stopIfTrue="1" operator="equal">
      <formula>"CW 2130-R11"</formula>
    </cfRule>
    <cfRule type="cellIs" dxfId="840" priority="849" stopIfTrue="1" operator="equal">
      <formula>"CW 3120-R2"</formula>
    </cfRule>
    <cfRule type="cellIs" dxfId="839" priority="850" stopIfTrue="1" operator="equal">
      <formula>"CW 3240-R7"</formula>
    </cfRule>
  </conditionalFormatting>
  <conditionalFormatting sqref="D10">
    <cfRule type="cellIs" dxfId="838" priority="842" stopIfTrue="1" operator="equal">
      <formula>"CW 2130-R11"</formula>
    </cfRule>
    <cfRule type="cellIs" dxfId="837" priority="843" stopIfTrue="1" operator="equal">
      <formula>"CW 3120-R2"</formula>
    </cfRule>
    <cfRule type="cellIs" dxfId="836" priority="844" stopIfTrue="1" operator="equal">
      <formula>"CW 3240-R7"</formula>
    </cfRule>
  </conditionalFormatting>
  <conditionalFormatting sqref="D11">
    <cfRule type="cellIs" dxfId="835" priority="839" stopIfTrue="1" operator="equal">
      <formula>"CW 2130-R11"</formula>
    </cfRule>
    <cfRule type="cellIs" dxfId="834" priority="840" stopIfTrue="1" operator="equal">
      <formula>"CW 3120-R2"</formula>
    </cfRule>
    <cfRule type="cellIs" dxfId="833" priority="841" stopIfTrue="1" operator="equal">
      <formula>"CW 3240-R7"</formula>
    </cfRule>
  </conditionalFormatting>
  <conditionalFormatting sqref="D13">
    <cfRule type="cellIs" dxfId="832" priority="836" stopIfTrue="1" operator="equal">
      <formula>"CW 2130-R11"</formula>
    </cfRule>
    <cfRule type="cellIs" dxfId="831" priority="837" stopIfTrue="1" operator="equal">
      <formula>"CW 3120-R2"</formula>
    </cfRule>
    <cfRule type="cellIs" dxfId="830" priority="838" stopIfTrue="1" operator="equal">
      <formula>"CW 3240-R7"</formula>
    </cfRule>
  </conditionalFormatting>
  <conditionalFormatting sqref="D15">
    <cfRule type="cellIs" dxfId="829" priority="833" stopIfTrue="1" operator="equal">
      <formula>"CW 2130-R11"</formula>
    </cfRule>
    <cfRule type="cellIs" dxfId="828" priority="834" stopIfTrue="1" operator="equal">
      <formula>"CW 3120-R2"</formula>
    </cfRule>
    <cfRule type="cellIs" dxfId="827" priority="835" stopIfTrue="1" operator="equal">
      <formula>"CW 3240-R7"</formula>
    </cfRule>
  </conditionalFormatting>
  <conditionalFormatting sqref="D18">
    <cfRule type="cellIs" dxfId="826" priority="824" stopIfTrue="1" operator="equal">
      <formula>"CW 2130-R11"</formula>
    </cfRule>
    <cfRule type="cellIs" dxfId="825" priority="825" stopIfTrue="1" operator="equal">
      <formula>"CW 3120-R2"</formula>
    </cfRule>
    <cfRule type="cellIs" dxfId="824" priority="826" stopIfTrue="1" operator="equal">
      <formula>"CW 3240-R7"</formula>
    </cfRule>
  </conditionalFormatting>
  <conditionalFormatting sqref="D19">
    <cfRule type="cellIs" dxfId="823" priority="821" stopIfTrue="1" operator="equal">
      <formula>"CW 2130-R11"</formula>
    </cfRule>
    <cfRule type="cellIs" dxfId="822" priority="822" stopIfTrue="1" operator="equal">
      <formula>"CW 3120-R2"</formula>
    </cfRule>
    <cfRule type="cellIs" dxfId="821" priority="823" stopIfTrue="1" operator="equal">
      <formula>"CW 3240-R7"</formula>
    </cfRule>
  </conditionalFormatting>
  <conditionalFormatting sqref="D16">
    <cfRule type="cellIs" dxfId="820" priority="830" stopIfTrue="1" operator="equal">
      <formula>"CW 2130-R11"</formula>
    </cfRule>
    <cfRule type="cellIs" dxfId="819" priority="831" stopIfTrue="1" operator="equal">
      <formula>"CW 3120-R2"</formula>
    </cfRule>
    <cfRule type="cellIs" dxfId="818" priority="832" stopIfTrue="1" operator="equal">
      <formula>"CW 3240-R7"</formula>
    </cfRule>
  </conditionalFormatting>
  <conditionalFormatting sqref="D17">
    <cfRule type="cellIs" dxfId="817" priority="827" stopIfTrue="1" operator="equal">
      <formula>"CW 2130-R11"</formula>
    </cfRule>
    <cfRule type="cellIs" dxfId="816" priority="828" stopIfTrue="1" operator="equal">
      <formula>"CW 3120-R2"</formula>
    </cfRule>
    <cfRule type="cellIs" dxfId="815" priority="829" stopIfTrue="1" operator="equal">
      <formula>"CW 3240-R7"</formula>
    </cfRule>
  </conditionalFormatting>
  <conditionalFormatting sqref="D21:D22">
    <cfRule type="cellIs" dxfId="814" priority="818" stopIfTrue="1" operator="equal">
      <formula>"CW 2130-R11"</formula>
    </cfRule>
    <cfRule type="cellIs" dxfId="813" priority="819" stopIfTrue="1" operator="equal">
      <formula>"CW 3120-R2"</formula>
    </cfRule>
    <cfRule type="cellIs" dxfId="812" priority="820" stopIfTrue="1" operator="equal">
      <formula>"CW 3240-R7"</formula>
    </cfRule>
  </conditionalFormatting>
  <conditionalFormatting sqref="D25">
    <cfRule type="cellIs" dxfId="811" priority="815" stopIfTrue="1" operator="equal">
      <formula>"CW 2130-R11"</formula>
    </cfRule>
    <cfRule type="cellIs" dxfId="810" priority="816" stopIfTrue="1" operator="equal">
      <formula>"CW 3120-R2"</formula>
    </cfRule>
    <cfRule type="cellIs" dxfId="809" priority="817" stopIfTrue="1" operator="equal">
      <formula>"CW 3240-R7"</formula>
    </cfRule>
  </conditionalFormatting>
  <conditionalFormatting sqref="D26">
    <cfRule type="cellIs" dxfId="808" priority="812" stopIfTrue="1" operator="equal">
      <formula>"CW 2130-R11"</formula>
    </cfRule>
    <cfRule type="cellIs" dxfId="807" priority="813" stopIfTrue="1" operator="equal">
      <formula>"CW 3120-R2"</formula>
    </cfRule>
    <cfRule type="cellIs" dxfId="806" priority="814" stopIfTrue="1" operator="equal">
      <formula>"CW 3240-R7"</formula>
    </cfRule>
  </conditionalFormatting>
  <conditionalFormatting sqref="D33">
    <cfRule type="cellIs" dxfId="805" priority="806" stopIfTrue="1" operator="equal">
      <formula>"CW 2130-R11"</formula>
    </cfRule>
    <cfRule type="cellIs" dxfId="804" priority="807" stopIfTrue="1" operator="equal">
      <formula>"CW 3120-R2"</formula>
    </cfRule>
    <cfRule type="cellIs" dxfId="803" priority="808" stopIfTrue="1" operator="equal">
      <formula>"CW 3240-R7"</formula>
    </cfRule>
  </conditionalFormatting>
  <conditionalFormatting sqref="D27">
    <cfRule type="cellIs" dxfId="802" priority="809" stopIfTrue="1" operator="equal">
      <formula>"CW 2130-R11"</formula>
    </cfRule>
    <cfRule type="cellIs" dxfId="801" priority="810" stopIfTrue="1" operator="equal">
      <formula>"CW 3120-R2"</formula>
    </cfRule>
    <cfRule type="cellIs" dxfId="800" priority="811" stopIfTrue="1" operator="equal">
      <formula>"CW 3240-R7"</formula>
    </cfRule>
  </conditionalFormatting>
  <conditionalFormatting sqref="D37:D39">
    <cfRule type="cellIs" dxfId="799" priority="803" stopIfTrue="1" operator="equal">
      <formula>"CW 2130-R11"</formula>
    </cfRule>
    <cfRule type="cellIs" dxfId="798" priority="804" stopIfTrue="1" operator="equal">
      <formula>"CW 3120-R2"</formula>
    </cfRule>
    <cfRule type="cellIs" dxfId="797" priority="805" stopIfTrue="1" operator="equal">
      <formula>"CW 3240-R7"</formula>
    </cfRule>
  </conditionalFormatting>
  <conditionalFormatting sqref="D40:D41">
    <cfRule type="cellIs" dxfId="796" priority="800" stopIfTrue="1" operator="equal">
      <formula>"CW 2130-R11"</formula>
    </cfRule>
    <cfRule type="cellIs" dxfId="795" priority="801" stopIfTrue="1" operator="equal">
      <formula>"CW 3120-R2"</formula>
    </cfRule>
    <cfRule type="cellIs" dxfId="794" priority="802" stopIfTrue="1" operator="equal">
      <formula>"CW 3240-R7"</formula>
    </cfRule>
  </conditionalFormatting>
  <conditionalFormatting sqref="D42">
    <cfRule type="cellIs" dxfId="793" priority="797" stopIfTrue="1" operator="equal">
      <formula>"CW 2130-R11"</formula>
    </cfRule>
    <cfRule type="cellIs" dxfId="792" priority="798" stopIfTrue="1" operator="equal">
      <formula>"CW 3120-R2"</formula>
    </cfRule>
    <cfRule type="cellIs" dxfId="791" priority="799" stopIfTrue="1" operator="equal">
      <formula>"CW 3240-R7"</formula>
    </cfRule>
  </conditionalFormatting>
  <conditionalFormatting sqref="D50">
    <cfRule type="cellIs" dxfId="790" priority="795" stopIfTrue="1" operator="equal">
      <formula>"CW 3120-R2"</formula>
    </cfRule>
    <cfRule type="cellIs" dxfId="789" priority="796" stopIfTrue="1" operator="equal">
      <formula>"CW 3240-R7"</formula>
    </cfRule>
  </conditionalFormatting>
  <conditionalFormatting sqref="D52">
    <cfRule type="cellIs" dxfId="788" priority="793" stopIfTrue="1" operator="equal">
      <formula>"CW 3120-R2"</formula>
    </cfRule>
    <cfRule type="cellIs" dxfId="787" priority="794" stopIfTrue="1" operator="equal">
      <formula>"CW 3240-R7"</formula>
    </cfRule>
  </conditionalFormatting>
  <conditionalFormatting sqref="D51">
    <cfRule type="cellIs" dxfId="786" priority="791" stopIfTrue="1" operator="equal">
      <formula>"CW 3120-R2"</formula>
    </cfRule>
    <cfRule type="cellIs" dxfId="785" priority="792" stopIfTrue="1" operator="equal">
      <formula>"CW 3240-R7"</formula>
    </cfRule>
  </conditionalFormatting>
  <conditionalFormatting sqref="D62">
    <cfRule type="cellIs" dxfId="784" priority="789" stopIfTrue="1" operator="equal">
      <formula>"CW 2130-R11"</formula>
    </cfRule>
    <cfRule type="cellIs" dxfId="783" priority="790" stopIfTrue="1" operator="equal">
      <formula>"CW 3240-R7"</formula>
    </cfRule>
  </conditionalFormatting>
  <conditionalFormatting sqref="D159 D204:D205">
    <cfRule type="cellIs" dxfId="782" priority="786" stopIfTrue="1" operator="equal">
      <formula>"CW 2130-R11"</formula>
    </cfRule>
    <cfRule type="cellIs" dxfId="781" priority="787" stopIfTrue="1" operator="equal">
      <formula>"CW 3120-R2"</formula>
    </cfRule>
    <cfRule type="cellIs" dxfId="780" priority="788" stopIfTrue="1" operator="equal">
      <formula>"CW 3240-R7"</formula>
    </cfRule>
  </conditionalFormatting>
  <conditionalFormatting sqref="D143">
    <cfRule type="cellIs" dxfId="779" priority="780" stopIfTrue="1" operator="equal">
      <formula>"CW 2130-R11"</formula>
    </cfRule>
    <cfRule type="cellIs" dxfId="778" priority="781" stopIfTrue="1" operator="equal">
      <formula>"CW 3120-R2"</formula>
    </cfRule>
    <cfRule type="cellIs" dxfId="777" priority="782" stopIfTrue="1" operator="equal">
      <formula>"CW 3240-R7"</formula>
    </cfRule>
  </conditionalFormatting>
  <conditionalFormatting sqref="D148">
    <cfRule type="cellIs" dxfId="776" priority="774" stopIfTrue="1" operator="equal">
      <formula>"CW 2130-R11"</formula>
    </cfRule>
    <cfRule type="cellIs" dxfId="775" priority="775" stopIfTrue="1" operator="equal">
      <formula>"CW 3120-R2"</formula>
    </cfRule>
    <cfRule type="cellIs" dxfId="774" priority="776" stopIfTrue="1" operator="equal">
      <formula>"CW 3240-R7"</formula>
    </cfRule>
  </conditionalFormatting>
  <conditionalFormatting sqref="D146">
    <cfRule type="cellIs" dxfId="773" priority="777" stopIfTrue="1" operator="equal">
      <formula>"CW 2130-R11"</formula>
    </cfRule>
    <cfRule type="cellIs" dxfId="772" priority="778" stopIfTrue="1" operator="equal">
      <formula>"CW 3120-R2"</formula>
    </cfRule>
    <cfRule type="cellIs" dxfId="771" priority="779" stopIfTrue="1" operator="equal">
      <formula>"CW 3240-R7"</formula>
    </cfRule>
  </conditionalFormatting>
  <conditionalFormatting sqref="D149">
    <cfRule type="cellIs" dxfId="770" priority="771" stopIfTrue="1" operator="equal">
      <formula>"CW 2130-R11"</formula>
    </cfRule>
    <cfRule type="cellIs" dxfId="769" priority="772" stopIfTrue="1" operator="equal">
      <formula>"CW 3120-R2"</formula>
    </cfRule>
    <cfRule type="cellIs" dxfId="768" priority="773" stopIfTrue="1" operator="equal">
      <formula>"CW 3240-R7"</formula>
    </cfRule>
  </conditionalFormatting>
  <conditionalFormatting sqref="D150">
    <cfRule type="cellIs" dxfId="767" priority="768" stopIfTrue="1" operator="equal">
      <formula>"CW 2130-R11"</formula>
    </cfRule>
    <cfRule type="cellIs" dxfId="766" priority="769" stopIfTrue="1" operator="equal">
      <formula>"CW 3120-R2"</formula>
    </cfRule>
    <cfRule type="cellIs" dxfId="765" priority="770" stopIfTrue="1" operator="equal">
      <formula>"CW 3240-R7"</formula>
    </cfRule>
  </conditionalFormatting>
  <conditionalFormatting sqref="D151">
    <cfRule type="cellIs" dxfId="764" priority="765" stopIfTrue="1" operator="equal">
      <formula>"CW 2130-R11"</formula>
    </cfRule>
    <cfRule type="cellIs" dxfId="763" priority="766" stopIfTrue="1" operator="equal">
      <formula>"CW 3120-R2"</formula>
    </cfRule>
    <cfRule type="cellIs" dxfId="762" priority="767" stopIfTrue="1" operator="equal">
      <formula>"CW 3240-R7"</formula>
    </cfRule>
  </conditionalFormatting>
  <conditionalFormatting sqref="D152">
    <cfRule type="cellIs" dxfId="761" priority="762" stopIfTrue="1" operator="equal">
      <formula>"CW 2130-R11"</formula>
    </cfRule>
    <cfRule type="cellIs" dxfId="760" priority="763" stopIfTrue="1" operator="equal">
      <formula>"CW 3120-R2"</formula>
    </cfRule>
    <cfRule type="cellIs" dxfId="759" priority="764" stopIfTrue="1" operator="equal">
      <formula>"CW 3240-R7"</formula>
    </cfRule>
  </conditionalFormatting>
  <conditionalFormatting sqref="D154:D155">
    <cfRule type="cellIs" dxfId="758" priority="759" stopIfTrue="1" operator="equal">
      <formula>"CW 2130-R11"</formula>
    </cfRule>
    <cfRule type="cellIs" dxfId="757" priority="760" stopIfTrue="1" operator="equal">
      <formula>"CW 3120-R2"</formula>
    </cfRule>
    <cfRule type="cellIs" dxfId="756" priority="761" stopIfTrue="1" operator="equal">
      <formula>"CW 3240-R7"</formula>
    </cfRule>
  </conditionalFormatting>
  <conditionalFormatting sqref="D158">
    <cfRule type="cellIs" dxfId="755" priority="756" stopIfTrue="1" operator="equal">
      <formula>"CW 2130-R11"</formula>
    </cfRule>
    <cfRule type="cellIs" dxfId="754" priority="757" stopIfTrue="1" operator="equal">
      <formula>"CW 3120-R2"</formula>
    </cfRule>
    <cfRule type="cellIs" dxfId="753" priority="758" stopIfTrue="1" operator="equal">
      <formula>"CW 3240-R7"</formula>
    </cfRule>
  </conditionalFormatting>
  <conditionalFormatting sqref="D176:D178">
    <cfRule type="cellIs" dxfId="752" priority="753" stopIfTrue="1" operator="equal">
      <formula>"CW 2130-R11"</formula>
    </cfRule>
    <cfRule type="cellIs" dxfId="751" priority="754" stopIfTrue="1" operator="equal">
      <formula>"CW 3120-R2"</formula>
    </cfRule>
    <cfRule type="cellIs" dxfId="750" priority="755" stopIfTrue="1" operator="equal">
      <formula>"CW 3240-R7"</formula>
    </cfRule>
  </conditionalFormatting>
  <conditionalFormatting sqref="D179">
    <cfRule type="cellIs" dxfId="749" priority="750" stopIfTrue="1" operator="equal">
      <formula>"CW 2130-R11"</formula>
    </cfRule>
    <cfRule type="cellIs" dxfId="748" priority="751" stopIfTrue="1" operator="equal">
      <formula>"CW 3120-R2"</formula>
    </cfRule>
    <cfRule type="cellIs" dxfId="747" priority="752" stopIfTrue="1" operator="equal">
      <formula>"CW 3240-R7"</formula>
    </cfRule>
  </conditionalFormatting>
  <conditionalFormatting sqref="D183">
    <cfRule type="cellIs" dxfId="746" priority="745" stopIfTrue="1" operator="equal">
      <formula>"CW 2130-R11"</formula>
    </cfRule>
    <cfRule type="cellIs" dxfId="745" priority="746" stopIfTrue="1" operator="equal">
      <formula>"CW 3120-R2"</formula>
    </cfRule>
    <cfRule type="cellIs" dxfId="744" priority="747" stopIfTrue="1" operator="equal">
      <formula>"CW 3240-R7"</formula>
    </cfRule>
  </conditionalFormatting>
  <conditionalFormatting sqref="D182">
    <cfRule type="cellIs" dxfId="743" priority="748" stopIfTrue="1" operator="equal">
      <formula>"CW 3120-R2"</formula>
    </cfRule>
    <cfRule type="cellIs" dxfId="742" priority="749" stopIfTrue="1" operator="equal">
      <formula>"CW 3240-R7"</formula>
    </cfRule>
  </conditionalFormatting>
  <conditionalFormatting sqref="D201">
    <cfRule type="cellIs" dxfId="741" priority="730" stopIfTrue="1" operator="equal">
      <formula>"CW 2130-R11"</formula>
    </cfRule>
    <cfRule type="cellIs" dxfId="740" priority="731" stopIfTrue="1" operator="equal">
      <formula>"CW 3120-R2"</formula>
    </cfRule>
    <cfRule type="cellIs" dxfId="739" priority="732" stopIfTrue="1" operator="equal">
      <formula>"CW 3240-R7"</formula>
    </cfRule>
  </conditionalFormatting>
  <conditionalFormatting sqref="D186">
    <cfRule type="cellIs" dxfId="738" priority="743" stopIfTrue="1" operator="equal">
      <formula>"CW 3120-R2"</formula>
    </cfRule>
    <cfRule type="cellIs" dxfId="737" priority="744" stopIfTrue="1" operator="equal">
      <formula>"CW 3240-R7"</formula>
    </cfRule>
  </conditionalFormatting>
  <conditionalFormatting sqref="D187">
    <cfRule type="cellIs" dxfId="736" priority="741" stopIfTrue="1" operator="equal">
      <formula>"CW 3120-R2"</formula>
    </cfRule>
    <cfRule type="cellIs" dxfId="735" priority="742" stopIfTrue="1" operator="equal">
      <formula>"CW 3240-R7"</formula>
    </cfRule>
  </conditionalFormatting>
  <conditionalFormatting sqref="D188">
    <cfRule type="cellIs" dxfId="734" priority="739" stopIfTrue="1" operator="equal">
      <formula>"CW 3120-R2"</formula>
    </cfRule>
    <cfRule type="cellIs" dxfId="733" priority="740" stopIfTrue="1" operator="equal">
      <formula>"CW 3240-R7"</formula>
    </cfRule>
  </conditionalFormatting>
  <conditionalFormatting sqref="D565:D567">
    <cfRule type="cellIs" dxfId="732" priority="737" stopIfTrue="1" operator="equal">
      <formula>"CW 3120-R2"</formula>
    </cfRule>
    <cfRule type="cellIs" dxfId="731" priority="738" stopIfTrue="1" operator="equal">
      <formula>"CW 3240-R7"</formula>
    </cfRule>
  </conditionalFormatting>
  <conditionalFormatting sqref="D568">
    <cfRule type="cellIs" dxfId="730" priority="735" stopIfTrue="1" operator="equal">
      <formula>"CW 3120-R2"</formula>
    </cfRule>
    <cfRule type="cellIs" dxfId="729" priority="736" stopIfTrue="1" operator="equal">
      <formula>"CW 3240-R7"</formula>
    </cfRule>
  </conditionalFormatting>
  <conditionalFormatting sqref="D195">
    <cfRule type="cellIs" dxfId="728" priority="733" stopIfTrue="1" operator="equal">
      <formula>"CW 2130-R11"</formula>
    </cfRule>
    <cfRule type="cellIs" dxfId="727" priority="734" stopIfTrue="1" operator="equal">
      <formula>"CW 3240-R7"</formula>
    </cfRule>
  </conditionalFormatting>
  <conditionalFormatting sqref="D197:D198">
    <cfRule type="cellIs" dxfId="726" priority="727" stopIfTrue="1" operator="equal">
      <formula>"CW 2130-R11"</formula>
    </cfRule>
    <cfRule type="cellIs" dxfId="725" priority="728" stopIfTrue="1" operator="equal">
      <formula>"CW 3120-R2"</formula>
    </cfRule>
    <cfRule type="cellIs" dxfId="724" priority="729" stopIfTrue="1" operator="equal">
      <formula>"CW 3240-R7"</formula>
    </cfRule>
  </conditionalFormatting>
  <conditionalFormatting sqref="D383">
    <cfRule type="cellIs" dxfId="723" priority="724" stopIfTrue="1" operator="equal">
      <formula>"CW 2130-R11"</formula>
    </cfRule>
    <cfRule type="cellIs" dxfId="722" priority="725" stopIfTrue="1" operator="equal">
      <formula>"CW 3120-R2"</formula>
    </cfRule>
    <cfRule type="cellIs" dxfId="721" priority="726" stopIfTrue="1" operator="equal">
      <formula>"CW 3240-R7"</formula>
    </cfRule>
  </conditionalFormatting>
  <conditionalFormatting sqref="D384">
    <cfRule type="cellIs" dxfId="720" priority="721" stopIfTrue="1" operator="equal">
      <formula>"CW 2130-R11"</formula>
    </cfRule>
    <cfRule type="cellIs" dxfId="719" priority="722" stopIfTrue="1" operator="equal">
      <formula>"CW 3120-R2"</formula>
    </cfRule>
    <cfRule type="cellIs" dxfId="718" priority="723" stopIfTrue="1" operator="equal">
      <formula>"CW 3240-R7"</formula>
    </cfRule>
  </conditionalFormatting>
  <conditionalFormatting sqref="D391">
    <cfRule type="cellIs" dxfId="717" priority="715" stopIfTrue="1" operator="equal">
      <formula>"CW 2130-R11"</formula>
    </cfRule>
    <cfRule type="cellIs" dxfId="716" priority="716" stopIfTrue="1" operator="equal">
      <formula>"CW 3120-R2"</formula>
    </cfRule>
    <cfRule type="cellIs" dxfId="715" priority="717" stopIfTrue="1" operator="equal">
      <formula>"CW 3240-R7"</formula>
    </cfRule>
  </conditionalFormatting>
  <conditionalFormatting sqref="D392">
    <cfRule type="cellIs" dxfId="714" priority="712" stopIfTrue="1" operator="equal">
      <formula>"CW 2130-R11"</formula>
    </cfRule>
    <cfRule type="cellIs" dxfId="713" priority="713" stopIfTrue="1" operator="equal">
      <formula>"CW 3120-R2"</formula>
    </cfRule>
    <cfRule type="cellIs" dxfId="712" priority="714" stopIfTrue="1" operator="equal">
      <formula>"CW 3240-R7"</formula>
    </cfRule>
  </conditionalFormatting>
  <conditionalFormatting sqref="D393">
    <cfRule type="cellIs" dxfId="711" priority="709" stopIfTrue="1" operator="equal">
      <formula>"CW 2130-R11"</formula>
    </cfRule>
    <cfRule type="cellIs" dxfId="710" priority="710" stopIfTrue="1" operator="equal">
      <formula>"CW 3120-R2"</formula>
    </cfRule>
    <cfRule type="cellIs" dxfId="709" priority="711" stopIfTrue="1" operator="equal">
      <formula>"CW 3240-R7"</formula>
    </cfRule>
  </conditionalFormatting>
  <conditionalFormatting sqref="D395:D396">
    <cfRule type="cellIs" dxfId="708" priority="706" stopIfTrue="1" operator="equal">
      <formula>"CW 2130-R11"</formula>
    </cfRule>
    <cfRule type="cellIs" dxfId="707" priority="707" stopIfTrue="1" operator="equal">
      <formula>"CW 3120-R2"</formula>
    </cfRule>
    <cfRule type="cellIs" dxfId="706" priority="708" stopIfTrue="1" operator="equal">
      <formula>"CW 3240-R7"</formula>
    </cfRule>
  </conditionalFormatting>
  <conditionalFormatting sqref="D397">
    <cfRule type="cellIs" dxfId="705" priority="703" stopIfTrue="1" operator="equal">
      <formula>"CW 2130-R11"</formula>
    </cfRule>
    <cfRule type="cellIs" dxfId="704" priority="704" stopIfTrue="1" operator="equal">
      <formula>"CW 3120-R2"</formula>
    </cfRule>
    <cfRule type="cellIs" dxfId="703" priority="705" stopIfTrue="1" operator="equal">
      <formula>"CW 3240-R7"</formula>
    </cfRule>
  </conditionalFormatting>
  <conditionalFormatting sqref="D404:D406">
    <cfRule type="cellIs" dxfId="702" priority="700" stopIfTrue="1" operator="equal">
      <formula>"CW 2130-R11"</formula>
    </cfRule>
    <cfRule type="cellIs" dxfId="701" priority="701" stopIfTrue="1" operator="equal">
      <formula>"CW 3120-R2"</formula>
    </cfRule>
    <cfRule type="cellIs" dxfId="700" priority="702" stopIfTrue="1" operator="equal">
      <formula>"CW 3240-R7"</formula>
    </cfRule>
  </conditionalFormatting>
  <conditionalFormatting sqref="D407">
    <cfRule type="cellIs" dxfId="699" priority="697" stopIfTrue="1" operator="equal">
      <formula>"CW 2130-R11"</formula>
    </cfRule>
    <cfRule type="cellIs" dxfId="698" priority="698" stopIfTrue="1" operator="equal">
      <formula>"CW 3120-R2"</formula>
    </cfRule>
    <cfRule type="cellIs" dxfId="697" priority="699" stopIfTrue="1" operator="equal">
      <formula>"CW 3240-R7"</formula>
    </cfRule>
  </conditionalFormatting>
  <conditionalFormatting sqref="D409">
    <cfRule type="cellIs" dxfId="696" priority="694" stopIfTrue="1" operator="equal">
      <formula>"CW 2130-R11"</formula>
    </cfRule>
    <cfRule type="cellIs" dxfId="695" priority="695" stopIfTrue="1" operator="equal">
      <formula>"CW 3120-R2"</formula>
    </cfRule>
    <cfRule type="cellIs" dxfId="694" priority="696" stopIfTrue="1" operator="equal">
      <formula>"CW 3240-R7"</formula>
    </cfRule>
  </conditionalFormatting>
  <conditionalFormatting sqref="D450:D454">
    <cfRule type="cellIs" dxfId="693" priority="691" stopIfTrue="1" operator="equal">
      <formula>"CW 2130-R11"</formula>
    </cfRule>
    <cfRule type="cellIs" dxfId="692" priority="692" stopIfTrue="1" operator="equal">
      <formula>"CW 3120-R2"</formula>
    </cfRule>
    <cfRule type="cellIs" dxfId="691" priority="693" stopIfTrue="1" operator="equal">
      <formula>"CW 3240-R7"</formula>
    </cfRule>
  </conditionalFormatting>
  <conditionalFormatting sqref="D433">
    <cfRule type="cellIs" dxfId="690" priority="688" stopIfTrue="1" operator="equal">
      <formula>"CW 2130-R11"</formula>
    </cfRule>
    <cfRule type="cellIs" dxfId="689" priority="689" stopIfTrue="1" operator="equal">
      <formula>"CW 3120-R2"</formula>
    </cfRule>
    <cfRule type="cellIs" dxfId="688" priority="690" stopIfTrue="1" operator="equal">
      <formula>"CW 3240-R7"</formula>
    </cfRule>
  </conditionalFormatting>
  <conditionalFormatting sqref="D435">
    <cfRule type="cellIs" dxfId="687" priority="685" stopIfTrue="1" operator="equal">
      <formula>"CW 2130-R11"</formula>
    </cfRule>
    <cfRule type="cellIs" dxfId="686" priority="686" stopIfTrue="1" operator="equal">
      <formula>"CW 3120-R2"</formula>
    </cfRule>
    <cfRule type="cellIs" dxfId="685" priority="687" stopIfTrue="1" operator="equal">
      <formula>"CW 3240-R7"</formula>
    </cfRule>
  </conditionalFormatting>
  <conditionalFormatting sqref="D442">
    <cfRule type="cellIs" dxfId="684" priority="679" stopIfTrue="1" operator="equal">
      <formula>"CW 2130-R11"</formula>
    </cfRule>
    <cfRule type="cellIs" dxfId="683" priority="680" stopIfTrue="1" operator="equal">
      <formula>"CW 3120-R2"</formula>
    </cfRule>
    <cfRule type="cellIs" dxfId="682" priority="681" stopIfTrue="1" operator="equal">
      <formula>"CW 3240-R7"</formula>
    </cfRule>
  </conditionalFormatting>
  <conditionalFormatting sqref="D440:D441">
    <cfRule type="cellIs" dxfId="681" priority="682" stopIfTrue="1" operator="equal">
      <formula>"CW 2130-R11"</formula>
    </cfRule>
    <cfRule type="cellIs" dxfId="680" priority="683" stopIfTrue="1" operator="equal">
      <formula>"CW 3120-R2"</formula>
    </cfRule>
    <cfRule type="cellIs" dxfId="679" priority="684" stopIfTrue="1" operator="equal">
      <formula>"CW 3240-R7"</formula>
    </cfRule>
  </conditionalFormatting>
  <conditionalFormatting sqref="D443">
    <cfRule type="cellIs" dxfId="678" priority="676" stopIfTrue="1" operator="equal">
      <formula>"CW 2130-R11"</formula>
    </cfRule>
    <cfRule type="cellIs" dxfId="677" priority="677" stopIfTrue="1" operator="equal">
      <formula>"CW 3120-R2"</formula>
    </cfRule>
    <cfRule type="cellIs" dxfId="676" priority="678" stopIfTrue="1" operator="equal">
      <formula>"CW 3240-R7"</formula>
    </cfRule>
  </conditionalFormatting>
  <conditionalFormatting sqref="D444">
    <cfRule type="cellIs" dxfId="675" priority="673" stopIfTrue="1" operator="equal">
      <formula>"CW 2130-R11"</formula>
    </cfRule>
    <cfRule type="cellIs" dxfId="674" priority="674" stopIfTrue="1" operator="equal">
      <formula>"CW 3120-R2"</formula>
    </cfRule>
    <cfRule type="cellIs" dxfId="673" priority="675" stopIfTrue="1" operator="equal">
      <formula>"CW 3240-R7"</formula>
    </cfRule>
  </conditionalFormatting>
  <conditionalFormatting sqref="D445:D446">
    <cfRule type="cellIs" dxfId="672" priority="670" stopIfTrue="1" operator="equal">
      <formula>"CW 2130-R11"</formula>
    </cfRule>
    <cfRule type="cellIs" dxfId="671" priority="671" stopIfTrue="1" operator="equal">
      <formula>"CW 3120-R2"</formula>
    </cfRule>
    <cfRule type="cellIs" dxfId="670" priority="672" stopIfTrue="1" operator="equal">
      <formula>"CW 3240-R7"</formula>
    </cfRule>
  </conditionalFormatting>
  <conditionalFormatting sqref="D447">
    <cfRule type="cellIs" dxfId="669" priority="667" stopIfTrue="1" operator="equal">
      <formula>"CW 2130-R11"</formula>
    </cfRule>
    <cfRule type="cellIs" dxfId="668" priority="668" stopIfTrue="1" operator="equal">
      <formula>"CW 3120-R2"</formula>
    </cfRule>
    <cfRule type="cellIs" dxfId="667" priority="669" stopIfTrue="1" operator="equal">
      <formula>"CW 3240-R7"</formula>
    </cfRule>
  </conditionalFormatting>
  <conditionalFormatting sqref="D448">
    <cfRule type="cellIs" dxfId="666" priority="664" stopIfTrue="1" operator="equal">
      <formula>"CW 2130-R11"</formula>
    </cfRule>
    <cfRule type="cellIs" dxfId="665" priority="665" stopIfTrue="1" operator="equal">
      <formula>"CW 3120-R2"</formula>
    </cfRule>
    <cfRule type="cellIs" dxfId="664" priority="666" stopIfTrue="1" operator="equal">
      <formula>"CW 3240-R7"</formula>
    </cfRule>
  </conditionalFormatting>
  <conditionalFormatting sqref="D449">
    <cfRule type="cellIs" dxfId="663" priority="661" stopIfTrue="1" operator="equal">
      <formula>"CW 2130-R11"</formula>
    </cfRule>
    <cfRule type="cellIs" dxfId="662" priority="662" stopIfTrue="1" operator="equal">
      <formula>"CW 3120-R2"</formula>
    </cfRule>
    <cfRule type="cellIs" dxfId="661" priority="663" stopIfTrue="1" operator="equal">
      <formula>"CW 3240-R7"</formula>
    </cfRule>
  </conditionalFormatting>
  <conditionalFormatting sqref="D455:D457">
    <cfRule type="cellIs" dxfId="660" priority="658" stopIfTrue="1" operator="equal">
      <formula>"CW 2130-R11"</formula>
    </cfRule>
    <cfRule type="cellIs" dxfId="659" priority="659" stopIfTrue="1" operator="equal">
      <formula>"CW 3120-R2"</formula>
    </cfRule>
    <cfRule type="cellIs" dxfId="658" priority="660" stopIfTrue="1" operator="equal">
      <formula>"CW 3240-R7"</formula>
    </cfRule>
  </conditionalFormatting>
  <conditionalFormatting sqref="D459">
    <cfRule type="cellIs" dxfId="657" priority="655" stopIfTrue="1" operator="equal">
      <formula>"CW 2130-R11"</formula>
    </cfRule>
    <cfRule type="cellIs" dxfId="656" priority="656" stopIfTrue="1" operator="equal">
      <formula>"CW 3120-R2"</formula>
    </cfRule>
    <cfRule type="cellIs" dxfId="655" priority="657" stopIfTrue="1" operator="equal">
      <formula>"CW 3240-R7"</formula>
    </cfRule>
  </conditionalFormatting>
  <conditionalFormatting sqref="D461">
    <cfRule type="cellIs" dxfId="654" priority="653" stopIfTrue="1" operator="equal">
      <formula>"CW 3120-R2"</formula>
    </cfRule>
    <cfRule type="cellIs" dxfId="653" priority="654" stopIfTrue="1" operator="equal">
      <formula>"CW 3240-R7"</formula>
    </cfRule>
  </conditionalFormatting>
  <conditionalFormatting sqref="D463">
    <cfRule type="cellIs" dxfId="652" priority="651" stopIfTrue="1" operator="equal">
      <formula>"CW 3120-R2"</formula>
    </cfRule>
    <cfRule type="cellIs" dxfId="651" priority="652" stopIfTrue="1" operator="equal">
      <formula>"CW 3240-R7"</formula>
    </cfRule>
  </conditionalFormatting>
  <conditionalFormatting sqref="D462">
    <cfRule type="cellIs" dxfId="650" priority="649" stopIfTrue="1" operator="equal">
      <formula>"CW 3120-R2"</formula>
    </cfRule>
    <cfRule type="cellIs" dxfId="649" priority="650" stopIfTrue="1" operator="equal">
      <formula>"CW 3240-R7"</formula>
    </cfRule>
  </conditionalFormatting>
  <conditionalFormatting sqref="D464">
    <cfRule type="cellIs" dxfId="648" priority="647" stopIfTrue="1" operator="equal">
      <formula>"CW 3120-R2"</formula>
    </cfRule>
    <cfRule type="cellIs" dxfId="647" priority="648" stopIfTrue="1" operator="equal">
      <formula>"CW 3240-R7"</formula>
    </cfRule>
  </conditionalFormatting>
  <conditionalFormatting sqref="D466">
    <cfRule type="cellIs" dxfId="646" priority="645" stopIfTrue="1" operator="equal">
      <formula>"CW 3120-R2"</formula>
    </cfRule>
    <cfRule type="cellIs" dxfId="645" priority="646" stopIfTrue="1" operator="equal">
      <formula>"CW 3240-R7"</formula>
    </cfRule>
  </conditionalFormatting>
  <conditionalFormatting sqref="D465">
    <cfRule type="cellIs" dxfId="644" priority="643" stopIfTrue="1" operator="equal">
      <formula>"CW 3120-R2"</formula>
    </cfRule>
    <cfRule type="cellIs" dxfId="643" priority="644" stopIfTrue="1" operator="equal">
      <formula>"CW 3240-R7"</formula>
    </cfRule>
  </conditionalFormatting>
  <conditionalFormatting sqref="D470">
    <cfRule type="cellIs" dxfId="642" priority="637" stopIfTrue="1" operator="equal">
      <formula>"CW 2130-R11"</formula>
    </cfRule>
    <cfRule type="cellIs" dxfId="641" priority="638" stopIfTrue="1" operator="equal">
      <formula>"CW 3120-R2"</formula>
    </cfRule>
    <cfRule type="cellIs" dxfId="640" priority="639" stopIfTrue="1" operator="equal">
      <formula>"CW 3240-R7"</formula>
    </cfRule>
  </conditionalFormatting>
  <conditionalFormatting sqref="D471:D472">
    <cfRule type="cellIs" dxfId="639" priority="640" stopIfTrue="1" operator="equal">
      <formula>"CW 2130-R11"</formula>
    </cfRule>
    <cfRule type="cellIs" dxfId="638" priority="641" stopIfTrue="1" operator="equal">
      <formula>"CW 3120-R2"</formula>
    </cfRule>
    <cfRule type="cellIs" dxfId="637" priority="642" stopIfTrue="1" operator="equal">
      <formula>"CW 3240-R7"</formula>
    </cfRule>
  </conditionalFormatting>
  <conditionalFormatting sqref="D474:D475">
    <cfRule type="cellIs" dxfId="636" priority="634" stopIfTrue="1" operator="equal">
      <formula>"CW 2130-R11"</formula>
    </cfRule>
    <cfRule type="cellIs" dxfId="635" priority="635" stopIfTrue="1" operator="equal">
      <formula>"CW 3120-R2"</formula>
    </cfRule>
    <cfRule type="cellIs" dxfId="634" priority="636" stopIfTrue="1" operator="equal">
      <formula>"CW 3240-R7"</formula>
    </cfRule>
  </conditionalFormatting>
  <conditionalFormatting sqref="D23">
    <cfRule type="cellIs" dxfId="633" priority="631" stopIfTrue="1" operator="equal">
      <formula>"CW 2130-R11"</formula>
    </cfRule>
    <cfRule type="cellIs" dxfId="632" priority="632" stopIfTrue="1" operator="equal">
      <formula>"CW 3120-R2"</formula>
    </cfRule>
    <cfRule type="cellIs" dxfId="631" priority="633" stopIfTrue="1" operator="equal">
      <formula>"CW 3240-R7"</formula>
    </cfRule>
  </conditionalFormatting>
  <conditionalFormatting sqref="D119">
    <cfRule type="cellIs" dxfId="630" priority="629" stopIfTrue="1" operator="equal">
      <formula>"CW 3120-R2"</formula>
    </cfRule>
    <cfRule type="cellIs" dxfId="629" priority="630" stopIfTrue="1" operator="equal">
      <formula>"CW 3240-R7"</formula>
    </cfRule>
  </conditionalFormatting>
  <conditionalFormatting sqref="D125">
    <cfRule type="cellIs" dxfId="628" priority="627" stopIfTrue="1" operator="equal">
      <formula>"CW 3120-R2"</formula>
    </cfRule>
    <cfRule type="cellIs" dxfId="627" priority="628" stopIfTrue="1" operator="equal">
      <formula>"CW 3240-R7"</formula>
    </cfRule>
  </conditionalFormatting>
  <conditionalFormatting sqref="D193">
    <cfRule type="cellIs" dxfId="626" priority="625" stopIfTrue="1" operator="equal">
      <formula>"CW 3120-R2"</formula>
    </cfRule>
    <cfRule type="cellIs" dxfId="625" priority="626" stopIfTrue="1" operator="equal">
      <formula>"CW 3240-R7"</formula>
    </cfRule>
  </conditionalFormatting>
  <conditionalFormatting sqref="D166">
    <cfRule type="cellIs" dxfId="624" priority="622" stopIfTrue="1" operator="equal">
      <formula>"CW 2130-R11"</formula>
    </cfRule>
    <cfRule type="cellIs" dxfId="623" priority="623" stopIfTrue="1" operator="equal">
      <formula>"CW 3120-R2"</formula>
    </cfRule>
    <cfRule type="cellIs" dxfId="622" priority="624" stopIfTrue="1" operator="equal">
      <formula>"CW 3240-R7"</formula>
    </cfRule>
  </conditionalFormatting>
  <conditionalFormatting sqref="D93">
    <cfRule type="cellIs" dxfId="621" priority="619" stopIfTrue="1" operator="equal">
      <formula>"CW 2130-R11"</formula>
    </cfRule>
    <cfRule type="cellIs" dxfId="620" priority="620" stopIfTrue="1" operator="equal">
      <formula>"CW 3120-R2"</formula>
    </cfRule>
    <cfRule type="cellIs" dxfId="619" priority="621" stopIfTrue="1" operator="equal">
      <formula>"CW 3240-R7"</formula>
    </cfRule>
  </conditionalFormatting>
  <conditionalFormatting sqref="D299">
    <cfRule type="cellIs" dxfId="618" priority="616" stopIfTrue="1" operator="equal">
      <formula>"CW 2130-R11"</formula>
    </cfRule>
    <cfRule type="cellIs" dxfId="617" priority="617" stopIfTrue="1" operator="equal">
      <formula>"CW 3120-R2"</formula>
    </cfRule>
    <cfRule type="cellIs" dxfId="616" priority="618" stopIfTrue="1" operator="equal">
      <formula>"CW 3240-R7"</formula>
    </cfRule>
  </conditionalFormatting>
  <conditionalFormatting sqref="D308">
    <cfRule type="cellIs" dxfId="615" priority="613" stopIfTrue="1" operator="equal">
      <formula>"CW 2130-R11"</formula>
    </cfRule>
    <cfRule type="cellIs" dxfId="614" priority="614" stopIfTrue="1" operator="equal">
      <formula>"CW 3120-R2"</formula>
    </cfRule>
    <cfRule type="cellIs" dxfId="613" priority="615" stopIfTrue="1" operator="equal">
      <formula>"CW 3240-R7"</formula>
    </cfRule>
  </conditionalFormatting>
  <conditionalFormatting sqref="D309">
    <cfRule type="cellIs" dxfId="612" priority="610" stopIfTrue="1" operator="equal">
      <formula>"CW 2130-R11"</formula>
    </cfRule>
    <cfRule type="cellIs" dxfId="611" priority="611" stopIfTrue="1" operator="equal">
      <formula>"CW 3120-R2"</formula>
    </cfRule>
    <cfRule type="cellIs" dxfId="610" priority="612" stopIfTrue="1" operator="equal">
      <formula>"CW 3240-R7"</formula>
    </cfRule>
  </conditionalFormatting>
  <conditionalFormatting sqref="D351">
    <cfRule type="cellIs" dxfId="609" priority="607" stopIfTrue="1" operator="equal">
      <formula>"CW 2130-R11"</formula>
    </cfRule>
    <cfRule type="cellIs" dxfId="608" priority="608" stopIfTrue="1" operator="equal">
      <formula>"CW 3120-R2"</formula>
    </cfRule>
    <cfRule type="cellIs" dxfId="607" priority="609" stopIfTrue="1" operator="equal">
      <formula>"CW 3240-R7"</formula>
    </cfRule>
  </conditionalFormatting>
  <conditionalFormatting sqref="D352">
    <cfRule type="cellIs" dxfId="606" priority="604" stopIfTrue="1" operator="equal">
      <formula>"CW 2130-R11"</formula>
    </cfRule>
    <cfRule type="cellIs" dxfId="605" priority="605" stopIfTrue="1" operator="equal">
      <formula>"CW 3120-R2"</formula>
    </cfRule>
    <cfRule type="cellIs" dxfId="604" priority="606" stopIfTrue="1" operator="equal">
      <formula>"CW 3240-R7"</formula>
    </cfRule>
  </conditionalFormatting>
  <conditionalFormatting sqref="D399">
    <cfRule type="cellIs" dxfId="603" priority="601" stopIfTrue="1" operator="equal">
      <formula>"CW 2130-R11"</formula>
    </cfRule>
    <cfRule type="cellIs" dxfId="602" priority="602" stopIfTrue="1" operator="equal">
      <formula>"CW 3120-R2"</formula>
    </cfRule>
    <cfRule type="cellIs" dxfId="601" priority="603" stopIfTrue="1" operator="equal">
      <formula>"CW 3240-R7"</formula>
    </cfRule>
  </conditionalFormatting>
  <conditionalFormatting sqref="D400">
    <cfRule type="cellIs" dxfId="600" priority="598" stopIfTrue="1" operator="equal">
      <formula>"CW 2130-R11"</formula>
    </cfRule>
    <cfRule type="cellIs" dxfId="599" priority="599" stopIfTrue="1" operator="equal">
      <formula>"CW 3120-R2"</formula>
    </cfRule>
    <cfRule type="cellIs" dxfId="598" priority="600" stopIfTrue="1" operator="equal">
      <formula>"CW 3240-R7"</formula>
    </cfRule>
  </conditionalFormatting>
  <conditionalFormatting sqref="D373">
    <cfRule type="cellIs" dxfId="597" priority="594" stopIfTrue="1" operator="equal">
      <formula>"CW 3120-R2"</formula>
    </cfRule>
    <cfRule type="cellIs" dxfId="596" priority="595" stopIfTrue="1" operator="equal">
      <formula>"CW 3240-R7"</formula>
    </cfRule>
  </conditionalFormatting>
  <conditionalFormatting sqref="D371">
    <cfRule type="cellIs" dxfId="595" priority="596" stopIfTrue="1" operator="equal">
      <formula>"CW 3120-R2"</formula>
    </cfRule>
    <cfRule type="cellIs" dxfId="594" priority="597" stopIfTrue="1" operator="equal">
      <formula>"CW 3240-R7"</formula>
    </cfRule>
  </conditionalFormatting>
  <conditionalFormatting sqref="D372">
    <cfRule type="cellIs" dxfId="593" priority="592" stopIfTrue="1" operator="equal">
      <formula>"CW 3120-R2"</formula>
    </cfRule>
    <cfRule type="cellIs" dxfId="592" priority="593" stopIfTrue="1" operator="equal">
      <formula>"CW 3240-R7"</formula>
    </cfRule>
  </conditionalFormatting>
  <conditionalFormatting sqref="D342">
    <cfRule type="cellIs" dxfId="591" priority="589" stopIfTrue="1" operator="equal">
      <formula>"CW 2130-R11"</formula>
    </cfRule>
    <cfRule type="cellIs" dxfId="590" priority="590" stopIfTrue="1" operator="equal">
      <formula>"CW 3120-R2"</formula>
    </cfRule>
    <cfRule type="cellIs" dxfId="589" priority="591" stopIfTrue="1" operator="equal">
      <formula>"CW 3240-R7"</formula>
    </cfRule>
  </conditionalFormatting>
  <conditionalFormatting sqref="D390">
    <cfRule type="cellIs" dxfId="588" priority="586" stopIfTrue="1" operator="equal">
      <formula>"CW 2130-R11"</formula>
    </cfRule>
    <cfRule type="cellIs" dxfId="587" priority="587" stopIfTrue="1" operator="equal">
      <formula>"CW 3120-R2"</formula>
    </cfRule>
    <cfRule type="cellIs" dxfId="586" priority="588" stopIfTrue="1" operator="equal">
      <formula>"CW 3240-R7"</formula>
    </cfRule>
  </conditionalFormatting>
  <conditionalFormatting sqref="D24">
    <cfRule type="cellIs" dxfId="585" priority="583" stopIfTrue="1" operator="equal">
      <formula>"CW 2130-R11"</formula>
    </cfRule>
    <cfRule type="cellIs" dxfId="584" priority="584" stopIfTrue="1" operator="equal">
      <formula>"CW 3120-R2"</formula>
    </cfRule>
    <cfRule type="cellIs" dxfId="583" priority="585" stopIfTrue="1" operator="equal">
      <formula>"CW 3240-R7"</formula>
    </cfRule>
  </conditionalFormatting>
  <conditionalFormatting sqref="D341">
    <cfRule type="cellIs" dxfId="582" priority="570" stopIfTrue="1" operator="equal">
      <formula>"CW 2130-R11"</formula>
    </cfRule>
    <cfRule type="cellIs" dxfId="581" priority="571" stopIfTrue="1" operator="equal">
      <formula>"CW 3120-R2"</formula>
    </cfRule>
    <cfRule type="cellIs" dxfId="580" priority="572" stopIfTrue="1" operator="equal">
      <formula>"CW 3240-R7"</formula>
    </cfRule>
  </conditionalFormatting>
  <conditionalFormatting sqref="D47 D49">
    <cfRule type="cellIs" dxfId="579" priority="581" stopIfTrue="1" operator="equal">
      <formula>"CW 3120-R2"</formula>
    </cfRule>
    <cfRule type="cellIs" dxfId="578" priority="582" stopIfTrue="1" operator="equal">
      <formula>"CW 3240-R7"</formula>
    </cfRule>
  </conditionalFormatting>
  <conditionalFormatting sqref="D48">
    <cfRule type="cellIs" dxfId="577" priority="579" stopIfTrue="1" operator="equal">
      <formula>"CW 3120-R2"</formula>
    </cfRule>
    <cfRule type="cellIs" dxfId="576" priority="580" stopIfTrue="1" operator="equal">
      <formula>"CW 3240-R7"</formula>
    </cfRule>
  </conditionalFormatting>
  <conditionalFormatting sqref="D298">
    <cfRule type="cellIs" dxfId="575" priority="576" stopIfTrue="1" operator="equal">
      <formula>"CW 2130-R11"</formula>
    </cfRule>
    <cfRule type="cellIs" dxfId="574" priority="577" stopIfTrue="1" operator="equal">
      <formula>"CW 3120-R2"</formula>
    </cfRule>
    <cfRule type="cellIs" dxfId="573" priority="578" stopIfTrue="1" operator="equal">
      <formula>"CW 3240-R7"</formula>
    </cfRule>
  </conditionalFormatting>
  <conditionalFormatting sqref="D389">
    <cfRule type="cellIs" dxfId="572" priority="564" stopIfTrue="1" operator="equal">
      <formula>"CW 2130-R11"</formula>
    </cfRule>
    <cfRule type="cellIs" dxfId="571" priority="565" stopIfTrue="1" operator="equal">
      <formula>"CW 3120-R2"</formula>
    </cfRule>
    <cfRule type="cellIs" dxfId="570" priority="566" stopIfTrue="1" operator="equal">
      <formula>"CW 3240-R7"</formula>
    </cfRule>
  </conditionalFormatting>
  <conditionalFormatting sqref="D330:D331">
    <cfRule type="cellIs" dxfId="569" priority="573" stopIfTrue="1" operator="equal">
      <formula>"CW 2130-R11"</formula>
    </cfRule>
    <cfRule type="cellIs" dxfId="568" priority="574" stopIfTrue="1" operator="equal">
      <formula>"CW 3120-R2"</formula>
    </cfRule>
    <cfRule type="cellIs" dxfId="567" priority="575" stopIfTrue="1" operator="equal">
      <formula>"CW 3240-R7"</formula>
    </cfRule>
  </conditionalFormatting>
  <conditionalFormatting sqref="D378:D379">
    <cfRule type="cellIs" dxfId="566" priority="567" stopIfTrue="1" operator="equal">
      <formula>"CW 2130-R11"</formula>
    </cfRule>
    <cfRule type="cellIs" dxfId="565" priority="568" stopIfTrue="1" operator="equal">
      <formula>"CW 3120-R2"</formula>
    </cfRule>
    <cfRule type="cellIs" dxfId="564" priority="569" stopIfTrue="1" operator="equal">
      <formula>"CW 3240-R7"</formula>
    </cfRule>
  </conditionalFormatting>
  <conditionalFormatting sqref="D426:D427">
    <cfRule type="cellIs" dxfId="563" priority="561" stopIfTrue="1" operator="equal">
      <formula>"CW 2130-R11"</formula>
    </cfRule>
    <cfRule type="cellIs" dxfId="562" priority="562" stopIfTrue="1" operator="equal">
      <formula>"CW 3120-R2"</formula>
    </cfRule>
    <cfRule type="cellIs" dxfId="561" priority="563" stopIfTrue="1" operator="equal">
      <formula>"CW 3240-R7"</formula>
    </cfRule>
  </conditionalFormatting>
  <conditionalFormatting sqref="D572">
    <cfRule type="cellIs" dxfId="560" priority="559" stopIfTrue="1" operator="equal">
      <formula>"CW 3120-R2"</formula>
    </cfRule>
    <cfRule type="cellIs" dxfId="559" priority="560" stopIfTrue="1" operator="equal">
      <formula>"CW 3240-R7"</formula>
    </cfRule>
  </conditionalFormatting>
  <conditionalFormatting sqref="D184">
    <cfRule type="cellIs" dxfId="558" priority="517" stopIfTrue="1" operator="equal">
      <formula>"CW 3120-R2"</formula>
    </cfRule>
    <cfRule type="cellIs" dxfId="557" priority="518" stopIfTrue="1" operator="equal">
      <formula>"CW 3240-R7"</formula>
    </cfRule>
  </conditionalFormatting>
  <conditionalFormatting sqref="D53">
    <cfRule type="cellIs" dxfId="556" priority="554" stopIfTrue="1" operator="equal">
      <formula>"CW 3120-R2"</formula>
    </cfRule>
    <cfRule type="cellIs" dxfId="555" priority="555" stopIfTrue="1" operator="equal">
      <formula>"CW 3240-R7"</formula>
    </cfRule>
  </conditionalFormatting>
  <conditionalFormatting sqref="D54">
    <cfRule type="cellIs" dxfId="554" priority="552" stopIfTrue="1" operator="equal">
      <formula>"CW 3120-R2"</formula>
    </cfRule>
    <cfRule type="cellIs" dxfId="553" priority="553" stopIfTrue="1" operator="equal">
      <formula>"CW 3240-R7"</formula>
    </cfRule>
  </conditionalFormatting>
  <conditionalFormatting sqref="D116">
    <cfRule type="cellIs" dxfId="552" priority="535" stopIfTrue="1" operator="equal">
      <formula>"CW 3120-R2"</formula>
    </cfRule>
    <cfRule type="cellIs" dxfId="551" priority="536" stopIfTrue="1" operator="equal">
      <formula>"CW 3240-R7"</formula>
    </cfRule>
  </conditionalFormatting>
  <conditionalFormatting sqref="D14">
    <cfRule type="cellIs" dxfId="550" priority="556" stopIfTrue="1" operator="equal">
      <formula>"CW 2130-R11"</formula>
    </cfRule>
    <cfRule type="cellIs" dxfId="549" priority="557" stopIfTrue="1" operator="equal">
      <formula>"CW 3120-R2"</formula>
    </cfRule>
    <cfRule type="cellIs" dxfId="548" priority="558" stopIfTrue="1" operator="equal">
      <formula>"CW 3240-R7"</formula>
    </cfRule>
  </conditionalFormatting>
  <conditionalFormatting sqref="D55">
    <cfRule type="cellIs" dxfId="547" priority="550" stopIfTrue="1" operator="equal">
      <formula>"CW 3120-R2"</formula>
    </cfRule>
    <cfRule type="cellIs" dxfId="546" priority="551" stopIfTrue="1" operator="equal">
      <formula>"CW 3240-R7"</formula>
    </cfRule>
  </conditionalFormatting>
  <conditionalFormatting sqref="D56">
    <cfRule type="cellIs" dxfId="545" priority="548" stopIfTrue="1" operator="equal">
      <formula>"CW 3120-R2"</formula>
    </cfRule>
    <cfRule type="cellIs" dxfId="544" priority="549" stopIfTrue="1" operator="equal">
      <formula>"CW 3240-R7"</formula>
    </cfRule>
  </conditionalFormatting>
  <conditionalFormatting sqref="D57">
    <cfRule type="cellIs" dxfId="543" priority="546" stopIfTrue="1" operator="equal">
      <formula>"CW 3120-R2"</formula>
    </cfRule>
    <cfRule type="cellIs" dxfId="542" priority="547" stopIfTrue="1" operator="equal">
      <formula>"CW 3240-R7"</formula>
    </cfRule>
  </conditionalFormatting>
  <conditionalFormatting sqref="D122 D124">
    <cfRule type="cellIs" dxfId="541" priority="530" stopIfTrue="1" operator="equal">
      <formula>"CW 2130-R11"</formula>
    </cfRule>
    <cfRule type="cellIs" dxfId="540" priority="531" stopIfTrue="1" operator="equal">
      <formula>"CW 3120-R2"</formula>
    </cfRule>
    <cfRule type="cellIs" dxfId="539" priority="532" stopIfTrue="1" operator="equal">
      <formula>"CW 3240-R7"</formula>
    </cfRule>
  </conditionalFormatting>
  <conditionalFormatting sqref="D79">
    <cfRule type="cellIs" dxfId="538" priority="543" stopIfTrue="1" operator="equal">
      <formula>"CW 2130-R11"</formula>
    </cfRule>
    <cfRule type="cellIs" dxfId="537" priority="544" stopIfTrue="1" operator="equal">
      <formula>"CW 3120-R2"</formula>
    </cfRule>
    <cfRule type="cellIs" dxfId="536" priority="545" stopIfTrue="1" operator="equal">
      <formula>"CW 3240-R7"</formula>
    </cfRule>
  </conditionalFormatting>
  <conditionalFormatting sqref="D96">
    <cfRule type="cellIs" dxfId="535" priority="540" stopIfTrue="1" operator="equal">
      <formula>"CW 2130-R11"</formula>
    </cfRule>
    <cfRule type="cellIs" dxfId="534" priority="541" stopIfTrue="1" operator="equal">
      <formula>"CW 3120-R2"</formula>
    </cfRule>
    <cfRule type="cellIs" dxfId="533" priority="542" stopIfTrue="1" operator="equal">
      <formula>"CW 3240-R7"</formula>
    </cfRule>
  </conditionalFormatting>
  <conditionalFormatting sqref="D104">
    <cfRule type="cellIs" dxfId="532" priority="537" stopIfTrue="1" operator="equal">
      <formula>"CW 2130-R11"</formula>
    </cfRule>
    <cfRule type="cellIs" dxfId="531" priority="538" stopIfTrue="1" operator="equal">
      <formula>"CW 3120-R2"</formula>
    </cfRule>
    <cfRule type="cellIs" dxfId="530" priority="539" stopIfTrue="1" operator="equal">
      <formula>"CW 3240-R7"</formula>
    </cfRule>
  </conditionalFormatting>
  <conditionalFormatting sqref="D121">
    <cfRule type="cellIs" dxfId="529" priority="533" stopIfTrue="1" operator="equal">
      <formula>"CW 3120-R2"</formula>
    </cfRule>
    <cfRule type="cellIs" dxfId="528" priority="534" stopIfTrue="1" operator="equal">
      <formula>"CW 3240-R7"</formula>
    </cfRule>
  </conditionalFormatting>
  <conditionalFormatting sqref="D105">
    <cfRule type="cellIs" dxfId="527" priority="519" stopIfTrue="1" operator="equal">
      <formula>"CW 2130-R11"</formula>
    </cfRule>
    <cfRule type="cellIs" dxfId="526" priority="520" stopIfTrue="1" operator="equal">
      <formula>"CW 3120-R2"</formula>
    </cfRule>
    <cfRule type="cellIs" dxfId="525" priority="521" stopIfTrue="1" operator="equal">
      <formula>"CW 3240-R7"</formula>
    </cfRule>
  </conditionalFormatting>
  <conditionalFormatting sqref="D117">
    <cfRule type="cellIs" dxfId="524" priority="528" stopIfTrue="1" operator="equal">
      <formula>"CW 3120-R2"</formula>
    </cfRule>
    <cfRule type="cellIs" dxfId="523" priority="529" stopIfTrue="1" operator="equal">
      <formula>"CW 3240-R7"</formula>
    </cfRule>
  </conditionalFormatting>
  <conditionalFormatting sqref="D147">
    <cfRule type="cellIs" dxfId="522" priority="525" stopIfTrue="1" operator="equal">
      <formula>"CW 2130-R11"</formula>
    </cfRule>
    <cfRule type="cellIs" dxfId="521" priority="526" stopIfTrue="1" operator="equal">
      <formula>"CW 3120-R2"</formula>
    </cfRule>
    <cfRule type="cellIs" dxfId="520" priority="527" stopIfTrue="1" operator="equal">
      <formula>"CW 3240-R7"</formula>
    </cfRule>
  </conditionalFormatting>
  <conditionalFormatting sqref="D160:D162">
    <cfRule type="cellIs" dxfId="519" priority="522" stopIfTrue="1" operator="equal">
      <formula>"CW 2130-R11"</formula>
    </cfRule>
    <cfRule type="cellIs" dxfId="518" priority="523" stopIfTrue="1" operator="equal">
      <formula>"CW 3120-R2"</formula>
    </cfRule>
    <cfRule type="cellIs" dxfId="517" priority="524" stopIfTrue="1" operator="equal">
      <formula>"CW 3240-R7"</formula>
    </cfRule>
  </conditionalFormatting>
  <conditionalFormatting sqref="D192">
    <cfRule type="cellIs" dxfId="516" priority="510" stopIfTrue="1" operator="equal">
      <formula>"CW 2130-R11"</formula>
    </cfRule>
    <cfRule type="cellIs" dxfId="515" priority="511" stopIfTrue="1" operator="equal">
      <formula>"CW 3120-R2"</formula>
    </cfRule>
    <cfRule type="cellIs" dxfId="514" priority="512" stopIfTrue="1" operator="equal">
      <formula>"CW 3240-R7"</formula>
    </cfRule>
  </conditionalFormatting>
  <conditionalFormatting sqref="D200">
    <cfRule type="cellIs" dxfId="513" priority="507" stopIfTrue="1" operator="equal">
      <formula>"CW 2130-R11"</formula>
    </cfRule>
    <cfRule type="cellIs" dxfId="512" priority="508" stopIfTrue="1" operator="equal">
      <formula>"CW 3120-R2"</formula>
    </cfRule>
    <cfRule type="cellIs" dxfId="511" priority="509" stopIfTrue="1" operator="equal">
      <formula>"CW 3240-R7"</formula>
    </cfRule>
  </conditionalFormatting>
  <conditionalFormatting sqref="D132">
    <cfRule type="cellIs" dxfId="510" priority="504" stopIfTrue="1" operator="equal">
      <formula>"CW 2130-R11"</formula>
    </cfRule>
    <cfRule type="cellIs" dxfId="509" priority="505" stopIfTrue="1" operator="equal">
      <formula>"CW 3120-R2"</formula>
    </cfRule>
    <cfRule type="cellIs" dxfId="508" priority="506" stopIfTrue="1" operator="equal">
      <formula>"CW 3240-R7"</formula>
    </cfRule>
  </conditionalFormatting>
  <conditionalFormatting sqref="D236">
    <cfRule type="cellIs" dxfId="507" priority="489" stopIfTrue="1" operator="equal">
      <formula>"CW 2130-R11"</formula>
    </cfRule>
    <cfRule type="cellIs" dxfId="506" priority="490" stopIfTrue="1" operator="equal">
      <formula>"CW 3120-R2"</formula>
    </cfRule>
    <cfRule type="cellIs" dxfId="505" priority="491" stopIfTrue="1" operator="equal">
      <formula>"CW 3240-R7"</formula>
    </cfRule>
  </conditionalFormatting>
  <conditionalFormatting sqref="D185">
    <cfRule type="cellIs" dxfId="504" priority="515" stopIfTrue="1" operator="equal">
      <formula>"CW 3120-R2"</formula>
    </cfRule>
    <cfRule type="cellIs" dxfId="503" priority="516" stopIfTrue="1" operator="equal">
      <formula>"CW 3240-R7"</formula>
    </cfRule>
  </conditionalFormatting>
  <conditionalFormatting sqref="D189">
    <cfRule type="cellIs" dxfId="502" priority="513" stopIfTrue="1" operator="equal">
      <formula>"CW 3120-R2"</formula>
    </cfRule>
    <cfRule type="cellIs" dxfId="501" priority="514" stopIfTrue="1" operator="equal">
      <formula>"CW 3240-R7"</formula>
    </cfRule>
  </conditionalFormatting>
  <conditionalFormatting sqref="D228">
    <cfRule type="cellIs" dxfId="500" priority="501" stopIfTrue="1" operator="equal">
      <formula>"CW 2130-R11"</formula>
    </cfRule>
    <cfRule type="cellIs" dxfId="499" priority="502" stopIfTrue="1" operator="equal">
      <formula>"CW 3120-R2"</formula>
    </cfRule>
    <cfRule type="cellIs" dxfId="498" priority="503" stopIfTrue="1" operator="equal">
      <formula>"CW 3240-R7"</formula>
    </cfRule>
  </conditionalFormatting>
  <conditionalFormatting sqref="D226">
    <cfRule type="cellIs" dxfId="497" priority="483" stopIfTrue="1" operator="equal">
      <formula>"CW 2130-R11"</formula>
    </cfRule>
    <cfRule type="cellIs" dxfId="496" priority="484" stopIfTrue="1" operator="equal">
      <formula>"CW 3120-R2"</formula>
    </cfRule>
    <cfRule type="cellIs" dxfId="495" priority="485" stopIfTrue="1" operator="equal">
      <formula>"CW 3240-R7"</formula>
    </cfRule>
  </conditionalFormatting>
  <conditionalFormatting sqref="D229">
    <cfRule type="cellIs" dxfId="494" priority="498" stopIfTrue="1" operator="equal">
      <formula>"CW 2130-R11"</formula>
    </cfRule>
    <cfRule type="cellIs" dxfId="493" priority="499" stopIfTrue="1" operator="equal">
      <formula>"CW 3120-R2"</formula>
    </cfRule>
    <cfRule type="cellIs" dxfId="492" priority="500" stopIfTrue="1" operator="equal">
      <formula>"CW 3240-R7"</formula>
    </cfRule>
  </conditionalFormatting>
  <conditionalFormatting sqref="D227">
    <cfRule type="cellIs" dxfId="491" priority="480" stopIfTrue="1" operator="equal">
      <formula>"CW 2130-R11"</formula>
    </cfRule>
    <cfRule type="cellIs" dxfId="490" priority="481" stopIfTrue="1" operator="equal">
      <formula>"CW 3120-R2"</formula>
    </cfRule>
    <cfRule type="cellIs" dxfId="489" priority="482" stopIfTrue="1" operator="equal">
      <formula>"CW 3240-R7"</formula>
    </cfRule>
  </conditionalFormatting>
  <conditionalFormatting sqref="D230:D232">
    <cfRule type="cellIs" dxfId="488" priority="495" stopIfTrue="1" operator="equal">
      <formula>"CW 2130-R11"</formula>
    </cfRule>
    <cfRule type="cellIs" dxfId="487" priority="496" stopIfTrue="1" operator="equal">
      <formula>"CW 3120-R2"</formula>
    </cfRule>
    <cfRule type="cellIs" dxfId="486" priority="497" stopIfTrue="1" operator="equal">
      <formula>"CW 3240-R7"</formula>
    </cfRule>
  </conditionalFormatting>
  <conditionalFormatting sqref="D235">
    <cfRule type="cellIs" dxfId="485" priority="492" stopIfTrue="1" operator="equal">
      <formula>"CW 2130-R11"</formula>
    </cfRule>
    <cfRule type="cellIs" dxfId="484" priority="493" stopIfTrue="1" operator="equal">
      <formula>"CW 3120-R2"</formula>
    </cfRule>
    <cfRule type="cellIs" dxfId="483" priority="494" stopIfTrue="1" operator="equal">
      <formula>"CW 3240-R7"</formula>
    </cfRule>
  </conditionalFormatting>
  <conditionalFormatting sqref="D250">
    <cfRule type="cellIs" dxfId="482" priority="474" stopIfTrue="1" operator="equal">
      <formula>"CW 2130-R11"</formula>
    </cfRule>
    <cfRule type="cellIs" dxfId="481" priority="475" stopIfTrue="1" operator="equal">
      <formula>"CW 3120-R2"</formula>
    </cfRule>
    <cfRule type="cellIs" dxfId="480" priority="476" stopIfTrue="1" operator="equal">
      <formula>"CW 3240-R7"</formula>
    </cfRule>
  </conditionalFormatting>
  <conditionalFormatting sqref="D252">
    <cfRule type="cellIs" dxfId="479" priority="486" stopIfTrue="1" operator="equal">
      <formula>"CW 2130-R11"</formula>
    </cfRule>
    <cfRule type="cellIs" dxfId="478" priority="487" stopIfTrue="1" operator="equal">
      <formula>"CW 3120-R2"</formula>
    </cfRule>
    <cfRule type="cellIs" dxfId="477" priority="488" stopIfTrue="1" operator="equal">
      <formula>"CW 3240-R7"</formula>
    </cfRule>
  </conditionalFormatting>
  <conditionalFormatting sqref="D251">
    <cfRule type="cellIs" dxfId="476" priority="477" stopIfTrue="1" operator="equal">
      <formula>"CW 2130-R11"</formula>
    </cfRule>
    <cfRule type="cellIs" dxfId="475" priority="478" stopIfTrue="1" operator="equal">
      <formula>"CW 3120-R2"</formula>
    </cfRule>
    <cfRule type="cellIs" dxfId="474" priority="479" stopIfTrue="1" operator="equal">
      <formula>"CW 3240-R7"</formula>
    </cfRule>
  </conditionalFormatting>
  <conditionalFormatting sqref="D175">
    <cfRule type="cellIs" dxfId="473" priority="456" stopIfTrue="1" operator="equal">
      <formula>"CW 2130-R11"</formula>
    </cfRule>
    <cfRule type="cellIs" dxfId="472" priority="457" stopIfTrue="1" operator="equal">
      <formula>"CW 3120-R2"</formula>
    </cfRule>
    <cfRule type="cellIs" dxfId="471" priority="458" stopIfTrue="1" operator="equal">
      <formula>"CW 3240-R7"</formula>
    </cfRule>
  </conditionalFormatting>
  <conditionalFormatting sqref="D414">
    <cfRule type="cellIs" dxfId="470" priority="443" stopIfTrue="1" operator="equal">
      <formula>"CW 3120-R2"</formula>
    </cfRule>
    <cfRule type="cellIs" dxfId="469" priority="444" stopIfTrue="1" operator="equal">
      <formula>"CW 3240-R7"</formula>
    </cfRule>
  </conditionalFormatting>
  <conditionalFormatting sqref="D271">
    <cfRule type="cellIs" dxfId="468" priority="471" stopIfTrue="1" operator="equal">
      <formula>"CW 2130-R11"</formula>
    </cfRule>
    <cfRule type="cellIs" dxfId="467" priority="472" stopIfTrue="1" operator="equal">
      <formula>"CW 3120-R2"</formula>
    </cfRule>
    <cfRule type="cellIs" dxfId="466" priority="473" stopIfTrue="1" operator="equal">
      <formula>"CW 3240-R7"</formula>
    </cfRule>
  </conditionalFormatting>
  <conditionalFormatting sqref="D297">
    <cfRule type="cellIs" dxfId="465" priority="468" stopIfTrue="1" operator="equal">
      <formula>"CW 2130-R11"</formula>
    </cfRule>
    <cfRule type="cellIs" dxfId="464" priority="469" stopIfTrue="1" operator="equal">
      <formula>"CW 3120-R2"</formula>
    </cfRule>
    <cfRule type="cellIs" dxfId="463" priority="470" stopIfTrue="1" operator="equal">
      <formula>"CW 3240-R7"</formula>
    </cfRule>
  </conditionalFormatting>
  <conditionalFormatting sqref="D340">
    <cfRule type="cellIs" dxfId="462" priority="465" stopIfTrue="1" operator="equal">
      <formula>"CW 2130-R11"</formula>
    </cfRule>
    <cfRule type="cellIs" dxfId="461" priority="466" stopIfTrue="1" operator="equal">
      <formula>"CW 3120-R2"</formula>
    </cfRule>
    <cfRule type="cellIs" dxfId="460" priority="467" stopIfTrue="1" operator="equal">
      <formula>"CW 3240-R7"</formula>
    </cfRule>
  </conditionalFormatting>
  <conditionalFormatting sqref="D173">
    <cfRule type="cellIs" dxfId="459" priority="462" stopIfTrue="1" operator="equal">
      <formula>"CW 2130-R11"</formula>
    </cfRule>
    <cfRule type="cellIs" dxfId="458" priority="463" stopIfTrue="1" operator="equal">
      <formula>"CW 3120-R2"</formula>
    </cfRule>
    <cfRule type="cellIs" dxfId="457" priority="464" stopIfTrue="1" operator="equal">
      <formula>"CW 3240-R7"</formula>
    </cfRule>
  </conditionalFormatting>
  <conditionalFormatting sqref="D174">
    <cfRule type="cellIs" dxfId="456" priority="459" stopIfTrue="1" operator="equal">
      <formula>"CW 2130-R11"</formula>
    </cfRule>
    <cfRule type="cellIs" dxfId="455" priority="460" stopIfTrue="1" operator="equal">
      <formula>"CW 3120-R2"</formula>
    </cfRule>
    <cfRule type="cellIs" dxfId="454" priority="461" stopIfTrue="1" operator="equal">
      <formula>"CW 3240-R7"</formula>
    </cfRule>
  </conditionalFormatting>
  <conditionalFormatting sqref="D360">
    <cfRule type="cellIs" dxfId="453" priority="453" stopIfTrue="1" operator="equal">
      <formula>"CW 2130-R11"</formula>
    </cfRule>
    <cfRule type="cellIs" dxfId="452" priority="454" stopIfTrue="1" operator="equal">
      <formula>"CW 3120-R2"</formula>
    </cfRule>
    <cfRule type="cellIs" dxfId="451" priority="455" stopIfTrue="1" operator="equal">
      <formula>"CW 3240-R7"</formula>
    </cfRule>
  </conditionalFormatting>
  <conditionalFormatting sqref="D361">
    <cfRule type="cellIs" dxfId="450" priority="450" stopIfTrue="1" operator="equal">
      <formula>"CW 2130-R11"</formula>
    </cfRule>
    <cfRule type="cellIs" dxfId="449" priority="451" stopIfTrue="1" operator="equal">
      <formula>"CW 3120-R2"</formula>
    </cfRule>
    <cfRule type="cellIs" dxfId="448" priority="452" stopIfTrue="1" operator="equal">
      <formula>"CW 3240-R7"</formula>
    </cfRule>
  </conditionalFormatting>
  <conditionalFormatting sqref="D584">
    <cfRule type="cellIs" dxfId="447" priority="404" stopIfTrue="1" operator="equal">
      <formula>"CW 3120-R2"</formula>
    </cfRule>
    <cfRule type="cellIs" dxfId="446" priority="405" stopIfTrue="1" operator="equal">
      <formula>"CW 3240-R7"</formula>
    </cfRule>
  </conditionalFormatting>
  <conditionalFormatting sqref="D388">
    <cfRule type="cellIs" dxfId="445" priority="447" stopIfTrue="1" operator="equal">
      <formula>"CW 2130-R11"</formula>
    </cfRule>
    <cfRule type="cellIs" dxfId="444" priority="448" stopIfTrue="1" operator="equal">
      <formula>"CW 3120-R2"</formula>
    </cfRule>
    <cfRule type="cellIs" dxfId="443" priority="449" stopIfTrue="1" operator="equal">
      <formula>"CW 3240-R7"</formula>
    </cfRule>
  </conditionalFormatting>
  <conditionalFormatting sqref="D413">
    <cfRule type="cellIs" dxfId="442" priority="445" stopIfTrue="1" operator="equal">
      <formula>"CW 3120-R2"</formula>
    </cfRule>
    <cfRule type="cellIs" dxfId="441" priority="446" stopIfTrue="1" operator="equal">
      <formula>"CW 3240-R7"</formula>
    </cfRule>
  </conditionalFormatting>
  <conditionalFormatting sqref="D103">
    <cfRule type="cellIs" dxfId="440" priority="440" stopIfTrue="1" operator="equal">
      <formula>"CW 2130-R11"</formula>
    </cfRule>
    <cfRule type="cellIs" dxfId="439" priority="441" stopIfTrue="1" operator="equal">
      <formula>"CW 3120-R2"</formula>
    </cfRule>
    <cfRule type="cellIs" dxfId="438" priority="442" stopIfTrue="1" operator="equal">
      <formula>"CW 3240-R7"</formula>
    </cfRule>
  </conditionalFormatting>
  <conditionalFormatting sqref="D214">
    <cfRule type="cellIs" dxfId="437" priority="437" stopIfTrue="1" operator="equal">
      <formula>"CW 2130-R11"</formula>
    </cfRule>
    <cfRule type="cellIs" dxfId="436" priority="438" stopIfTrue="1" operator="equal">
      <formula>"CW 3120-R2"</formula>
    </cfRule>
    <cfRule type="cellIs" dxfId="435" priority="439" stopIfTrue="1" operator="equal">
      <formula>"CW 3240-R7"</formula>
    </cfRule>
  </conditionalFormatting>
  <conditionalFormatting sqref="D318">
    <cfRule type="cellIs" dxfId="434" priority="434" stopIfTrue="1" operator="equal">
      <formula>"CW 2130-R11"</formula>
    </cfRule>
    <cfRule type="cellIs" dxfId="433" priority="435" stopIfTrue="1" operator="equal">
      <formula>"CW 3120-R2"</formula>
    </cfRule>
    <cfRule type="cellIs" dxfId="432" priority="436" stopIfTrue="1" operator="equal">
      <formula>"CW 3240-R7"</formula>
    </cfRule>
  </conditionalFormatting>
  <conditionalFormatting sqref="D317">
    <cfRule type="cellIs" dxfId="431" priority="431" stopIfTrue="1" operator="equal">
      <formula>"CW 2130-R11"</formula>
    </cfRule>
    <cfRule type="cellIs" dxfId="430" priority="432" stopIfTrue="1" operator="equal">
      <formula>"CW 3120-R2"</formula>
    </cfRule>
    <cfRule type="cellIs" dxfId="429" priority="433" stopIfTrue="1" operator="equal">
      <formula>"CW 3240-R7"</formula>
    </cfRule>
  </conditionalFormatting>
  <conditionalFormatting sqref="D374">
    <cfRule type="cellIs" dxfId="428" priority="429" stopIfTrue="1" operator="equal">
      <formula>"CW 3120-R2"</formula>
    </cfRule>
    <cfRule type="cellIs" dxfId="427" priority="430" stopIfTrue="1" operator="equal">
      <formula>"CW 3240-R7"</formula>
    </cfRule>
  </conditionalFormatting>
  <conditionalFormatting sqref="G612">
    <cfRule type="expression" dxfId="426" priority="1073">
      <formula>G612&gt;#REF!*0.05</formula>
    </cfRule>
  </conditionalFormatting>
  <conditionalFormatting sqref="D375">
    <cfRule type="cellIs" dxfId="425" priority="426" stopIfTrue="1" operator="equal">
      <formula>"CW 2130-R11"</formula>
    </cfRule>
    <cfRule type="cellIs" dxfId="424" priority="427" stopIfTrue="1" operator="equal">
      <formula>"CW 3120-R2"</formula>
    </cfRule>
    <cfRule type="cellIs" dxfId="423" priority="428" stopIfTrue="1" operator="equal">
      <formula>"CW 3240-R7"</formula>
    </cfRule>
  </conditionalFormatting>
  <conditionalFormatting sqref="D328">
    <cfRule type="cellIs" dxfId="422" priority="424" stopIfTrue="1" operator="equal">
      <formula>"CW 3120-R2"</formula>
    </cfRule>
    <cfRule type="cellIs" dxfId="421" priority="425" stopIfTrue="1" operator="equal">
      <formula>"CW 3240-R7"</formula>
    </cfRule>
  </conditionalFormatting>
  <conditionalFormatting sqref="D416">
    <cfRule type="cellIs" dxfId="420" priority="422" stopIfTrue="1" operator="equal">
      <formula>"CW 3120-R2"</formula>
    </cfRule>
    <cfRule type="cellIs" dxfId="419" priority="423" stopIfTrue="1" operator="equal">
      <formula>"CW 3240-R7"</formula>
    </cfRule>
  </conditionalFormatting>
  <conditionalFormatting sqref="D417">
    <cfRule type="cellIs" dxfId="418" priority="420" stopIfTrue="1" operator="equal">
      <formula>"CW 3120-R2"</formula>
    </cfRule>
    <cfRule type="cellIs" dxfId="417" priority="421" stopIfTrue="1" operator="equal">
      <formula>"CW 3240-R7"</formula>
    </cfRule>
  </conditionalFormatting>
  <conditionalFormatting sqref="D418">
    <cfRule type="cellIs" dxfId="416" priority="418" stopIfTrue="1" operator="equal">
      <formula>"CW 3120-R2"</formula>
    </cfRule>
    <cfRule type="cellIs" dxfId="415" priority="419" stopIfTrue="1" operator="equal">
      <formula>"CW 3240-R7"</formula>
    </cfRule>
  </conditionalFormatting>
  <conditionalFormatting sqref="D411">
    <cfRule type="cellIs" dxfId="414" priority="416" stopIfTrue="1" operator="equal">
      <formula>"CW 3120-R2"</formula>
    </cfRule>
    <cfRule type="cellIs" dxfId="413" priority="417" stopIfTrue="1" operator="equal">
      <formula>"CW 3240-R7"</formula>
    </cfRule>
  </conditionalFormatting>
  <conditionalFormatting sqref="D412">
    <cfRule type="cellIs" dxfId="412" priority="413" stopIfTrue="1" operator="equal">
      <formula>"CW 2130-R11"</formula>
    </cfRule>
    <cfRule type="cellIs" dxfId="411" priority="414" stopIfTrue="1" operator="equal">
      <formula>"CW 3120-R2"</formula>
    </cfRule>
    <cfRule type="cellIs" dxfId="410" priority="415" stopIfTrue="1" operator="equal">
      <formula>"CW 3240-R7"</formula>
    </cfRule>
  </conditionalFormatting>
  <conditionalFormatting sqref="D585:D586">
    <cfRule type="cellIs" dxfId="409" priority="406" stopIfTrue="1" operator="equal">
      <formula>"CW 2130-R11"</formula>
    </cfRule>
    <cfRule type="cellIs" dxfId="408" priority="407" stopIfTrue="1" operator="equal">
      <formula>"CW 3120-R2"</formula>
    </cfRule>
    <cfRule type="cellIs" dxfId="407" priority="408" stopIfTrue="1" operator="equal">
      <formula>"CW 3240-R7"</formula>
    </cfRule>
  </conditionalFormatting>
  <conditionalFormatting sqref="D467">
    <cfRule type="cellIs" dxfId="406" priority="411" stopIfTrue="1" operator="equal">
      <formula>"CW 3120-R2"</formula>
    </cfRule>
    <cfRule type="cellIs" dxfId="405" priority="412" stopIfTrue="1" operator="equal">
      <formula>"CW 3240-R7"</formula>
    </cfRule>
  </conditionalFormatting>
  <conditionalFormatting sqref="D254:D255">
    <cfRule type="cellIs" dxfId="404" priority="402" stopIfTrue="1" operator="equal">
      <formula>"CW 3120-R2"</formula>
    </cfRule>
    <cfRule type="cellIs" dxfId="403" priority="403" stopIfTrue="1" operator="equal">
      <formula>"CW 3240-R7"</formula>
    </cfRule>
  </conditionalFormatting>
  <conditionalFormatting sqref="D468">
    <cfRule type="cellIs" dxfId="402" priority="409" stopIfTrue="1" operator="equal">
      <formula>"CW 3120-R2"</formula>
    </cfRule>
    <cfRule type="cellIs" dxfId="401" priority="410" stopIfTrue="1" operator="equal">
      <formula>"CW 3240-R7"</formula>
    </cfRule>
  </conditionalFormatting>
  <conditionalFormatting sqref="D258">
    <cfRule type="cellIs" dxfId="400" priority="391" stopIfTrue="1" operator="equal">
      <formula>"CW 3120-R2"</formula>
    </cfRule>
    <cfRule type="cellIs" dxfId="399" priority="392" stopIfTrue="1" operator="equal">
      <formula>"CW 3240-R7"</formula>
    </cfRule>
  </conditionalFormatting>
  <conditionalFormatting sqref="D566">
    <cfRule type="cellIs" dxfId="398" priority="382" stopIfTrue="1" operator="equal">
      <formula>"CW 3120-R2"</formula>
    </cfRule>
    <cfRule type="cellIs" dxfId="397" priority="383" stopIfTrue="1" operator="equal">
      <formula>"CW 3240-R7"</formula>
    </cfRule>
  </conditionalFormatting>
  <conditionalFormatting sqref="D569">
    <cfRule type="cellIs" dxfId="396" priority="378" stopIfTrue="1" operator="equal">
      <formula>"CW 3120-R2"</formula>
    </cfRule>
    <cfRule type="cellIs" dxfId="395" priority="379" stopIfTrue="1" operator="equal">
      <formula>"CW 3240-R7"</formula>
    </cfRule>
  </conditionalFormatting>
  <conditionalFormatting sqref="D272">
    <cfRule type="cellIs" dxfId="394" priority="400" stopIfTrue="1" operator="equal">
      <formula>"CW 3120-R2"</formula>
    </cfRule>
    <cfRule type="cellIs" dxfId="393" priority="401" stopIfTrue="1" operator="equal">
      <formula>"CW 3240-R7"</formula>
    </cfRule>
  </conditionalFormatting>
  <conditionalFormatting sqref="D587">
    <cfRule type="cellIs" dxfId="392" priority="397" stopIfTrue="1" operator="equal">
      <formula>"CW 2130-R11"</formula>
    </cfRule>
    <cfRule type="cellIs" dxfId="391" priority="398" stopIfTrue="1" operator="equal">
      <formula>"CW 3120-R2"</formula>
    </cfRule>
    <cfRule type="cellIs" dxfId="390" priority="399" stopIfTrue="1" operator="equal">
      <formula>"CW 3240-R7"</formula>
    </cfRule>
  </conditionalFormatting>
  <conditionalFormatting sqref="D256">
    <cfRule type="cellIs" dxfId="389" priority="395" stopIfTrue="1" operator="equal">
      <formula>"CW 3120-R2"</formula>
    </cfRule>
    <cfRule type="cellIs" dxfId="388" priority="396" stopIfTrue="1" operator="equal">
      <formula>"CW 3240-R7"</formula>
    </cfRule>
  </conditionalFormatting>
  <conditionalFormatting sqref="D257">
    <cfRule type="cellIs" dxfId="387" priority="393" stopIfTrue="1" operator="equal">
      <formula>"CW 3120-R2"</formula>
    </cfRule>
    <cfRule type="cellIs" dxfId="386" priority="394" stopIfTrue="1" operator="equal">
      <formula>"CW 3240-R7"</formula>
    </cfRule>
  </conditionalFormatting>
  <conditionalFormatting sqref="D369">
    <cfRule type="cellIs" dxfId="385" priority="389" stopIfTrue="1" operator="equal">
      <formula>"CW 3120-R2"</formula>
    </cfRule>
    <cfRule type="cellIs" dxfId="384" priority="390" stopIfTrue="1" operator="equal">
      <formula>"CW 3240-R7"</formula>
    </cfRule>
  </conditionalFormatting>
  <conditionalFormatting sqref="D577">
    <cfRule type="cellIs" dxfId="383" priority="363" stopIfTrue="1" operator="equal">
      <formula>"CW 2130-R11"</formula>
    </cfRule>
    <cfRule type="cellIs" dxfId="382" priority="364" stopIfTrue="1" operator="equal">
      <formula>"CW 3120-R2"</formula>
    </cfRule>
    <cfRule type="cellIs" dxfId="381" priority="365" stopIfTrue="1" operator="equal">
      <formula>"CW 3240-R7"</formula>
    </cfRule>
  </conditionalFormatting>
  <conditionalFormatting sqref="D370">
    <cfRule type="cellIs" dxfId="380" priority="386" stopIfTrue="1" operator="equal">
      <formula>"CW 2130-R11"</formula>
    </cfRule>
    <cfRule type="cellIs" dxfId="379" priority="387" stopIfTrue="1" operator="equal">
      <formula>"CW 3120-R2"</formula>
    </cfRule>
    <cfRule type="cellIs" dxfId="378" priority="388" stopIfTrue="1" operator="equal">
      <formula>"CW 3240-R7"</formula>
    </cfRule>
  </conditionalFormatting>
  <conditionalFormatting sqref="D567">
    <cfRule type="cellIs" dxfId="377" priority="384" stopIfTrue="1" operator="equal">
      <formula>"CW 3120-R2"</formula>
    </cfRule>
    <cfRule type="cellIs" dxfId="376" priority="385" stopIfTrue="1" operator="equal">
      <formula>"CW 3240-R7"</formula>
    </cfRule>
  </conditionalFormatting>
  <conditionalFormatting sqref="D424">
    <cfRule type="cellIs" dxfId="375" priority="374" stopIfTrue="1" operator="equal">
      <formula>"CW 3120-R2"</formula>
    </cfRule>
    <cfRule type="cellIs" dxfId="374" priority="375" stopIfTrue="1" operator="equal">
      <formula>"CW 3240-R7"</formula>
    </cfRule>
  </conditionalFormatting>
  <conditionalFormatting sqref="D570">
    <cfRule type="cellIs" dxfId="373" priority="380" stopIfTrue="1" operator="equal">
      <formula>"CW 3120-R2"</formula>
    </cfRule>
    <cfRule type="cellIs" dxfId="372" priority="381" stopIfTrue="1" operator="equal">
      <formula>"CW 3240-R7"</formula>
    </cfRule>
  </conditionalFormatting>
  <conditionalFormatting sqref="D423">
    <cfRule type="cellIs" dxfId="371" priority="376" stopIfTrue="1" operator="equal">
      <formula>"CW 3120-R2"</formula>
    </cfRule>
    <cfRule type="cellIs" dxfId="370" priority="377" stopIfTrue="1" operator="equal">
      <formula>"CW 3240-R7"</formula>
    </cfRule>
  </conditionalFormatting>
  <conditionalFormatting sqref="D521">
    <cfRule type="cellIs" dxfId="369" priority="346" stopIfTrue="1" operator="equal">
      <formula>"CW 3120-R2"</formula>
    </cfRule>
    <cfRule type="cellIs" dxfId="368" priority="347" stopIfTrue="1" operator="equal">
      <formula>"CW 3240-R7"</formula>
    </cfRule>
  </conditionalFormatting>
  <conditionalFormatting sqref="D573">
    <cfRule type="cellIs" dxfId="367" priority="371" stopIfTrue="1" operator="equal">
      <formula>"CW 2130-R11"</formula>
    </cfRule>
    <cfRule type="cellIs" dxfId="366" priority="372" stopIfTrue="1" operator="equal">
      <formula>"CW 3120-R2"</formula>
    </cfRule>
    <cfRule type="cellIs" dxfId="365" priority="373" stopIfTrue="1" operator="equal">
      <formula>"CW 3240-R7"</formula>
    </cfRule>
  </conditionalFormatting>
  <conditionalFormatting sqref="D575:D576">
    <cfRule type="cellIs" dxfId="364" priority="368" stopIfTrue="1" operator="equal">
      <formula>"CW 2130-R11"</formula>
    </cfRule>
    <cfRule type="cellIs" dxfId="363" priority="369" stopIfTrue="1" operator="equal">
      <formula>"CW 3120-R2"</formula>
    </cfRule>
    <cfRule type="cellIs" dxfId="362" priority="370" stopIfTrue="1" operator="equal">
      <formula>"CW 3240-R7"</formula>
    </cfRule>
  </conditionalFormatting>
  <conditionalFormatting sqref="D574">
    <cfRule type="cellIs" dxfId="361" priority="366" stopIfTrue="1" operator="equal">
      <formula>"CW 3120-R2"</formula>
    </cfRule>
    <cfRule type="cellIs" dxfId="360" priority="367" stopIfTrue="1" operator="equal">
      <formula>"CW 3240-R7"</formula>
    </cfRule>
  </conditionalFormatting>
  <conditionalFormatting sqref="D512">
    <cfRule type="cellIs" dxfId="359" priority="341" stopIfTrue="1" operator="equal">
      <formula>"CW 2130-R11"</formula>
    </cfRule>
    <cfRule type="cellIs" dxfId="358" priority="342" stopIfTrue="1" operator="equal">
      <formula>"CW 3120-R2"</formula>
    </cfRule>
    <cfRule type="cellIs" dxfId="357" priority="343" stopIfTrue="1" operator="equal">
      <formula>"CW 3240-R7"</formula>
    </cfRule>
  </conditionalFormatting>
  <conditionalFormatting sqref="D588">
    <cfRule type="cellIs" dxfId="356" priority="360" stopIfTrue="1" operator="equal">
      <formula>"CW 2130-R11"</formula>
    </cfRule>
    <cfRule type="cellIs" dxfId="355" priority="361" stopIfTrue="1" operator="equal">
      <formula>"CW 3120-R2"</formula>
    </cfRule>
    <cfRule type="cellIs" dxfId="354" priority="362" stopIfTrue="1" operator="equal">
      <formula>"CW 3240-R7"</formula>
    </cfRule>
  </conditionalFormatting>
  <conditionalFormatting sqref="D509">
    <cfRule type="cellIs" dxfId="353" priority="357" stopIfTrue="1" operator="equal">
      <formula>"CW 2130-R11"</formula>
    </cfRule>
    <cfRule type="cellIs" dxfId="352" priority="358" stopIfTrue="1" operator="equal">
      <formula>"CW 3120-R2"</formula>
    </cfRule>
    <cfRule type="cellIs" dxfId="351" priority="359" stopIfTrue="1" operator="equal">
      <formula>"CW 3240-R7"</formula>
    </cfRule>
  </conditionalFormatting>
  <conditionalFormatting sqref="D508">
    <cfRule type="cellIs" dxfId="350" priority="354" stopIfTrue="1" operator="equal">
      <formula>"CW 2130-R11"</formula>
    </cfRule>
    <cfRule type="cellIs" dxfId="349" priority="355" stopIfTrue="1" operator="equal">
      <formula>"CW 3120-R2"</formula>
    </cfRule>
    <cfRule type="cellIs" dxfId="348" priority="356" stopIfTrue="1" operator="equal">
      <formula>"CW 3240-R7"</formula>
    </cfRule>
  </conditionalFormatting>
  <conditionalFormatting sqref="D510">
    <cfRule type="cellIs" dxfId="347" priority="351" stopIfTrue="1" operator="equal">
      <formula>"CW 2130-R11"</formula>
    </cfRule>
    <cfRule type="cellIs" dxfId="346" priority="352" stopIfTrue="1" operator="equal">
      <formula>"CW 3120-R2"</formula>
    </cfRule>
    <cfRule type="cellIs" dxfId="345" priority="353" stopIfTrue="1" operator="equal">
      <formula>"CW 3240-R7"</formula>
    </cfRule>
  </conditionalFormatting>
  <conditionalFormatting sqref="D511">
    <cfRule type="cellIs" dxfId="344" priority="348" stopIfTrue="1" operator="equal">
      <formula>"CW 2130-R11"</formula>
    </cfRule>
    <cfRule type="cellIs" dxfId="343" priority="349" stopIfTrue="1" operator="equal">
      <formula>"CW 3120-R2"</formula>
    </cfRule>
    <cfRule type="cellIs" dxfId="342" priority="350" stopIfTrue="1" operator="equal">
      <formula>"CW 3240-R7"</formula>
    </cfRule>
  </conditionalFormatting>
  <conditionalFormatting sqref="D522">
    <cfRule type="cellIs" dxfId="341" priority="344" stopIfTrue="1" operator="equal">
      <formula>"CW 3120-R2"</formula>
    </cfRule>
    <cfRule type="cellIs" dxfId="340" priority="345" stopIfTrue="1" operator="equal">
      <formula>"CW 3240-R7"</formula>
    </cfRule>
  </conditionalFormatting>
  <conditionalFormatting sqref="D544">
    <cfRule type="cellIs" dxfId="339" priority="326" stopIfTrue="1" operator="equal">
      <formula>"CW 2130-R11"</formula>
    </cfRule>
    <cfRule type="cellIs" dxfId="338" priority="327" stopIfTrue="1" operator="equal">
      <formula>"CW 3120-R2"</formula>
    </cfRule>
    <cfRule type="cellIs" dxfId="337" priority="328" stopIfTrue="1" operator="equal">
      <formula>"CW 3240-R7"</formula>
    </cfRule>
  </conditionalFormatting>
  <conditionalFormatting sqref="D541">
    <cfRule type="cellIs" dxfId="336" priority="329" stopIfTrue="1" operator="equal">
      <formula>"CW 2130-R11"</formula>
    </cfRule>
    <cfRule type="cellIs" dxfId="335" priority="330" stopIfTrue="1" operator="equal">
      <formula>"CW 3120-R2"</formula>
    </cfRule>
    <cfRule type="cellIs" dxfId="334" priority="331" stopIfTrue="1" operator="equal">
      <formula>"CW 3240-R7"</formula>
    </cfRule>
  </conditionalFormatting>
  <conditionalFormatting sqref="D542 D545:D547 D550:D557">
    <cfRule type="cellIs" dxfId="333" priority="338" stopIfTrue="1" operator="equal">
      <formula>"CW 2130-R11"</formula>
    </cfRule>
    <cfRule type="cellIs" dxfId="332" priority="339" stopIfTrue="1" operator="equal">
      <formula>"CW 3120-R2"</formula>
    </cfRule>
    <cfRule type="cellIs" dxfId="331" priority="340" stopIfTrue="1" operator="equal">
      <formula>"CW 3240-R7"</formula>
    </cfRule>
  </conditionalFormatting>
  <conditionalFormatting sqref="D539:D540">
    <cfRule type="cellIs" dxfId="330" priority="335" stopIfTrue="1" operator="equal">
      <formula>"CW 2130-R11"</formula>
    </cfRule>
    <cfRule type="cellIs" dxfId="329" priority="336" stopIfTrue="1" operator="equal">
      <formula>"CW 3120-R2"</formula>
    </cfRule>
    <cfRule type="cellIs" dxfId="328" priority="337" stopIfTrue="1" operator="equal">
      <formula>"CW 3240-R7"</formula>
    </cfRule>
  </conditionalFormatting>
  <conditionalFormatting sqref="D548:D549">
    <cfRule type="cellIs" dxfId="327" priority="332" stopIfTrue="1" operator="equal">
      <formula>"CW 2130-R11"</formula>
    </cfRule>
    <cfRule type="cellIs" dxfId="326" priority="333" stopIfTrue="1" operator="equal">
      <formula>"CW 3120-R2"</formula>
    </cfRule>
    <cfRule type="cellIs" dxfId="325" priority="334" stopIfTrue="1" operator="equal">
      <formula>"CW 3240-R7"</formula>
    </cfRule>
  </conditionalFormatting>
  <conditionalFormatting sqref="D543">
    <cfRule type="cellIs" dxfId="324" priority="323" stopIfTrue="1" operator="equal">
      <formula>"CW 2130-R11"</formula>
    </cfRule>
    <cfRule type="cellIs" dxfId="323" priority="324" stopIfTrue="1" operator="equal">
      <formula>"CW 3120-R2"</formula>
    </cfRule>
    <cfRule type="cellIs" dxfId="322" priority="325" stopIfTrue="1" operator="equal">
      <formula>"CW 3240-R7"</formula>
    </cfRule>
  </conditionalFormatting>
  <conditionalFormatting sqref="D194">
    <cfRule type="cellIs" dxfId="321" priority="321" stopIfTrue="1" operator="equal">
      <formula>"CW 3120-R2"</formula>
    </cfRule>
    <cfRule type="cellIs" dxfId="320" priority="322" stopIfTrue="1" operator="equal">
      <formula>"CW 3240-R7"</formula>
    </cfRule>
  </conditionalFormatting>
  <conditionalFormatting sqref="D163">
    <cfRule type="cellIs" dxfId="319" priority="318" stopIfTrue="1" operator="equal">
      <formula>"CW 2130-R11"</formula>
    </cfRule>
    <cfRule type="cellIs" dxfId="318" priority="319" stopIfTrue="1" operator="equal">
      <formula>"CW 3120-R2"</formula>
    </cfRule>
    <cfRule type="cellIs" dxfId="317" priority="320" stopIfTrue="1" operator="equal">
      <formula>"CW 3240-R7"</formula>
    </cfRule>
  </conditionalFormatting>
  <conditionalFormatting sqref="D126">
    <cfRule type="cellIs" dxfId="316" priority="316" stopIfTrue="1" operator="equal">
      <formula>"CW 3120-R2"</formula>
    </cfRule>
    <cfRule type="cellIs" dxfId="315" priority="317" stopIfTrue="1" operator="equal">
      <formula>"CW 3240-R7"</formula>
    </cfRule>
  </conditionalFormatting>
  <conditionalFormatting sqref="D431">
    <cfRule type="cellIs" dxfId="314" priority="313" stopIfTrue="1" operator="equal">
      <formula>"CW 2130-R11"</formula>
    </cfRule>
    <cfRule type="cellIs" dxfId="313" priority="314" stopIfTrue="1" operator="equal">
      <formula>"CW 3120-R2"</formula>
    </cfRule>
    <cfRule type="cellIs" dxfId="312" priority="315" stopIfTrue="1" operator="equal">
      <formula>"CW 3240-R7"</formula>
    </cfRule>
  </conditionalFormatting>
  <conditionalFormatting sqref="D432">
    <cfRule type="cellIs" dxfId="311" priority="310" stopIfTrue="1" operator="equal">
      <formula>"CW 2130-R11"</formula>
    </cfRule>
    <cfRule type="cellIs" dxfId="310" priority="311" stopIfTrue="1" operator="equal">
      <formula>"CW 3120-R2"</formula>
    </cfRule>
    <cfRule type="cellIs" dxfId="309" priority="312" stopIfTrue="1" operator="equal">
      <formula>"CW 3240-R7"</formula>
    </cfRule>
  </conditionalFormatting>
  <conditionalFormatting sqref="D63">
    <cfRule type="cellIs" dxfId="308" priority="308" stopIfTrue="1" operator="equal">
      <formula>"CW 3120-R2"</formula>
    </cfRule>
    <cfRule type="cellIs" dxfId="307" priority="309" stopIfTrue="1" operator="equal">
      <formula>"CW 3240-R7"</formula>
    </cfRule>
  </conditionalFormatting>
  <conditionalFormatting sqref="D61">
    <cfRule type="cellIs" dxfId="306" priority="306" stopIfTrue="1" operator="equal">
      <formula>"CW 3120-R2"</formula>
    </cfRule>
    <cfRule type="cellIs" dxfId="305" priority="307" stopIfTrue="1" operator="equal">
      <formula>"CW 3240-R7"</formula>
    </cfRule>
  </conditionalFormatting>
  <conditionalFormatting sqref="D128">
    <cfRule type="cellIs" dxfId="304" priority="304" stopIfTrue="1" operator="equal">
      <formula>"CW 3120-R2"</formula>
    </cfRule>
    <cfRule type="cellIs" dxfId="303" priority="305" stopIfTrue="1" operator="equal">
      <formula>"CW 3240-R7"</formula>
    </cfRule>
  </conditionalFormatting>
  <conditionalFormatting sqref="D196">
    <cfRule type="cellIs" dxfId="302" priority="302" stopIfTrue="1" operator="equal">
      <formula>"CW 3120-R2"</formula>
    </cfRule>
    <cfRule type="cellIs" dxfId="301" priority="303" stopIfTrue="1" operator="equal">
      <formula>"CW 3240-R7"</formula>
    </cfRule>
  </conditionalFormatting>
  <conditionalFormatting sqref="D419">
    <cfRule type="cellIs" dxfId="300" priority="300" stopIfTrue="1" operator="equal">
      <formula>"CW 3120-R2"</formula>
    </cfRule>
    <cfRule type="cellIs" dxfId="299" priority="301" stopIfTrue="1" operator="equal">
      <formula>"CW 3240-R7"</formula>
    </cfRule>
  </conditionalFormatting>
  <conditionalFormatting sqref="D58">
    <cfRule type="cellIs" dxfId="298" priority="298" stopIfTrue="1" operator="equal">
      <formula>"CW 3120-R2"</formula>
    </cfRule>
    <cfRule type="cellIs" dxfId="297" priority="299" stopIfTrue="1" operator="equal">
      <formula>"CW 3240-R7"</formula>
    </cfRule>
  </conditionalFormatting>
  <conditionalFormatting sqref="D59">
    <cfRule type="cellIs" dxfId="296" priority="296" stopIfTrue="1" operator="equal">
      <formula>"CW 3120-R2"</formula>
    </cfRule>
    <cfRule type="cellIs" dxfId="295" priority="297" stopIfTrue="1" operator="equal">
      <formula>"CW 3240-R7"</formula>
    </cfRule>
  </conditionalFormatting>
  <conditionalFormatting sqref="D123">
    <cfRule type="cellIs" dxfId="294" priority="293" stopIfTrue="1" operator="equal">
      <formula>"CW 2130-R11"</formula>
    </cfRule>
    <cfRule type="cellIs" dxfId="293" priority="294" stopIfTrue="1" operator="equal">
      <formula>"CW 3120-R2"</formula>
    </cfRule>
    <cfRule type="cellIs" dxfId="292" priority="295" stopIfTrue="1" operator="equal">
      <formula>"CW 3240-R7"</formula>
    </cfRule>
  </conditionalFormatting>
  <conditionalFormatting sqref="D270">
    <cfRule type="cellIs" dxfId="291" priority="290" stopIfTrue="1" operator="equal">
      <formula>"CW 2130-R11"</formula>
    </cfRule>
    <cfRule type="cellIs" dxfId="290" priority="291" stopIfTrue="1" operator="equal">
      <formula>"CW 3120-R2"</formula>
    </cfRule>
    <cfRule type="cellIs" dxfId="289" priority="292" stopIfTrue="1" operator="equal">
      <formula>"CW 3240-R7"</formula>
    </cfRule>
  </conditionalFormatting>
  <conditionalFormatting sqref="D46">
    <cfRule type="cellIs" dxfId="288" priority="285" stopIfTrue="1" operator="equal">
      <formula>"CW 2130-R11"</formula>
    </cfRule>
    <cfRule type="cellIs" dxfId="287" priority="286" stopIfTrue="1" operator="equal">
      <formula>"CW 3120-R2"</formula>
    </cfRule>
    <cfRule type="cellIs" dxfId="286" priority="287" stopIfTrue="1" operator="equal">
      <formula>"CW 3240-R7"</formula>
    </cfRule>
  </conditionalFormatting>
  <conditionalFormatting sqref="D45">
    <cfRule type="cellIs" dxfId="285" priority="288" stopIfTrue="1" operator="equal">
      <formula>"CW 3120-R2"</formula>
    </cfRule>
    <cfRule type="cellIs" dxfId="284" priority="289" stopIfTrue="1" operator="equal">
      <formula>"CW 3240-R7"</formula>
    </cfRule>
  </conditionalFormatting>
  <conditionalFormatting sqref="D89">
    <cfRule type="cellIs" dxfId="283" priority="282" stopIfTrue="1" operator="equal">
      <formula>"CW 2130-R11"</formula>
    </cfRule>
    <cfRule type="cellIs" dxfId="282" priority="283" stopIfTrue="1" operator="equal">
      <formula>"CW 3120-R2"</formula>
    </cfRule>
    <cfRule type="cellIs" dxfId="281" priority="284" stopIfTrue="1" operator="equal">
      <formula>"CW 3240-R7"</formula>
    </cfRule>
  </conditionalFormatting>
  <conditionalFormatting sqref="D90:D92">
    <cfRule type="cellIs" dxfId="280" priority="279" stopIfTrue="1" operator="equal">
      <formula>"CW 2130-R11"</formula>
    </cfRule>
    <cfRule type="cellIs" dxfId="279" priority="280" stopIfTrue="1" operator="equal">
      <formula>"CW 3120-R2"</formula>
    </cfRule>
    <cfRule type="cellIs" dxfId="278" priority="281" stopIfTrue="1" operator="equal">
      <formula>"CW 3240-R7"</formula>
    </cfRule>
  </conditionalFormatting>
  <conditionalFormatting sqref="D327">
    <cfRule type="cellIs" dxfId="277" priority="277" stopIfTrue="1" operator="equal">
      <formula>"CW 3120-R2"</formula>
    </cfRule>
    <cfRule type="cellIs" dxfId="276" priority="278" stopIfTrue="1" operator="equal">
      <formula>"CW 3240-R7"</formula>
    </cfRule>
  </conditionalFormatting>
  <conditionalFormatting sqref="D234">
    <cfRule type="cellIs" dxfId="275" priority="274" stopIfTrue="1" operator="equal">
      <formula>"CW 2130-R11"</formula>
    </cfRule>
    <cfRule type="cellIs" dxfId="274" priority="275" stopIfTrue="1" operator="equal">
      <formula>"CW 3120-R2"</formula>
    </cfRule>
    <cfRule type="cellIs" dxfId="273" priority="276" stopIfTrue="1" operator="equal">
      <formula>"CW 3240-R7"</formula>
    </cfRule>
  </conditionalFormatting>
  <conditionalFormatting sqref="D234">
    <cfRule type="cellIs" dxfId="272" priority="271" stopIfTrue="1" operator="equal">
      <formula>"CW 2130-R11"</formula>
    </cfRule>
    <cfRule type="cellIs" dxfId="271" priority="272" stopIfTrue="1" operator="equal">
      <formula>"CW 3120-R2"</formula>
    </cfRule>
    <cfRule type="cellIs" dxfId="270" priority="273" stopIfTrue="1" operator="equal">
      <formula>"CW 3240-R7"</formula>
    </cfRule>
  </conditionalFormatting>
  <conditionalFormatting sqref="D437">
    <cfRule type="cellIs" dxfId="269" priority="268" stopIfTrue="1" operator="equal">
      <formula>"CW 2130-R11"</formula>
    </cfRule>
    <cfRule type="cellIs" dxfId="268" priority="269" stopIfTrue="1" operator="equal">
      <formula>"CW 3120-R2"</formula>
    </cfRule>
    <cfRule type="cellIs" dxfId="267" priority="270" stopIfTrue="1" operator="equal">
      <formula>"CW 3240-R7"</formula>
    </cfRule>
  </conditionalFormatting>
  <conditionalFormatting sqref="D29">
    <cfRule type="cellIs" dxfId="266" priority="265" stopIfTrue="1" operator="equal">
      <formula>"CW 2130-R11"</formula>
    </cfRule>
    <cfRule type="cellIs" dxfId="265" priority="266" stopIfTrue="1" operator="equal">
      <formula>"CW 3120-R2"</formula>
    </cfRule>
    <cfRule type="cellIs" dxfId="264" priority="267" stopIfTrue="1" operator="equal">
      <formula>"CW 3240-R7"</formula>
    </cfRule>
  </conditionalFormatting>
  <conditionalFormatting sqref="D135">
    <cfRule type="cellIs" dxfId="263" priority="262" stopIfTrue="1" operator="equal">
      <formula>"CW 2130-R11"</formula>
    </cfRule>
    <cfRule type="cellIs" dxfId="262" priority="263" stopIfTrue="1" operator="equal">
      <formula>"CW 3120-R2"</formula>
    </cfRule>
    <cfRule type="cellIs" dxfId="261" priority="264" stopIfTrue="1" operator="equal">
      <formula>"CW 3240-R7"</formula>
    </cfRule>
  </conditionalFormatting>
  <conditionalFormatting sqref="D233">
    <cfRule type="cellIs" dxfId="260" priority="259" stopIfTrue="1" operator="equal">
      <formula>"CW 2130-R11"</formula>
    </cfRule>
    <cfRule type="cellIs" dxfId="259" priority="260" stopIfTrue="1" operator="equal">
      <formula>"CW 3120-R2"</formula>
    </cfRule>
    <cfRule type="cellIs" dxfId="258" priority="261" stopIfTrue="1" operator="equal">
      <formula>"CW 3240-R7"</formula>
    </cfRule>
  </conditionalFormatting>
  <conditionalFormatting sqref="D284">
    <cfRule type="cellIs" dxfId="257" priority="256" stopIfTrue="1" operator="equal">
      <formula>"CW 2130-R11"</formula>
    </cfRule>
    <cfRule type="cellIs" dxfId="256" priority="257" stopIfTrue="1" operator="equal">
      <formula>"CW 3120-R2"</formula>
    </cfRule>
    <cfRule type="cellIs" dxfId="255" priority="258" stopIfTrue="1" operator="equal">
      <formula>"CW 3240-R7"</formula>
    </cfRule>
  </conditionalFormatting>
  <conditionalFormatting sqref="D285:D286">
    <cfRule type="cellIs" dxfId="254" priority="253" stopIfTrue="1" operator="equal">
      <formula>"CW 2130-R11"</formula>
    </cfRule>
    <cfRule type="cellIs" dxfId="253" priority="254" stopIfTrue="1" operator="equal">
      <formula>"CW 3120-R2"</formula>
    </cfRule>
    <cfRule type="cellIs" dxfId="252" priority="255" stopIfTrue="1" operator="equal">
      <formula>"CW 3240-R7"</formula>
    </cfRule>
  </conditionalFormatting>
  <conditionalFormatting sqref="D202">
    <cfRule type="cellIs" dxfId="251" priority="250" stopIfTrue="1" operator="equal">
      <formula>"CW 2130-R11"</formula>
    </cfRule>
    <cfRule type="cellIs" dxfId="250" priority="251" stopIfTrue="1" operator="equal">
      <formula>"CW 3120-R2"</formula>
    </cfRule>
    <cfRule type="cellIs" dxfId="249" priority="252" stopIfTrue="1" operator="equal">
      <formula>"CW 3240-R7"</formula>
    </cfRule>
  </conditionalFormatting>
  <conditionalFormatting sqref="D60">
    <cfRule type="cellIs" dxfId="248" priority="248" stopIfTrue="1" operator="equal">
      <formula>"CW 3120-R2"</formula>
    </cfRule>
    <cfRule type="cellIs" dxfId="247" priority="249" stopIfTrue="1" operator="equal">
      <formula>"CW 3240-R7"</formula>
    </cfRule>
  </conditionalFormatting>
  <conditionalFormatting sqref="D287">
    <cfRule type="cellIs" dxfId="246" priority="245" stopIfTrue="1" operator="equal">
      <formula>"CW 2130-R11"</formula>
    </cfRule>
    <cfRule type="cellIs" dxfId="245" priority="246" stopIfTrue="1" operator="equal">
      <formula>"CW 3120-R2"</formula>
    </cfRule>
    <cfRule type="cellIs" dxfId="244" priority="247" stopIfTrue="1" operator="equal">
      <formula>"CW 3240-R7"</formula>
    </cfRule>
  </conditionalFormatting>
  <conditionalFormatting sqref="D288">
    <cfRule type="cellIs" dxfId="243" priority="242" stopIfTrue="1" operator="equal">
      <formula>"CW 2130-R11"</formula>
    </cfRule>
    <cfRule type="cellIs" dxfId="242" priority="243" stopIfTrue="1" operator="equal">
      <formula>"CW 3120-R2"</formula>
    </cfRule>
    <cfRule type="cellIs" dxfId="241" priority="244" stopIfTrue="1" operator="equal">
      <formula>"CW 3240-R7"</formula>
    </cfRule>
  </conditionalFormatting>
  <conditionalFormatting sqref="D286">
    <cfRule type="cellIs" dxfId="240" priority="239" stopIfTrue="1" operator="equal">
      <formula>"CW 2130-R11"</formula>
    </cfRule>
    <cfRule type="cellIs" dxfId="239" priority="240" stopIfTrue="1" operator="equal">
      <formula>"CW 3120-R2"</formula>
    </cfRule>
    <cfRule type="cellIs" dxfId="238" priority="241" stopIfTrue="1" operator="equal">
      <formula>"CW 3240-R7"</formula>
    </cfRule>
  </conditionalFormatting>
  <conditionalFormatting sqref="D287">
    <cfRule type="cellIs" dxfId="237" priority="236" stopIfTrue="1" operator="equal">
      <formula>"CW 2130-R11"</formula>
    </cfRule>
    <cfRule type="cellIs" dxfId="236" priority="237" stopIfTrue="1" operator="equal">
      <formula>"CW 3120-R2"</formula>
    </cfRule>
    <cfRule type="cellIs" dxfId="235" priority="238" stopIfTrue="1" operator="equal">
      <formula>"CW 3240-R7"</formula>
    </cfRule>
  </conditionalFormatting>
  <conditionalFormatting sqref="D422">
    <cfRule type="cellIs" dxfId="234" priority="232" stopIfTrue="1" operator="equal">
      <formula>"CW 3120-R2"</formula>
    </cfRule>
    <cfRule type="cellIs" dxfId="233" priority="233" stopIfTrue="1" operator="equal">
      <formula>"CW 3240-R7"</formula>
    </cfRule>
  </conditionalFormatting>
  <conditionalFormatting sqref="D376">
    <cfRule type="cellIs" dxfId="232" priority="234" stopIfTrue="1" operator="equal">
      <formula>"CW 3120-R2"</formula>
    </cfRule>
    <cfRule type="cellIs" dxfId="231" priority="235" stopIfTrue="1" operator="equal">
      <formula>"CW 3240-R7"</formula>
    </cfRule>
  </conditionalFormatting>
  <conditionalFormatting sqref="D482:D483">
    <cfRule type="cellIs" dxfId="230" priority="229" stopIfTrue="1" operator="equal">
      <formula>"CW 2130-R11"</formula>
    </cfRule>
    <cfRule type="cellIs" dxfId="229" priority="230" stopIfTrue="1" operator="equal">
      <formula>"CW 3120-R2"</formula>
    </cfRule>
    <cfRule type="cellIs" dxfId="228" priority="231" stopIfTrue="1" operator="equal">
      <formula>"CW 3240-R7"</formula>
    </cfRule>
  </conditionalFormatting>
  <conditionalFormatting sqref="D492:D496">
    <cfRule type="cellIs" dxfId="227" priority="226" stopIfTrue="1" operator="equal">
      <formula>"CW 2130-R11"</formula>
    </cfRule>
    <cfRule type="cellIs" dxfId="226" priority="227" stopIfTrue="1" operator="equal">
      <formula>"CW 3120-R2"</formula>
    </cfRule>
    <cfRule type="cellIs" dxfId="225" priority="228" stopIfTrue="1" operator="equal">
      <formula>"CW 3240-R7"</formula>
    </cfRule>
  </conditionalFormatting>
  <conditionalFormatting sqref="D479">
    <cfRule type="cellIs" dxfId="224" priority="223" stopIfTrue="1" operator="equal">
      <formula>"CW 2130-R11"</formula>
    </cfRule>
    <cfRule type="cellIs" dxfId="223" priority="224" stopIfTrue="1" operator="equal">
      <formula>"CW 3120-R2"</formula>
    </cfRule>
    <cfRule type="cellIs" dxfId="222" priority="225" stopIfTrue="1" operator="equal">
      <formula>"CW 3240-R7"</formula>
    </cfRule>
  </conditionalFormatting>
  <conditionalFormatting sqref="D481">
    <cfRule type="cellIs" dxfId="221" priority="220" stopIfTrue="1" operator="equal">
      <formula>"CW 2130-R11"</formula>
    </cfRule>
    <cfRule type="cellIs" dxfId="220" priority="221" stopIfTrue="1" operator="equal">
      <formula>"CW 3120-R2"</formula>
    </cfRule>
    <cfRule type="cellIs" dxfId="219" priority="222" stopIfTrue="1" operator="equal">
      <formula>"CW 3240-R7"</formula>
    </cfRule>
  </conditionalFormatting>
  <conditionalFormatting sqref="D486">
    <cfRule type="cellIs" dxfId="218" priority="214" stopIfTrue="1" operator="equal">
      <formula>"CW 2130-R11"</formula>
    </cfRule>
    <cfRule type="cellIs" dxfId="217" priority="215" stopIfTrue="1" operator="equal">
      <formula>"CW 3120-R2"</formula>
    </cfRule>
    <cfRule type="cellIs" dxfId="216" priority="216" stopIfTrue="1" operator="equal">
      <formula>"CW 3240-R7"</formula>
    </cfRule>
  </conditionalFormatting>
  <conditionalFormatting sqref="D484:D485">
    <cfRule type="cellIs" dxfId="215" priority="217" stopIfTrue="1" operator="equal">
      <formula>"CW 2130-R11"</formula>
    </cfRule>
    <cfRule type="cellIs" dxfId="214" priority="218" stopIfTrue="1" operator="equal">
      <formula>"CW 3120-R2"</formula>
    </cfRule>
    <cfRule type="cellIs" dxfId="213" priority="219" stopIfTrue="1" operator="equal">
      <formula>"CW 3240-R7"</formula>
    </cfRule>
  </conditionalFormatting>
  <conditionalFormatting sqref="D487">
    <cfRule type="cellIs" dxfId="212" priority="211" stopIfTrue="1" operator="equal">
      <formula>"CW 2130-R11"</formula>
    </cfRule>
    <cfRule type="cellIs" dxfId="211" priority="212" stopIfTrue="1" operator="equal">
      <formula>"CW 3120-R2"</formula>
    </cfRule>
    <cfRule type="cellIs" dxfId="210" priority="213" stopIfTrue="1" operator="equal">
      <formula>"CW 3240-R7"</formula>
    </cfRule>
  </conditionalFormatting>
  <conditionalFormatting sqref="D488">
    <cfRule type="cellIs" dxfId="209" priority="208" stopIfTrue="1" operator="equal">
      <formula>"CW 2130-R11"</formula>
    </cfRule>
    <cfRule type="cellIs" dxfId="208" priority="209" stopIfTrue="1" operator="equal">
      <formula>"CW 3120-R2"</formula>
    </cfRule>
    <cfRule type="cellIs" dxfId="207" priority="210" stopIfTrue="1" operator="equal">
      <formula>"CW 3240-R7"</formula>
    </cfRule>
  </conditionalFormatting>
  <conditionalFormatting sqref="D497:D499">
    <cfRule type="cellIs" dxfId="206" priority="205" stopIfTrue="1" operator="equal">
      <formula>"CW 2130-R11"</formula>
    </cfRule>
    <cfRule type="cellIs" dxfId="205" priority="206" stopIfTrue="1" operator="equal">
      <formula>"CW 3120-R2"</formula>
    </cfRule>
    <cfRule type="cellIs" dxfId="204" priority="207" stopIfTrue="1" operator="equal">
      <formula>"CW 3240-R7"</formula>
    </cfRule>
  </conditionalFormatting>
  <conditionalFormatting sqref="D501">
    <cfRule type="cellIs" dxfId="203" priority="202" stopIfTrue="1" operator="equal">
      <formula>"CW 2130-R11"</formula>
    </cfRule>
    <cfRule type="cellIs" dxfId="202" priority="203" stopIfTrue="1" operator="equal">
      <formula>"CW 3120-R2"</formula>
    </cfRule>
    <cfRule type="cellIs" dxfId="201" priority="204" stopIfTrue="1" operator="equal">
      <formula>"CW 3240-R7"</formula>
    </cfRule>
  </conditionalFormatting>
  <conditionalFormatting sqref="D503:D504">
    <cfRule type="cellIs" dxfId="200" priority="199" stopIfTrue="1" operator="equal">
      <formula>"CW 2130-R11"</formula>
    </cfRule>
    <cfRule type="cellIs" dxfId="199" priority="200" stopIfTrue="1" operator="equal">
      <formula>"CW 3120-R2"</formula>
    </cfRule>
    <cfRule type="cellIs" dxfId="198" priority="201" stopIfTrue="1" operator="equal">
      <formula>"CW 3240-R7"</formula>
    </cfRule>
  </conditionalFormatting>
  <conditionalFormatting sqref="D489">
    <cfRule type="cellIs" dxfId="197" priority="196" stopIfTrue="1" operator="equal">
      <formula>"CW 2130-R11"</formula>
    </cfRule>
    <cfRule type="cellIs" dxfId="196" priority="197" stopIfTrue="1" operator="equal">
      <formula>"CW 3120-R2"</formula>
    </cfRule>
    <cfRule type="cellIs" dxfId="195" priority="198" stopIfTrue="1" operator="equal">
      <formula>"CW 3240-R7"</formula>
    </cfRule>
  </conditionalFormatting>
  <conditionalFormatting sqref="D490:D491">
    <cfRule type="cellIs" dxfId="194" priority="193" stopIfTrue="1" operator="equal">
      <formula>"CW 2130-R11"</formula>
    </cfRule>
    <cfRule type="cellIs" dxfId="193" priority="194" stopIfTrue="1" operator="equal">
      <formula>"CW 3120-R2"</formula>
    </cfRule>
    <cfRule type="cellIs" dxfId="192" priority="195" stopIfTrue="1" operator="equal">
      <formula>"CW 3240-R7"</formula>
    </cfRule>
  </conditionalFormatting>
  <conditionalFormatting sqref="D514">
    <cfRule type="cellIs" dxfId="191" priority="191" stopIfTrue="1" operator="equal">
      <formula>"CW 3120-R2"</formula>
    </cfRule>
    <cfRule type="cellIs" dxfId="190" priority="192" stopIfTrue="1" operator="equal">
      <formula>"CW 3240-R7"</formula>
    </cfRule>
  </conditionalFormatting>
  <conditionalFormatting sqref="D515">
    <cfRule type="cellIs" dxfId="189" priority="189" stopIfTrue="1" operator="equal">
      <formula>"CW 3120-R2"</formula>
    </cfRule>
    <cfRule type="cellIs" dxfId="188" priority="190" stopIfTrue="1" operator="equal">
      <formula>"CW 3240-R7"</formula>
    </cfRule>
  </conditionalFormatting>
  <conditionalFormatting sqref="D524">
    <cfRule type="cellIs" dxfId="187" priority="186" stopIfTrue="1" operator="equal">
      <formula>"CW 2130-R11"</formula>
    </cfRule>
    <cfRule type="cellIs" dxfId="186" priority="187" stopIfTrue="1" operator="equal">
      <formula>"CW 3120-R2"</formula>
    </cfRule>
    <cfRule type="cellIs" dxfId="185" priority="188" stopIfTrue="1" operator="equal">
      <formula>"CW 3240-R7"</formula>
    </cfRule>
  </conditionalFormatting>
  <conditionalFormatting sqref="D523">
    <cfRule type="cellIs" dxfId="184" priority="183" stopIfTrue="1" operator="equal">
      <formula>"CW 2130-R11"</formula>
    </cfRule>
    <cfRule type="cellIs" dxfId="183" priority="184" stopIfTrue="1" operator="equal">
      <formula>"CW 3120-R2"</formula>
    </cfRule>
    <cfRule type="cellIs" dxfId="182" priority="185" stopIfTrue="1" operator="equal">
      <formula>"CW 3240-R7"</formula>
    </cfRule>
  </conditionalFormatting>
  <conditionalFormatting sqref="D516">
    <cfRule type="cellIs" dxfId="181" priority="180" stopIfTrue="1" operator="equal">
      <formula>"CW 2130-R11"</formula>
    </cfRule>
    <cfRule type="cellIs" dxfId="180" priority="181" stopIfTrue="1" operator="equal">
      <formula>"CW 3120-R2"</formula>
    </cfRule>
    <cfRule type="cellIs" dxfId="179" priority="182" stopIfTrue="1" operator="equal">
      <formula>"CW 3240-R7"</formula>
    </cfRule>
  </conditionalFormatting>
  <conditionalFormatting sqref="D65">
    <cfRule type="cellIs" dxfId="178" priority="177" stopIfTrue="1" operator="equal">
      <formula>"CW 2130-R11"</formula>
    </cfRule>
    <cfRule type="cellIs" dxfId="177" priority="178" stopIfTrue="1" operator="equal">
      <formula>"CW 3120-R2"</formula>
    </cfRule>
    <cfRule type="cellIs" dxfId="176" priority="179" stopIfTrue="1" operator="equal">
      <formula>"CW 3240-R7"</formula>
    </cfRule>
  </conditionalFormatting>
  <conditionalFormatting sqref="D67">
    <cfRule type="cellIs" dxfId="175" priority="174" stopIfTrue="1" operator="equal">
      <formula>"CW 2130-R11"</formula>
    </cfRule>
    <cfRule type="cellIs" dxfId="174" priority="175" stopIfTrue="1" operator="equal">
      <formula>"CW 3120-R2"</formula>
    </cfRule>
    <cfRule type="cellIs" dxfId="173" priority="176" stopIfTrue="1" operator="equal">
      <formula>"CW 3240-R7"</formula>
    </cfRule>
  </conditionalFormatting>
  <conditionalFormatting sqref="D66">
    <cfRule type="cellIs" dxfId="172" priority="171" stopIfTrue="1" operator="equal">
      <formula>"CW 2130-R11"</formula>
    </cfRule>
    <cfRule type="cellIs" dxfId="171" priority="172" stopIfTrue="1" operator="equal">
      <formula>"CW 3120-R2"</formula>
    </cfRule>
    <cfRule type="cellIs" dxfId="170" priority="173" stopIfTrue="1" operator="equal">
      <formula>"CW 3240-R7"</formula>
    </cfRule>
  </conditionalFormatting>
  <conditionalFormatting sqref="D280">
    <cfRule type="cellIs" dxfId="169" priority="165" stopIfTrue="1" operator="equal">
      <formula>"CW 2130-R11"</formula>
    </cfRule>
    <cfRule type="cellIs" dxfId="168" priority="166" stopIfTrue="1" operator="equal">
      <formula>"CW 3120-R2"</formula>
    </cfRule>
    <cfRule type="cellIs" dxfId="167" priority="167" stopIfTrue="1" operator="equal">
      <formula>"CW 3240-R7"</formula>
    </cfRule>
  </conditionalFormatting>
  <conditionalFormatting sqref="D279">
    <cfRule type="cellIs" dxfId="166" priority="168" stopIfTrue="1" operator="equal">
      <formula>"CW 2130-R11"</formula>
    </cfRule>
    <cfRule type="cellIs" dxfId="165" priority="169" stopIfTrue="1" operator="equal">
      <formula>"CW 3120-R2"</formula>
    </cfRule>
    <cfRule type="cellIs" dxfId="164" priority="170" stopIfTrue="1" operator="equal">
      <formula>"CW 3240-R7"</formula>
    </cfRule>
  </conditionalFormatting>
  <conditionalFormatting sqref="D145">
    <cfRule type="cellIs" dxfId="163" priority="150" stopIfTrue="1" operator="equal">
      <formula>"CW 2130-R11"</formula>
    </cfRule>
    <cfRule type="cellIs" dxfId="162" priority="151" stopIfTrue="1" operator="equal">
      <formula>"CW 3120-R2"</formula>
    </cfRule>
    <cfRule type="cellIs" dxfId="161" priority="152" stopIfTrue="1" operator="equal">
      <formula>"CW 3240-R7"</formula>
    </cfRule>
  </conditionalFormatting>
  <conditionalFormatting sqref="D144">
    <cfRule type="cellIs" dxfId="160" priority="153" stopIfTrue="1" operator="equal">
      <formula>"CW 2130-R11"</formula>
    </cfRule>
    <cfRule type="cellIs" dxfId="159" priority="154" stopIfTrue="1" operator="equal">
      <formula>"CW 3120-R2"</formula>
    </cfRule>
    <cfRule type="cellIs" dxfId="158" priority="155" stopIfTrue="1" operator="equal">
      <formula>"CW 3240-R7"</formula>
    </cfRule>
  </conditionalFormatting>
  <conditionalFormatting sqref="D77">
    <cfRule type="cellIs" dxfId="157" priority="156" stopIfTrue="1" operator="equal">
      <formula>"CW 2130-R11"</formula>
    </cfRule>
    <cfRule type="cellIs" dxfId="156" priority="157" stopIfTrue="1" operator="equal">
      <formula>"CW 3120-R2"</formula>
    </cfRule>
    <cfRule type="cellIs" dxfId="155" priority="158" stopIfTrue="1" operator="equal">
      <formula>"CW 3240-R7"</formula>
    </cfRule>
  </conditionalFormatting>
  <conditionalFormatting sqref="D76">
    <cfRule type="cellIs" dxfId="154" priority="159" stopIfTrue="1" operator="equal">
      <formula>"CW 2130-R11"</formula>
    </cfRule>
    <cfRule type="cellIs" dxfId="153" priority="160" stopIfTrue="1" operator="equal">
      <formula>"CW 3120-R2"</formula>
    </cfRule>
    <cfRule type="cellIs" dxfId="152" priority="161" stopIfTrue="1" operator="equal">
      <formula>"CW 3240-R7"</formula>
    </cfRule>
  </conditionalFormatting>
  <conditionalFormatting sqref="D12">
    <cfRule type="cellIs" dxfId="151" priority="162" stopIfTrue="1" operator="equal">
      <formula>"CW 2130-R11"</formula>
    </cfRule>
    <cfRule type="cellIs" dxfId="150" priority="163" stopIfTrue="1" operator="equal">
      <formula>"CW 3120-R2"</formula>
    </cfRule>
    <cfRule type="cellIs" dxfId="149" priority="164" stopIfTrue="1" operator="equal">
      <formula>"CW 3240-R7"</formula>
    </cfRule>
  </conditionalFormatting>
  <conditionalFormatting sqref="D294">
    <cfRule type="cellIs" dxfId="148" priority="147" stopIfTrue="1" operator="equal">
      <formula>"CW 2130-R11"</formula>
    </cfRule>
    <cfRule type="cellIs" dxfId="147" priority="148" stopIfTrue="1" operator="equal">
      <formula>"CW 3120-R2"</formula>
    </cfRule>
    <cfRule type="cellIs" dxfId="146" priority="149" stopIfTrue="1" operator="equal">
      <formula>"CW 3240-R7"</formula>
    </cfRule>
  </conditionalFormatting>
  <conditionalFormatting sqref="D295">
    <cfRule type="cellIs" dxfId="145" priority="144" stopIfTrue="1" operator="equal">
      <formula>"CW 2130-R11"</formula>
    </cfRule>
    <cfRule type="cellIs" dxfId="144" priority="145" stopIfTrue="1" operator="equal">
      <formula>"CW 3120-R2"</formula>
    </cfRule>
    <cfRule type="cellIs" dxfId="143" priority="146" stopIfTrue="1" operator="equal">
      <formula>"CW 3240-R7"</formula>
    </cfRule>
  </conditionalFormatting>
  <conditionalFormatting sqref="D337">
    <cfRule type="cellIs" dxfId="142" priority="141" stopIfTrue="1" operator="equal">
      <formula>"CW 2130-R11"</formula>
    </cfRule>
    <cfRule type="cellIs" dxfId="141" priority="142" stopIfTrue="1" operator="equal">
      <formula>"CW 3120-R2"</formula>
    </cfRule>
    <cfRule type="cellIs" dxfId="140" priority="143" stopIfTrue="1" operator="equal">
      <formula>"CW 3240-R7"</formula>
    </cfRule>
  </conditionalFormatting>
  <conditionalFormatting sqref="D338">
    <cfRule type="cellIs" dxfId="139" priority="138" stopIfTrue="1" operator="equal">
      <formula>"CW 2130-R11"</formula>
    </cfRule>
    <cfRule type="cellIs" dxfId="138" priority="139" stopIfTrue="1" operator="equal">
      <formula>"CW 3120-R2"</formula>
    </cfRule>
    <cfRule type="cellIs" dxfId="137" priority="140" stopIfTrue="1" operator="equal">
      <formula>"CW 3240-R7"</formula>
    </cfRule>
  </conditionalFormatting>
  <conditionalFormatting sqref="D385">
    <cfRule type="cellIs" dxfId="136" priority="135" stopIfTrue="1" operator="equal">
      <formula>"CW 2130-R11"</formula>
    </cfRule>
    <cfRule type="cellIs" dxfId="135" priority="136" stopIfTrue="1" operator="equal">
      <formula>"CW 3120-R2"</formula>
    </cfRule>
    <cfRule type="cellIs" dxfId="134" priority="137" stopIfTrue="1" operator="equal">
      <formula>"CW 3240-R7"</formula>
    </cfRule>
  </conditionalFormatting>
  <conditionalFormatting sqref="D386">
    <cfRule type="cellIs" dxfId="133" priority="132" stopIfTrue="1" operator="equal">
      <formula>"CW 2130-R11"</formula>
    </cfRule>
    <cfRule type="cellIs" dxfId="132" priority="133" stopIfTrue="1" operator="equal">
      <formula>"CW 3120-R2"</formula>
    </cfRule>
    <cfRule type="cellIs" dxfId="131" priority="134" stopIfTrue="1" operator="equal">
      <formula>"CW 3240-R7"</formula>
    </cfRule>
  </conditionalFormatting>
  <conditionalFormatting sqref="D164">
    <cfRule type="cellIs" dxfId="130" priority="129" stopIfTrue="1" operator="equal">
      <formula>"CW 2130-R11"</formula>
    </cfRule>
    <cfRule type="cellIs" dxfId="129" priority="130" stopIfTrue="1" operator="equal">
      <formula>"CW 3120-R2"</formula>
    </cfRule>
    <cfRule type="cellIs" dxfId="128" priority="131" stopIfTrue="1" operator="equal">
      <formula>"CW 3240-R7"</formula>
    </cfRule>
  </conditionalFormatting>
  <conditionalFormatting sqref="D164">
    <cfRule type="cellIs" dxfId="127" priority="126" stopIfTrue="1" operator="equal">
      <formula>"CW 2130-R11"</formula>
    </cfRule>
    <cfRule type="cellIs" dxfId="126" priority="127" stopIfTrue="1" operator="equal">
      <formula>"CW 3120-R2"</formula>
    </cfRule>
    <cfRule type="cellIs" dxfId="125" priority="128" stopIfTrue="1" operator="equal">
      <formula>"CW 3240-R7"</formula>
    </cfRule>
  </conditionalFormatting>
  <conditionalFormatting sqref="D165 J165 R165 Z165 AH165 AP165 AX165 BF165 BN165 BV165 CD165 CL165 CT165 DB165 DJ165 DR165 DZ165 EH165 EP165 EX165 FF165 FN165 FV165 GD165 GL165 GT165 HB165 HJ165 HR165 HZ165 IH165 IP165 IX165 JF165 JN165 JV165 KD165 KL165 KT165 LB165 LJ165 LR165 LZ165 MH165 MP165 MX165 NF165 NN165 NV165 OD165 OL165 OT165 PB165 PJ165 PR165 PZ165 QH165 QP165 QX165 RF165 RN165 RV165 SD165 SL165 ST165 TB165 TJ165 TR165 TZ165 UH165 UP165 UX165 VF165 VN165 VV165 WD165 WL165 WT165 XB165 XJ165 XR165 XZ165 YH165 YP165 YX165 ZF165 ZN165 ZV165 AAD165 AAL165 AAT165 ABB165 ABJ165 ABR165 ABZ165 ACH165 ACP165 ACX165 ADF165 ADN165 ADV165 AED165 AEL165 AET165 AFB165 AFJ165 AFR165 AFZ165 AGH165 AGP165 AGX165 AHF165 AHN165 AHV165 AID165 AIL165 AIT165 AJB165 AJJ165 AJR165 AJZ165 AKH165 AKP165 AKX165 ALF165 ALN165 ALV165 AMD165 AML165 AMT165 ANB165 ANJ165 ANR165 ANZ165 AOH165 AOP165 AOX165 APF165 APN165 APV165 AQD165 AQL165 AQT165 ARB165 ARJ165 ARR165 ARZ165 ASH165 ASP165 ASX165 ATF165 ATN165 ATV165 AUD165 AUL165 AUT165 AVB165 AVJ165 AVR165 AVZ165 AWH165 AWP165 AWX165 AXF165 AXN165 AXV165 AYD165 AYL165 AYT165 AZB165 AZJ165 AZR165 AZZ165 BAH165 BAP165 BAX165 BBF165 BBN165 BBV165 BCD165 BCL165 BCT165 BDB165 BDJ165 BDR165 BDZ165 BEH165 BEP165 BEX165 BFF165 BFN165 BFV165 BGD165 BGL165 BGT165 BHB165 BHJ165 BHR165 BHZ165 BIH165 BIP165 BIX165 BJF165 BJN165 BJV165 BKD165 BKL165 BKT165 BLB165 BLJ165 BLR165 BLZ165 BMH165 BMP165 BMX165 BNF165 BNN165 BNV165 BOD165 BOL165 BOT165 BPB165 BPJ165 BPR165 BPZ165 BQH165 BQP165 BQX165 BRF165 BRN165 BRV165 BSD165 BSL165 BST165 BTB165 BTJ165 BTR165 BTZ165 BUH165 BUP165 BUX165 BVF165 BVN165 BVV165 BWD165 BWL165 BWT165 BXB165 BXJ165 BXR165 BXZ165 BYH165 BYP165 BYX165 BZF165 BZN165 BZV165 CAD165 CAL165 CAT165 CBB165 CBJ165 CBR165 CBZ165 CCH165 CCP165 CCX165 CDF165 CDN165 CDV165 CED165 CEL165 CET165 CFB165 CFJ165 CFR165 CFZ165 CGH165 CGP165 CGX165 CHF165 CHN165 CHV165 CID165 CIL165 CIT165 CJB165 CJJ165 CJR165 CJZ165 CKH165 CKP165 CKX165 CLF165 CLN165 CLV165 CMD165 CML165 CMT165 CNB165 CNJ165 CNR165 CNZ165 COH165 COP165 COX165 CPF165 CPN165 CPV165 CQD165 CQL165 CQT165 CRB165 CRJ165 CRR165 CRZ165 CSH165 CSP165 CSX165 CTF165 CTN165 CTV165 CUD165 CUL165 CUT165 CVB165 CVJ165 CVR165 CVZ165 CWH165 CWP165 CWX165 CXF165 CXN165 CXV165 CYD165 CYL165 CYT165 CZB165 CZJ165 CZR165 CZZ165 DAH165 DAP165 DAX165 DBF165 DBN165 DBV165 DCD165 DCL165 DCT165 DDB165 DDJ165 DDR165 DDZ165 DEH165 DEP165 DEX165 DFF165 DFN165 DFV165 DGD165 DGL165 DGT165 DHB165 DHJ165 DHR165 DHZ165 DIH165 DIP165 DIX165 DJF165 DJN165 DJV165 DKD165 DKL165 DKT165 DLB165 DLJ165 DLR165 DLZ165 DMH165 DMP165 DMX165 DNF165 DNN165 DNV165 DOD165 DOL165 DOT165 DPB165 DPJ165 DPR165 DPZ165 DQH165 DQP165 DQX165 DRF165 DRN165 DRV165 DSD165 DSL165 DST165 DTB165 DTJ165 DTR165 DTZ165 DUH165 DUP165 DUX165 DVF165 DVN165 DVV165 DWD165 DWL165 DWT165 DXB165 DXJ165 DXR165 DXZ165 DYH165 DYP165 DYX165 DZF165 DZN165 DZV165 EAD165 EAL165 EAT165 EBB165 EBJ165 EBR165 EBZ165 ECH165 ECP165 ECX165 EDF165 EDN165 EDV165 EED165 EEL165 EET165 EFB165 EFJ165 EFR165 EFZ165 EGH165 EGP165 EGX165 EHF165 EHN165 EHV165 EID165 EIL165 EIT165 EJB165 EJJ165 EJR165 EJZ165 EKH165 EKP165 EKX165 ELF165 ELN165 ELV165 EMD165 EML165 EMT165 ENB165 ENJ165 ENR165 ENZ165 EOH165 EOP165 EOX165 EPF165 EPN165 EPV165 EQD165 EQL165 EQT165 ERB165 ERJ165 ERR165 ERZ165 ESH165 ESP165 ESX165 ETF165 ETN165 ETV165 EUD165 EUL165 EUT165 EVB165 EVJ165 EVR165 EVZ165 EWH165 EWP165 EWX165 EXF165 EXN165 EXV165 EYD165 EYL165 EYT165 EZB165 EZJ165 EZR165 EZZ165 FAH165 FAP165 FAX165 FBF165 FBN165 FBV165 FCD165 FCL165 FCT165 FDB165 FDJ165 FDR165 FDZ165 FEH165 FEP165 FEX165 FFF165 FFN165 FFV165 FGD165 FGL165 FGT165 FHB165 FHJ165 FHR165 FHZ165 FIH165 FIP165 FIX165 FJF165 FJN165 FJV165 FKD165 FKL165 FKT165 FLB165 FLJ165 FLR165 FLZ165 FMH165 FMP165 FMX165 FNF165 FNN165 FNV165 FOD165 FOL165 FOT165 FPB165 FPJ165 FPR165 FPZ165 FQH165 FQP165 FQX165 FRF165 FRN165 FRV165 FSD165 FSL165 FST165 FTB165 FTJ165 FTR165 FTZ165 FUH165 FUP165 FUX165 FVF165 FVN165 FVV165 FWD165 FWL165 FWT165 FXB165 FXJ165 FXR165 FXZ165 FYH165 FYP165 FYX165 FZF165 FZN165 FZV165 GAD165 GAL165 GAT165 GBB165 GBJ165 GBR165 GBZ165 GCH165 GCP165 GCX165 GDF165 GDN165 GDV165 GED165 GEL165 GET165 GFB165 GFJ165 GFR165 GFZ165 GGH165 GGP165 GGX165 GHF165 GHN165 GHV165 GID165 GIL165 GIT165 GJB165 GJJ165 GJR165 GJZ165 GKH165 GKP165 GKX165 GLF165 GLN165 GLV165 GMD165 GML165 GMT165 GNB165 GNJ165 GNR165 GNZ165 GOH165 GOP165 GOX165 GPF165 GPN165 GPV165 GQD165 GQL165 GQT165 GRB165 GRJ165 GRR165 GRZ165 GSH165 GSP165 GSX165 GTF165 GTN165 GTV165 GUD165 GUL165 GUT165 GVB165 GVJ165 GVR165 GVZ165 GWH165 GWP165 GWX165 GXF165 GXN165 GXV165 GYD165 GYL165 GYT165 GZB165 GZJ165 GZR165 GZZ165 HAH165 HAP165 HAX165 HBF165 HBN165 HBV165 HCD165 HCL165 HCT165 HDB165 HDJ165 HDR165 HDZ165 HEH165 HEP165 HEX165 HFF165 HFN165 HFV165 HGD165 HGL165 HGT165 HHB165 HHJ165 HHR165 HHZ165 HIH165 HIP165 HIX165 HJF165 HJN165 HJV165 HKD165 HKL165 HKT165 HLB165 HLJ165 HLR165 HLZ165 HMH165 HMP165 HMX165 HNF165 HNN165 HNV165 HOD165 HOL165 HOT165 HPB165 HPJ165 HPR165 HPZ165 HQH165 HQP165 HQX165 HRF165 HRN165 HRV165 HSD165 HSL165 HST165 HTB165 HTJ165 HTR165 HTZ165 HUH165 HUP165 HUX165 HVF165 HVN165 HVV165 HWD165 HWL165 HWT165 HXB165 HXJ165 HXR165 HXZ165 HYH165 HYP165 HYX165 HZF165 HZN165 HZV165 IAD165 IAL165 IAT165 IBB165 IBJ165 IBR165 IBZ165 ICH165 ICP165 ICX165 IDF165 IDN165 IDV165 IED165 IEL165 IET165 IFB165 IFJ165 IFR165 IFZ165 IGH165 IGP165 IGX165 IHF165 IHN165 IHV165 IID165 IIL165 IIT165 IJB165 IJJ165 IJR165 IJZ165 IKH165 IKP165 IKX165 ILF165 ILN165 ILV165 IMD165 IML165 IMT165 INB165 INJ165 INR165 INZ165 IOH165 IOP165 IOX165 IPF165 IPN165 IPV165 IQD165 IQL165 IQT165 IRB165 IRJ165 IRR165 IRZ165 ISH165 ISP165 ISX165 ITF165 ITN165 ITV165 IUD165 IUL165 IUT165 IVB165 IVJ165 IVR165 IVZ165 IWH165 IWP165 IWX165 IXF165 IXN165 IXV165 IYD165 IYL165 IYT165 IZB165 IZJ165 IZR165 IZZ165 JAH165 JAP165 JAX165 JBF165 JBN165 JBV165 JCD165 JCL165 JCT165 JDB165 JDJ165 JDR165 JDZ165 JEH165 JEP165 JEX165 JFF165 JFN165 JFV165 JGD165 JGL165 JGT165 JHB165 JHJ165 JHR165 JHZ165 JIH165 JIP165 JIX165 JJF165 JJN165 JJV165 JKD165 JKL165 JKT165 JLB165 JLJ165 JLR165 JLZ165 JMH165 JMP165 JMX165 JNF165 JNN165 JNV165 JOD165 JOL165 JOT165 JPB165 JPJ165 JPR165 JPZ165 JQH165 JQP165 JQX165 JRF165 JRN165 JRV165 JSD165 JSL165 JST165 JTB165 JTJ165 JTR165 JTZ165 JUH165 JUP165 JUX165 JVF165 JVN165 JVV165 JWD165 JWL165 JWT165 JXB165 JXJ165 JXR165 JXZ165 JYH165 JYP165 JYX165 JZF165 JZN165 JZV165 KAD165 KAL165 KAT165 KBB165 KBJ165 KBR165 KBZ165 KCH165 KCP165 KCX165 KDF165 KDN165 KDV165 KED165 KEL165 KET165 KFB165 KFJ165 KFR165 KFZ165 KGH165 KGP165 KGX165 KHF165 KHN165 KHV165 KID165 KIL165 KIT165 KJB165 KJJ165 KJR165 KJZ165 KKH165 KKP165 KKX165 KLF165 KLN165 KLV165 KMD165 KML165 KMT165 KNB165 KNJ165 KNR165 KNZ165 KOH165 KOP165 KOX165 KPF165 KPN165 KPV165 KQD165 KQL165 KQT165 KRB165 KRJ165 KRR165 KRZ165 KSH165 KSP165 KSX165 KTF165 KTN165 KTV165 KUD165 KUL165 KUT165 KVB165 KVJ165 KVR165 KVZ165 KWH165 KWP165 KWX165 KXF165 KXN165 KXV165 KYD165 KYL165 KYT165 KZB165 KZJ165 KZR165 KZZ165 LAH165 LAP165 LAX165 LBF165 LBN165 LBV165 LCD165 LCL165 LCT165 LDB165 LDJ165 LDR165 LDZ165 LEH165 LEP165 LEX165 LFF165 LFN165 LFV165 LGD165 LGL165 LGT165 LHB165 LHJ165 LHR165 LHZ165 LIH165 LIP165 LIX165 LJF165 LJN165 LJV165 LKD165 LKL165 LKT165 LLB165 LLJ165 LLR165 LLZ165 LMH165 LMP165 LMX165 LNF165 LNN165 LNV165 LOD165 LOL165 LOT165 LPB165 LPJ165 LPR165 LPZ165 LQH165 LQP165 LQX165 LRF165 LRN165 LRV165 LSD165 LSL165 LST165 LTB165 LTJ165 LTR165 LTZ165 LUH165 LUP165 LUX165 LVF165 LVN165 LVV165 LWD165 LWL165 LWT165 LXB165 LXJ165 LXR165 LXZ165 LYH165 LYP165 LYX165 LZF165 LZN165 LZV165 MAD165 MAL165 MAT165 MBB165 MBJ165 MBR165 MBZ165 MCH165 MCP165 MCX165 MDF165 MDN165 MDV165 MED165 MEL165 MET165 MFB165 MFJ165 MFR165 MFZ165 MGH165 MGP165 MGX165 MHF165 MHN165 MHV165 MID165 MIL165 MIT165 MJB165 MJJ165 MJR165 MJZ165 MKH165 MKP165 MKX165 MLF165 MLN165 MLV165 MMD165 MML165 MMT165 MNB165 MNJ165 MNR165 MNZ165 MOH165 MOP165 MOX165 MPF165 MPN165 MPV165 MQD165 MQL165 MQT165 MRB165 MRJ165 MRR165 MRZ165 MSH165 MSP165 MSX165 MTF165 MTN165 MTV165 MUD165 MUL165 MUT165 MVB165 MVJ165 MVR165 MVZ165 MWH165 MWP165 MWX165 MXF165 MXN165 MXV165 MYD165 MYL165 MYT165 MZB165 MZJ165 MZR165 MZZ165 NAH165 NAP165 NAX165 NBF165 NBN165 NBV165 NCD165 NCL165 NCT165 NDB165 NDJ165 NDR165 NDZ165 NEH165 NEP165 NEX165 NFF165 NFN165 NFV165 NGD165 NGL165 NGT165 NHB165 NHJ165 NHR165 NHZ165 NIH165 NIP165 NIX165 NJF165 NJN165 NJV165 NKD165 NKL165 NKT165 NLB165 NLJ165 NLR165 NLZ165 NMH165 NMP165 NMX165 NNF165 NNN165 NNV165 NOD165 NOL165 NOT165 NPB165 NPJ165 NPR165 NPZ165 NQH165 NQP165 NQX165 NRF165 NRN165 NRV165 NSD165 NSL165 NST165 NTB165 NTJ165 NTR165 NTZ165 NUH165 NUP165 NUX165 NVF165 NVN165 NVV165 NWD165 NWL165 NWT165 NXB165 NXJ165 NXR165 NXZ165 NYH165 NYP165 NYX165 NZF165 NZN165 NZV165 OAD165 OAL165 OAT165 OBB165 OBJ165 OBR165 OBZ165 OCH165 OCP165 OCX165 ODF165 ODN165 ODV165 OED165 OEL165 OET165 OFB165 OFJ165 OFR165 OFZ165 OGH165 OGP165 OGX165 OHF165 OHN165 OHV165 OID165 OIL165 OIT165 OJB165 OJJ165 OJR165 OJZ165 OKH165 OKP165 OKX165 OLF165 OLN165 OLV165 OMD165 OML165 OMT165 ONB165 ONJ165 ONR165 ONZ165 OOH165 OOP165 OOX165 OPF165 OPN165 OPV165 OQD165 OQL165 OQT165 ORB165 ORJ165 ORR165 ORZ165 OSH165 OSP165 OSX165 OTF165 OTN165 OTV165 OUD165 OUL165 OUT165 OVB165 OVJ165 OVR165 OVZ165 OWH165 OWP165 OWX165 OXF165 OXN165 OXV165 OYD165 OYL165 OYT165 OZB165 OZJ165 OZR165 OZZ165 PAH165 PAP165 PAX165 PBF165 PBN165 PBV165 PCD165 PCL165 PCT165 PDB165 PDJ165 PDR165 PDZ165 PEH165 PEP165 PEX165 PFF165 PFN165 PFV165 PGD165 PGL165 PGT165 PHB165 PHJ165 PHR165 PHZ165 PIH165 PIP165 PIX165 PJF165 PJN165 PJV165 PKD165 PKL165 PKT165 PLB165 PLJ165 PLR165 PLZ165 PMH165 PMP165 PMX165 PNF165 PNN165 PNV165 POD165 POL165 POT165 PPB165 PPJ165 PPR165 PPZ165 PQH165 PQP165 PQX165 PRF165 PRN165 PRV165 PSD165 PSL165 PST165 PTB165 PTJ165 PTR165 PTZ165 PUH165 PUP165 PUX165 PVF165 PVN165 PVV165 PWD165 PWL165 PWT165 PXB165 PXJ165 PXR165 PXZ165 PYH165 PYP165 PYX165 PZF165 PZN165 PZV165 QAD165 QAL165 QAT165 QBB165 QBJ165 QBR165 QBZ165 QCH165 QCP165 QCX165 QDF165 QDN165 QDV165 QED165 QEL165 QET165 QFB165 QFJ165 QFR165 QFZ165 QGH165 QGP165 QGX165 QHF165 QHN165 QHV165 QID165 QIL165 QIT165 QJB165 QJJ165 QJR165 QJZ165 QKH165 QKP165 QKX165 QLF165 QLN165 QLV165 QMD165 QML165 QMT165 QNB165 QNJ165 QNR165 QNZ165 QOH165 QOP165 QOX165 QPF165 QPN165 QPV165 QQD165 QQL165 QQT165 QRB165 QRJ165 QRR165 QRZ165 QSH165 QSP165 QSX165 QTF165 QTN165 QTV165 QUD165 QUL165 QUT165 QVB165 QVJ165 QVR165 QVZ165 QWH165 QWP165 QWX165 QXF165 QXN165 QXV165 QYD165 QYL165 QYT165 QZB165 QZJ165 QZR165 QZZ165 RAH165 RAP165 RAX165 RBF165 RBN165 RBV165 RCD165 RCL165 RCT165 RDB165 RDJ165 RDR165 RDZ165 REH165 REP165 REX165 RFF165 RFN165 RFV165 RGD165 RGL165 RGT165 RHB165 RHJ165 RHR165 RHZ165 RIH165 RIP165 RIX165 RJF165 RJN165 RJV165 RKD165 RKL165 RKT165 RLB165 RLJ165 RLR165 RLZ165 RMH165 RMP165 RMX165 RNF165 RNN165 RNV165 ROD165 ROL165 ROT165 RPB165 RPJ165 RPR165 RPZ165 RQH165 RQP165 RQX165 RRF165 RRN165 RRV165 RSD165 RSL165 RST165 RTB165 RTJ165 RTR165 RTZ165 RUH165 RUP165 RUX165 RVF165 RVN165 RVV165 RWD165 RWL165 RWT165 RXB165 RXJ165 RXR165 RXZ165 RYH165 RYP165 RYX165 RZF165 RZN165 RZV165 SAD165 SAL165 SAT165 SBB165 SBJ165 SBR165 SBZ165 SCH165 SCP165 SCX165 SDF165 SDN165 SDV165 SED165 SEL165 SET165 SFB165 SFJ165 SFR165 SFZ165 SGH165 SGP165 SGX165 SHF165 SHN165 SHV165 SID165 SIL165 SIT165 SJB165 SJJ165 SJR165 SJZ165 SKH165 SKP165 SKX165 SLF165 SLN165 SLV165 SMD165 SML165 SMT165 SNB165 SNJ165 SNR165 SNZ165 SOH165 SOP165 SOX165 SPF165 SPN165 SPV165 SQD165 SQL165 SQT165 SRB165 SRJ165 SRR165 SRZ165 SSH165 SSP165 SSX165 STF165 STN165 STV165 SUD165 SUL165 SUT165 SVB165 SVJ165 SVR165 SVZ165 SWH165 SWP165 SWX165 SXF165 SXN165 SXV165 SYD165 SYL165 SYT165 SZB165 SZJ165 SZR165 SZZ165 TAH165 TAP165 TAX165 TBF165 TBN165 TBV165 TCD165 TCL165 TCT165 TDB165 TDJ165 TDR165 TDZ165 TEH165 TEP165 TEX165 TFF165 TFN165 TFV165 TGD165 TGL165 TGT165 THB165 THJ165 THR165 THZ165 TIH165 TIP165 TIX165 TJF165 TJN165 TJV165 TKD165 TKL165 TKT165 TLB165 TLJ165 TLR165 TLZ165 TMH165 TMP165 TMX165 TNF165 TNN165 TNV165 TOD165 TOL165 TOT165 TPB165 TPJ165 TPR165 TPZ165 TQH165 TQP165 TQX165 TRF165 TRN165 TRV165 TSD165 TSL165 TST165 TTB165 TTJ165 TTR165 TTZ165 TUH165 TUP165 TUX165 TVF165 TVN165 TVV165 TWD165 TWL165 TWT165 TXB165 TXJ165 TXR165 TXZ165 TYH165 TYP165 TYX165 TZF165 TZN165 TZV165 UAD165 UAL165 UAT165 UBB165 UBJ165 UBR165 UBZ165 UCH165 UCP165 UCX165 UDF165 UDN165 UDV165 UED165 UEL165 UET165 UFB165 UFJ165 UFR165 UFZ165 UGH165 UGP165 UGX165 UHF165 UHN165 UHV165 UID165 UIL165 UIT165 UJB165 UJJ165 UJR165 UJZ165 UKH165 UKP165 UKX165 ULF165 ULN165 ULV165 UMD165 UML165 UMT165 UNB165 UNJ165 UNR165 UNZ165 UOH165 UOP165 UOX165 UPF165 UPN165 UPV165 UQD165 UQL165 UQT165 URB165 URJ165 URR165 URZ165 USH165 USP165 USX165 UTF165 UTN165 UTV165 UUD165 UUL165 UUT165 UVB165 UVJ165 UVR165 UVZ165 UWH165 UWP165 UWX165 UXF165 UXN165 UXV165 UYD165 UYL165 UYT165 UZB165 UZJ165 UZR165 UZZ165 VAH165 VAP165 VAX165 VBF165 VBN165 VBV165 VCD165 VCL165 VCT165 VDB165 VDJ165 VDR165 VDZ165 VEH165 VEP165 VEX165 VFF165 VFN165 VFV165 VGD165 VGL165 VGT165 VHB165 VHJ165 VHR165 VHZ165 VIH165 VIP165 VIX165 VJF165 VJN165 VJV165 VKD165 VKL165 VKT165 VLB165 VLJ165 VLR165 VLZ165 VMH165 VMP165 VMX165 VNF165 VNN165 VNV165 VOD165 VOL165 VOT165 VPB165 VPJ165 VPR165 VPZ165 VQH165 VQP165 VQX165 VRF165 VRN165 VRV165 VSD165 VSL165 VST165 VTB165 VTJ165 VTR165 VTZ165 VUH165 VUP165 VUX165 VVF165 VVN165 VVV165 VWD165 VWL165 VWT165 VXB165 VXJ165 VXR165 VXZ165 VYH165 VYP165 VYX165 VZF165 VZN165 VZV165 WAD165 WAL165 WAT165 WBB165 WBJ165 WBR165 WBZ165 WCH165 WCP165 WCX165 WDF165 WDN165 WDV165 WED165 WEL165 WET165 WFB165 WFJ165 WFR165 WFZ165 WGH165 WGP165 WGX165 WHF165 WHN165 WHV165 WID165 WIL165 WIT165 WJB165 WJJ165 WJR165 WJZ165 WKH165 WKP165 WKX165 WLF165 WLN165 WLV165 WMD165 WML165 WMT165 WNB165 WNJ165 WNR165 WNZ165 WOH165 WOP165 WOX165 WPF165 WPN165 WPV165 WQD165 WQL165 WQT165 WRB165 WRJ165 WRR165 WRZ165 WSH165 WSP165 WSX165 WTF165 WTN165 WTV165 WUD165 WUL165 WUT165 WVB165 WVJ165 WVR165 WVZ165 WWH165 WWP165 WWX165 WXF165 WXN165 WXV165 WYD165 WYL165 WYT165 WZB165 WZJ165 WZR165 WZZ165 XAH165 XAP165 XAX165 XBF165 XBN165 XBV165 XCD165 XCL165 XCT165 XDB165 XDJ165 XDR165 XDZ165 XEH165 XEP165">
    <cfRule type="cellIs" dxfId="124" priority="123" stopIfTrue="1" operator="equal">
      <formula>"CW 2130-R11"</formula>
    </cfRule>
    <cfRule type="cellIs" dxfId="123" priority="124" stopIfTrue="1" operator="equal">
      <formula>"CW 3120-R2"</formula>
    </cfRule>
    <cfRule type="cellIs" dxfId="122" priority="125" stopIfTrue="1" operator="equal">
      <formula>"CW 3240-R7"</formula>
    </cfRule>
  </conditionalFormatting>
  <conditionalFormatting sqref="D165 J165 R165 Z165 AH165 AP165 AX165 BF165 BN165 BV165 CD165 CL165 CT165 DB165 DJ165 DR165 DZ165 EH165 EP165 EX165 FF165 FN165 FV165 GD165 GL165 GT165 HB165 HJ165 HR165 HZ165 IH165 IP165 IX165 JF165 JN165 JV165 KD165 KL165 KT165 LB165 LJ165 LR165 LZ165 MH165 MP165 MX165 NF165 NN165 NV165 OD165 OL165 OT165 PB165 PJ165 PR165 PZ165 QH165 QP165 QX165 RF165 RN165 RV165 SD165 SL165 ST165 TB165 TJ165 TR165 TZ165 UH165 UP165 UX165 VF165 VN165 VV165 WD165 WL165 WT165 XB165 XJ165 XR165 XZ165 YH165 YP165 YX165 ZF165 ZN165 ZV165 AAD165 AAL165 AAT165 ABB165 ABJ165 ABR165 ABZ165 ACH165 ACP165 ACX165 ADF165 ADN165 ADV165 AED165 AEL165 AET165 AFB165 AFJ165 AFR165 AFZ165 AGH165 AGP165 AGX165 AHF165 AHN165 AHV165 AID165 AIL165 AIT165 AJB165 AJJ165 AJR165 AJZ165 AKH165 AKP165 AKX165 ALF165 ALN165 ALV165 AMD165 AML165 AMT165 ANB165 ANJ165 ANR165 ANZ165 AOH165 AOP165 AOX165 APF165 APN165 APV165 AQD165 AQL165 AQT165 ARB165 ARJ165 ARR165 ARZ165 ASH165 ASP165 ASX165 ATF165 ATN165 ATV165 AUD165 AUL165 AUT165 AVB165 AVJ165 AVR165 AVZ165 AWH165 AWP165 AWX165 AXF165 AXN165 AXV165 AYD165 AYL165 AYT165 AZB165 AZJ165 AZR165 AZZ165 BAH165 BAP165 BAX165 BBF165 BBN165 BBV165 BCD165 BCL165 BCT165 BDB165 BDJ165 BDR165 BDZ165 BEH165 BEP165 BEX165 BFF165 BFN165 BFV165 BGD165 BGL165 BGT165 BHB165 BHJ165 BHR165 BHZ165 BIH165 BIP165 BIX165 BJF165 BJN165 BJV165 BKD165 BKL165 BKT165 BLB165 BLJ165 BLR165 BLZ165 BMH165 BMP165 BMX165 BNF165 BNN165 BNV165 BOD165 BOL165 BOT165 BPB165 BPJ165 BPR165 BPZ165 BQH165 BQP165 BQX165 BRF165 BRN165 BRV165 BSD165 BSL165 BST165 BTB165 BTJ165 BTR165 BTZ165 BUH165 BUP165 BUX165 BVF165 BVN165 BVV165 BWD165 BWL165 BWT165 BXB165 BXJ165 BXR165 BXZ165 BYH165 BYP165 BYX165 BZF165 BZN165 BZV165 CAD165 CAL165 CAT165 CBB165 CBJ165 CBR165 CBZ165 CCH165 CCP165 CCX165 CDF165 CDN165 CDV165 CED165 CEL165 CET165 CFB165 CFJ165 CFR165 CFZ165 CGH165 CGP165 CGX165 CHF165 CHN165 CHV165 CID165 CIL165 CIT165 CJB165 CJJ165 CJR165 CJZ165 CKH165 CKP165 CKX165 CLF165 CLN165 CLV165 CMD165 CML165 CMT165 CNB165 CNJ165 CNR165 CNZ165 COH165 COP165 COX165 CPF165 CPN165 CPV165 CQD165 CQL165 CQT165 CRB165 CRJ165 CRR165 CRZ165 CSH165 CSP165 CSX165 CTF165 CTN165 CTV165 CUD165 CUL165 CUT165 CVB165 CVJ165 CVR165 CVZ165 CWH165 CWP165 CWX165 CXF165 CXN165 CXV165 CYD165 CYL165 CYT165 CZB165 CZJ165 CZR165 CZZ165 DAH165 DAP165 DAX165 DBF165 DBN165 DBV165 DCD165 DCL165 DCT165 DDB165 DDJ165 DDR165 DDZ165 DEH165 DEP165 DEX165 DFF165 DFN165 DFV165 DGD165 DGL165 DGT165 DHB165 DHJ165 DHR165 DHZ165 DIH165 DIP165 DIX165 DJF165 DJN165 DJV165 DKD165 DKL165 DKT165 DLB165 DLJ165 DLR165 DLZ165 DMH165 DMP165 DMX165 DNF165 DNN165 DNV165 DOD165 DOL165 DOT165 DPB165 DPJ165 DPR165 DPZ165 DQH165 DQP165 DQX165 DRF165 DRN165 DRV165 DSD165 DSL165 DST165 DTB165 DTJ165 DTR165 DTZ165 DUH165 DUP165 DUX165 DVF165 DVN165 DVV165 DWD165 DWL165 DWT165 DXB165 DXJ165 DXR165 DXZ165 DYH165 DYP165 DYX165 DZF165 DZN165 DZV165 EAD165 EAL165 EAT165 EBB165 EBJ165 EBR165 EBZ165 ECH165 ECP165 ECX165 EDF165 EDN165 EDV165 EED165 EEL165 EET165 EFB165 EFJ165 EFR165 EFZ165 EGH165 EGP165 EGX165 EHF165 EHN165 EHV165 EID165 EIL165 EIT165 EJB165 EJJ165 EJR165 EJZ165 EKH165 EKP165 EKX165 ELF165 ELN165 ELV165 EMD165 EML165 EMT165 ENB165 ENJ165 ENR165 ENZ165 EOH165 EOP165 EOX165 EPF165 EPN165 EPV165 EQD165 EQL165 EQT165 ERB165 ERJ165 ERR165 ERZ165 ESH165 ESP165 ESX165 ETF165 ETN165 ETV165 EUD165 EUL165 EUT165 EVB165 EVJ165 EVR165 EVZ165 EWH165 EWP165 EWX165 EXF165 EXN165 EXV165 EYD165 EYL165 EYT165 EZB165 EZJ165 EZR165 EZZ165 FAH165 FAP165 FAX165 FBF165 FBN165 FBV165 FCD165 FCL165 FCT165 FDB165 FDJ165 FDR165 FDZ165 FEH165 FEP165 FEX165 FFF165 FFN165 FFV165 FGD165 FGL165 FGT165 FHB165 FHJ165 FHR165 FHZ165 FIH165 FIP165 FIX165 FJF165 FJN165 FJV165 FKD165 FKL165 FKT165 FLB165 FLJ165 FLR165 FLZ165 FMH165 FMP165 FMX165 FNF165 FNN165 FNV165 FOD165 FOL165 FOT165 FPB165 FPJ165 FPR165 FPZ165 FQH165 FQP165 FQX165 FRF165 FRN165 FRV165 FSD165 FSL165 FST165 FTB165 FTJ165 FTR165 FTZ165 FUH165 FUP165 FUX165 FVF165 FVN165 FVV165 FWD165 FWL165 FWT165 FXB165 FXJ165 FXR165 FXZ165 FYH165 FYP165 FYX165 FZF165 FZN165 FZV165 GAD165 GAL165 GAT165 GBB165 GBJ165 GBR165 GBZ165 GCH165 GCP165 GCX165 GDF165 GDN165 GDV165 GED165 GEL165 GET165 GFB165 GFJ165 GFR165 GFZ165 GGH165 GGP165 GGX165 GHF165 GHN165 GHV165 GID165 GIL165 GIT165 GJB165 GJJ165 GJR165 GJZ165 GKH165 GKP165 GKX165 GLF165 GLN165 GLV165 GMD165 GML165 GMT165 GNB165 GNJ165 GNR165 GNZ165 GOH165 GOP165 GOX165 GPF165 GPN165 GPV165 GQD165 GQL165 GQT165 GRB165 GRJ165 GRR165 GRZ165 GSH165 GSP165 GSX165 GTF165 GTN165 GTV165 GUD165 GUL165 GUT165 GVB165 GVJ165 GVR165 GVZ165 GWH165 GWP165 GWX165 GXF165 GXN165 GXV165 GYD165 GYL165 GYT165 GZB165 GZJ165 GZR165 GZZ165 HAH165 HAP165 HAX165 HBF165 HBN165 HBV165 HCD165 HCL165 HCT165 HDB165 HDJ165 HDR165 HDZ165 HEH165 HEP165 HEX165 HFF165 HFN165 HFV165 HGD165 HGL165 HGT165 HHB165 HHJ165 HHR165 HHZ165 HIH165 HIP165 HIX165 HJF165 HJN165 HJV165 HKD165 HKL165 HKT165 HLB165 HLJ165 HLR165 HLZ165 HMH165 HMP165 HMX165 HNF165 HNN165 HNV165 HOD165 HOL165 HOT165 HPB165 HPJ165 HPR165 HPZ165 HQH165 HQP165 HQX165 HRF165 HRN165 HRV165 HSD165 HSL165 HST165 HTB165 HTJ165 HTR165 HTZ165 HUH165 HUP165 HUX165 HVF165 HVN165 HVV165 HWD165 HWL165 HWT165 HXB165 HXJ165 HXR165 HXZ165 HYH165 HYP165 HYX165 HZF165 HZN165 HZV165 IAD165 IAL165 IAT165 IBB165 IBJ165 IBR165 IBZ165 ICH165 ICP165 ICX165 IDF165 IDN165 IDV165 IED165 IEL165 IET165 IFB165 IFJ165 IFR165 IFZ165 IGH165 IGP165 IGX165 IHF165 IHN165 IHV165 IID165 IIL165 IIT165 IJB165 IJJ165 IJR165 IJZ165 IKH165 IKP165 IKX165 ILF165 ILN165 ILV165 IMD165 IML165 IMT165 INB165 INJ165 INR165 INZ165 IOH165 IOP165 IOX165 IPF165 IPN165 IPV165 IQD165 IQL165 IQT165 IRB165 IRJ165 IRR165 IRZ165 ISH165 ISP165 ISX165 ITF165 ITN165 ITV165 IUD165 IUL165 IUT165 IVB165 IVJ165 IVR165 IVZ165 IWH165 IWP165 IWX165 IXF165 IXN165 IXV165 IYD165 IYL165 IYT165 IZB165 IZJ165 IZR165 IZZ165 JAH165 JAP165 JAX165 JBF165 JBN165 JBV165 JCD165 JCL165 JCT165 JDB165 JDJ165 JDR165 JDZ165 JEH165 JEP165 JEX165 JFF165 JFN165 JFV165 JGD165 JGL165 JGT165 JHB165 JHJ165 JHR165 JHZ165 JIH165 JIP165 JIX165 JJF165 JJN165 JJV165 JKD165 JKL165 JKT165 JLB165 JLJ165 JLR165 JLZ165 JMH165 JMP165 JMX165 JNF165 JNN165 JNV165 JOD165 JOL165 JOT165 JPB165 JPJ165 JPR165 JPZ165 JQH165 JQP165 JQX165 JRF165 JRN165 JRV165 JSD165 JSL165 JST165 JTB165 JTJ165 JTR165 JTZ165 JUH165 JUP165 JUX165 JVF165 JVN165 JVV165 JWD165 JWL165 JWT165 JXB165 JXJ165 JXR165 JXZ165 JYH165 JYP165 JYX165 JZF165 JZN165 JZV165 KAD165 KAL165 KAT165 KBB165 KBJ165 KBR165 KBZ165 KCH165 KCP165 KCX165 KDF165 KDN165 KDV165 KED165 KEL165 KET165 KFB165 KFJ165 KFR165 KFZ165 KGH165 KGP165 KGX165 KHF165 KHN165 KHV165 KID165 KIL165 KIT165 KJB165 KJJ165 KJR165 KJZ165 KKH165 KKP165 KKX165 KLF165 KLN165 KLV165 KMD165 KML165 KMT165 KNB165 KNJ165 KNR165 KNZ165 KOH165 KOP165 KOX165 KPF165 KPN165 KPV165 KQD165 KQL165 KQT165 KRB165 KRJ165 KRR165 KRZ165 KSH165 KSP165 KSX165 KTF165 KTN165 KTV165 KUD165 KUL165 KUT165 KVB165 KVJ165 KVR165 KVZ165 KWH165 KWP165 KWX165 KXF165 KXN165 KXV165 KYD165 KYL165 KYT165 KZB165 KZJ165 KZR165 KZZ165 LAH165 LAP165 LAX165 LBF165 LBN165 LBV165 LCD165 LCL165 LCT165 LDB165 LDJ165 LDR165 LDZ165 LEH165 LEP165 LEX165 LFF165 LFN165 LFV165 LGD165 LGL165 LGT165 LHB165 LHJ165 LHR165 LHZ165 LIH165 LIP165 LIX165 LJF165 LJN165 LJV165 LKD165 LKL165 LKT165 LLB165 LLJ165 LLR165 LLZ165 LMH165 LMP165 LMX165 LNF165 LNN165 LNV165 LOD165 LOL165 LOT165 LPB165 LPJ165 LPR165 LPZ165 LQH165 LQP165 LQX165 LRF165 LRN165 LRV165 LSD165 LSL165 LST165 LTB165 LTJ165 LTR165 LTZ165 LUH165 LUP165 LUX165 LVF165 LVN165 LVV165 LWD165 LWL165 LWT165 LXB165 LXJ165 LXR165 LXZ165 LYH165 LYP165 LYX165 LZF165 LZN165 LZV165 MAD165 MAL165 MAT165 MBB165 MBJ165 MBR165 MBZ165 MCH165 MCP165 MCX165 MDF165 MDN165 MDV165 MED165 MEL165 MET165 MFB165 MFJ165 MFR165 MFZ165 MGH165 MGP165 MGX165 MHF165 MHN165 MHV165 MID165 MIL165 MIT165 MJB165 MJJ165 MJR165 MJZ165 MKH165 MKP165 MKX165 MLF165 MLN165 MLV165 MMD165 MML165 MMT165 MNB165 MNJ165 MNR165 MNZ165 MOH165 MOP165 MOX165 MPF165 MPN165 MPV165 MQD165 MQL165 MQT165 MRB165 MRJ165 MRR165 MRZ165 MSH165 MSP165 MSX165 MTF165 MTN165 MTV165 MUD165 MUL165 MUT165 MVB165 MVJ165 MVR165 MVZ165 MWH165 MWP165 MWX165 MXF165 MXN165 MXV165 MYD165 MYL165 MYT165 MZB165 MZJ165 MZR165 MZZ165 NAH165 NAP165 NAX165 NBF165 NBN165 NBV165 NCD165 NCL165 NCT165 NDB165 NDJ165 NDR165 NDZ165 NEH165 NEP165 NEX165 NFF165 NFN165 NFV165 NGD165 NGL165 NGT165 NHB165 NHJ165 NHR165 NHZ165 NIH165 NIP165 NIX165 NJF165 NJN165 NJV165 NKD165 NKL165 NKT165 NLB165 NLJ165 NLR165 NLZ165 NMH165 NMP165 NMX165 NNF165 NNN165 NNV165 NOD165 NOL165 NOT165 NPB165 NPJ165 NPR165 NPZ165 NQH165 NQP165 NQX165 NRF165 NRN165 NRV165 NSD165 NSL165 NST165 NTB165 NTJ165 NTR165 NTZ165 NUH165 NUP165 NUX165 NVF165 NVN165 NVV165 NWD165 NWL165 NWT165 NXB165 NXJ165 NXR165 NXZ165 NYH165 NYP165 NYX165 NZF165 NZN165 NZV165 OAD165 OAL165 OAT165 OBB165 OBJ165 OBR165 OBZ165 OCH165 OCP165 OCX165 ODF165 ODN165 ODV165 OED165 OEL165 OET165 OFB165 OFJ165 OFR165 OFZ165 OGH165 OGP165 OGX165 OHF165 OHN165 OHV165 OID165 OIL165 OIT165 OJB165 OJJ165 OJR165 OJZ165 OKH165 OKP165 OKX165 OLF165 OLN165 OLV165 OMD165 OML165 OMT165 ONB165 ONJ165 ONR165 ONZ165 OOH165 OOP165 OOX165 OPF165 OPN165 OPV165 OQD165 OQL165 OQT165 ORB165 ORJ165 ORR165 ORZ165 OSH165 OSP165 OSX165 OTF165 OTN165 OTV165 OUD165 OUL165 OUT165 OVB165 OVJ165 OVR165 OVZ165 OWH165 OWP165 OWX165 OXF165 OXN165 OXV165 OYD165 OYL165 OYT165 OZB165 OZJ165 OZR165 OZZ165 PAH165 PAP165 PAX165 PBF165 PBN165 PBV165 PCD165 PCL165 PCT165 PDB165 PDJ165 PDR165 PDZ165 PEH165 PEP165 PEX165 PFF165 PFN165 PFV165 PGD165 PGL165 PGT165 PHB165 PHJ165 PHR165 PHZ165 PIH165 PIP165 PIX165 PJF165 PJN165 PJV165 PKD165 PKL165 PKT165 PLB165 PLJ165 PLR165 PLZ165 PMH165 PMP165 PMX165 PNF165 PNN165 PNV165 POD165 POL165 POT165 PPB165 PPJ165 PPR165 PPZ165 PQH165 PQP165 PQX165 PRF165 PRN165 PRV165 PSD165 PSL165 PST165 PTB165 PTJ165 PTR165 PTZ165 PUH165 PUP165 PUX165 PVF165 PVN165 PVV165 PWD165 PWL165 PWT165 PXB165 PXJ165 PXR165 PXZ165 PYH165 PYP165 PYX165 PZF165 PZN165 PZV165 QAD165 QAL165 QAT165 QBB165 QBJ165 QBR165 QBZ165 QCH165 QCP165 QCX165 QDF165 QDN165 QDV165 QED165 QEL165 QET165 QFB165 QFJ165 QFR165 QFZ165 QGH165 QGP165 QGX165 QHF165 QHN165 QHV165 QID165 QIL165 QIT165 QJB165 QJJ165 QJR165 QJZ165 QKH165 QKP165 QKX165 QLF165 QLN165 QLV165 QMD165 QML165 QMT165 QNB165 QNJ165 QNR165 QNZ165 QOH165 QOP165 QOX165 QPF165 QPN165 QPV165 QQD165 QQL165 QQT165 QRB165 QRJ165 QRR165 QRZ165 QSH165 QSP165 QSX165 QTF165 QTN165 QTV165 QUD165 QUL165 QUT165 QVB165 QVJ165 QVR165 QVZ165 QWH165 QWP165 QWX165 QXF165 QXN165 QXV165 QYD165 QYL165 QYT165 QZB165 QZJ165 QZR165 QZZ165 RAH165 RAP165 RAX165 RBF165 RBN165 RBV165 RCD165 RCL165 RCT165 RDB165 RDJ165 RDR165 RDZ165 REH165 REP165 REX165 RFF165 RFN165 RFV165 RGD165 RGL165 RGT165 RHB165 RHJ165 RHR165 RHZ165 RIH165 RIP165 RIX165 RJF165 RJN165 RJV165 RKD165 RKL165 RKT165 RLB165 RLJ165 RLR165 RLZ165 RMH165 RMP165 RMX165 RNF165 RNN165 RNV165 ROD165 ROL165 ROT165 RPB165 RPJ165 RPR165 RPZ165 RQH165 RQP165 RQX165 RRF165 RRN165 RRV165 RSD165 RSL165 RST165 RTB165 RTJ165 RTR165 RTZ165 RUH165 RUP165 RUX165 RVF165 RVN165 RVV165 RWD165 RWL165 RWT165 RXB165 RXJ165 RXR165 RXZ165 RYH165 RYP165 RYX165 RZF165 RZN165 RZV165 SAD165 SAL165 SAT165 SBB165 SBJ165 SBR165 SBZ165 SCH165 SCP165 SCX165 SDF165 SDN165 SDV165 SED165 SEL165 SET165 SFB165 SFJ165 SFR165 SFZ165 SGH165 SGP165 SGX165 SHF165 SHN165 SHV165 SID165 SIL165 SIT165 SJB165 SJJ165 SJR165 SJZ165 SKH165 SKP165 SKX165 SLF165 SLN165 SLV165 SMD165 SML165 SMT165 SNB165 SNJ165 SNR165 SNZ165 SOH165 SOP165 SOX165 SPF165 SPN165 SPV165 SQD165 SQL165 SQT165 SRB165 SRJ165 SRR165 SRZ165 SSH165 SSP165 SSX165 STF165 STN165 STV165 SUD165 SUL165 SUT165 SVB165 SVJ165 SVR165 SVZ165 SWH165 SWP165 SWX165 SXF165 SXN165 SXV165 SYD165 SYL165 SYT165 SZB165 SZJ165 SZR165 SZZ165 TAH165 TAP165 TAX165 TBF165 TBN165 TBV165 TCD165 TCL165 TCT165 TDB165 TDJ165 TDR165 TDZ165 TEH165 TEP165 TEX165 TFF165 TFN165 TFV165 TGD165 TGL165 TGT165 THB165 THJ165 THR165 THZ165 TIH165 TIP165 TIX165 TJF165 TJN165 TJV165 TKD165 TKL165 TKT165 TLB165 TLJ165 TLR165 TLZ165 TMH165 TMP165 TMX165 TNF165 TNN165 TNV165 TOD165 TOL165 TOT165 TPB165 TPJ165 TPR165 TPZ165 TQH165 TQP165 TQX165 TRF165 TRN165 TRV165 TSD165 TSL165 TST165 TTB165 TTJ165 TTR165 TTZ165 TUH165 TUP165 TUX165 TVF165 TVN165 TVV165 TWD165 TWL165 TWT165 TXB165 TXJ165 TXR165 TXZ165 TYH165 TYP165 TYX165 TZF165 TZN165 TZV165 UAD165 UAL165 UAT165 UBB165 UBJ165 UBR165 UBZ165 UCH165 UCP165 UCX165 UDF165 UDN165 UDV165 UED165 UEL165 UET165 UFB165 UFJ165 UFR165 UFZ165 UGH165 UGP165 UGX165 UHF165 UHN165 UHV165 UID165 UIL165 UIT165 UJB165 UJJ165 UJR165 UJZ165 UKH165 UKP165 UKX165 ULF165 ULN165 ULV165 UMD165 UML165 UMT165 UNB165 UNJ165 UNR165 UNZ165 UOH165 UOP165 UOX165 UPF165 UPN165 UPV165 UQD165 UQL165 UQT165 URB165 URJ165 URR165 URZ165 USH165 USP165 USX165 UTF165 UTN165 UTV165 UUD165 UUL165 UUT165 UVB165 UVJ165 UVR165 UVZ165 UWH165 UWP165 UWX165 UXF165 UXN165 UXV165 UYD165 UYL165 UYT165 UZB165 UZJ165 UZR165 UZZ165 VAH165 VAP165 VAX165 VBF165 VBN165 VBV165 VCD165 VCL165 VCT165 VDB165 VDJ165 VDR165 VDZ165 VEH165 VEP165 VEX165 VFF165 VFN165 VFV165 VGD165 VGL165 VGT165 VHB165 VHJ165 VHR165 VHZ165 VIH165 VIP165 VIX165 VJF165 VJN165 VJV165 VKD165 VKL165 VKT165 VLB165 VLJ165 VLR165 VLZ165 VMH165 VMP165 VMX165 VNF165 VNN165 VNV165 VOD165 VOL165 VOT165 VPB165 VPJ165 VPR165 VPZ165 VQH165 VQP165 VQX165 VRF165 VRN165 VRV165 VSD165 VSL165 VST165 VTB165 VTJ165 VTR165 VTZ165 VUH165 VUP165 VUX165 VVF165 VVN165 VVV165 VWD165 VWL165 VWT165 VXB165 VXJ165 VXR165 VXZ165 VYH165 VYP165 VYX165 VZF165 VZN165 VZV165 WAD165 WAL165 WAT165 WBB165 WBJ165 WBR165 WBZ165 WCH165 WCP165 WCX165 WDF165 WDN165 WDV165 WED165 WEL165 WET165 WFB165 WFJ165 WFR165 WFZ165 WGH165 WGP165 WGX165 WHF165 WHN165 WHV165 WID165 WIL165 WIT165 WJB165 WJJ165 WJR165 WJZ165 WKH165 WKP165 WKX165 WLF165 WLN165 WLV165 WMD165 WML165 WMT165 WNB165 WNJ165 WNR165 WNZ165 WOH165 WOP165 WOX165 WPF165 WPN165 WPV165 WQD165 WQL165 WQT165 WRB165 WRJ165 WRR165 WRZ165 WSH165 WSP165 WSX165 WTF165 WTN165 WTV165 WUD165 WUL165 WUT165 WVB165 WVJ165 WVR165 WVZ165 WWH165 WWP165 WWX165 WXF165 WXN165 WXV165 WYD165 WYL165 WYT165 WZB165 WZJ165 WZR165 WZZ165 XAH165 XAP165 XAX165 XBF165 XBN165 XBV165 XCD165 XCL165 XCT165 XDB165 XDJ165 XDR165 XDZ165 XEH165 XEP165">
    <cfRule type="cellIs" dxfId="121" priority="120" stopIfTrue="1" operator="equal">
      <formula>"CW 2130-R11"</formula>
    </cfRule>
    <cfRule type="cellIs" dxfId="120" priority="121" stopIfTrue="1" operator="equal">
      <formula>"CW 3120-R2"</formula>
    </cfRule>
    <cfRule type="cellIs" dxfId="119" priority="122" stopIfTrue="1" operator="equal">
      <formula>"CW 3240-R7"</formula>
    </cfRule>
  </conditionalFormatting>
  <conditionalFormatting sqref="D97">
    <cfRule type="cellIs" dxfId="118" priority="117" stopIfTrue="1" operator="equal">
      <formula>"CW 2130-R11"</formula>
    </cfRule>
    <cfRule type="cellIs" dxfId="117" priority="118" stopIfTrue="1" operator="equal">
      <formula>"CW 3120-R2"</formula>
    </cfRule>
    <cfRule type="cellIs" dxfId="116" priority="119" stopIfTrue="1" operator="equal">
      <formula>"CW 3240-R7"</formula>
    </cfRule>
  </conditionalFormatting>
  <conditionalFormatting sqref="D98">
    <cfRule type="cellIs" dxfId="115" priority="105" stopIfTrue="1" operator="equal">
      <formula>"CW 2130-R11"</formula>
    </cfRule>
    <cfRule type="cellIs" dxfId="114" priority="106" stopIfTrue="1" operator="equal">
      <formula>"CW 3120-R2"</formula>
    </cfRule>
    <cfRule type="cellIs" dxfId="113" priority="107" stopIfTrue="1" operator="equal">
      <formula>"CW 3240-R7"</formula>
    </cfRule>
  </conditionalFormatting>
  <conditionalFormatting sqref="D171">
    <cfRule type="cellIs" dxfId="112" priority="99" stopIfTrue="1" operator="equal">
      <formula>"CW 2130-R11"</formula>
    </cfRule>
    <cfRule type="cellIs" dxfId="111" priority="100" stopIfTrue="1" operator="equal">
      <formula>"CW 3120-R2"</formula>
    </cfRule>
    <cfRule type="cellIs" dxfId="110" priority="101" stopIfTrue="1" operator="equal">
      <formula>"CW 3240-R7"</formula>
    </cfRule>
  </conditionalFormatting>
  <conditionalFormatting sqref="D100">
    <cfRule type="cellIs" dxfId="109" priority="114" stopIfTrue="1" operator="equal">
      <formula>"CW 2130-R11"</formula>
    </cfRule>
    <cfRule type="cellIs" dxfId="108" priority="115" stopIfTrue="1" operator="equal">
      <formula>"CW 3120-R2"</formula>
    </cfRule>
    <cfRule type="cellIs" dxfId="107" priority="116" stopIfTrue="1" operator="equal">
      <formula>"CW 3240-R7"</formula>
    </cfRule>
  </conditionalFormatting>
  <conditionalFormatting sqref="D101">
    <cfRule type="cellIs" dxfId="106" priority="111" stopIfTrue="1" operator="equal">
      <formula>"CW 2130-R11"</formula>
    </cfRule>
    <cfRule type="cellIs" dxfId="105" priority="112" stopIfTrue="1" operator="equal">
      <formula>"CW 3120-R2"</formula>
    </cfRule>
    <cfRule type="cellIs" dxfId="104" priority="113" stopIfTrue="1" operator="equal">
      <formula>"CW 3240-R7"</formula>
    </cfRule>
  </conditionalFormatting>
  <conditionalFormatting sqref="D99">
    <cfRule type="cellIs" dxfId="103" priority="108" stopIfTrue="1" operator="equal">
      <formula>"CW 2130-R11"</formula>
    </cfRule>
    <cfRule type="cellIs" dxfId="102" priority="109" stopIfTrue="1" operator="equal">
      <formula>"CW 3120-R2"</formula>
    </cfRule>
    <cfRule type="cellIs" dxfId="101" priority="110" stopIfTrue="1" operator="equal">
      <formula>"CW 3240-R7"</formula>
    </cfRule>
  </conditionalFormatting>
  <conditionalFormatting sqref="D169">
    <cfRule type="cellIs" dxfId="100" priority="90" stopIfTrue="1" operator="equal">
      <formula>"CW 2130-R11"</formula>
    </cfRule>
    <cfRule type="cellIs" dxfId="99" priority="91" stopIfTrue="1" operator="equal">
      <formula>"CW 3120-R2"</formula>
    </cfRule>
    <cfRule type="cellIs" dxfId="98" priority="92" stopIfTrue="1" operator="equal">
      <formula>"CW 3240-R7"</formula>
    </cfRule>
  </conditionalFormatting>
  <conditionalFormatting sqref="D168">
    <cfRule type="cellIs" dxfId="97" priority="102" stopIfTrue="1" operator="equal">
      <formula>"CW 2130-R11"</formula>
    </cfRule>
    <cfRule type="cellIs" dxfId="96" priority="103" stopIfTrue="1" operator="equal">
      <formula>"CW 3120-R2"</formula>
    </cfRule>
    <cfRule type="cellIs" dxfId="95" priority="104" stopIfTrue="1" operator="equal">
      <formula>"CW 3240-R7"</formula>
    </cfRule>
  </conditionalFormatting>
  <conditionalFormatting sqref="D172">
    <cfRule type="cellIs" dxfId="94" priority="96" stopIfTrue="1" operator="equal">
      <formula>"CW 2130-R11"</formula>
    </cfRule>
    <cfRule type="cellIs" dxfId="93" priority="97" stopIfTrue="1" operator="equal">
      <formula>"CW 3120-R2"</formula>
    </cfRule>
    <cfRule type="cellIs" dxfId="92" priority="98" stopIfTrue="1" operator="equal">
      <formula>"CW 3240-R7"</formula>
    </cfRule>
  </conditionalFormatting>
  <conditionalFormatting sqref="D170">
    <cfRule type="cellIs" dxfId="91" priority="93" stopIfTrue="1" operator="equal">
      <formula>"CW 2130-R11"</formula>
    </cfRule>
    <cfRule type="cellIs" dxfId="90" priority="94" stopIfTrue="1" operator="equal">
      <formula>"CW 3120-R2"</formula>
    </cfRule>
    <cfRule type="cellIs" dxfId="89" priority="95" stopIfTrue="1" operator="equal">
      <formula>"CW 3240-R7"</formula>
    </cfRule>
  </conditionalFormatting>
  <conditionalFormatting sqref="D31">
    <cfRule type="cellIs" dxfId="88" priority="87" stopIfTrue="1" operator="equal">
      <formula>"CW 2130-R11"</formula>
    </cfRule>
    <cfRule type="cellIs" dxfId="87" priority="88" stopIfTrue="1" operator="equal">
      <formula>"CW 3120-R2"</formula>
    </cfRule>
    <cfRule type="cellIs" dxfId="86" priority="89" stopIfTrue="1" operator="equal">
      <formula>"CW 3240-R7"</formula>
    </cfRule>
  </conditionalFormatting>
  <conditionalFormatting sqref="D156">
    <cfRule type="cellIs" dxfId="85" priority="81" stopIfTrue="1" operator="equal">
      <formula>"CW 2130-R11"</formula>
    </cfRule>
    <cfRule type="cellIs" dxfId="84" priority="82" stopIfTrue="1" operator="equal">
      <formula>"CW 3120-R2"</formula>
    </cfRule>
    <cfRule type="cellIs" dxfId="83" priority="83" stopIfTrue="1" operator="equal">
      <formula>"CW 3240-R7"</formula>
    </cfRule>
  </conditionalFormatting>
  <conditionalFormatting sqref="D32">
    <cfRule type="cellIs" dxfId="82" priority="84" stopIfTrue="1" operator="equal">
      <formula>"CW 2130-R11"</formula>
    </cfRule>
    <cfRule type="cellIs" dxfId="81" priority="85" stopIfTrue="1" operator="equal">
      <formula>"CW 3120-R2"</formula>
    </cfRule>
    <cfRule type="cellIs" dxfId="80" priority="86" stopIfTrue="1" operator="equal">
      <formula>"CW 3240-R7"</formula>
    </cfRule>
  </conditionalFormatting>
  <conditionalFormatting sqref="D157">
    <cfRule type="cellIs" dxfId="79" priority="78" stopIfTrue="1" operator="equal">
      <formula>"CW 2130-R11"</formula>
    </cfRule>
    <cfRule type="cellIs" dxfId="78" priority="79" stopIfTrue="1" operator="equal">
      <formula>"CW 3120-R2"</formula>
    </cfRule>
    <cfRule type="cellIs" dxfId="77" priority="80" stopIfTrue="1" operator="equal">
      <formula>"CW 3240-R7"</formula>
    </cfRule>
  </conditionalFormatting>
  <conditionalFormatting sqref="D314">
    <cfRule type="cellIs" dxfId="76" priority="75" stopIfTrue="1" operator="equal">
      <formula>"CW 2130-R11"</formula>
    </cfRule>
    <cfRule type="cellIs" dxfId="75" priority="76" stopIfTrue="1" operator="equal">
      <formula>"CW 3120-R2"</formula>
    </cfRule>
    <cfRule type="cellIs" dxfId="74" priority="77" stopIfTrue="1" operator="equal">
      <formula>"CW 3240-R7"</formula>
    </cfRule>
  </conditionalFormatting>
  <conditionalFormatting sqref="D315">
    <cfRule type="cellIs" dxfId="73" priority="72" stopIfTrue="1" operator="equal">
      <formula>"CW 2130-R11"</formula>
    </cfRule>
    <cfRule type="cellIs" dxfId="72" priority="73" stopIfTrue="1" operator="equal">
      <formula>"CW 3120-R2"</formula>
    </cfRule>
    <cfRule type="cellIs" dxfId="71" priority="74" stopIfTrue="1" operator="equal">
      <formula>"CW 3240-R7"</formula>
    </cfRule>
  </conditionalFormatting>
  <conditionalFormatting sqref="D357">
    <cfRule type="cellIs" dxfId="70" priority="69" stopIfTrue="1" operator="equal">
      <formula>"CW 2130-R11"</formula>
    </cfRule>
    <cfRule type="cellIs" dxfId="69" priority="70" stopIfTrue="1" operator="equal">
      <formula>"CW 3120-R2"</formula>
    </cfRule>
    <cfRule type="cellIs" dxfId="68" priority="71" stopIfTrue="1" operator="equal">
      <formula>"CW 3240-R7"</formula>
    </cfRule>
  </conditionalFormatting>
  <conditionalFormatting sqref="D358">
    <cfRule type="cellIs" dxfId="67" priority="66" stopIfTrue="1" operator="equal">
      <formula>"CW 2130-R11"</formula>
    </cfRule>
    <cfRule type="cellIs" dxfId="66" priority="67" stopIfTrue="1" operator="equal">
      <formula>"CW 3120-R2"</formula>
    </cfRule>
    <cfRule type="cellIs" dxfId="65" priority="68" stopIfTrue="1" operator="equal">
      <formula>"CW 3240-R7"</formula>
    </cfRule>
  </conditionalFormatting>
  <conditionalFormatting sqref="D402">
    <cfRule type="cellIs" dxfId="64" priority="63" stopIfTrue="1" operator="equal">
      <formula>"CW 2130-R11"</formula>
    </cfRule>
    <cfRule type="cellIs" dxfId="63" priority="64" stopIfTrue="1" operator="equal">
      <formula>"CW 3120-R2"</formula>
    </cfRule>
    <cfRule type="cellIs" dxfId="62" priority="65" stopIfTrue="1" operator="equal">
      <formula>"CW 3240-R7"</formula>
    </cfRule>
  </conditionalFormatting>
  <conditionalFormatting sqref="D403">
    <cfRule type="cellIs" dxfId="61" priority="60" stopIfTrue="1" operator="equal">
      <formula>"CW 2130-R11"</formula>
    </cfRule>
    <cfRule type="cellIs" dxfId="60" priority="61" stopIfTrue="1" operator="equal">
      <formula>"CW 3120-R2"</formula>
    </cfRule>
    <cfRule type="cellIs" dxfId="59" priority="62" stopIfTrue="1" operator="equal">
      <formula>"CW 3240-R7"</formula>
    </cfRule>
  </conditionalFormatting>
  <conditionalFormatting sqref="D34">
    <cfRule type="cellIs" dxfId="58" priority="57" stopIfTrue="1" operator="equal">
      <formula>"CW 2130-R11"</formula>
    </cfRule>
    <cfRule type="cellIs" dxfId="57" priority="58" stopIfTrue="1" operator="equal">
      <formula>"CW 3120-R2"</formula>
    </cfRule>
    <cfRule type="cellIs" dxfId="56" priority="59" stopIfTrue="1" operator="equal">
      <formula>"CW 3240-R7"</formula>
    </cfRule>
  </conditionalFormatting>
  <conditionalFormatting sqref="D35">
    <cfRule type="cellIs" dxfId="55" priority="54" stopIfTrue="1" operator="equal">
      <formula>"CW 2130-R11"</formula>
    </cfRule>
    <cfRule type="cellIs" dxfId="54" priority="55" stopIfTrue="1" operator="equal">
      <formula>"CW 3120-R2"</formula>
    </cfRule>
    <cfRule type="cellIs" dxfId="53" priority="56" stopIfTrue="1" operator="equal">
      <formula>"CW 3240-R7"</formula>
    </cfRule>
  </conditionalFormatting>
  <conditionalFormatting sqref="D36">
    <cfRule type="cellIs" dxfId="52" priority="51" stopIfTrue="1" operator="equal">
      <formula>"CW 2130-R11"</formula>
    </cfRule>
    <cfRule type="cellIs" dxfId="51" priority="52" stopIfTrue="1" operator="equal">
      <formula>"CW 3120-R2"</formula>
    </cfRule>
    <cfRule type="cellIs" dxfId="50" priority="53" stopIfTrue="1" operator="equal">
      <formula>"CW 3240-R7"</formula>
    </cfRule>
  </conditionalFormatting>
  <conditionalFormatting sqref="D415">
    <cfRule type="cellIs" dxfId="49" priority="49" stopIfTrue="1" operator="equal">
      <formula>"CW 3120-R2"</formula>
    </cfRule>
    <cfRule type="cellIs" dxfId="48" priority="50" stopIfTrue="1" operator="equal">
      <formula>"CW 3240-R7"</formula>
    </cfRule>
  </conditionalFormatting>
  <conditionalFormatting sqref="D593">
    <cfRule type="cellIs" dxfId="47" priority="46" stopIfTrue="1" operator="equal">
      <formula>"CW 2130-R11"</formula>
    </cfRule>
    <cfRule type="cellIs" dxfId="46" priority="47" stopIfTrue="1" operator="equal">
      <formula>"CW 3120-R2"</formula>
    </cfRule>
    <cfRule type="cellIs" dxfId="45" priority="48" stopIfTrue="1" operator="equal">
      <formula>"CW 3240-R7"</formula>
    </cfRule>
  </conditionalFormatting>
  <conditionalFormatting sqref="D594">
    <cfRule type="cellIs" dxfId="44" priority="43" stopIfTrue="1" operator="equal">
      <formula>"CW 2130-R11"</formula>
    </cfRule>
    <cfRule type="cellIs" dxfId="43" priority="44" stopIfTrue="1" operator="equal">
      <formula>"CW 3120-R2"</formula>
    </cfRule>
    <cfRule type="cellIs" dxfId="42" priority="45" stopIfTrue="1" operator="equal">
      <formula>"CW 3240-R7"</formula>
    </cfRule>
  </conditionalFormatting>
  <conditionalFormatting sqref="D595">
    <cfRule type="cellIs" dxfId="41" priority="40" stopIfTrue="1" operator="equal">
      <formula>"CW 2130-R11"</formula>
    </cfRule>
    <cfRule type="cellIs" dxfId="40" priority="41" stopIfTrue="1" operator="equal">
      <formula>"CW 3120-R2"</formula>
    </cfRule>
    <cfRule type="cellIs" dxfId="39" priority="42" stopIfTrue="1" operator="equal">
      <formula>"CW 3240-R7"</formula>
    </cfRule>
  </conditionalFormatting>
  <conditionalFormatting sqref="D596">
    <cfRule type="cellIs" dxfId="38" priority="37" stopIfTrue="1" operator="equal">
      <formula>"CW 2130-R11"</formula>
    </cfRule>
    <cfRule type="cellIs" dxfId="37" priority="38" stopIfTrue="1" operator="equal">
      <formula>"CW 3120-R2"</formula>
    </cfRule>
    <cfRule type="cellIs" dxfId="36" priority="39" stopIfTrue="1" operator="equal">
      <formula>"CW 3240-R7"</formula>
    </cfRule>
  </conditionalFormatting>
  <conditionalFormatting sqref="D597">
    <cfRule type="cellIs" dxfId="35" priority="34" stopIfTrue="1" operator="equal">
      <formula>"CW 2130-R11"</formula>
    </cfRule>
    <cfRule type="cellIs" dxfId="34" priority="35" stopIfTrue="1" operator="equal">
      <formula>"CW 3120-R2"</formula>
    </cfRule>
    <cfRule type="cellIs" dxfId="33" priority="36" stopIfTrue="1" operator="equal">
      <formula>"CW 3240-R7"</formula>
    </cfRule>
  </conditionalFormatting>
  <conditionalFormatting sqref="D598">
    <cfRule type="cellIs" dxfId="32" priority="31" stopIfTrue="1" operator="equal">
      <formula>"CW 2130-R11"</formula>
    </cfRule>
    <cfRule type="cellIs" dxfId="31" priority="32" stopIfTrue="1" operator="equal">
      <formula>"CW 3120-R2"</formula>
    </cfRule>
    <cfRule type="cellIs" dxfId="30" priority="33" stopIfTrue="1" operator="equal">
      <formula>"CW 3240-R7"</formula>
    </cfRule>
  </conditionalFormatting>
  <conditionalFormatting sqref="D602">
    <cfRule type="cellIs" dxfId="29" priority="28" stopIfTrue="1" operator="equal">
      <formula>"CW 2130-R11"</formula>
    </cfRule>
    <cfRule type="cellIs" dxfId="28" priority="29" stopIfTrue="1" operator="equal">
      <formula>"CW 3120-R2"</formula>
    </cfRule>
    <cfRule type="cellIs" dxfId="27" priority="30" stopIfTrue="1" operator="equal">
      <formula>"CW 3240-R7"</formula>
    </cfRule>
  </conditionalFormatting>
  <conditionalFormatting sqref="D603">
    <cfRule type="cellIs" dxfId="26" priority="25" stopIfTrue="1" operator="equal">
      <formula>"CW 2130-R11"</formula>
    </cfRule>
    <cfRule type="cellIs" dxfId="25" priority="26" stopIfTrue="1" operator="equal">
      <formula>"CW 3120-R2"</formula>
    </cfRule>
    <cfRule type="cellIs" dxfId="24" priority="27" stopIfTrue="1" operator="equal">
      <formula>"CW 3240-R7"</formula>
    </cfRule>
  </conditionalFormatting>
  <conditionalFormatting sqref="D604">
    <cfRule type="cellIs" dxfId="23" priority="22" stopIfTrue="1" operator="equal">
      <formula>"CW 2130-R11"</formula>
    </cfRule>
    <cfRule type="cellIs" dxfId="22" priority="23" stopIfTrue="1" operator="equal">
      <formula>"CW 3120-R2"</formula>
    </cfRule>
    <cfRule type="cellIs" dxfId="21" priority="24" stopIfTrue="1" operator="equal">
      <formula>"CW 3240-R7"</formula>
    </cfRule>
  </conditionalFormatting>
  <conditionalFormatting sqref="D605">
    <cfRule type="cellIs" dxfId="20" priority="19" stopIfTrue="1" operator="equal">
      <formula>"CW 2130-R11"</formula>
    </cfRule>
    <cfRule type="cellIs" dxfId="19" priority="20" stopIfTrue="1" operator="equal">
      <formula>"CW 3120-R2"</formula>
    </cfRule>
    <cfRule type="cellIs" dxfId="18" priority="21" stopIfTrue="1" operator="equal">
      <formula>"CW 3240-R7"</formula>
    </cfRule>
  </conditionalFormatting>
  <conditionalFormatting sqref="D606">
    <cfRule type="cellIs" dxfId="17" priority="16" stopIfTrue="1" operator="equal">
      <formula>"CW 2130-R11"</formula>
    </cfRule>
    <cfRule type="cellIs" dxfId="16" priority="17" stopIfTrue="1" operator="equal">
      <formula>"CW 3120-R2"</formula>
    </cfRule>
    <cfRule type="cellIs" dxfId="15" priority="18" stopIfTrue="1" operator="equal">
      <formula>"CW 3240-R7"</formula>
    </cfRule>
  </conditionalFormatting>
  <conditionalFormatting sqref="D607">
    <cfRule type="cellIs" dxfId="14" priority="13" stopIfTrue="1" operator="equal">
      <formula>"CW 2130-R11"</formula>
    </cfRule>
    <cfRule type="cellIs" dxfId="13" priority="14" stopIfTrue="1" operator="equal">
      <formula>"CW 3120-R2"</formula>
    </cfRule>
    <cfRule type="cellIs" dxfId="12" priority="15" stopIfTrue="1" operator="equal">
      <formula>"CW 3240-R7"</formula>
    </cfRule>
  </conditionalFormatting>
  <conditionalFormatting sqref="D608">
    <cfRule type="cellIs" dxfId="11" priority="10" stopIfTrue="1" operator="equal">
      <formula>"CW 2130-R11"</formula>
    </cfRule>
    <cfRule type="cellIs" dxfId="10" priority="11" stopIfTrue="1" operator="equal">
      <formula>"CW 3120-R2"</formula>
    </cfRule>
    <cfRule type="cellIs" dxfId="9" priority="12" stopIfTrue="1" operator="equal">
      <formula>"CW 3240-R7"</formula>
    </cfRule>
  </conditionalFormatting>
  <conditionalFormatting sqref="D609">
    <cfRule type="cellIs" dxfId="8" priority="7" stopIfTrue="1" operator="equal">
      <formula>"CW 2130-R11"</formula>
    </cfRule>
    <cfRule type="cellIs" dxfId="7" priority="8" stopIfTrue="1" operator="equal">
      <formula>"CW 3120-R2"</formula>
    </cfRule>
    <cfRule type="cellIs" dxfId="6" priority="9" stopIfTrue="1" operator="equal">
      <formula>"CW 3240-R7"</formula>
    </cfRule>
  </conditionalFormatting>
  <conditionalFormatting sqref="D9">
    <cfRule type="cellIs" dxfId="5" priority="4" stopIfTrue="1" operator="equal">
      <formula>"CW 2130-R11"</formula>
    </cfRule>
    <cfRule type="cellIs" dxfId="4" priority="5" stopIfTrue="1" operator="equal">
      <formula>"CW 3120-R2"</formula>
    </cfRule>
    <cfRule type="cellIs" dxfId="3" priority="6" stopIfTrue="1" operator="equal">
      <formula>"CW 3240-R7"</formula>
    </cfRule>
  </conditionalFormatting>
  <conditionalFormatting sqref="D420">
    <cfRule type="cellIs" dxfId="2" priority="1" stopIfTrue="1" operator="equal">
      <formula>"CW 2130-R11"</formula>
    </cfRule>
    <cfRule type="cellIs" dxfId="1" priority="2" stopIfTrue="1" operator="equal">
      <formula>"CW 3120-R2"</formula>
    </cfRule>
    <cfRule type="cellIs" dxfId="0" priority="3" stopIfTrue="1" operator="equal">
      <formula>"CW 3240-R7"</formula>
    </cfRule>
  </conditionalFormatting>
  <dataValidations count="4">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327:G328 G285:G288 G375:G376 G524 G188 G248 G46 G424 G120 G521 G115 G57 G183 G367 G373 G501 G572:G573 G324 G567 G570 G552 G529 G519 G509 G531 G549 G544:G545 G547 G542 G554:G555 G55 G251:G252 G138 G585:G588 G117 G427 G466 G418 G52 G205 G230:G232 G515:G516 G487 G475 G504 G511:G512 G29 G70 G557 M165 G539 AC165 AK165 AS165 BA165 BI165 BQ165 BY165 CG165 CO165 CW165 DE165 DM165 DU165 EC165 EK165 ES165 FA165 FI165 FQ165 FY165 GG165 GO165 GW165 HE165 HM165 HU165 IC165 IK165 IS165 JA165 JI165 JQ165 JY165 KG165 KO165 KW165 LE165 LM165 LU165 MC165 MK165 MS165 NA165 NI165 NQ165 NY165 OG165 OO165 OW165 PE165 PM165 PU165 QC165 QK165 QS165 RA165 RI165 RQ165 RY165 SG165 SO165 SW165 TE165 TM165 TU165 UC165 UK165 US165 VA165 VI165 VQ165 VY165 WG165 WO165 WW165 XE165 XM165 XU165 YC165 YK165 YS165 ZA165 ZI165 ZQ165 ZY165 AAG165 AAO165 AAW165 ABE165 ABM165 ABU165 ACC165 ACK165 ACS165 ADA165 ADI165 ADQ165 ADY165 AEG165 AEO165 AEW165 AFE165 AFM165 AFU165 AGC165 AGK165 AGS165 AHA165 AHI165 AHQ165 AHY165 AIG165 AIO165 AIW165 AJE165 AJM165 AJU165 AKC165 AKK165 AKS165 ALA165 ALI165 ALQ165 ALY165 AMG165 AMO165 AMW165 ANE165 ANM165 ANU165 AOC165 AOK165 AOS165 APA165 API165 APQ165 APY165 AQG165 AQO165 AQW165 ARE165 ARM165 ARU165 ASC165 ASK165 ASS165 ATA165 ATI165 ATQ165 ATY165 AUG165 AUO165 AUW165 AVE165 AVM165 AVU165 AWC165 AWK165 AWS165 AXA165 AXI165 AXQ165 AXY165 AYG165 AYO165 AYW165 AZE165 AZM165 AZU165 BAC165 BAK165 BAS165 BBA165 BBI165 BBQ165 BBY165 BCG165 BCO165 BCW165 BDE165 BDM165 BDU165 BEC165 BEK165 BES165 BFA165 BFI165 BFQ165 BFY165 BGG165 BGO165 BGW165 BHE165 BHM165 BHU165 BIC165 BIK165 BIS165 BJA165 BJI165 BJQ165 BJY165 BKG165 BKO165 BKW165 BLE165 BLM165 BLU165 BMC165 BMK165 BMS165 BNA165 BNI165 BNQ165 BNY165 BOG165 BOO165 BOW165 BPE165 BPM165 BPU165 BQC165 BQK165 BQS165 BRA165 BRI165 BRQ165 BRY165 BSG165 BSO165 BSW165 BTE165 BTM165 BTU165 BUC165 BUK165 BUS165 BVA165 BVI165 BVQ165 BVY165 BWG165 BWO165 BWW165 BXE165 BXM165 BXU165 BYC165 BYK165 BYS165 BZA165 BZI165 BZQ165 BZY165 CAG165 CAO165 CAW165 CBE165 CBM165 CBU165 CCC165 CCK165 CCS165 CDA165 CDI165 CDQ165 CDY165 CEG165 CEO165 CEW165 CFE165 CFM165 CFU165 CGC165 CGK165 CGS165 CHA165 CHI165 CHQ165 CHY165 CIG165 CIO165 CIW165 CJE165 CJM165 CJU165 CKC165 CKK165 CKS165 CLA165 CLI165 CLQ165 CLY165 CMG165 CMO165 CMW165 CNE165 CNM165 CNU165 COC165 COK165 COS165 CPA165 CPI165 CPQ165 CPY165 CQG165 CQO165 CQW165 CRE165 CRM165 CRU165 CSC165 CSK165 CSS165 CTA165 CTI165 CTQ165 CTY165 CUG165 CUO165 CUW165 CVE165 CVM165 CVU165 CWC165 CWK165 CWS165 CXA165 CXI165 CXQ165 CXY165 CYG165 CYO165 CYW165 CZE165 CZM165 CZU165 DAC165 DAK165 DAS165 DBA165 DBI165 DBQ165 DBY165 DCG165 DCO165 DCW165 DDE165 DDM165 DDU165 DEC165 DEK165 DES165 DFA165 DFI165 DFQ165 DFY165 DGG165 DGO165 DGW165 DHE165 DHM165 DHU165 DIC165 DIK165 DIS165 DJA165 DJI165 DJQ165 DJY165 DKG165 DKO165 DKW165 DLE165 DLM165 DLU165 DMC165 DMK165 DMS165 DNA165 DNI165 DNQ165 DNY165 DOG165 DOO165 DOW165 DPE165 DPM165 DPU165 DQC165 DQK165 DQS165 DRA165 DRI165 DRQ165 DRY165 DSG165 DSO165 DSW165 DTE165 DTM165 DTU165 DUC165 DUK165 DUS165 DVA165 DVI165 DVQ165 DVY165 DWG165 DWO165 DWW165 DXE165 DXM165 DXU165 DYC165 DYK165 DYS165 DZA165 DZI165 DZQ165 DZY165 EAG165 EAO165 EAW165 EBE165 EBM165 EBU165 ECC165 ECK165 ECS165 EDA165 EDI165 EDQ165 EDY165 EEG165 EEO165 EEW165 EFE165 EFM165 EFU165 EGC165 EGK165 EGS165 EHA165 EHI165 EHQ165 EHY165 EIG165 EIO165 EIW165 EJE165 EJM165 EJU165 EKC165 EKK165 EKS165 ELA165 ELI165 ELQ165 ELY165 EMG165 EMO165 EMW165 ENE165 ENM165 ENU165 EOC165 EOK165 EOS165 EPA165 EPI165 EPQ165 EPY165 EQG165 EQO165 EQW165 ERE165 ERM165 ERU165 ESC165 ESK165 ESS165 ETA165 ETI165 ETQ165 ETY165 EUG165 EUO165 EUW165 EVE165 EVM165 EVU165 EWC165 EWK165 EWS165 EXA165 EXI165 EXQ165 EXY165 EYG165 EYO165 EYW165 EZE165 EZM165 EZU165 FAC165 FAK165 FAS165 FBA165 FBI165 FBQ165 FBY165 FCG165 FCO165 FCW165 FDE165 FDM165 FDU165 FEC165 FEK165 FES165 FFA165 FFI165 FFQ165 FFY165 FGG165 FGO165 FGW165 FHE165 FHM165 FHU165 FIC165 FIK165 FIS165 FJA165 FJI165 FJQ165 FJY165 FKG165 FKO165 FKW165 FLE165 FLM165 FLU165 FMC165 FMK165 FMS165 FNA165 FNI165 FNQ165 FNY165 FOG165 FOO165 FOW165 FPE165 FPM165 FPU165 FQC165 FQK165 FQS165 FRA165 FRI165 FRQ165 FRY165 FSG165 FSO165 FSW165 FTE165 FTM165 FTU165 FUC165 FUK165 FUS165 FVA165 FVI165 FVQ165 FVY165 FWG165 FWO165 FWW165 FXE165 FXM165 FXU165 FYC165 FYK165 FYS165 FZA165 FZI165 FZQ165 FZY165 GAG165 GAO165 GAW165 GBE165 GBM165 GBU165 GCC165 GCK165 GCS165 GDA165 GDI165 GDQ165 GDY165 GEG165 GEO165 GEW165 GFE165 GFM165 GFU165 GGC165 GGK165 GGS165 GHA165 GHI165 GHQ165 GHY165 GIG165 GIO165 GIW165 GJE165 GJM165 GJU165 GKC165 GKK165 GKS165 GLA165 GLI165 GLQ165 GLY165 GMG165 GMO165 GMW165 GNE165 GNM165 GNU165 GOC165 GOK165 GOS165 GPA165 GPI165 GPQ165 GPY165 GQG165 GQO165 GQW165 GRE165 GRM165 GRU165 GSC165 GSK165 GSS165 GTA165 GTI165 GTQ165 GTY165 GUG165 GUO165 GUW165 GVE165 GVM165 GVU165 GWC165 GWK165 GWS165 GXA165 GXI165 GXQ165 GXY165 GYG165 GYO165 GYW165 GZE165 GZM165 GZU165 HAC165 HAK165 HAS165 HBA165 HBI165 HBQ165 HBY165 HCG165 HCO165 HCW165 HDE165 HDM165 HDU165 HEC165 HEK165 HES165 HFA165 HFI165 HFQ165 HFY165 HGG165 HGO165 HGW165 HHE165 HHM165 HHU165 HIC165 HIK165 HIS165 HJA165 HJI165 HJQ165 HJY165 HKG165 HKO165 HKW165 HLE165 HLM165 HLU165 HMC165 HMK165 HMS165 HNA165 HNI165 HNQ165 HNY165 HOG165 HOO165 HOW165 HPE165 HPM165 HPU165 HQC165 HQK165 HQS165 HRA165 HRI165 HRQ165 HRY165 HSG165 HSO165 HSW165 HTE165 HTM165 HTU165 HUC165 HUK165 HUS165 HVA165 HVI165 HVQ165 HVY165 HWG165 HWO165 HWW165 HXE165 HXM165 HXU165 HYC165 HYK165 HYS165 HZA165 HZI165 HZQ165 HZY165 IAG165 IAO165 IAW165 IBE165 IBM165 IBU165 ICC165 ICK165 ICS165 IDA165 IDI165 IDQ165 IDY165 IEG165 IEO165 IEW165 IFE165 IFM165 IFU165 IGC165 IGK165 IGS165 IHA165 IHI165 IHQ165 IHY165 IIG165 IIO165 IIW165 IJE165 IJM165 IJU165 IKC165 IKK165 IKS165 ILA165 ILI165 ILQ165 ILY165 IMG165 IMO165 IMW165 INE165 INM165 INU165 IOC165 IOK165 IOS165 IPA165 IPI165 IPQ165 IPY165 IQG165 IQO165 IQW165 IRE165 IRM165 IRU165 ISC165 ISK165 ISS165 ITA165 ITI165 ITQ165 ITY165 IUG165 IUO165 IUW165 IVE165 IVM165 IVU165 IWC165 IWK165 IWS165 IXA165 IXI165 IXQ165 IXY165 IYG165 IYO165 IYW165 IZE165 IZM165 IZU165 JAC165 JAK165 JAS165 JBA165 JBI165 JBQ165 JBY165 JCG165 JCO165 JCW165 JDE165 JDM165 JDU165 JEC165 JEK165 JES165 JFA165 JFI165 JFQ165 JFY165 JGG165 JGO165 JGW165 JHE165 JHM165 JHU165 JIC165 JIK165 JIS165 JJA165 JJI165 JJQ165 JJY165 JKG165 JKO165 JKW165 JLE165 JLM165 JLU165 JMC165 JMK165 JMS165 JNA165 JNI165 JNQ165 JNY165 JOG165 JOO165 JOW165 JPE165 JPM165 JPU165 JQC165 JQK165 JQS165 JRA165 JRI165 JRQ165 JRY165 JSG165 JSO165 JSW165 JTE165 JTM165 JTU165 JUC165 JUK165 JUS165 JVA165 JVI165 JVQ165 JVY165 JWG165 JWO165 JWW165 JXE165 JXM165 JXU165 JYC165 JYK165 JYS165 JZA165 JZI165 JZQ165 JZY165 KAG165 KAO165 KAW165 KBE165 KBM165 KBU165 KCC165 KCK165 KCS165 KDA165 KDI165 KDQ165 KDY165 KEG165 KEO165 KEW165 KFE165 KFM165 KFU165 KGC165 KGK165 KGS165 KHA165 KHI165 KHQ165 KHY165 KIG165 KIO165 KIW165 KJE165 KJM165 KJU165 KKC165 KKK165 KKS165 KLA165 KLI165 KLQ165 KLY165 KMG165 KMO165 KMW165 KNE165 KNM165 KNU165 KOC165 KOK165 KOS165 KPA165 KPI165 KPQ165 KPY165 KQG165 KQO165 KQW165 KRE165 KRM165 KRU165 KSC165 KSK165 KSS165 KTA165 KTI165 KTQ165 KTY165 KUG165 KUO165 KUW165 KVE165 KVM165 KVU165 KWC165 KWK165 KWS165 KXA165 KXI165 KXQ165 KXY165 KYG165 KYO165 KYW165 KZE165 KZM165 KZU165 LAC165 LAK165 LAS165 LBA165 LBI165 LBQ165 LBY165 LCG165 LCO165 LCW165 LDE165 LDM165 LDU165 LEC165 LEK165 LES165 LFA165 LFI165 LFQ165 LFY165 LGG165 LGO165 LGW165 LHE165 LHM165 LHU165 LIC165 LIK165 LIS165 LJA165 LJI165 LJQ165 LJY165 LKG165 LKO165 LKW165 LLE165 LLM165 LLU165 LMC165 LMK165 LMS165 LNA165 LNI165 LNQ165 LNY165 LOG165 LOO165 LOW165 LPE165 LPM165 LPU165 LQC165 LQK165 LQS165 LRA165 LRI165 LRQ165 LRY165 LSG165 LSO165 LSW165 LTE165 LTM165 LTU165 LUC165 LUK165 LUS165 LVA165 LVI165 LVQ165 LVY165 LWG165 LWO165 LWW165 LXE165 LXM165 LXU165 LYC165 LYK165 LYS165 LZA165 LZI165 LZQ165 LZY165 MAG165 MAO165 MAW165 MBE165 MBM165 MBU165 MCC165 MCK165 MCS165 MDA165 MDI165 MDQ165 MDY165 MEG165 MEO165 MEW165 MFE165 MFM165 MFU165 MGC165 MGK165 MGS165 MHA165 MHI165 MHQ165 MHY165 MIG165 MIO165 MIW165 MJE165 MJM165 MJU165 MKC165 MKK165 MKS165 MLA165 MLI165 MLQ165 MLY165 MMG165 MMO165 MMW165 MNE165 MNM165 MNU165 MOC165 MOK165 MOS165 MPA165 MPI165 MPQ165 MPY165 MQG165 MQO165 MQW165 MRE165 MRM165 MRU165 MSC165 MSK165 MSS165 MTA165 MTI165 MTQ165 MTY165 MUG165 MUO165 MUW165 MVE165 MVM165 MVU165 MWC165 MWK165 MWS165 MXA165 MXI165 MXQ165 MXY165 MYG165 MYO165 MYW165 MZE165 MZM165 MZU165 NAC165 NAK165 NAS165 NBA165 NBI165 NBQ165 NBY165 NCG165 NCO165 NCW165 NDE165 NDM165 NDU165 NEC165 NEK165 NES165 NFA165 NFI165 NFQ165 NFY165 NGG165 NGO165 NGW165 NHE165 NHM165 NHU165 NIC165 NIK165 NIS165 NJA165 NJI165 NJQ165 NJY165 NKG165 NKO165 NKW165 NLE165 NLM165 NLU165 NMC165 NMK165 NMS165 NNA165 NNI165 NNQ165 NNY165 NOG165 NOO165 NOW165 NPE165 NPM165 NPU165 NQC165 NQK165 NQS165 NRA165 NRI165 NRQ165 NRY165 NSG165 NSO165 NSW165 NTE165 NTM165 NTU165 NUC165 NUK165 NUS165 NVA165 NVI165 NVQ165 NVY165 NWG165 NWO165 NWW165 NXE165 NXM165 NXU165 NYC165 NYK165 NYS165 NZA165 NZI165 NZQ165 NZY165 OAG165 OAO165 OAW165 OBE165 OBM165 OBU165 OCC165 OCK165 OCS165 ODA165 ODI165 ODQ165 ODY165 OEG165 OEO165 OEW165 OFE165 OFM165 OFU165 OGC165 OGK165 OGS165 OHA165 OHI165 OHQ165 OHY165 OIG165 OIO165 OIW165 OJE165 OJM165 OJU165 OKC165 OKK165 OKS165 OLA165 OLI165 OLQ165 OLY165 OMG165 OMO165 OMW165 ONE165 ONM165 ONU165 OOC165 OOK165 OOS165 OPA165 OPI165 OPQ165 OPY165 OQG165 OQO165 OQW165 ORE165 ORM165 ORU165 OSC165 OSK165 OSS165 OTA165 OTI165 OTQ165 OTY165 OUG165 OUO165 OUW165 OVE165 OVM165 OVU165 OWC165 OWK165 OWS165 OXA165 OXI165 OXQ165 OXY165 OYG165 OYO165 OYW165 OZE165 OZM165 OZU165 PAC165 PAK165 PAS165 PBA165 PBI165 PBQ165 PBY165 PCG165 PCO165 PCW165 PDE165 PDM165 PDU165 PEC165 PEK165 PES165 PFA165 PFI165 PFQ165 PFY165 PGG165 PGO165 PGW165 PHE165 PHM165 PHU165 PIC165 PIK165 PIS165 PJA165 PJI165 PJQ165 PJY165 PKG165 PKO165 PKW165 PLE165 PLM165 PLU165 PMC165 PMK165 PMS165 PNA165 PNI165 PNQ165 PNY165 POG165 POO165 POW165 PPE165 PPM165 PPU165 PQC165 PQK165 PQS165 PRA165 PRI165 PRQ165 PRY165 PSG165 PSO165 PSW165 PTE165 PTM165 PTU165 PUC165 PUK165 PUS165 PVA165 PVI165 PVQ165 PVY165 PWG165 PWO165 PWW165 PXE165 PXM165 PXU165 PYC165 PYK165 PYS165 PZA165 PZI165 PZQ165 PZY165 QAG165 QAO165 QAW165 QBE165 QBM165 QBU165 QCC165 QCK165 QCS165 QDA165 QDI165 QDQ165 QDY165 QEG165 QEO165 QEW165 QFE165 QFM165 QFU165 QGC165 QGK165 QGS165 QHA165 QHI165 QHQ165 QHY165 QIG165 QIO165 QIW165 QJE165 QJM165 QJU165 QKC165 QKK165 QKS165 QLA165 QLI165 QLQ165 QLY165 QMG165 QMO165 QMW165 QNE165 QNM165 QNU165 QOC165 QOK165 QOS165 QPA165 QPI165 QPQ165 QPY165 QQG165 QQO165 QQW165 QRE165 QRM165 QRU165 QSC165 QSK165 QSS165 QTA165 QTI165 QTQ165 QTY165 QUG165 QUO165 QUW165 QVE165 QVM165 QVU165 QWC165 QWK165 QWS165 QXA165 QXI165 QXQ165 QXY165 QYG165 QYO165 QYW165 QZE165 QZM165 QZU165 RAC165 RAK165 RAS165 RBA165 RBI165 RBQ165 RBY165 RCG165 RCO165 RCW165 RDE165 RDM165 RDU165 REC165 REK165 RES165 RFA165 RFI165 RFQ165 RFY165 RGG165 RGO165 RGW165 RHE165 RHM165 RHU165 RIC165 RIK165 RIS165 RJA165 RJI165 RJQ165 RJY165 RKG165 RKO165 RKW165 RLE165 RLM165 RLU165 RMC165 RMK165 RMS165 RNA165 RNI165 RNQ165 RNY165 ROG165 ROO165 ROW165 RPE165 RPM165 RPU165 RQC165 RQK165 RQS165 RRA165 RRI165 RRQ165 RRY165 RSG165 RSO165 RSW165 RTE165 RTM165 RTU165 RUC165 RUK165 RUS165 RVA165 RVI165 RVQ165 RVY165 RWG165 RWO165 RWW165 RXE165 RXM165 RXU165 RYC165 RYK165 RYS165 RZA165 RZI165 RZQ165 RZY165 SAG165 SAO165 SAW165 SBE165 SBM165 SBU165 SCC165 SCK165 SCS165 SDA165 SDI165 SDQ165 SDY165 SEG165 SEO165 SEW165 SFE165 SFM165 SFU165 SGC165 SGK165 SGS165 SHA165 SHI165 SHQ165 SHY165 SIG165 SIO165 SIW165 SJE165 SJM165 SJU165 SKC165 SKK165 SKS165 SLA165 SLI165 SLQ165 SLY165 SMG165 SMO165 SMW165 SNE165 SNM165 SNU165 SOC165 SOK165 SOS165 SPA165 SPI165 SPQ165 SPY165 SQG165 SQO165 SQW165 SRE165 SRM165 SRU165 SSC165 SSK165 SSS165 STA165 STI165 STQ165 STY165 SUG165 SUO165 SUW165 SVE165 SVM165 SVU165 SWC165 SWK165 SWS165 SXA165 SXI165 SXQ165 SXY165 SYG165 SYO165 SYW165 SZE165 SZM165 SZU165 TAC165 TAK165 TAS165 TBA165 TBI165 TBQ165 TBY165 TCG165 TCO165 TCW165 TDE165 TDM165 TDU165 TEC165 TEK165 TES165 TFA165 TFI165 TFQ165 TFY165 TGG165 TGO165 TGW165 THE165 THM165 THU165 TIC165 TIK165 TIS165 TJA165 TJI165 TJQ165 TJY165 TKG165 TKO165 TKW165 TLE165 TLM165 TLU165 TMC165 TMK165 TMS165 TNA165 TNI165 TNQ165 TNY165 TOG165 TOO165 TOW165 TPE165 TPM165 TPU165 TQC165 TQK165 TQS165 TRA165 TRI165 TRQ165 TRY165 TSG165 TSO165 TSW165 TTE165 TTM165 TTU165 TUC165 TUK165 TUS165 TVA165 TVI165 TVQ165 TVY165 TWG165 TWO165 TWW165 TXE165 TXM165 TXU165 TYC165 TYK165 TYS165 TZA165 TZI165 TZQ165 TZY165 UAG165 UAO165 UAW165 UBE165 UBM165 UBU165 UCC165 UCK165 UCS165 UDA165 UDI165 UDQ165 UDY165 UEG165 UEO165 UEW165 UFE165 UFM165 UFU165 UGC165 UGK165 UGS165 UHA165 UHI165 UHQ165 UHY165 UIG165 UIO165 UIW165 UJE165 UJM165 UJU165 UKC165 UKK165 UKS165 ULA165 ULI165 ULQ165 ULY165 UMG165 UMO165 UMW165 UNE165 UNM165 UNU165 UOC165 UOK165 UOS165 UPA165 UPI165 UPQ165 UPY165 UQG165 UQO165 UQW165 URE165 URM165 URU165 USC165 USK165 USS165 UTA165 UTI165 UTQ165 UTY165 UUG165 UUO165 UUW165 UVE165 UVM165 UVU165 UWC165 UWK165 UWS165 UXA165 UXI165 UXQ165 UXY165 UYG165 UYO165 UYW165 UZE165 UZM165 UZU165 VAC165 VAK165 VAS165 VBA165 VBI165 VBQ165 VBY165 VCG165 VCO165 VCW165 VDE165 VDM165 VDU165 VEC165 VEK165 VES165 VFA165 VFI165 VFQ165 VFY165 VGG165 VGO165 VGW165 VHE165 VHM165 VHU165 VIC165 VIK165 VIS165 VJA165 VJI165 VJQ165 VJY165 VKG165 VKO165 VKW165 VLE165 VLM165 VLU165 VMC165 VMK165 VMS165 VNA165 VNI165 VNQ165 VNY165 VOG165 VOO165 VOW165 VPE165 VPM165 VPU165 VQC165 VQK165 VQS165 VRA165 VRI165 VRQ165 VRY165 VSG165 VSO165 VSW165 VTE165 VTM165 VTU165 VUC165 VUK165 VUS165 VVA165 VVI165 VVQ165 VVY165 VWG165 VWO165 VWW165 VXE165 VXM165 VXU165 VYC165 VYK165 VYS165 VZA165 VZI165 VZQ165 VZY165 WAG165 WAO165 WAW165 WBE165 WBM165 WBU165 WCC165 WCK165 WCS165 WDA165 WDI165 WDQ165 WDY165 WEG165 WEO165 WEW165 WFE165 WFM165 WFU165 WGC165 WGK165 WGS165 WHA165 WHI165 WHQ165 WHY165 WIG165 WIO165 WIW165 WJE165 WJM165 WJU165 WKC165 WKK165 WKS165 WLA165 WLI165 WLQ165 WLY165 WMG165 WMO165 WMW165 WNE165 WNM165 WNU165 WOC165 WOK165 WOS165 WPA165 WPI165 WPQ165 WPY165 WQG165 WQO165 WQW165 WRE165 WRM165 WRU165 WSC165 WSK165 WSS165 WTA165 WTI165 WTQ165 WTY165 WUG165 WUO165 WUW165 WVE165 WVM165 WVU165 WWC165 WWK165 WWS165 WXA165 WXI165 WXQ165 WXY165 WYG165 WYO165 WYW165 WZE165 WZM165 WZU165 XAC165 XAK165 XAS165 XBA165 XBI165 XBQ165 XBY165 XCG165 XCO165 XCW165 XDE165 XDM165 XDU165 XEC165 XEK165 XES165 G582 G22 G283 G331 G379 G409 G593:G598 G9:G10 G14:G15 G12 G17 G19 G24 G26 G32 G34:G36 G39 G41:G43 G49 G59:G63 G65 G67 G74:G75 G77 G79:G80 G82 G84 G87 G90:G93 G96 G98:G101 G103:G105 G108 G110:G112 G123:G128 G130 G132:G135 G142:G143 G145 G147:G148 G150 G152 G155:G157 G160:G163 G165:G166 G169:G172 G174:G175 G178:G180 G185 G191:G196 G198 G200:G202 G209 G212 G214:G216 G218 G220 G223:G225 G227 G234:G236 G239 G241 G243:G246 G255 G258 G261 G264 G266:G267 G270:G272 G274 G276:G280 G292:G293 G295 G297:G298 G300 G302 G305 G307 G309 G312 G315 G317:G318 G321:G322 G335:G336 G338 G340:G341 G343 G345 G348 G350 G352 G355 G358 G360:G361 G364:G365 G370 G383:G384 G386 G388:G389 G391 G393 G396 G398 G400 G403 G406:G407 G412 G415 G421:G422 G432:G433 G436:G439 G441 G443 G446 G448:G449 G452 G454 G456:G457 G459 G463 G468 G471:G472 G479 G482:G483 G485 G536 G494 G496 G498:G499 G563 G575:G578 G602:G609 G533 G490:G491" xr:uid="{D85C12D3-7499-4B67-BE04-C9188C8EFD21}">
      <formula1>IF(G9&gt;=0.01,ROUND(G9,2),0.01)</formula1>
    </dataValidation>
    <dataValidation type="decimal" operator="equal" allowBlank="1" showInputMessage="1" showErrorMessage="1" errorTitle="ENTRY ERROR!" error="Approx. Quantity  for this Item _x000a_must be a whole number. " prompt="Enter the Approx. Quantity_x000a_" sqref="F572 F521" xr:uid="{A815E436-0A9C-41EC-B7C6-EA4D6524F16F}">
      <formula1>IF(F521&gt;=0,ROUND(F521,0),0)</formula1>
    </dataValidation>
    <dataValidation type="decimal" operator="equal" allowBlank="1" showInputMessage="1" showErrorMessage="1" errorTitle="ENTRY ERROR!" error="Lump Sum Price cannot be more than 5% of the Total Bid _x000a_Must be greater than 0 and cannot include fractions of a cent. " promptTitle="CAUTION" prompt="Enter your LUMP SUM BID PRICE _x000a_only after all other bid prices have _x000a_been entered as you are restricted_x000a_to a maximum of 5% of the Total _x000a_Bid in accordance with contract conditions. Red =  5% of Total Bid Price exceeded._x000a_You do not need to type in the &quot;$&quot;" sqref="G612" xr:uid="{4CB4FBD5-E779-498A-BCF2-4A225B24CF50}">
      <formula1>IF(AND(G612&gt;=0.01,G612&lt;=G634*0.05),ROUND(G612,2),0.01)</formula1>
    </dataValidation>
    <dataValidation type="custom" allowBlank="1" showInputMessage="1" showErrorMessage="1" error="If you can enter a Unit  Price in this cell, pLease contact the Contract Administrator immediately!" sqref="G420" xr:uid="{53447EB2-FFEF-4BB6-BD0D-F560DB53318B}">
      <formula1>"isblank(G3)"</formula1>
    </dataValidation>
  </dataValidations>
  <pageMargins left="0.5" right="0.5" top="0.75" bottom="0.75" header="0.25" footer="0.25"/>
  <pageSetup scale="72" fitToHeight="0" orientation="portrait" horizontalDpi="1200" verticalDpi="1200" r:id="rId1"/>
  <headerFooter alignWithMargins="0">
    <oddHeader>&amp;LThe City of Winnipeg
Tender No. 1001-2022 Addendum 1
&amp;RBid Submission
&amp;P of &amp;N</oddHeader>
    <oddFooter xml:space="preserve">&amp;R                   </oddFooter>
  </headerFooter>
  <rowBreaks count="34" manualBreakCount="34">
    <brk id="29" min="1" max="7" man="1"/>
    <brk id="49" min="1" max="7" man="1"/>
    <brk id="71" min="1" max="7" man="1"/>
    <brk id="93" min="1" max="7" man="1"/>
    <brk id="112" min="1" max="7" man="1"/>
    <brk id="135" min="1" max="7" man="1"/>
    <brk id="139" min="1" max="7" man="1"/>
    <brk id="163" min="1" max="7" man="1"/>
    <brk id="180" min="1" max="7" man="1"/>
    <brk id="206" min="1" max="7" man="1"/>
    <brk id="227" min="1" max="7" man="1"/>
    <brk id="252" min="1" max="7" man="1"/>
    <brk id="272" min="1" max="7" man="1"/>
    <brk id="289" min="1" max="7" man="1"/>
    <brk id="312" min="1" max="7" man="1"/>
    <brk id="332" min="1" max="7" man="1"/>
    <brk id="355" min="1" max="7" man="1"/>
    <brk id="380" min="1" max="7" man="1"/>
    <brk id="400" min="1" max="7" man="1"/>
    <brk id="424" min="1" max="7" man="1"/>
    <brk id="428" min="1" max="7" man="1"/>
    <brk id="449" min="1" max="7" man="1"/>
    <brk id="472" min="1" max="7" man="1"/>
    <brk id="476" min="1" max="7" man="1"/>
    <brk id="499" min="1" max="7" man="1"/>
    <brk id="505" min="1" max="7" man="1"/>
    <brk id="525" min="1" max="7" man="1"/>
    <brk id="549" min="1" max="7" man="1"/>
    <brk id="558" min="1" max="7" man="1"/>
    <brk id="578" min="1" max="7" man="1"/>
    <brk id="589" min="1" max="7" man="1"/>
    <brk id="599" min="1" max="7" man="1"/>
    <brk id="610" min="1" max="7" man="1"/>
    <brk id="613" min="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FORM B - (2 Part w cond funds)</vt:lpstr>
      <vt:lpstr>'FORM B - (2 Part w cond funds)'!Print_Area</vt:lpstr>
      <vt:lpstr>'FORM B - (2 Part w cond funds)'!Print_Titles</vt:lpstr>
      <vt:lpstr>'FORM B - (2 Part w cond funds)'!XEVERYTHING</vt:lpstr>
      <vt:lpstr>'FORM B - (2 Part w cond funds)'!XITEMS</vt:lpstr>
    </vt:vector>
  </TitlesOfParts>
  <Company>City of Winnipeg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 Works</dc:creator>
  <dc:description>Checked Mar. 24, 2023
by C. Humbert
File Size 134 KB</dc:description>
  <cp:lastModifiedBy>Olfert, Caleb</cp:lastModifiedBy>
  <cp:lastPrinted>2023-03-24T15:49:49Z</cp:lastPrinted>
  <dcterms:created xsi:type="dcterms:W3CDTF">2000-01-26T18:56:05Z</dcterms:created>
  <dcterms:modified xsi:type="dcterms:W3CDTF">2023-03-24T19:15:21Z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y fmtid="{D5CDD505-2E9C-101B-9397-08002B2CF9AE}" pid="4" name="Folder_Number">
    <vt:lpwstr/>
  </property>
  <property fmtid="{D5CDD505-2E9C-101B-9397-08002B2CF9AE}" pid="5" name="Folder_Code">
    <vt:lpwstr/>
  </property>
  <property fmtid="{D5CDD505-2E9C-101B-9397-08002B2CF9AE}" pid="6" name="Folder_Name">
    <vt:lpwstr/>
  </property>
  <property fmtid="{D5CDD505-2E9C-101B-9397-08002B2CF9AE}" pid="7" name="Folder_Description">
    <vt:lpwstr/>
  </property>
  <property fmtid="{D5CDD505-2E9C-101B-9397-08002B2CF9AE}" pid="8" name="/Folder_Name/">
    <vt:lpwstr/>
  </property>
  <property fmtid="{D5CDD505-2E9C-101B-9397-08002B2CF9AE}" pid="9" name="/Folder_Description/">
    <vt:lpwstr/>
  </property>
  <property fmtid="{D5CDD505-2E9C-101B-9397-08002B2CF9AE}" pid="10" name="Folder_Version">
    <vt:lpwstr/>
  </property>
  <property fmtid="{D5CDD505-2E9C-101B-9397-08002B2CF9AE}" pid="11" name="Folder_VersionSeq">
    <vt:lpwstr/>
  </property>
  <property fmtid="{D5CDD505-2E9C-101B-9397-08002B2CF9AE}" pid="12" name="Folder_Manager">
    <vt:lpwstr/>
  </property>
  <property fmtid="{D5CDD505-2E9C-101B-9397-08002B2CF9AE}" pid="13" name="Folder_ManagerDesc">
    <vt:lpwstr/>
  </property>
  <property fmtid="{D5CDD505-2E9C-101B-9397-08002B2CF9AE}" pid="14" name="Folder_Storage">
    <vt:lpwstr/>
  </property>
  <property fmtid="{D5CDD505-2E9C-101B-9397-08002B2CF9AE}" pid="15" name="Folder_StorageDesc">
    <vt:lpwstr/>
  </property>
  <property fmtid="{D5CDD505-2E9C-101B-9397-08002B2CF9AE}" pid="16" name="Folder_Creator">
    <vt:lpwstr/>
  </property>
  <property fmtid="{D5CDD505-2E9C-101B-9397-08002B2CF9AE}" pid="17" name="Folder_CreatorDesc">
    <vt:lpwstr/>
  </property>
  <property fmtid="{D5CDD505-2E9C-101B-9397-08002B2CF9AE}" pid="18" name="Folder_CreateDate">
    <vt:lpwstr/>
  </property>
  <property fmtid="{D5CDD505-2E9C-101B-9397-08002B2CF9AE}" pid="19" name="Folder_Updater">
    <vt:lpwstr/>
  </property>
  <property fmtid="{D5CDD505-2E9C-101B-9397-08002B2CF9AE}" pid="20" name="Folder_UpdaterDesc">
    <vt:lpwstr/>
  </property>
  <property fmtid="{D5CDD505-2E9C-101B-9397-08002B2CF9AE}" pid="21" name="Folder_UpdateDate">
    <vt:lpwstr/>
  </property>
  <property fmtid="{D5CDD505-2E9C-101B-9397-08002B2CF9AE}" pid="22" name="Document_Number">
    <vt:lpwstr/>
  </property>
  <property fmtid="{D5CDD505-2E9C-101B-9397-08002B2CF9AE}" pid="23" name="Document_Name">
    <vt:lpwstr/>
  </property>
  <property fmtid="{D5CDD505-2E9C-101B-9397-08002B2CF9AE}" pid="24" name="Document_FileName">
    <vt:lpwstr/>
  </property>
  <property fmtid="{D5CDD505-2E9C-101B-9397-08002B2CF9AE}" pid="25" name="Document_Version">
    <vt:lpwstr/>
  </property>
  <property fmtid="{D5CDD505-2E9C-101B-9397-08002B2CF9AE}" pid="26" name="Document_VersionSeq">
    <vt:lpwstr/>
  </property>
  <property fmtid="{D5CDD505-2E9C-101B-9397-08002B2CF9AE}" pid="27" name="Document_Creator">
    <vt:lpwstr/>
  </property>
  <property fmtid="{D5CDD505-2E9C-101B-9397-08002B2CF9AE}" pid="28" name="Document_CreatorDesc">
    <vt:lpwstr/>
  </property>
  <property fmtid="{D5CDD505-2E9C-101B-9397-08002B2CF9AE}" pid="29" name="Document_CreateDate">
    <vt:lpwstr/>
  </property>
  <property fmtid="{D5CDD505-2E9C-101B-9397-08002B2CF9AE}" pid="30" name="Document_Updater">
    <vt:lpwstr/>
  </property>
  <property fmtid="{D5CDD505-2E9C-101B-9397-08002B2CF9AE}" pid="31" name="Document_UpdaterDesc">
    <vt:lpwstr/>
  </property>
  <property fmtid="{D5CDD505-2E9C-101B-9397-08002B2CF9AE}" pid="32" name="Document_UpdateDate">
    <vt:lpwstr/>
  </property>
  <property fmtid="{D5CDD505-2E9C-101B-9397-08002B2CF9AE}" pid="33" name="Document_Size">
    <vt:lpwstr/>
  </property>
  <property fmtid="{D5CDD505-2E9C-101B-9397-08002B2CF9AE}" pid="34" name="Document_Storage">
    <vt:lpwstr/>
  </property>
  <property fmtid="{D5CDD505-2E9C-101B-9397-08002B2CF9AE}" pid="35" name="Document_StorageDesc">
    <vt:lpwstr/>
  </property>
  <property fmtid="{D5CDD505-2E9C-101B-9397-08002B2CF9AE}" pid="36" name="Document_Department">
    <vt:lpwstr/>
  </property>
  <property fmtid="{D5CDD505-2E9C-101B-9397-08002B2CF9AE}" pid="37" name="Document_DepartmentDesc">
    <vt:lpwstr/>
  </property>
</Properties>
</file>