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0624016\500-Deliverables\501 Bid Document\226-2020_Addendum_1\"/>
    </mc:Choice>
  </mc:AlternateContent>
  <xr:revisionPtr revIDLastSave="0" documentId="13_ncr:1_{7A5B2AE5-E639-4056-AD12-7C0DD7211748}" xr6:coauthVersionLast="44" xr6:coauthVersionMax="44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prices'!$A$1:$G$190</definedName>
    <definedName name="Print_Area_1">'Unit prices'!$A$6:$G$210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7" i="2" l="1"/>
  <c r="G182" i="2"/>
  <c r="G181" i="2"/>
  <c r="G180" i="2"/>
  <c r="G179" i="2"/>
  <c r="G103" i="2"/>
  <c r="G173" i="2" l="1"/>
  <c r="G174" i="2"/>
  <c r="G172" i="2"/>
  <c r="G171" i="2"/>
  <c r="G169" i="2"/>
  <c r="G176" i="2"/>
  <c r="G175" i="2"/>
  <c r="G148" i="2" l="1"/>
  <c r="G147" i="2"/>
  <c r="G146" i="2"/>
  <c r="G144" i="2"/>
  <c r="G143" i="2"/>
  <c r="G142" i="2"/>
  <c r="G139" i="2"/>
  <c r="G138" i="2"/>
  <c r="G137" i="2"/>
  <c r="G136" i="2"/>
  <c r="G135" i="2"/>
  <c r="G134" i="2"/>
  <c r="G132" i="2"/>
  <c r="G130" i="2"/>
  <c r="G128" i="2"/>
  <c r="G127" i="2"/>
  <c r="G125" i="2"/>
  <c r="G124" i="2"/>
  <c r="G122" i="2"/>
  <c r="G84" i="2"/>
  <c r="G82" i="2"/>
  <c r="G80" i="2"/>
  <c r="G78" i="2"/>
  <c r="G77" i="2"/>
  <c r="G72" i="2"/>
  <c r="G70" i="2"/>
  <c r="G69" i="2"/>
  <c r="G67" i="2"/>
  <c r="G65" i="2"/>
  <c r="G62" i="2"/>
  <c r="G60" i="2"/>
  <c r="G57" i="2"/>
  <c r="G55" i="2"/>
  <c r="G52" i="2"/>
  <c r="G50" i="2"/>
  <c r="G48" i="2"/>
  <c r="G47" i="2"/>
  <c r="G73" i="2" s="1"/>
  <c r="G42" i="2"/>
  <c r="G41" i="2"/>
  <c r="G39" i="2"/>
  <c r="G37" i="2"/>
  <c r="G86" i="2" l="1"/>
  <c r="G87" i="2"/>
  <c r="G89" i="2"/>
  <c r="G90" i="2"/>
  <c r="G91" i="2"/>
  <c r="G92" i="2"/>
  <c r="G95" i="2"/>
  <c r="G96" i="2"/>
  <c r="G97" i="2"/>
  <c r="G98" i="2"/>
  <c r="G100" i="2"/>
  <c r="G101" i="2"/>
  <c r="G102" i="2"/>
  <c r="G105" i="2"/>
  <c r="G106" i="2"/>
  <c r="G108" i="2"/>
  <c r="G109" i="2"/>
  <c r="G111" i="2"/>
  <c r="G112" i="2"/>
  <c r="G115" i="2"/>
  <c r="G116" i="2"/>
  <c r="G117" i="2"/>
  <c r="G118" i="2"/>
  <c r="G119" i="2"/>
  <c r="G121" i="2"/>
  <c r="G150" i="2"/>
  <c r="G152" i="2"/>
  <c r="G153" i="2"/>
  <c r="G154" i="2"/>
  <c r="G157" i="2"/>
  <c r="G159" i="2"/>
  <c r="G161" i="2"/>
  <c r="G163" i="2"/>
  <c r="G166" i="2"/>
  <c r="G167" i="2"/>
  <c r="G9" i="2"/>
  <c r="G11" i="2"/>
  <c r="G13" i="2"/>
  <c r="G16" i="2"/>
  <c r="G19" i="2"/>
  <c r="G21" i="2"/>
  <c r="G22" i="2"/>
  <c r="G24" i="2"/>
  <c r="G26" i="2"/>
  <c r="G29" i="2"/>
  <c r="G31" i="2"/>
  <c r="G32" i="2"/>
  <c r="G34" i="2"/>
  <c r="G35" i="2"/>
  <c r="G140" i="2" l="1"/>
  <c r="G43" i="2"/>
  <c r="F18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<sst xmlns="http://schemas.openxmlformats.org/spreadsheetml/2006/main" count="710" uniqueCount="196">
  <si>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</si>
  <si>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</si>
  <si>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</si>
  <si>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</si>
  <si>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</si>
  <si>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</si>
  <si>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</si>
  <si>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</si>
  <si>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</si>
  <si>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</si>
  <si>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/>
  </si>
  <si>
    <t>E15</t>
  </si>
  <si>
    <t>E19</t>
  </si>
  <si>
    <t>E22</t>
  </si>
  <si>
    <t>m2</t>
  </si>
  <si>
    <t>TOTAL BID PRICE (GST extra) (in numbers)</t>
  </si>
  <si>
    <t>A</t>
  </si>
  <si>
    <t>Maitland Drive</t>
  </si>
  <si>
    <t>A.1</t>
  </si>
  <si>
    <t>Watermain Renewal</t>
  </si>
  <si>
    <t>CW 2110</t>
  </si>
  <si>
    <t>a)</t>
  </si>
  <si>
    <t>150mm</t>
  </si>
  <si>
    <t>i)</t>
  </si>
  <si>
    <t>trenchless installation, Class B sand bedding, Class 3 backfill</t>
  </si>
  <si>
    <t>m</t>
  </si>
  <si>
    <t>A.2</t>
  </si>
  <si>
    <t>Hydrant Assembly</t>
  </si>
  <si>
    <t>SD-006</t>
  </si>
  <si>
    <t>A.3</t>
  </si>
  <si>
    <t>Watermain Valve</t>
  </si>
  <si>
    <t>A.4</t>
  </si>
  <si>
    <t>Fittings</t>
  </si>
  <si>
    <t>Bends (SD-004)</t>
  </si>
  <si>
    <t>A.5</t>
  </si>
  <si>
    <t>Water Services</t>
  </si>
  <si>
    <t>19mm</t>
  </si>
  <si>
    <t>A.6</t>
  </si>
  <si>
    <t>Corporation Stops</t>
  </si>
  <si>
    <t>b)</t>
  </si>
  <si>
    <t>25mm</t>
  </si>
  <si>
    <t>A.7</t>
  </si>
  <si>
    <t>Curb Stops</t>
  </si>
  <si>
    <t>A.8</t>
  </si>
  <si>
    <t>Curb Stop Boxes</t>
  </si>
  <si>
    <t>A.9</t>
  </si>
  <si>
    <t>Connecting to Existing Watermains and Large Diameter Water Services</t>
  </si>
  <si>
    <t>In-line connection - no plug existing</t>
  </si>
  <si>
    <t>A.10</t>
  </si>
  <si>
    <t>Connecting Existing Copper  Water Services to New Watermains</t>
  </si>
  <si>
    <t>A.11</t>
  </si>
  <si>
    <t>10.9 Kilogram Sacrificial Zinc Anodes</t>
  </si>
  <si>
    <t>On Water Services</t>
  </si>
  <si>
    <t>On Metallic Watermains</t>
  </si>
  <si>
    <t>A.12</t>
  </si>
  <si>
    <t>Partial Slab Patches</t>
  </si>
  <si>
    <t>E6</t>
  </si>
  <si>
    <t>200mm reinforced concrete pavement</t>
  </si>
  <si>
    <t>A.13</t>
  </si>
  <si>
    <t>Miscellaneous Concrete Slab Renewal</t>
  </si>
  <si>
    <t>CW 3235</t>
  </si>
  <si>
    <t>Sidewalk (SD-228A)</t>
  </si>
  <si>
    <t>A.14</t>
  </si>
  <si>
    <t>Concrete Curb Renewal</t>
  </si>
  <si>
    <t>Barrier curb (SD-204)</t>
  </si>
  <si>
    <t>A.15</t>
  </si>
  <si>
    <t>Construction of Asphaltic Concrete Overlays Type 1A</t>
  </si>
  <si>
    <t>CW 3410</t>
  </si>
  <si>
    <t>tonne</t>
  </si>
  <si>
    <t>Subtotal Section A: Maitland Drive</t>
  </si>
  <si>
    <t>B</t>
  </si>
  <si>
    <t>Hazelwood Avenue</t>
  </si>
  <si>
    <t>B.1</t>
  </si>
  <si>
    <t>ii)</t>
  </si>
  <si>
    <t>trenchless installation, Class B sand bedding, Class 5 backfill</t>
  </si>
  <si>
    <t>B.2</t>
  </si>
  <si>
    <t>SD-007</t>
  </si>
  <si>
    <t>B.3</t>
  </si>
  <si>
    <t>B.4</t>
  </si>
  <si>
    <t>Tees</t>
  </si>
  <si>
    <t>150mm X 150mm X 150mm</t>
  </si>
  <si>
    <t>B.5</t>
  </si>
  <si>
    <t>B.6</t>
  </si>
  <si>
    <t>B.7</t>
  </si>
  <si>
    <t>B.8</t>
  </si>
  <si>
    <t>B.9</t>
  </si>
  <si>
    <t>B.10</t>
  </si>
  <si>
    <t xml:space="preserve"> </t>
  </si>
  <si>
    <t>Subtotal Section B: Hazelwood Avenue</t>
  </si>
  <si>
    <t>C</t>
  </si>
  <si>
    <t>Panet Road</t>
  </si>
  <si>
    <t>C.1</t>
  </si>
  <si>
    <t>300mm with nitrile gaskets</t>
  </si>
  <si>
    <t>in a 500mm steel casing pipe</t>
  </si>
  <si>
    <t>250mm with nitrile gaskets</t>
  </si>
  <si>
    <t>c)</t>
  </si>
  <si>
    <t>200mm with nitrile gaskets</t>
  </si>
  <si>
    <t>d)</t>
  </si>
  <si>
    <t>150mm with nitrile gaskets</t>
  </si>
  <si>
    <t>C.2</t>
  </si>
  <si>
    <t>C.3</t>
  </si>
  <si>
    <t>Construction of Hydrant Approach c/w 600 CMP</t>
  </si>
  <si>
    <t>C.4</t>
  </si>
  <si>
    <t>200mm</t>
  </si>
  <si>
    <t>250mm</t>
  </si>
  <si>
    <t>300mm</t>
  </si>
  <si>
    <t>C.5</t>
  </si>
  <si>
    <t>300mm x 300mm x 300 mm</t>
  </si>
  <si>
    <t>300mm x 300mm x 250 mm</t>
  </si>
  <si>
    <t>iii)</t>
  </si>
  <si>
    <t>300mm x 300mm x 200 mm</t>
  </si>
  <si>
    <t>iv)</t>
  </si>
  <si>
    <t>300mm x 300mm x 150 mm</t>
  </si>
  <si>
    <t>Bends (SD-005)</t>
  </si>
  <si>
    <t>Reducers</t>
  </si>
  <si>
    <t>300mm - 250mm</t>
  </si>
  <si>
    <t>150mm - 100mm</t>
  </si>
  <si>
    <t>C.6</t>
  </si>
  <si>
    <t>38mm</t>
  </si>
  <si>
    <t>C.7</t>
  </si>
  <si>
    <t>v)</t>
  </si>
  <si>
    <t>100mm</t>
  </si>
  <si>
    <t>Perpendicular connection</t>
  </si>
  <si>
    <t>C.8</t>
  </si>
  <si>
    <t>C.9</t>
  </si>
  <si>
    <t>C.10</t>
  </si>
  <si>
    <t>200mm reinforced concrete pavement for early opening (24 hours)</t>
  </si>
  <si>
    <t>C.11</t>
  </si>
  <si>
    <t>C.12</t>
  </si>
  <si>
    <t>Barrier Curb and Gutter (SD-200)</t>
  </si>
  <si>
    <t>C.13</t>
  </si>
  <si>
    <t>Construction of Asphaltic Concrete Patches Type 1A</t>
  </si>
  <si>
    <t>C.14</t>
  </si>
  <si>
    <t>C.15</t>
  </si>
  <si>
    <t>Abandoning Existing Watermains with Cement-Stabilized Flowable Fill</t>
  </si>
  <si>
    <t>m3</t>
  </si>
  <si>
    <t>C.16</t>
  </si>
  <si>
    <t>Supply and Installation of Pipeline Warning Signs</t>
  </si>
  <si>
    <t>Subtotal Section C: Panet Road</t>
  </si>
  <si>
    <t>D</t>
  </si>
  <si>
    <t>Provisional Items</t>
  </si>
  <si>
    <t>D.1</t>
  </si>
  <si>
    <t>Granular Backfill Material</t>
  </si>
  <si>
    <t>D.2</t>
  </si>
  <si>
    <t>Cement Stabilized Fill</t>
  </si>
  <si>
    <t>D.3</t>
  </si>
  <si>
    <t>Adjustment of Precast Sidewalk Blocks</t>
  </si>
  <si>
    <t>D.4</t>
  </si>
  <si>
    <t>50mm</t>
  </si>
  <si>
    <t>D.5</t>
  </si>
  <si>
    <t>D.6</t>
  </si>
  <si>
    <t>D.7</t>
  </si>
  <si>
    <t>D.8</t>
  </si>
  <si>
    <t>Watermain and Water Service Insulation</t>
  </si>
  <si>
    <t>In a trench (SD - 018)</t>
  </si>
  <si>
    <t>100mm thick</t>
  </si>
  <si>
    <t>D.9</t>
  </si>
  <si>
    <t xml:space="preserve">Sodding </t>
  </si>
  <si>
    <t>CW 3510</t>
  </si>
  <si>
    <t>D.10</t>
  </si>
  <si>
    <t>Surfacing Material</t>
  </si>
  <si>
    <t>CW 3150</t>
  </si>
  <si>
    <t>Limestone</t>
  </si>
  <si>
    <t>Subtotal Section D: Provisional Items</t>
  </si>
  <si>
    <t>(See "B10 Prices")</t>
  </si>
  <si>
    <r>
      <t>150mm - 45</t>
    </r>
    <r>
      <rPr>
        <vertAlign val="superscript"/>
        <sz val="10"/>
        <rFont val="Arial"/>
        <family val="2"/>
      </rPr>
      <t>o</t>
    </r>
  </si>
  <si>
    <r>
      <t>300mm - 22 1/2</t>
    </r>
    <r>
      <rPr>
        <vertAlign val="superscript"/>
        <sz val="10"/>
        <rFont val="Arial"/>
        <family val="2"/>
      </rPr>
      <t>o</t>
    </r>
  </si>
  <si>
    <r>
      <t>200mm - 45</t>
    </r>
    <r>
      <rPr>
        <vertAlign val="superscript"/>
        <sz val="10"/>
        <rFont val="Arial"/>
        <family val="2"/>
      </rPr>
      <t>o</t>
    </r>
  </si>
  <si>
    <r>
      <t>300mm - 45</t>
    </r>
    <r>
      <rPr>
        <vertAlign val="superscript"/>
        <sz val="10"/>
        <rFont val="Arial"/>
        <family val="2"/>
      </rPr>
      <t>o</t>
    </r>
  </si>
  <si>
    <r>
      <t>250mm - 22 1/2</t>
    </r>
    <r>
      <rPr>
        <vertAlign val="superscript"/>
        <sz val="10"/>
        <rFont val="Arial"/>
        <family val="2"/>
      </rPr>
      <t>o</t>
    </r>
  </si>
  <si>
    <t>CW 2030</t>
  </si>
  <si>
    <t>E13</t>
  </si>
  <si>
    <t>E7</t>
  </si>
  <si>
    <t>E9</t>
  </si>
  <si>
    <t>E11</t>
  </si>
  <si>
    <t>E14</t>
  </si>
  <si>
    <t>E8</t>
  </si>
  <si>
    <t>E18</t>
  </si>
  <si>
    <t>Corrugated Steel Pipe</t>
  </si>
  <si>
    <t>D.11</t>
  </si>
  <si>
    <t>600 mm Supply</t>
  </si>
  <si>
    <t>600 mm Install</t>
  </si>
  <si>
    <t>Connections to Existing Culverts</t>
  </si>
  <si>
    <t>Removal of Existing Culverts</t>
  </si>
  <si>
    <t>D.12</t>
  </si>
  <si>
    <t>D.13</t>
  </si>
  <si>
    <t>Disposal of Existing Culverts</t>
  </si>
  <si>
    <t>D.14</t>
  </si>
  <si>
    <t>Culvert End Markers</t>
  </si>
  <si>
    <t>D.15</t>
  </si>
  <si>
    <t>D.17</t>
  </si>
  <si>
    <t>D.16</t>
  </si>
  <si>
    <t>Disposal of Hydrocarbon Contaminated Soil</t>
  </si>
  <si>
    <t>FORM B(R1):PRICES</t>
  </si>
  <si>
    <r>
      <t>300mm - 90</t>
    </r>
    <r>
      <rPr>
        <vertAlign val="superscript"/>
        <sz val="10"/>
        <rFont val="Arial"/>
        <family val="2"/>
      </rPr>
      <t>o</t>
    </r>
  </si>
  <si>
    <r>
      <t>300mm - 11 1/4</t>
    </r>
    <r>
      <rPr>
        <vertAlign val="superscript"/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</si>
</sst>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2">
    <xf numFmtId="0" fontId="0" fillId="0" borderId="0" xfId="0"/>
    <xf numFmtId="165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165" fontId="2" fillId="0" borderId="28" xfId="0" applyNumberFormat="1" applyFont="1" applyBorder="1" applyAlignment="1" applyProtection="1"/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center" wrapText="1"/>
    </xf>
    <xf numFmtId="3" fontId="2" fillId="0" borderId="26" xfId="0" applyNumberFormat="1" applyFont="1" applyBorder="1" applyAlignment="1" applyProtection="1">
      <alignment horizontal="center"/>
    </xf>
    <xf numFmtId="4" fontId="2" fillId="0" borderId="27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vertical="top"/>
    </xf>
    <xf numFmtId="0" fontId="2" fillId="0" borderId="26" xfId="0" applyFont="1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 wrapText="1"/>
    </xf>
    <xf numFmtId="3" fontId="2" fillId="0" borderId="26" xfId="0" applyNumberFormat="1" applyFont="1" applyBorder="1" applyAlignment="1" applyProtection="1">
      <alignment horizontal="center" vertical="top"/>
    </xf>
    <xf numFmtId="4" fontId="2" fillId="0" borderId="27" xfId="0" applyNumberFormat="1" applyFont="1" applyBorder="1" applyAlignment="1" applyProtection="1">
      <alignment horizontal="right" vertical="top"/>
    </xf>
    <xf numFmtId="165" fontId="0" fillId="0" borderId="28" xfId="0" applyNumberFormat="1" applyBorder="1" applyAlignment="1" applyProtection="1">
      <alignment vertical="top"/>
    </xf>
    <xf numFmtId="0" fontId="0" fillId="0" borderId="29" xfId="0" applyBorder="1" applyAlignment="1" applyProtection="1">
      <alignment vertical="top" wrapText="1"/>
    </xf>
    <xf numFmtId="0" fontId="3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0" fontId="3" fillId="0" borderId="29" xfId="0" applyFont="1" applyBorder="1" applyAlignment="1" applyProtection="1">
      <alignment horizontal="center" vertical="top" wrapText="1"/>
    </xf>
    <xf numFmtId="165" fontId="2" fillId="0" borderId="28" xfId="0" applyNumberFormat="1" applyFont="1" applyBorder="1" applyAlignment="1" applyProtection="1">
      <alignment vertical="top"/>
    </xf>
    <xf numFmtId="0" fontId="2" fillId="0" borderId="29" xfId="0" applyFont="1" applyBorder="1" applyAlignment="1" applyProtection="1">
      <alignment vertical="top" wrapText="1"/>
    </xf>
    <xf numFmtId="0" fontId="2" fillId="0" borderId="29" xfId="0" applyFont="1" applyBorder="1" applyAlignment="1" applyProtection="1">
      <alignment horizontal="center" vertical="top" wrapText="1"/>
    </xf>
    <xf numFmtId="176" fontId="0" fillId="0" borderId="26" xfId="0" applyNumberFormat="1" applyBorder="1" applyAlignment="1" applyProtection="1">
      <alignment horizontal="center" vertical="top"/>
    </xf>
    <xf numFmtId="165" fontId="0" fillId="0" borderId="28" xfId="0" applyNumberFormat="1" applyBorder="1" applyAlignment="1" applyProtection="1">
      <alignment horizontal="left" vertical="top" indent="1"/>
    </xf>
    <xf numFmtId="0" fontId="0" fillId="0" borderId="29" xfId="0" applyBorder="1" applyAlignment="1" applyProtection="1">
      <alignment horizontal="left" vertical="top" wrapText="1" indent="1"/>
    </xf>
    <xf numFmtId="0" fontId="3" fillId="0" borderId="29" xfId="0" applyFont="1" applyBorder="1" applyAlignment="1" applyProtection="1">
      <alignment horizontal="left" vertical="top" wrapText="1" indent="1"/>
    </xf>
    <xf numFmtId="165" fontId="0" fillId="0" borderId="28" xfId="0" applyNumberFormat="1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 wrapText="1"/>
    </xf>
    <xf numFmtId="165" fontId="0" fillId="0" borderId="28" xfId="0" applyNumberFormat="1" applyBorder="1" applyAlignment="1" applyProtection="1">
      <alignment horizontal="left" vertical="top" indent="2"/>
    </xf>
    <xf numFmtId="0" fontId="0" fillId="0" borderId="29" xfId="0" applyBorder="1" applyAlignment="1" applyProtection="1">
      <alignment horizontal="left" vertical="top" wrapText="1" indent="2"/>
    </xf>
    <xf numFmtId="0" fontId="3" fillId="0" borderId="29" xfId="0" applyFont="1" applyBorder="1" applyAlignment="1" applyProtection="1">
      <alignment horizontal="left" vertical="top" wrapText="1" indent="2"/>
    </xf>
    <xf numFmtId="0" fontId="0" fillId="0" borderId="29" xfId="0" applyBorder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2" fillId="0" borderId="26" xfId="0" applyNumberFormat="1" applyFont="1" applyBorder="1" applyAlignment="1" applyProtection="1">
      <alignment horizontal="right" vertical="top"/>
    </xf>
    <xf numFmtId="0" fontId="2" fillId="0" borderId="0" xfId="0" applyFont="1" applyProtection="1"/>
    <xf numFmtId="4" fontId="0" fillId="0" borderId="26" xfId="0" applyNumberFormat="1" applyBorder="1" applyAlignment="1" applyProtection="1">
      <alignment horizontal="right" vertical="top"/>
    </xf>
    <xf numFmtId="4" fontId="2" fillId="0" borderId="26" xfId="0" applyNumberFormat="1" applyFon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wrapText="1"/>
    </xf>
    <xf numFmtId="0" fontId="3" fillId="0" borderId="29" xfId="0" applyFont="1" applyBorder="1" applyAlignment="1" applyProtection="1">
      <alignment horizontal="left" vertical="top" wrapText="1"/>
    </xf>
    <xf numFmtId="165" fontId="3" fillId="0" borderId="28" xfId="0" applyNumberFormat="1" applyFont="1" applyBorder="1" applyAlignment="1" applyProtection="1">
      <alignment horizontal="left" vertical="top"/>
    </xf>
    <xf numFmtId="165" fontId="3" fillId="0" borderId="28" xfId="0" applyNumberFormat="1" applyFont="1" applyBorder="1" applyAlignment="1" applyProtection="1">
      <alignment horizontal="left" vertical="top" indent="1"/>
    </xf>
    <xf numFmtId="4" fontId="0" fillId="0" borderId="14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10"/>
  <sheetViews>
    <sheetView showGridLines="0" tabSelected="1" view="pageBreakPreview" zoomScaleNormal="100" zoomScaleSheetLayoutView="100" workbookViewId="0">
      <selection activeCell="F9" sqref="F9"/>
    </sheetView>
  </sheetViews>
  <sheetFormatPr defaultColWidth="9.125" defaultRowHeight="12.9" x14ac:dyDescent="0.2"/>
  <cols>
    <col min="1" max="1" width="5.75" style="9" customWidth="1"/>
    <col min="2" max="2" width="31.125" style="9" customWidth="1"/>
    <col min="3" max="3" width="12.625" style="9" customWidth="1"/>
    <col min="4" max="4" width="13.75" style="10" customWidth="1"/>
    <col min="5" max="5" width="10.75" style="7" customWidth="1"/>
    <col min="6" max="6" width="12.375" style="2" customWidth="1"/>
    <col min="7" max="7" width="13.875" style="2" customWidth="1"/>
    <col min="8" max="16384" width="9.125" style="8"/>
  </cols>
  <sheetData>
    <row r="1" spans="1:7" x14ac:dyDescent="0.2">
      <c r="A1" s="87"/>
      <c r="B1" s="87"/>
      <c r="C1" s="86" t="s">
        <v>193</v>
      </c>
      <c r="D1" s="86"/>
    </row>
    <row r="2" spans="1:7" x14ac:dyDescent="0.2">
      <c r="A2" s="85"/>
      <c r="B2" s="85"/>
      <c r="C2" s="91" t="s">
        <v>164</v>
      </c>
      <c r="D2" s="91"/>
      <c r="F2" s="3"/>
      <c r="G2" s="3"/>
    </row>
    <row r="3" spans="1:7" x14ac:dyDescent="0.2">
      <c r="A3" s="90"/>
      <c r="B3" s="85"/>
      <c r="C3" s="44"/>
      <c r="D3" s="45"/>
      <c r="F3" s="3"/>
      <c r="G3" s="3"/>
    </row>
    <row r="4" spans="1:7" x14ac:dyDescent="0.2">
      <c r="A4" s="9" t="s">
        <v>9</v>
      </c>
      <c r="F4" s="3"/>
      <c r="G4" s="3"/>
    </row>
    <row r="5" spans="1:7" ht="21.75" x14ac:dyDescent="0.2">
      <c r="A5" s="46" t="s">
        <v>0</v>
      </c>
      <c r="B5" s="46" t="s">
        <v>1</v>
      </c>
      <c r="C5" s="47" t="s">
        <v>8</v>
      </c>
      <c r="D5" s="47" t="s">
        <v>3</v>
      </c>
      <c r="E5" s="48" t="s">
        <v>2</v>
      </c>
      <c r="F5" s="4" t="s">
        <v>4</v>
      </c>
      <c r="G5" s="4" t="s">
        <v>5</v>
      </c>
    </row>
    <row r="6" spans="1:7" s="50" customFormat="1" ht="13.6" x14ac:dyDescent="0.25">
      <c r="A6" s="19" t="s">
        <v>16</v>
      </c>
      <c r="B6" s="20" t="s">
        <v>17</v>
      </c>
      <c r="C6" s="21"/>
      <c r="D6" s="21"/>
      <c r="E6" s="22"/>
      <c r="F6" s="49"/>
      <c r="G6" s="23"/>
    </row>
    <row r="7" spans="1:7" x14ac:dyDescent="0.2">
      <c r="A7" s="24" t="s">
        <v>18</v>
      </c>
      <c r="B7" s="25" t="s">
        <v>19</v>
      </c>
      <c r="C7" s="43" t="s">
        <v>20</v>
      </c>
      <c r="D7" s="26" t="s">
        <v>10</v>
      </c>
      <c r="E7" s="27"/>
      <c r="F7" s="51"/>
      <c r="G7" s="29"/>
    </row>
    <row r="8" spans="1:7" x14ac:dyDescent="0.2">
      <c r="A8" s="35" t="s">
        <v>21</v>
      </c>
      <c r="B8" s="36" t="s">
        <v>22</v>
      </c>
      <c r="C8" s="43" t="s">
        <v>10</v>
      </c>
      <c r="D8" s="26" t="s">
        <v>10</v>
      </c>
      <c r="E8" s="27"/>
      <c r="F8" s="51"/>
      <c r="G8" s="29"/>
    </row>
    <row r="9" spans="1:7" ht="25.85" x14ac:dyDescent="0.2">
      <c r="A9" s="40" t="s">
        <v>23</v>
      </c>
      <c r="B9" s="41" t="s">
        <v>24</v>
      </c>
      <c r="C9" s="43" t="s">
        <v>10</v>
      </c>
      <c r="D9" s="26" t="s">
        <v>25</v>
      </c>
      <c r="E9" s="34">
        <v>175</v>
      </c>
      <c r="F9" s="28"/>
      <c r="G9" s="29">
        <f t="shared" ref="G9:G119" si="0">ROUND(E9*F9,2)</f>
        <v>0</v>
      </c>
    </row>
    <row r="10" spans="1:7" x14ac:dyDescent="0.2">
      <c r="A10" s="38" t="s">
        <v>26</v>
      </c>
      <c r="B10" s="39" t="s">
        <v>27</v>
      </c>
      <c r="C10" s="43" t="s">
        <v>20</v>
      </c>
      <c r="D10" s="26" t="s">
        <v>10</v>
      </c>
      <c r="E10" s="27"/>
      <c r="F10" s="51"/>
      <c r="G10" s="29"/>
    </row>
    <row r="11" spans="1:7" x14ac:dyDescent="0.2">
      <c r="A11" s="35" t="s">
        <v>21</v>
      </c>
      <c r="B11" s="36" t="s">
        <v>28</v>
      </c>
      <c r="C11" s="43" t="s">
        <v>10</v>
      </c>
      <c r="D11" s="26" t="s">
        <v>6</v>
      </c>
      <c r="E11" s="27">
        <v>1</v>
      </c>
      <c r="F11" s="28"/>
      <c r="G11" s="29">
        <f t="shared" si="0"/>
        <v>0</v>
      </c>
    </row>
    <row r="12" spans="1:7" x14ac:dyDescent="0.2">
      <c r="A12" s="38" t="s">
        <v>29</v>
      </c>
      <c r="B12" s="39" t="s">
        <v>30</v>
      </c>
      <c r="C12" s="43" t="s">
        <v>20</v>
      </c>
      <c r="D12" s="26" t="s">
        <v>10</v>
      </c>
      <c r="E12" s="27"/>
      <c r="F12" s="51"/>
      <c r="G12" s="29"/>
    </row>
    <row r="13" spans="1:7" x14ac:dyDescent="0.2">
      <c r="A13" s="35" t="s">
        <v>21</v>
      </c>
      <c r="B13" s="36" t="s">
        <v>22</v>
      </c>
      <c r="C13" s="43" t="s">
        <v>10</v>
      </c>
      <c r="D13" s="26" t="s">
        <v>6</v>
      </c>
      <c r="E13" s="27">
        <v>2</v>
      </c>
      <c r="F13" s="28"/>
      <c r="G13" s="29">
        <f t="shared" si="0"/>
        <v>0</v>
      </c>
    </row>
    <row r="14" spans="1:7" x14ac:dyDescent="0.2">
      <c r="A14" s="38" t="s">
        <v>31</v>
      </c>
      <c r="B14" s="39" t="s">
        <v>32</v>
      </c>
      <c r="C14" s="43" t="s">
        <v>20</v>
      </c>
      <c r="D14" s="26" t="s">
        <v>10</v>
      </c>
      <c r="E14" s="27"/>
      <c r="F14" s="51"/>
      <c r="G14" s="29"/>
    </row>
    <row r="15" spans="1:7" x14ac:dyDescent="0.2">
      <c r="A15" s="35" t="s">
        <v>21</v>
      </c>
      <c r="B15" s="36" t="s">
        <v>33</v>
      </c>
      <c r="C15" s="43" t="s">
        <v>10</v>
      </c>
      <c r="D15" s="26" t="s">
        <v>10</v>
      </c>
      <c r="E15" s="27"/>
      <c r="F15" s="51"/>
      <c r="G15" s="29"/>
    </row>
    <row r="16" spans="1:7" ht="14.95" x14ac:dyDescent="0.2">
      <c r="A16" s="40" t="s">
        <v>23</v>
      </c>
      <c r="B16" s="42" t="s">
        <v>165</v>
      </c>
      <c r="C16" s="43" t="s">
        <v>10</v>
      </c>
      <c r="D16" s="26" t="s">
        <v>6</v>
      </c>
      <c r="E16" s="27">
        <v>6</v>
      </c>
      <c r="F16" s="28"/>
      <c r="G16" s="29">
        <f t="shared" si="0"/>
        <v>0</v>
      </c>
    </row>
    <row r="17" spans="1:7" x14ac:dyDescent="0.2">
      <c r="A17" s="38" t="s">
        <v>34</v>
      </c>
      <c r="B17" s="39" t="s">
        <v>35</v>
      </c>
      <c r="C17" s="43" t="s">
        <v>20</v>
      </c>
      <c r="D17" s="26" t="s">
        <v>10</v>
      </c>
      <c r="E17" s="27"/>
      <c r="F17" s="51"/>
      <c r="G17" s="29"/>
    </row>
    <row r="18" spans="1:7" x14ac:dyDescent="0.2">
      <c r="A18" s="35" t="s">
        <v>21</v>
      </c>
      <c r="B18" s="36" t="s">
        <v>36</v>
      </c>
      <c r="C18" s="43" t="s">
        <v>10</v>
      </c>
      <c r="D18" s="26" t="s">
        <v>10</v>
      </c>
      <c r="E18" s="27"/>
      <c r="F18" s="51"/>
      <c r="G18" s="29"/>
    </row>
    <row r="19" spans="1:7" ht="25.85" x14ac:dyDescent="0.2">
      <c r="A19" s="40" t="s">
        <v>23</v>
      </c>
      <c r="B19" s="41" t="s">
        <v>24</v>
      </c>
      <c r="C19" s="43" t="s">
        <v>10</v>
      </c>
      <c r="D19" s="26" t="s">
        <v>25</v>
      </c>
      <c r="E19" s="34">
        <v>40</v>
      </c>
      <c r="F19" s="28"/>
      <c r="G19" s="29">
        <f t="shared" si="0"/>
        <v>0</v>
      </c>
    </row>
    <row r="20" spans="1:7" x14ac:dyDescent="0.2">
      <c r="A20" s="38" t="s">
        <v>37</v>
      </c>
      <c r="B20" s="39" t="s">
        <v>38</v>
      </c>
      <c r="C20" s="43" t="s">
        <v>20</v>
      </c>
      <c r="D20" s="26" t="s">
        <v>10</v>
      </c>
      <c r="E20" s="27"/>
      <c r="F20" s="51"/>
      <c r="G20" s="29"/>
    </row>
    <row r="21" spans="1:7" x14ac:dyDescent="0.2">
      <c r="A21" s="35" t="s">
        <v>21</v>
      </c>
      <c r="B21" s="36" t="s">
        <v>36</v>
      </c>
      <c r="C21" s="43" t="s">
        <v>10</v>
      </c>
      <c r="D21" s="26" t="s">
        <v>6</v>
      </c>
      <c r="E21" s="27">
        <v>10</v>
      </c>
      <c r="F21" s="28"/>
      <c r="G21" s="29">
        <f t="shared" si="0"/>
        <v>0</v>
      </c>
    </row>
    <row r="22" spans="1:7" x14ac:dyDescent="0.2">
      <c r="A22" s="35" t="s">
        <v>39</v>
      </c>
      <c r="B22" s="36" t="s">
        <v>40</v>
      </c>
      <c r="C22" s="43" t="s">
        <v>10</v>
      </c>
      <c r="D22" s="26" t="s">
        <v>6</v>
      </c>
      <c r="E22" s="27">
        <v>1</v>
      </c>
      <c r="F22" s="28"/>
      <c r="G22" s="29">
        <f t="shared" si="0"/>
        <v>0</v>
      </c>
    </row>
    <row r="23" spans="1:7" x14ac:dyDescent="0.2">
      <c r="A23" s="38" t="s">
        <v>41</v>
      </c>
      <c r="B23" s="39" t="s">
        <v>42</v>
      </c>
      <c r="C23" s="43" t="s">
        <v>20</v>
      </c>
      <c r="D23" s="26" t="s">
        <v>10</v>
      </c>
      <c r="E23" s="27"/>
      <c r="F23" s="51"/>
      <c r="G23" s="29"/>
    </row>
    <row r="24" spans="1:7" x14ac:dyDescent="0.2">
      <c r="A24" s="35" t="s">
        <v>21</v>
      </c>
      <c r="B24" s="36" t="s">
        <v>36</v>
      </c>
      <c r="C24" s="43" t="s">
        <v>10</v>
      </c>
      <c r="D24" s="26" t="s">
        <v>6</v>
      </c>
      <c r="E24" s="27">
        <v>10</v>
      </c>
      <c r="F24" s="28"/>
      <c r="G24" s="29">
        <f t="shared" si="0"/>
        <v>0</v>
      </c>
    </row>
    <row r="25" spans="1:7" x14ac:dyDescent="0.2">
      <c r="A25" s="38" t="s">
        <v>43</v>
      </c>
      <c r="B25" s="39" t="s">
        <v>44</v>
      </c>
      <c r="C25" s="43" t="s">
        <v>20</v>
      </c>
      <c r="D25" s="26" t="s">
        <v>10</v>
      </c>
      <c r="E25" s="27"/>
      <c r="F25" s="51"/>
      <c r="G25" s="29"/>
    </row>
    <row r="26" spans="1:7" x14ac:dyDescent="0.2">
      <c r="A26" s="35" t="s">
        <v>21</v>
      </c>
      <c r="B26" s="36" t="s">
        <v>36</v>
      </c>
      <c r="C26" s="43" t="s">
        <v>10</v>
      </c>
      <c r="D26" s="26" t="s">
        <v>6</v>
      </c>
      <c r="E26" s="27">
        <v>10</v>
      </c>
      <c r="F26" s="28"/>
      <c r="G26" s="29">
        <f t="shared" si="0"/>
        <v>0</v>
      </c>
    </row>
    <row r="27" spans="1:7" ht="25.85" x14ac:dyDescent="0.2">
      <c r="A27" s="38" t="s">
        <v>45</v>
      </c>
      <c r="B27" s="39" t="s">
        <v>46</v>
      </c>
      <c r="C27" s="43" t="s">
        <v>20</v>
      </c>
      <c r="D27" s="26" t="s">
        <v>10</v>
      </c>
      <c r="E27" s="27"/>
      <c r="F27" s="51"/>
      <c r="G27" s="29"/>
    </row>
    <row r="28" spans="1:7" ht="25.85" x14ac:dyDescent="0.2">
      <c r="A28" s="35" t="s">
        <v>21</v>
      </c>
      <c r="B28" s="36" t="s">
        <v>47</v>
      </c>
      <c r="C28" s="43" t="s">
        <v>10</v>
      </c>
      <c r="D28" s="26" t="s">
        <v>10</v>
      </c>
      <c r="E28" s="27"/>
      <c r="F28" s="51"/>
      <c r="G28" s="29"/>
    </row>
    <row r="29" spans="1:7" x14ac:dyDescent="0.2">
      <c r="A29" s="40" t="s">
        <v>23</v>
      </c>
      <c r="B29" s="41" t="s">
        <v>22</v>
      </c>
      <c r="C29" s="43" t="s">
        <v>10</v>
      </c>
      <c r="D29" s="26" t="s">
        <v>6</v>
      </c>
      <c r="E29" s="27">
        <v>2</v>
      </c>
      <c r="F29" s="28"/>
      <c r="G29" s="29">
        <f t="shared" si="0"/>
        <v>0</v>
      </c>
    </row>
    <row r="30" spans="1:7" ht="25.85" x14ac:dyDescent="0.2">
      <c r="A30" s="38" t="s">
        <v>48</v>
      </c>
      <c r="B30" s="39" t="s">
        <v>49</v>
      </c>
      <c r="C30" s="30" t="s">
        <v>174</v>
      </c>
      <c r="D30" s="26" t="s">
        <v>10</v>
      </c>
      <c r="E30" s="27"/>
      <c r="F30" s="51"/>
      <c r="G30" s="29"/>
    </row>
    <row r="31" spans="1:7" x14ac:dyDescent="0.2">
      <c r="A31" s="35" t="s">
        <v>21</v>
      </c>
      <c r="B31" s="36" t="s">
        <v>36</v>
      </c>
      <c r="C31" s="43"/>
      <c r="D31" s="26" t="s">
        <v>6</v>
      </c>
      <c r="E31" s="27">
        <v>10</v>
      </c>
      <c r="F31" s="28"/>
      <c r="G31" s="29">
        <f t="shared" si="0"/>
        <v>0</v>
      </c>
    </row>
    <row r="32" spans="1:7" x14ac:dyDescent="0.2">
      <c r="A32" s="35" t="s">
        <v>39</v>
      </c>
      <c r="B32" s="36" t="s">
        <v>40</v>
      </c>
      <c r="C32" s="43" t="s">
        <v>10</v>
      </c>
      <c r="D32" s="26" t="s">
        <v>6</v>
      </c>
      <c r="E32" s="27">
        <v>1</v>
      </c>
      <c r="F32" s="28"/>
      <c r="G32" s="29">
        <f t="shared" si="0"/>
        <v>0</v>
      </c>
    </row>
    <row r="33" spans="1:7" ht="25.85" x14ac:dyDescent="0.2">
      <c r="A33" s="38" t="s">
        <v>50</v>
      </c>
      <c r="B33" s="39" t="s">
        <v>51</v>
      </c>
      <c r="C33" s="43" t="s">
        <v>20</v>
      </c>
      <c r="D33" s="26" t="s">
        <v>10</v>
      </c>
      <c r="E33" s="27"/>
      <c r="F33" s="51"/>
      <c r="G33" s="29"/>
    </row>
    <row r="34" spans="1:7" x14ac:dyDescent="0.2">
      <c r="A34" s="35" t="s">
        <v>21</v>
      </c>
      <c r="B34" s="36" t="s">
        <v>52</v>
      </c>
      <c r="C34" s="43" t="s">
        <v>10</v>
      </c>
      <c r="D34" s="26" t="s">
        <v>6</v>
      </c>
      <c r="E34" s="27">
        <v>11</v>
      </c>
      <c r="F34" s="28"/>
      <c r="G34" s="29">
        <f t="shared" si="0"/>
        <v>0</v>
      </c>
    </row>
    <row r="35" spans="1:7" x14ac:dyDescent="0.2">
      <c r="A35" s="35" t="s">
        <v>39</v>
      </c>
      <c r="B35" s="36" t="s">
        <v>53</v>
      </c>
      <c r="C35" s="43" t="s">
        <v>10</v>
      </c>
      <c r="D35" s="26" t="s">
        <v>6</v>
      </c>
      <c r="E35" s="27">
        <v>2</v>
      </c>
      <c r="F35" s="28"/>
      <c r="G35" s="29">
        <f t="shared" si="0"/>
        <v>0</v>
      </c>
    </row>
    <row r="36" spans="1:7" x14ac:dyDescent="0.2">
      <c r="A36" s="38" t="s">
        <v>54</v>
      </c>
      <c r="B36" s="39" t="s">
        <v>55</v>
      </c>
      <c r="C36" s="43" t="s">
        <v>56</v>
      </c>
      <c r="D36" s="30" t="s">
        <v>10</v>
      </c>
      <c r="E36" s="27"/>
      <c r="F36" s="51"/>
      <c r="G36" s="29"/>
    </row>
    <row r="37" spans="1:7" ht="25.85" x14ac:dyDescent="0.2">
      <c r="A37" s="35" t="s">
        <v>21</v>
      </c>
      <c r="B37" s="36" t="s">
        <v>57</v>
      </c>
      <c r="C37" s="43" t="s">
        <v>10</v>
      </c>
      <c r="D37" s="30" t="s">
        <v>14</v>
      </c>
      <c r="E37" s="34">
        <v>20</v>
      </c>
      <c r="F37" s="28"/>
      <c r="G37" s="29">
        <f t="shared" ref="G37:G84" si="1">ROUND(E37*F37,2)</f>
        <v>0</v>
      </c>
    </row>
    <row r="38" spans="1:7" ht="25.85" x14ac:dyDescent="0.2">
      <c r="A38" s="38" t="s">
        <v>58</v>
      </c>
      <c r="B38" s="39" t="s">
        <v>59</v>
      </c>
      <c r="C38" s="30" t="s">
        <v>176</v>
      </c>
      <c r="D38" s="30" t="s">
        <v>10</v>
      </c>
      <c r="E38" s="34"/>
      <c r="F38" s="51"/>
      <c r="G38" s="29"/>
    </row>
    <row r="39" spans="1:7" x14ac:dyDescent="0.2">
      <c r="A39" s="35" t="s">
        <v>21</v>
      </c>
      <c r="B39" s="36" t="s">
        <v>61</v>
      </c>
      <c r="C39" s="43" t="s">
        <v>10</v>
      </c>
      <c r="D39" s="30" t="s">
        <v>14</v>
      </c>
      <c r="E39" s="34">
        <v>60</v>
      </c>
      <c r="F39" s="28"/>
      <c r="G39" s="29">
        <f t="shared" si="1"/>
        <v>0</v>
      </c>
    </row>
    <row r="40" spans="1:7" x14ac:dyDescent="0.2">
      <c r="A40" s="38" t="s">
        <v>62</v>
      </c>
      <c r="B40" s="39" t="s">
        <v>63</v>
      </c>
      <c r="C40" s="30" t="s">
        <v>173</v>
      </c>
      <c r="D40" s="30" t="s">
        <v>10</v>
      </c>
      <c r="E40" s="34"/>
      <c r="F40" s="51"/>
      <c r="G40" s="29"/>
    </row>
    <row r="41" spans="1:7" x14ac:dyDescent="0.2">
      <c r="A41" s="35" t="s">
        <v>21</v>
      </c>
      <c r="B41" s="36" t="s">
        <v>64</v>
      </c>
      <c r="C41" s="43" t="s">
        <v>10</v>
      </c>
      <c r="D41" s="30" t="s">
        <v>25</v>
      </c>
      <c r="E41" s="34">
        <v>15</v>
      </c>
      <c r="F41" s="28"/>
      <c r="G41" s="29">
        <f t="shared" si="1"/>
        <v>0</v>
      </c>
    </row>
    <row r="42" spans="1:7" ht="25.85" x14ac:dyDescent="0.2">
      <c r="A42" s="24" t="s">
        <v>65</v>
      </c>
      <c r="B42" s="25" t="s">
        <v>66</v>
      </c>
      <c r="C42" s="30" t="s">
        <v>172</v>
      </c>
      <c r="D42" s="30" t="s">
        <v>68</v>
      </c>
      <c r="E42" s="34">
        <v>10</v>
      </c>
      <c r="F42" s="28"/>
      <c r="G42" s="29">
        <f t="shared" si="1"/>
        <v>0</v>
      </c>
    </row>
    <row r="43" spans="1:7" s="50" customFormat="1" ht="27.2" x14ac:dyDescent="0.25">
      <c r="A43" s="31" t="s">
        <v>10</v>
      </c>
      <c r="B43" s="32" t="s">
        <v>69</v>
      </c>
      <c r="C43" s="33" t="s">
        <v>10</v>
      </c>
      <c r="D43" s="33" t="s">
        <v>10</v>
      </c>
      <c r="E43" s="22"/>
      <c r="F43" s="49"/>
      <c r="G43" s="23">
        <f>SUBTOTAL(109,G6:G42)</f>
        <v>0</v>
      </c>
    </row>
    <row r="44" spans="1:7" s="50" customFormat="1" ht="13.6" x14ac:dyDescent="0.25">
      <c r="A44" s="31" t="s">
        <v>70</v>
      </c>
      <c r="B44" s="32" t="s">
        <v>71</v>
      </c>
      <c r="C44" s="33" t="s">
        <v>10</v>
      </c>
      <c r="D44" s="33" t="s">
        <v>10</v>
      </c>
      <c r="E44" s="22"/>
      <c r="F44" s="49"/>
      <c r="G44" s="23"/>
    </row>
    <row r="45" spans="1:7" x14ac:dyDescent="0.2">
      <c r="A45" s="24" t="s">
        <v>72</v>
      </c>
      <c r="B45" s="25" t="s">
        <v>19</v>
      </c>
      <c r="C45" s="43" t="s">
        <v>20</v>
      </c>
      <c r="D45" s="30" t="s">
        <v>10</v>
      </c>
      <c r="E45" s="27"/>
      <c r="F45" s="51"/>
      <c r="G45" s="29"/>
    </row>
    <row r="46" spans="1:7" x14ac:dyDescent="0.2">
      <c r="A46" s="35" t="s">
        <v>21</v>
      </c>
      <c r="B46" s="36" t="s">
        <v>22</v>
      </c>
      <c r="C46" s="43" t="s">
        <v>10</v>
      </c>
      <c r="D46" s="30" t="s">
        <v>10</v>
      </c>
      <c r="E46" s="27"/>
      <c r="F46" s="51"/>
      <c r="G46" s="29"/>
    </row>
    <row r="47" spans="1:7" ht="25.85" x14ac:dyDescent="0.2">
      <c r="A47" s="40" t="s">
        <v>23</v>
      </c>
      <c r="B47" s="41" t="s">
        <v>24</v>
      </c>
      <c r="C47" s="43" t="s">
        <v>10</v>
      </c>
      <c r="D47" s="30" t="s">
        <v>25</v>
      </c>
      <c r="E47" s="34">
        <v>15</v>
      </c>
      <c r="F47" s="28"/>
      <c r="G47" s="29">
        <f t="shared" si="1"/>
        <v>0</v>
      </c>
    </row>
    <row r="48" spans="1:7" ht="25.85" x14ac:dyDescent="0.2">
      <c r="A48" s="40" t="s">
        <v>73</v>
      </c>
      <c r="B48" s="41" t="s">
        <v>74</v>
      </c>
      <c r="C48" s="43" t="s">
        <v>10</v>
      </c>
      <c r="D48" s="30" t="s">
        <v>25</v>
      </c>
      <c r="E48" s="34">
        <v>190</v>
      </c>
      <c r="F48" s="28"/>
      <c r="G48" s="29">
        <f t="shared" si="1"/>
        <v>0</v>
      </c>
    </row>
    <row r="49" spans="1:7" x14ac:dyDescent="0.2">
      <c r="A49" s="38" t="s">
        <v>75</v>
      </c>
      <c r="B49" s="39" t="s">
        <v>27</v>
      </c>
      <c r="C49" s="43" t="s">
        <v>20</v>
      </c>
      <c r="D49" s="30" t="s">
        <v>10</v>
      </c>
      <c r="E49" s="27"/>
      <c r="F49" s="51"/>
      <c r="G49" s="29"/>
    </row>
    <row r="50" spans="1:7" x14ac:dyDescent="0.2">
      <c r="A50" s="35" t="s">
        <v>21</v>
      </c>
      <c r="B50" s="36" t="s">
        <v>76</v>
      </c>
      <c r="C50" s="43" t="s">
        <v>10</v>
      </c>
      <c r="D50" s="30" t="s">
        <v>6</v>
      </c>
      <c r="E50" s="27">
        <v>2</v>
      </c>
      <c r="F50" s="28"/>
      <c r="G50" s="29">
        <f t="shared" si="1"/>
        <v>0</v>
      </c>
    </row>
    <row r="51" spans="1:7" x14ac:dyDescent="0.2">
      <c r="A51" s="38" t="s">
        <v>77</v>
      </c>
      <c r="B51" s="39" t="s">
        <v>30</v>
      </c>
      <c r="C51" s="43" t="s">
        <v>20</v>
      </c>
      <c r="D51" s="30" t="s">
        <v>10</v>
      </c>
      <c r="E51" s="27"/>
      <c r="F51" s="51"/>
      <c r="G51" s="29"/>
    </row>
    <row r="52" spans="1:7" x14ac:dyDescent="0.2">
      <c r="A52" s="35" t="s">
        <v>21</v>
      </c>
      <c r="B52" s="36" t="s">
        <v>22</v>
      </c>
      <c r="C52" s="43" t="s">
        <v>10</v>
      </c>
      <c r="D52" s="30" t="s">
        <v>6</v>
      </c>
      <c r="E52" s="27">
        <v>2</v>
      </c>
      <c r="F52" s="28"/>
      <c r="G52" s="29">
        <f t="shared" si="1"/>
        <v>0</v>
      </c>
    </row>
    <row r="53" spans="1:7" x14ac:dyDescent="0.2">
      <c r="A53" s="38" t="s">
        <v>78</v>
      </c>
      <c r="B53" s="39" t="s">
        <v>32</v>
      </c>
      <c r="C53" s="43" t="s">
        <v>20</v>
      </c>
      <c r="D53" s="30" t="s">
        <v>10</v>
      </c>
      <c r="E53" s="27"/>
      <c r="F53" s="51"/>
      <c r="G53" s="29"/>
    </row>
    <row r="54" spans="1:7" x14ac:dyDescent="0.2">
      <c r="A54" s="35" t="s">
        <v>21</v>
      </c>
      <c r="B54" s="36" t="s">
        <v>79</v>
      </c>
      <c r="C54" s="43" t="s">
        <v>10</v>
      </c>
      <c r="D54" s="30" t="s">
        <v>10</v>
      </c>
      <c r="E54" s="27"/>
      <c r="F54" s="51"/>
      <c r="G54" s="29"/>
    </row>
    <row r="55" spans="1:7" x14ac:dyDescent="0.2">
      <c r="A55" s="40" t="s">
        <v>23</v>
      </c>
      <c r="B55" s="41" t="s">
        <v>80</v>
      </c>
      <c r="C55" s="43" t="s">
        <v>10</v>
      </c>
      <c r="D55" s="30" t="s">
        <v>6</v>
      </c>
      <c r="E55" s="27">
        <v>1</v>
      </c>
      <c r="F55" s="28"/>
      <c r="G55" s="29">
        <f t="shared" si="1"/>
        <v>0</v>
      </c>
    </row>
    <row r="56" spans="1:7" x14ac:dyDescent="0.2">
      <c r="A56" s="35" t="s">
        <v>39</v>
      </c>
      <c r="B56" s="36" t="s">
        <v>33</v>
      </c>
      <c r="C56" s="43" t="s">
        <v>10</v>
      </c>
      <c r="D56" s="30" t="s">
        <v>10</v>
      </c>
      <c r="E56" s="27"/>
      <c r="F56" s="51"/>
      <c r="G56" s="29"/>
    </row>
    <row r="57" spans="1:7" ht="14.95" x14ac:dyDescent="0.2">
      <c r="A57" s="40" t="s">
        <v>23</v>
      </c>
      <c r="B57" s="42" t="s">
        <v>165</v>
      </c>
      <c r="C57" s="43" t="s">
        <v>10</v>
      </c>
      <c r="D57" s="30" t="s">
        <v>6</v>
      </c>
      <c r="E57" s="27">
        <v>4</v>
      </c>
      <c r="F57" s="28"/>
      <c r="G57" s="29">
        <f t="shared" si="1"/>
        <v>0</v>
      </c>
    </row>
    <row r="58" spans="1:7" x14ac:dyDescent="0.2">
      <c r="A58" s="38" t="s">
        <v>81</v>
      </c>
      <c r="B58" s="39" t="s">
        <v>35</v>
      </c>
      <c r="C58" s="43" t="s">
        <v>20</v>
      </c>
      <c r="D58" s="30" t="s">
        <v>10</v>
      </c>
      <c r="E58" s="27"/>
      <c r="F58" s="51"/>
      <c r="G58" s="29"/>
    </row>
    <row r="59" spans="1:7" x14ac:dyDescent="0.2">
      <c r="A59" s="35" t="s">
        <v>21</v>
      </c>
      <c r="B59" s="36" t="s">
        <v>36</v>
      </c>
      <c r="C59" s="43" t="s">
        <v>10</v>
      </c>
      <c r="D59" s="30" t="s">
        <v>10</v>
      </c>
      <c r="E59" s="27"/>
      <c r="F59" s="51"/>
      <c r="G59" s="29"/>
    </row>
    <row r="60" spans="1:7" ht="25.85" x14ac:dyDescent="0.2">
      <c r="A60" s="40" t="s">
        <v>23</v>
      </c>
      <c r="B60" s="41" t="s">
        <v>24</v>
      </c>
      <c r="C60" s="43" t="s">
        <v>10</v>
      </c>
      <c r="D60" s="30" t="s">
        <v>25</v>
      </c>
      <c r="E60" s="34">
        <v>10</v>
      </c>
      <c r="F60" s="28"/>
      <c r="G60" s="29">
        <f t="shared" si="1"/>
        <v>0</v>
      </c>
    </row>
    <row r="61" spans="1:7" x14ac:dyDescent="0.2">
      <c r="A61" s="38" t="s">
        <v>82</v>
      </c>
      <c r="B61" s="39" t="s">
        <v>38</v>
      </c>
      <c r="C61" s="43" t="s">
        <v>20</v>
      </c>
      <c r="D61" s="30" t="s">
        <v>10</v>
      </c>
      <c r="E61" s="27"/>
      <c r="F61" s="51"/>
      <c r="G61" s="29"/>
    </row>
    <row r="62" spans="1:7" x14ac:dyDescent="0.2">
      <c r="A62" s="35" t="s">
        <v>21</v>
      </c>
      <c r="B62" s="36" t="s">
        <v>36</v>
      </c>
      <c r="C62" s="43" t="s">
        <v>10</v>
      </c>
      <c r="D62" s="30" t="s">
        <v>6</v>
      </c>
      <c r="E62" s="27">
        <v>20</v>
      </c>
      <c r="F62" s="28"/>
      <c r="G62" s="29">
        <f t="shared" si="1"/>
        <v>0</v>
      </c>
    </row>
    <row r="63" spans="1:7" ht="25.85" x14ac:dyDescent="0.2">
      <c r="A63" s="38" t="s">
        <v>83</v>
      </c>
      <c r="B63" s="39" t="s">
        <v>46</v>
      </c>
      <c r="C63" s="43" t="s">
        <v>20</v>
      </c>
      <c r="D63" s="30" t="s">
        <v>10</v>
      </c>
      <c r="E63" s="27"/>
      <c r="F63" s="51"/>
      <c r="G63" s="29"/>
    </row>
    <row r="64" spans="1:7" ht="25.85" x14ac:dyDescent="0.2">
      <c r="A64" s="35" t="s">
        <v>21</v>
      </c>
      <c r="B64" s="36" t="s">
        <v>47</v>
      </c>
      <c r="C64" s="43" t="s">
        <v>10</v>
      </c>
      <c r="D64" s="30" t="s">
        <v>10</v>
      </c>
      <c r="E64" s="27"/>
      <c r="F64" s="51"/>
      <c r="G64" s="29"/>
    </row>
    <row r="65" spans="1:7" x14ac:dyDescent="0.2">
      <c r="A65" s="40" t="s">
        <v>23</v>
      </c>
      <c r="B65" s="41" t="s">
        <v>22</v>
      </c>
      <c r="C65" s="43" t="s">
        <v>10</v>
      </c>
      <c r="D65" s="30" t="s">
        <v>6</v>
      </c>
      <c r="E65" s="27">
        <v>3</v>
      </c>
      <c r="F65" s="28"/>
      <c r="G65" s="29">
        <f t="shared" si="1"/>
        <v>0</v>
      </c>
    </row>
    <row r="66" spans="1:7" ht="25.85" x14ac:dyDescent="0.2">
      <c r="A66" s="38" t="s">
        <v>84</v>
      </c>
      <c r="B66" s="39" t="s">
        <v>49</v>
      </c>
      <c r="C66" s="43" t="s">
        <v>20</v>
      </c>
      <c r="D66" s="30" t="s">
        <v>10</v>
      </c>
      <c r="E66" s="27"/>
      <c r="F66" s="51"/>
      <c r="G66" s="29"/>
    </row>
    <row r="67" spans="1:7" x14ac:dyDescent="0.2">
      <c r="A67" s="35" t="s">
        <v>21</v>
      </c>
      <c r="B67" s="36" t="s">
        <v>36</v>
      </c>
      <c r="C67" s="43" t="s">
        <v>10</v>
      </c>
      <c r="D67" s="30" t="s">
        <v>6</v>
      </c>
      <c r="E67" s="27">
        <v>20</v>
      </c>
      <c r="F67" s="28"/>
      <c r="G67" s="29">
        <f t="shared" si="1"/>
        <v>0</v>
      </c>
    </row>
    <row r="68" spans="1:7" ht="25.85" x14ac:dyDescent="0.2">
      <c r="A68" s="38" t="s">
        <v>85</v>
      </c>
      <c r="B68" s="39" t="s">
        <v>51</v>
      </c>
      <c r="C68" s="43" t="s">
        <v>20</v>
      </c>
      <c r="D68" s="30" t="s">
        <v>10</v>
      </c>
      <c r="E68" s="27"/>
      <c r="F68" s="51"/>
      <c r="G68" s="29"/>
    </row>
    <row r="69" spans="1:7" x14ac:dyDescent="0.2">
      <c r="A69" s="35" t="s">
        <v>21</v>
      </c>
      <c r="B69" s="36" t="s">
        <v>52</v>
      </c>
      <c r="C69" s="43" t="s">
        <v>10</v>
      </c>
      <c r="D69" s="30" t="s">
        <v>6</v>
      </c>
      <c r="E69" s="27">
        <v>20</v>
      </c>
      <c r="F69" s="28"/>
      <c r="G69" s="29">
        <f t="shared" si="1"/>
        <v>0</v>
      </c>
    </row>
    <row r="70" spans="1:7" x14ac:dyDescent="0.2">
      <c r="A70" s="35" t="s">
        <v>39</v>
      </c>
      <c r="B70" s="36" t="s">
        <v>53</v>
      </c>
      <c r="C70" s="43" t="s">
        <v>10</v>
      </c>
      <c r="D70" s="30" t="s">
        <v>6</v>
      </c>
      <c r="E70" s="27">
        <v>2</v>
      </c>
      <c r="F70" s="28"/>
      <c r="G70" s="29">
        <f t="shared" si="1"/>
        <v>0</v>
      </c>
    </row>
    <row r="71" spans="1:7" ht="25.85" x14ac:dyDescent="0.2">
      <c r="A71" s="38" t="s">
        <v>86</v>
      </c>
      <c r="B71" s="39" t="s">
        <v>59</v>
      </c>
      <c r="C71" s="30" t="s">
        <v>172</v>
      </c>
      <c r="D71" s="30" t="s">
        <v>10</v>
      </c>
      <c r="E71" s="27"/>
      <c r="F71" s="51"/>
      <c r="G71" s="29"/>
    </row>
    <row r="72" spans="1:7" x14ac:dyDescent="0.2">
      <c r="A72" s="35" t="s">
        <v>21</v>
      </c>
      <c r="B72" s="36" t="s">
        <v>61</v>
      </c>
      <c r="C72" s="43" t="s">
        <v>10</v>
      </c>
      <c r="D72" s="30" t="s">
        <v>87</v>
      </c>
      <c r="E72" s="27">
        <v>40</v>
      </c>
      <c r="F72" s="28"/>
      <c r="G72" s="29">
        <f t="shared" si="1"/>
        <v>0</v>
      </c>
    </row>
    <row r="73" spans="1:7" s="50" customFormat="1" ht="27.2" x14ac:dyDescent="0.25">
      <c r="A73" s="31" t="s">
        <v>10</v>
      </c>
      <c r="B73" s="32" t="s">
        <v>88</v>
      </c>
      <c r="C73" s="33" t="s">
        <v>10</v>
      </c>
      <c r="D73" s="33" t="s">
        <v>10</v>
      </c>
      <c r="E73" s="22"/>
      <c r="F73" s="49"/>
      <c r="G73" s="23">
        <f>SUBTOTAL(109,G44:G72)</f>
        <v>0</v>
      </c>
    </row>
    <row r="74" spans="1:7" s="50" customFormat="1" ht="13.6" x14ac:dyDescent="0.25">
      <c r="A74" s="31" t="s">
        <v>89</v>
      </c>
      <c r="B74" s="32" t="s">
        <v>90</v>
      </c>
      <c r="C74" s="33" t="s">
        <v>10</v>
      </c>
      <c r="D74" s="33" t="s">
        <v>10</v>
      </c>
      <c r="E74" s="22"/>
      <c r="F74" s="49"/>
      <c r="G74" s="23"/>
    </row>
    <row r="75" spans="1:7" x14ac:dyDescent="0.2">
      <c r="A75" s="24" t="s">
        <v>91</v>
      </c>
      <c r="B75" s="25" t="s">
        <v>19</v>
      </c>
      <c r="C75" s="43" t="s">
        <v>20</v>
      </c>
      <c r="D75" s="30" t="s">
        <v>10</v>
      </c>
      <c r="E75" s="27"/>
      <c r="F75" s="51"/>
      <c r="G75" s="29"/>
    </row>
    <row r="76" spans="1:7" x14ac:dyDescent="0.2">
      <c r="A76" s="35" t="s">
        <v>21</v>
      </c>
      <c r="B76" s="36" t="s">
        <v>92</v>
      </c>
      <c r="C76" s="43" t="s">
        <v>10</v>
      </c>
      <c r="D76" s="30" t="s">
        <v>87</v>
      </c>
      <c r="E76" s="27"/>
      <c r="F76" s="51"/>
      <c r="G76" s="29"/>
    </row>
    <row r="77" spans="1:7" ht="25.85" x14ac:dyDescent="0.2">
      <c r="A77" s="40" t="s">
        <v>23</v>
      </c>
      <c r="B77" s="41" t="s">
        <v>24</v>
      </c>
      <c r="C77" s="30" t="s">
        <v>175</v>
      </c>
      <c r="D77" s="30" t="s">
        <v>25</v>
      </c>
      <c r="E77" s="34">
        <v>890</v>
      </c>
      <c r="F77" s="28"/>
      <c r="G77" s="29">
        <f t="shared" si="1"/>
        <v>0</v>
      </c>
    </row>
    <row r="78" spans="1:7" x14ac:dyDescent="0.2">
      <c r="A78" s="40" t="s">
        <v>73</v>
      </c>
      <c r="B78" s="41" t="s">
        <v>93</v>
      </c>
      <c r="C78" s="30" t="s">
        <v>177</v>
      </c>
      <c r="D78" s="30" t="s">
        <v>25</v>
      </c>
      <c r="E78" s="34">
        <v>47</v>
      </c>
      <c r="F78" s="28"/>
      <c r="G78" s="29">
        <f t="shared" si="1"/>
        <v>0</v>
      </c>
    </row>
    <row r="79" spans="1:7" x14ac:dyDescent="0.2">
      <c r="A79" s="35" t="s">
        <v>39</v>
      </c>
      <c r="B79" s="36" t="s">
        <v>94</v>
      </c>
      <c r="C79" s="30" t="s">
        <v>175</v>
      </c>
      <c r="D79" s="30" t="s">
        <v>10</v>
      </c>
      <c r="E79" s="34"/>
      <c r="F79" s="51"/>
      <c r="G79" s="29"/>
    </row>
    <row r="80" spans="1:7" ht="25.85" x14ac:dyDescent="0.2">
      <c r="A80" s="40" t="s">
        <v>23</v>
      </c>
      <c r="B80" s="41" t="s">
        <v>24</v>
      </c>
      <c r="C80" s="43" t="s">
        <v>10</v>
      </c>
      <c r="D80" s="30" t="s">
        <v>25</v>
      </c>
      <c r="E80" s="34">
        <v>5</v>
      </c>
      <c r="F80" s="28"/>
      <c r="G80" s="29">
        <f t="shared" si="1"/>
        <v>0</v>
      </c>
    </row>
    <row r="81" spans="1:7" x14ac:dyDescent="0.2">
      <c r="A81" s="35" t="s">
        <v>95</v>
      </c>
      <c r="B81" s="36" t="s">
        <v>96</v>
      </c>
      <c r="C81" s="30" t="s">
        <v>175</v>
      </c>
      <c r="D81" s="30" t="s">
        <v>10</v>
      </c>
      <c r="E81" s="34"/>
      <c r="F81" s="51"/>
      <c r="G81" s="29"/>
    </row>
    <row r="82" spans="1:7" ht="25.85" x14ac:dyDescent="0.2">
      <c r="A82" s="40" t="s">
        <v>23</v>
      </c>
      <c r="B82" s="41" t="s">
        <v>24</v>
      </c>
      <c r="C82" s="43" t="s">
        <v>10</v>
      </c>
      <c r="D82" s="30" t="s">
        <v>25</v>
      </c>
      <c r="E82" s="34">
        <v>40</v>
      </c>
      <c r="F82" s="28"/>
      <c r="G82" s="29">
        <f t="shared" si="1"/>
        <v>0</v>
      </c>
    </row>
    <row r="83" spans="1:7" x14ac:dyDescent="0.2">
      <c r="A83" s="35" t="s">
        <v>97</v>
      </c>
      <c r="B83" s="36" t="s">
        <v>98</v>
      </c>
      <c r="C83" s="30" t="s">
        <v>175</v>
      </c>
      <c r="D83" s="30" t="s">
        <v>10</v>
      </c>
      <c r="E83" s="34"/>
      <c r="F83" s="51"/>
      <c r="G83" s="29"/>
    </row>
    <row r="84" spans="1:7" ht="25.85" x14ac:dyDescent="0.2">
      <c r="A84" s="40" t="s">
        <v>23</v>
      </c>
      <c r="B84" s="41" t="s">
        <v>24</v>
      </c>
      <c r="C84" s="43" t="s">
        <v>10</v>
      </c>
      <c r="D84" s="30" t="s">
        <v>25</v>
      </c>
      <c r="E84" s="34">
        <v>10</v>
      </c>
      <c r="F84" s="28"/>
      <c r="G84" s="29">
        <f t="shared" si="1"/>
        <v>0</v>
      </c>
    </row>
    <row r="85" spans="1:7" x14ac:dyDescent="0.2">
      <c r="A85" s="38" t="s">
        <v>99</v>
      </c>
      <c r="B85" s="39" t="s">
        <v>27</v>
      </c>
      <c r="C85" s="43" t="s">
        <v>20</v>
      </c>
      <c r="D85" s="30" t="s">
        <v>10</v>
      </c>
      <c r="E85" s="27"/>
      <c r="F85" s="51"/>
      <c r="G85" s="29"/>
    </row>
    <row r="86" spans="1:7" x14ac:dyDescent="0.2">
      <c r="A86" s="35" t="s">
        <v>21</v>
      </c>
      <c r="B86" s="36" t="s">
        <v>76</v>
      </c>
      <c r="C86" s="43" t="s">
        <v>10</v>
      </c>
      <c r="D86" s="30" t="s">
        <v>6</v>
      </c>
      <c r="E86" s="27">
        <v>12</v>
      </c>
      <c r="F86" s="28"/>
      <c r="G86" s="29">
        <f t="shared" si="0"/>
        <v>0</v>
      </c>
    </row>
    <row r="87" spans="1:7" ht="25.85" x14ac:dyDescent="0.2">
      <c r="A87" s="38" t="s">
        <v>100</v>
      </c>
      <c r="B87" s="39" t="s">
        <v>101</v>
      </c>
      <c r="C87" s="30" t="s">
        <v>13</v>
      </c>
      <c r="D87" s="30" t="s">
        <v>6</v>
      </c>
      <c r="E87" s="27">
        <v>9</v>
      </c>
      <c r="F87" s="28"/>
      <c r="G87" s="29">
        <f t="shared" si="0"/>
        <v>0</v>
      </c>
    </row>
    <row r="88" spans="1:7" x14ac:dyDescent="0.2">
      <c r="A88" s="38" t="s">
        <v>102</v>
      </c>
      <c r="B88" s="39" t="s">
        <v>30</v>
      </c>
      <c r="C88" s="43" t="s">
        <v>20</v>
      </c>
      <c r="D88" s="30" t="s">
        <v>10</v>
      </c>
      <c r="E88" s="27"/>
      <c r="F88" s="51"/>
      <c r="G88" s="29"/>
    </row>
    <row r="89" spans="1:7" x14ac:dyDescent="0.2">
      <c r="A89" s="35" t="s">
        <v>21</v>
      </c>
      <c r="B89" s="36" t="s">
        <v>22</v>
      </c>
      <c r="C89" s="43" t="s">
        <v>10</v>
      </c>
      <c r="D89" s="30" t="s">
        <v>6</v>
      </c>
      <c r="E89" s="27">
        <v>3</v>
      </c>
      <c r="F89" s="28"/>
      <c r="G89" s="29">
        <f t="shared" si="0"/>
        <v>0</v>
      </c>
    </row>
    <row r="90" spans="1:7" x14ac:dyDescent="0.2">
      <c r="A90" s="35" t="s">
        <v>39</v>
      </c>
      <c r="B90" s="36" t="s">
        <v>103</v>
      </c>
      <c r="C90" s="43" t="s">
        <v>10</v>
      </c>
      <c r="D90" s="30" t="s">
        <v>6</v>
      </c>
      <c r="E90" s="27">
        <v>2</v>
      </c>
      <c r="F90" s="28"/>
      <c r="G90" s="29">
        <f t="shared" si="0"/>
        <v>0</v>
      </c>
    </row>
    <row r="91" spans="1:7" x14ac:dyDescent="0.2">
      <c r="A91" s="35" t="s">
        <v>95</v>
      </c>
      <c r="B91" s="36" t="s">
        <v>104</v>
      </c>
      <c r="C91" s="43" t="s">
        <v>10</v>
      </c>
      <c r="D91" s="30" t="s">
        <v>6</v>
      </c>
      <c r="E91" s="27">
        <v>1</v>
      </c>
      <c r="F91" s="28"/>
      <c r="G91" s="29">
        <f t="shared" si="0"/>
        <v>0</v>
      </c>
    </row>
    <row r="92" spans="1:7" x14ac:dyDescent="0.2">
      <c r="A92" s="35" t="s">
        <v>97</v>
      </c>
      <c r="B92" s="36" t="s">
        <v>105</v>
      </c>
      <c r="C92" s="43" t="s">
        <v>10</v>
      </c>
      <c r="D92" s="30" t="s">
        <v>6</v>
      </c>
      <c r="E92" s="27">
        <v>14</v>
      </c>
      <c r="F92" s="28"/>
      <c r="G92" s="29">
        <f t="shared" si="0"/>
        <v>0</v>
      </c>
    </row>
    <row r="93" spans="1:7" x14ac:dyDescent="0.2">
      <c r="A93" s="38" t="s">
        <v>106</v>
      </c>
      <c r="B93" s="39" t="s">
        <v>32</v>
      </c>
      <c r="C93" s="43" t="s">
        <v>20</v>
      </c>
      <c r="D93" s="30" t="s">
        <v>10</v>
      </c>
      <c r="E93" s="27"/>
      <c r="F93" s="51"/>
      <c r="G93" s="29"/>
    </row>
    <row r="94" spans="1:7" x14ac:dyDescent="0.2">
      <c r="A94" s="35" t="s">
        <v>21</v>
      </c>
      <c r="B94" s="36" t="s">
        <v>79</v>
      </c>
      <c r="C94" s="43" t="s">
        <v>10</v>
      </c>
      <c r="D94" s="30" t="s">
        <v>10</v>
      </c>
      <c r="E94" s="27"/>
      <c r="F94" s="51"/>
      <c r="G94" s="29"/>
    </row>
    <row r="95" spans="1:7" x14ac:dyDescent="0.2">
      <c r="A95" s="40" t="s">
        <v>23</v>
      </c>
      <c r="B95" s="41" t="s">
        <v>107</v>
      </c>
      <c r="C95" s="43" t="s">
        <v>10</v>
      </c>
      <c r="D95" s="30" t="s">
        <v>6</v>
      </c>
      <c r="E95" s="27">
        <v>3</v>
      </c>
      <c r="F95" s="28"/>
      <c r="G95" s="29">
        <f t="shared" si="0"/>
        <v>0</v>
      </c>
    </row>
    <row r="96" spans="1:7" x14ac:dyDescent="0.2">
      <c r="A96" s="40" t="s">
        <v>73</v>
      </c>
      <c r="B96" s="41" t="s">
        <v>108</v>
      </c>
      <c r="C96" s="43" t="s">
        <v>10</v>
      </c>
      <c r="D96" s="30" t="s">
        <v>6</v>
      </c>
      <c r="E96" s="27">
        <v>1</v>
      </c>
      <c r="F96" s="28"/>
      <c r="G96" s="29">
        <f t="shared" si="0"/>
        <v>0</v>
      </c>
    </row>
    <row r="97" spans="1:7" x14ac:dyDescent="0.2">
      <c r="A97" s="40" t="s">
        <v>109</v>
      </c>
      <c r="B97" s="41" t="s">
        <v>110</v>
      </c>
      <c r="C97" s="43" t="s">
        <v>10</v>
      </c>
      <c r="D97" s="30" t="s">
        <v>6</v>
      </c>
      <c r="E97" s="27">
        <v>2</v>
      </c>
      <c r="F97" s="28"/>
      <c r="G97" s="29">
        <f t="shared" si="0"/>
        <v>0</v>
      </c>
    </row>
    <row r="98" spans="1:7" x14ac:dyDescent="0.2">
      <c r="A98" s="40" t="s">
        <v>111</v>
      </c>
      <c r="B98" s="41" t="s">
        <v>112</v>
      </c>
      <c r="C98" s="43" t="s">
        <v>10</v>
      </c>
      <c r="D98" s="30" t="s">
        <v>6</v>
      </c>
      <c r="E98" s="27">
        <v>4</v>
      </c>
      <c r="F98" s="28"/>
      <c r="G98" s="29">
        <f t="shared" si="0"/>
        <v>0</v>
      </c>
    </row>
    <row r="99" spans="1:7" x14ac:dyDescent="0.2">
      <c r="A99" s="35" t="s">
        <v>39</v>
      </c>
      <c r="B99" s="36" t="s">
        <v>33</v>
      </c>
      <c r="C99" s="43" t="s">
        <v>10</v>
      </c>
      <c r="D99" s="30" t="s">
        <v>10</v>
      </c>
      <c r="E99" s="27"/>
      <c r="F99" s="51"/>
      <c r="G99" s="29"/>
    </row>
    <row r="100" spans="1:7" ht="14.95" x14ac:dyDescent="0.2">
      <c r="A100" s="40" t="s">
        <v>23</v>
      </c>
      <c r="B100" s="42" t="s">
        <v>194</v>
      </c>
      <c r="C100" s="43" t="s">
        <v>10</v>
      </c>
      <c r="D100" s="30" t="s">
        <v>6</v>
      </c>
      <c r="E100" s="27">
        <v>1</v>
      </c>
      <c r="F100" s="28"/>
      <c r="G100" s="29">
        <f t="shared" si="0"/>
        <v>0</v>
      </c>
    </row>
    <row r="101" spans="1:7" ht="14.95" x14ac:dyDescent="0.2">
      <c r="A101" s="40" t="s">
        <v>73</v>
      </c>
      <c r="B101" s="42" t="s">
        <v>167</v>
      </c>
      <c r="C101" s="43" t="s">
        <v>10</v>
      </c>
      <c r="D101" s="30" t="s">
        <v>6</v>
      </c>
      <c r="E101" s="27">
        <v>4</v>
      </c>
      <c r="F101" s="28"/>
      <c r="G101" s="29">
        <f t="shared" si="0"/>
        <v>0</v>
      </c>
    </row>
    <row r="102" spans="1:7" ht="14.95" x14ac:dyDescent="0.2">
      <c r="A102" s="40" t="s">
        <v>109</v>
      </c>
      <c r="B102" s="42" t="s">
        <v>165</v>
      </c>
      <c r="C102" s="43" t="s">
        <v>10</v>
      </c>
      <c r="D102" s="30" t="s">
        <v>6</v>
      </c>
      <c r="E102" s="27">
        <v>6</v>
      </c>
      <c r="F102" s="28"/>
      <c r="G102" s="29">
        <f t="shared" si="0"/>
        <v>0</v>
      </c>
    </row>
    <row r="103" spans="1:7" ht="14.95" x14ac:dyDescent="0.2">
      <c r="A103" s="40" t="s">
        <v>111</v>
      </c>
      <c r="B103" s="42" t="s">
        <v>195</v>
      </c>
      <c r="C103" s="43" t="s">
        <v>10</v>
      </c>
      <c r="D103" s="30" t="s">
        <v>6</v>
      </c>
      <c r="E103" s="27">
        <v>1</v>
      </c>
      <c r="F103" s="28"/>
      <c r="G103" s="29">
        <f t="shared" ref="G103" si="2">ROUND(E103*F103,2)</f>
        <v>0</v>
      </c>
    </row>
    <row r="104" spans="1:7" x14ac:dyDescent="0.2">
      <c r="A104" s="35" t="s">
        <v>95</v>
      </c>
      <c r="B104" s="36" t="s">
        <v>113</v>
      </c>
      <c r="C104" s="43" t="s">
        <v>10</v>
      </c>
      <c r="D104" s="30" t="s">
        <v>10</v>
      </c>
      <c r="E104" s="27"/>
      <c r="F104" s="51"/>
      <c r="G104" s="29"/>
    </row>
    <row r="105" spans="1:7" ht="14.95" x14ac:dyDescent="0.2">
      <c r="A105" s="40" t="s">
        <v>23</v>
      </c>
      <c r="B105" s="42" t="s">
        <v>166</v>
      </c>
      <c r="C105" s="43" t="s">
        <v>10</v>
      </c>
      <c r="D105" s="30" t="s">
        <v>6</v>
      </c>
      <c r="E105" s="27">
        <v>1</v>
      </c>
      <c r="F105" s="28"/>
      <c r="G105" s="29">
        <f t="shared" si="0"/>
        <v>0</v>
      </c>
    </row>
    <row r="106" spans="1:7" ht="14.95" x14ac:dyDescent="0.2">
      <c r="A106" s="40" t="s">
        <v>73</v>
      </c>
      <c r="B106" s="42" t="s">
        <v>167</v>
      </c>
      <c r="C106" s="43" t="s">
        <v>10</v>
      </c>
      <c r="D106" s="30" t="s">
        <v>6</v>
      </c>
      <c r="E106" s="27">
        <v>2</v>
      </c>
      <c r="F106" s="28"/>
      <c r="G106" s="29">
        <f t="shared" si="0"/>
        <v>0</v>
      </c>
    </row>
    <row r="107" spans="1:7" x14ac:dyDescent="0.2">
      <c r="A107" s="35" t="s">
        <v>97</v>
      </c>
      <c r="B107" s="36" t="s">
        <v>114</v>
      </c>
      <c r="C107" s="43" t="s">
        <v>10</v>
      </c>
      <c r="D107" s="30" t="s">
        <v>10</v>
      </c>
      <c r="E107" s="27"/>
      <c r="F107" s="51"/>
      <c r="G107" s="29"/>
    </row>
    <row r="108" spans="1:7" x14ac:dyDescent="0.2">
      <c r="A108" s="40" t="s">
        <v>23</v>
      </c>
      <c r="B108" s="41" t="s">
        <v>115</v>
      </c>
      <c r="C108" s="43" t="s">
        <v>10</v>
      </c>
      <c r="D108" s="30" t="s">
        <v>6</v>
      </c>
      <c r="E108" s="27">
        <v>1</v>
      </c>
      <c r="F108" s="28"/>
      <c r="G108" s="29">
        <f t="shared" si="0"/>
        <v>0</v>
      </c>
    </row>
    <row r="109" spans="1:7" x14ac:dyDescent="0.2">
      <c r="A109" s="40" t="s">
        <v>73</v>
      </c>
      <c r="B109" s="41" t="s">
        <v>116</v>
      </c>
      <c r="C109" s="43" t="s">
        <v>10</v>
      </c>
      <c r="D109" s="30" t="s">
        <v>6</v>
      </c>
      <c r="E109" s="27">
        <v>2</v>
      </c>
      <c r="F109" s="28"/>
      <c r="G109" s="29">
        <f t="shared" si="0"/>
        <v>0</v>
      </c>
    </row>
    <row r="110" spans="1:7" x14ac:dyDescent="0.2">
      <c r="A110" s="38" t="s">
        <v>117</v>
      </c>
      <c r="B110" s="39" t="s">
        <v>38</v>
      </c>
      <c r="C110" s="43" t="s">
        <v>20</v>
      </c>
      <c r="D110" s="30" t="s">
        <v>10</v>
      </c>
      <c r="E110" s="27"/>
      <c r="F110" s="51"/>
      <c r="G110" s="29"/>
    </row>
    <row r="111" spans="1:7" x14ac:dyDescent="0.2">
      <c r="A111" s="35" t="s">
        <v>21</v>
      </c>
      <c r="B111" s="36" t="s">
        <v>118</v>
      </c>
      <c r="C111" s="43" t="s">
        <v>10</v>
      </c>
      <c r="D111" s="30" t="s">
        <v>6</v>
      </c>
      <c r="E111" s="27">
        <v>1</v>
      </c>
      <c r="F111" s="28"/>
      <c r="G111" s="29">
        <f t="shared" si="0"/>
        <v>0</v>
      </c>
    </row>
    <row r="112" spans="1:7" x14ac:dyDescent="0.2">
      <c r="A112" s="35" t="s">
        <v>39</v>
      </c>
      <c r="B112" s="36" t="s">
        <v>40</v>
      </c>
      <c r="C112" s="43" t="s">
        <v>10</v>
      </c>
      <c r="D112" s="30" t="s">
        <v>6</v>
      </c>
      <c r="E112" s="27">
        <v>2</v>
      </c>
      <c r="F112" s="28"/>
      <c r="G112" s="29">
        <f t="shared" si="0"/>
        <v>0</v>
      </c>
    </row>
    <row r="113" spans="1:7" ht="25.85" x14ac:dyDescent="0.2">
      <c r="A113" s="38" t="s">
        <v>119</v>
      </c>
      <c r="B113" s="39" t="s">
        <v>46</v>
      </c>
      <c r="C113" s="43" t="s">
        <v>20</v>
      </c>
      <c r="D113" s="30" t="s">
        <v>10</v>
      </c>
      <c r="E113" s="27"/>
      <c r="F113" s="51"/>
      <c r="G113" s="29"/>
    </row>
    <row r="114" spans="1:7" ht="25.85" x14ac:dyDescent="0.2">
      <c r="A114" s="35" t="s">
        <v>21</v>
      </c>
      <c r="B114" s="36" t="s">
        <v>47</v>
      </c>
      <c r="C114" s="43" t="s">
        <v>10</v>
      </c>
      <c r="D114" s="30" t="s">
        <v>10</v>
      </c>
      <c r="E114" s="27"/>
      <c r="F114" s="51"/>
      <c r="G114" s="29"/>
    </row>
    <row r="115" spans="1:7" x14ac:dyDescent="0.2">
      <c r="A115" s="40" t="s">
        <v>23</v>
      </c>
      <c r="B115" s="41" t="s">
        <v>105</v>
      </c>
      <c r="C115" s="43" t="s">
        <v>10</v>
      </c>
      <c r="D115" s="30" t="s">
        <v>6</v>
      </c>
      <c r="E115" s="27">
        <v>2</v>
      </c>
      <c r="F115" s="28"/>
      <c r="G115" s="29">
        <f t="shared" si="0"/>
        <v>0</v>
      </c>
    </row>
    <row r="116" spans="1:7" x14ac:dyDescent="0.2">
      <c r="A116" s="40" t="s">
        <v>73</v>
      </c>
      <c r="B116" s="41" t="s">
        <v>104</v>
      </c>
      <c r="C116" s="43" t="s">
        <v>10</v>
      </c>
      <c r="D116" s="30" t="s">
        <v>6</v>
      </c>
      <c r="E116" s="27">
        <v>1</v>
      </c>
      <c r="F116" s="28"/>
      <c r="G116" s="29">
        <f t="shared" si="0"/>
        <v>0</v>
      </c>
    </row>
    <row r="117" spans="1:7" x14ac:dyDescent="0.2">
      <c r="A117" s="40" t="s">
        <v>109</v>
      </c>
      <c r="B117" s="41" t="s">
        <v>103</v>
      </c>
      <c r="C117" s="43" t="s">
        <v>10</v>
      </c>
      <c r="D117" s="30" t="s">
        <v>6</v>
      </c>
      <c r="E117" s="27">
        <v>3</v>
      </c>
      <c r="F117" s="28"/>
      <c r="G117" s="29">
        <f t="shared" si="0"/>
        <v>0</v>
      </c>
    </row>
    <row r="118" spans="1:7" x14ac:dyDescent="0.2">
      <c r="A118" s="40" t="s">
        <v>111</v>
      </c>
      <c r="B118" s="41" t="s">
        <v>22</v>
      </c>
      <c r="C118" s="43" t="s">
        <v>10</v>
      </c>
      <c r="D118" s="30" t="s">
        <v>6</v>
      </c>
      <c r="E118" s="27">
        <v>1</v>
      </c>
      <c r="F118" s="28"/>
      <c r="G118" s="29">
        <f t="shared" si="0"/>
        <v>0</v>
      </c>
    </row>
    <row r="119" spans="1:7" x14ac:dyDescent="0.2">
      <c r="A119" s="40" t="s">
        <v>120</v>
      </c>
      <c r="B119" s="41" t="s">
        <v>121</v>
      </c>
      <c r="C119" s="43" t="s">
        <v>10</v>
      </c>
      <c r="D119" s="30" t="s">
        <v>6</v>
      </c>
      <c r="E119" s="27">
        <v>1</v>
      </c>
      <c r="F119" s="28"/>
      <c r="G119" s="29">
        <f t="shared" si="0"/>
        <v>0</v>
      </c>
    </row>
    <row r="120" spans="1:7" x14ac:dyDescent="0.2">
      <c r="A120" s="35" t="s">
        <v>39</v>
      </c>
      <c r="B120" s="36" t="s">
        <v>122</v>
      </c>
      <c r="C120" s="43" t="s">
        <v>10</v>
      </c>
      <c r="D120" s="30" t="s">
        <v>10</v>
      </c>
      <c r="E120" s="27"/>
      <c r="F120" s="51"/>
      <c r="G120" s="29"/>
    </row>
    <row r="121" spans="1:7" x14ac:dyDescent="0.2">
      <c r="A121" s="40" t="s">
        <v>23</v>
      </c>
      <c r="B121" s="41" t="s">
        <v>105</v>
      </c>
      <c r="C121" s="43" t="s">
        <v>10</v>
      </c>
      <c r="D121" s="30" t="s">
        <v>6</v>
      </c>
      <c r="E121" s="27">
        <v>1</v>
      </c>
      <c r="F121" s="28"/>
      <c r="G121" s="29">
        <f t="shared" ref="G121:G167" si="3">ROUND(E121*F121,2)</f>
        <v>0</v>
      </c>
    </row>
    <row r="122" spans="1:7" x14ac:dyDescent="0.2">
      <c r="A122" s="40" t="s">
        <v>73</v>
      </c>
      <c r="B122" s="41" t="s">
        <v>104</v>
      </c>
      <c r="C122" s="43" t="s">
        <v>10</v>
      </c>
      <c r="D122" s="30" t="s">
        <v>6</v>
      </c>
      <c r="E122" s="27">
        <v>1</v>
      </c>
      <c r="F122" s="28"/>
      <c r="G122" s="29">
        <f t="shared" ref="G122:G148" si="4">ROUND(E122*F122,2)</f>
        <v>0</v>
      </c>
    </row>
    <row r="123" spans="1:7" ht="25.85" x14ac:dyDescent="0.2">
      <c r="A123" s="38" t="s">
        <v>123</v>
      </c>
      <c r="B123" s="39" t="s">
        <v>49</v>
      </c>
      <c r="C123" s="43" t="s">
        <v>20</v>
      </c>
      <c r="D123" s="30" t="s">
        <v>10</v>
      </c>
      <c r="E123" s="27"/>
      <c r="F123" s="51"/>
      <c r="G123" s="29"/>
    </row>
    <row r="124" spans="1:7" x14ac:dyDescent="0.2">
      <c r="A124" s="35" t="s">
        <v>21</v>
      </c>
      <c r="B124" s="36" t="s">
        <v>118</v>
      </c>
      <c r="C124" s="43" t="s">
        <v>10</v>
      </c>
      <c r="D124" s="30" t="s">
        <v>6</v>
      </c>
      <c r="E124" s="27">
        <v>1</v>
      </c>
      <c r="F124" s="28"/>
      <c r="G124" s="29">
        <f t="shared" si="4"/>
        <v>0</v>
      </c>
    </row>
    <row r="125" spans="1:7" x14ac:dyDescent="0.2">
      <c r="A125" s="35" t="s">
        <v>39</v>
      </c>
      <c r="B125" s="36" t="s">
        <v>40</v>
      </c>
      <c r="C125" s="43" t="s">
        <v>10</v>
      </c>
      <c r="D125" s="30" t="s">
        <v>6</v>
      </c>
      <c r="E125" s="27">
        <v>2</v>
      </c>
      <c r="F125" s="28"/>
      <c r="G125" s="29">
        <f t="shared" si="4"/>
        <v>0</v>
      </c>
    </row>
    <row r="126" spans="1:7" ht="25.85" x14ac:dyDescent="0.2">
      <c r="A126" s="38" t="s">
        <v>124</v>
      </c>
      <c r="B126" s="39" t="s">
        <v>51</v>
      </c>
      <c r="C126" s="43" t="s">
        <v>20</v>
      </c>
      <c r="D126" s="30" t="s">
        <v>10</v>
      </c>
      <c r="E126" s="27"/>
      <c r="F126" s="51"/>
      <c r="G126" s="29"/>
    </row>
    <row r="127" spans="1:7" x14ac:dyDescent="0.2">
      <c r="A127" s="35" t="s">
        <v>21</v>
      </c>
      <c r="B127" s="36" t="s">
        <v>53</v>
      </c>
      <c r="C127" s="43" t="s">
        <v>10</v>
      </c>
      <c r="D127" s="30" t="s">
        <v>6</v>
      </c>
      <c r="E127" s="27">
        <v>9</v>
      </c>
      <c r="F127" s="28"/>
      <c r="G127" s="29">
        <f t="shared" si="4"/>
        <v>0</v>
      </c>
    </row>
    <row r="128" spans="1:7" x14ac:dyDescent="0.2">
      <c r="A128" s="35" t="s">
        <v>39</v>
      </c>
      <c r="B128" s="36" t="s">
        <v>52</v>
      </c>
      <c r="C128" s="43" t="s">
        <v>10</v>
      </c>
      <c r="D128" s="30" t="s">
        <v>6</v>
      </c>
      <c r="E128" s="27">
        <v>3</v>
      </c>
      <c r="F128" s="28"/>
      <c r="G128" s="29">
        <f t="shared" si="4"/>
        <v>0</v>
      </c>
    </row>
    <row r="129" spans="1:7" x14ac:dyDescent="0.2">
      <c r="A129" s="38" t="s">
        <v>125</v>
      </c>
      <c r="B129" s="39" t="s">
        <v>55</v>
      </c>
      <c r="C129" s="30" t="s">
        <v>172</v>
      </c>
      <c r="D129" s="30" t="s">
        <v>10</v>
      </c>
      <c r="E129" s="27"/>
      <c r="F129" s="51"/>
      <c r="G129" s="29"/>
    </row>
    <row r="130" spans="1:7" ht="38.75" x14ac:dyDescent="0.2">
      <c r="A130" s="35" t="s">
        <v>21</v>
      </c>
      <c r="B130" s="36" t="s">
        <v>126</v>
      </c>
      <c r="C130" s="43" t="s">
        <v>10</v>
      </c>
      <c r="D130" s="30" t="s">
        <v>14</v>
      </c>
      <c r="E130" s="34">
        <v>30</v>
      </c>
      <c r="F130" s="28"/>
      <c r="G130" s="29">
        <f t="shared" si="4"/>
        <v>0</v>
      </c>
    </row>
    <row r="131" spans="1:7" ht="25.85" x14ac:dyDescent="0.2">
      <c r="A131" s="38" t="s">
        <v>127</v>
      </c>
      <c r="B131" s="39" t="s">
        <v>59</v>
      </c>
      <c r="C131" s="30" t="s">
        <v>176</v>
      </c>
      <c r="D131" s="30" t="s">
        <v>10</v>
      </c>
      <c r="E131" s="34"/>
      <c r="F131" s="51"/>
      <c r="G131" s="29"/>
    </row>
    <row r="132" spans="1:7" x14ac:dyDescent="0.2">
      <c r="A132" s="35" t="s">
        <v>21</v>
      </c>
      <c r="B132" s="36" t="s">
        <v>61</v>
      </c>
      <c r="C132" s="43" t="s">
        <v>10</v>
      </c>
      <c r="D132" s="30" t="s">
        <v>14</v>
      </c>
      <c r="E132" s="34">
        <v>5</v>
      </c>
      <c r="F132" s="28"/>
      <c r="G132" s="29">
        <f t="shared" si="4"/>
        <v>0</v>
      </c>
    </row>
    <row r="133" spans="1:7" x14ac:dyDescent="0.2">
      <c r="A133" s="38" t="s">
        <v>128</v>
      </c>
      <c r="B133" s="39" t="s">
        <v>63</v>
      </c>
      <c r="C133" s="30" t="s">
        <v>173</v>
      </c>
      <c r="D133" s="30" t="s">
        <v>10</v>
      </c>
      <c r="E133" s="34"/>
      <c r="F133" s="51"/>
      <c r="G133" s="29"/>
    </row>
    <row r="134" spans="1:7" x14ac:dyDescent="0.2">
      <c r="A134" s="35" t="s">
        <v>21</v>
      </c>
      <c r="B134" s="36" t="s">
        <v>64</v>
      </c>
      <c r="C134" s="43" t="s">
        <v>10</v>
      </c>
      <c r="D134" s="30" t="s">
        <v>25</v>
      </c>
      <c r="E134" s="34">
        <v>5</v>
      </c>
      <c r="F134" s="28"/>
      <c r="G134" s="29">
        <f t="shared" si="4"/>
        <v>0</v>
      </c>
    </row>
    <row r="135" spans="1:7" x14ac:dyDescent="0.2">
      <c r="A135" s="35" t="s">
        <v>39</v>
      </c>
      <c r="B135" s="36" t="s">
        <v>129</v>
      </c>
      <c r="C135" s="43" t="s">
        <v>10</v>
      </c>
      <c r="D135" s="30" t="s">
        <v>25</v>
      </c>
      <c r="E135" s="34">
        <v>10</v>
      </c>
      <c r="F135" s="28"/>
      <c r="G135" s="29">
        <f t="shared" si="4"/>
        <v>0</v>
      </c>
    </row>
    <row r="136" spans="1:7" ht="25.85" x14ac:dyDescent="0.2">
      <c r="A136" s="24" t="s">
        <v>130</v>
      </c>
      <c r="B136" s="25" t="s">
        <v>131</v>
      </c>
      <c r="C136" s="43" t="s">
        <v>67</v>
      </c>
      <c r="D136" s="30" t="s">
        <v>14</v>
      </c>
      <c r="E136" s="34">
        <v>20</v>
      </c>
      <c r="F136" s="28"/>
      <c r="G136" s="29">
        <f t="shared" si="4"/>
        <v>0</v>
      </c>
    </row>
    <row r="137" spans="1:7" ht="25.85" x14ac:dyDescent="0.2">
      <c r="A137" s="24" t="s">
        <v>132</v>
      </c>
      <c r="B137" s="25" t="s">
        <v>66</v>
      </c>
      <c r="C137" s="43" t="s">
        <v>67</v>
      </c>
      <c r="D137" s="30" t="s">
        <v>68</v>
      </c>
      <c r="E137" s="34">
        <v>10</v>
      </c>
      <c r="F137" s="28"/>
      <c r="G137" s="29">
        <f t="shared" si="4"/>
        <v>0</v>
      </c>
    </row>
    <row r="138" spans="1:7" ht="25.85" x14ac:dyDescent="0.2">
      <c r="A138" s="24" t="s">
        <v>133</v>
      </c>
      <c r="B138" s="25" t="s">
        <v>134</v>
      </c>
      <c r="C138" s="30" t="s">
        <v>171</v>
      </c>
      <c r="D138" s="30" t="s">
        <v>135</v>
      </c>
      <c r="E138" s="34">
        <v>5</v>
      </c>
      <c r="F138" s="28"/>
      <c r="G138" s="29">
        <f t="shared" si="4"/>
        <v>0</v>
      </c>
    </row>
    <row r="139" spans="1:7" ht="25.85" x14ac:dyDescent="0.2">
      <c r="A139" s="24" t="s">
        <v>136</v>
      </c>
      <c r="B139" s="25" t="s">
        <v>137</v>
      </c>
      <c r="C139" s="30" t="s">
        <v>12</v>
      </c>
      <c r="D139" s="30" t="s">
        <v>6</v>
      </c>
      <c r="E139" s="27">
        <v>2</v>
      </c>
      <c r="F139" s="28"/>
      <c r="G139" s="29">
        <f t="shared" si="4"/>
        <v>0</v>
      </c>
    </row>
    <row r="140" spans="1:7" s="50" customFormat="1" ht="13.6" x14ac:dyDescent="0.25">
      <c r="A140" s="31" t="s">
        <v>10</v>
      </c>
      <c r="B140" s="32" t="s">
        <v>138</v>
      </c>
      <c r="C140" s="33" t="s">
        <v>10</v>
      </c>
      <c r="D140" s="33" t="s">
        <v>10</v>
      </c>
      <c r="E140" s="22"/>
      <c r="F140" s="49"/>
      <c r="G140" s="23">
        <f>SUBTOTAL(109,G74:G139)</f>
        <v>0</v>
      </c>
    </row>
    <row r="141" spans="1:7" s="50" customFormat="1" ht="13.6" x14ac:dyDescent="0.25">
      <c r="A141" s="31" t="s">
        <v>139</v>
      </c>
      <c r="B141" s="32" t="s">
        <v>140</v>
      </c>
      <c r="C141" s="33" t="s">
        <v>10</v>
      </c>
      <c r="D141" s="33" t="s">
        <v>10</v>
      </c>
      <c r="E141" s="22"/>
      <c r="F141" s="49"/>
      <c r="G141" s="23"/>
    </row>
    <row r="142" spans="1:7" x14ac:dyDescent="0.2">
      <c r="A142" s="24" t="s">
        <v>141</v>
      </c>
      <c r="B142" s="25" t="s">
        <v>142</v>
      </c>
      <c r="C142" s="30" t="s">
        <v>170</v>
      </c>
      <c r="D142" s="30" t="s">
        <v>135</v>
      </c>
      <c r="E142" s="34">
        <v>10</v>
      </c>
      <c r="F142" s="28"/>
      <c r="G142" s="29">
        <f t="shared" si="4"/>
        <v>0</v>
      </c>
    </row>
    <row r="143" spans="1:7" x14ac:dyDescent="0.2">
      <c r="A143" s="24" t="s">
        <v>143</v>
      </c>
      <c r="B143" s="25" t="s">
        <v>144</v>
      </c>
      <c r="C143" s="30" t="s">
        <v>170</v>
      </c>
      <c r="D143" s="30" t="s">
        <v>135</v>
      </c>
      <c r="E143" s="34">
        <v>10</v>
      </c>
      <c r="F143" s="28"/>
      <c r="G143" s="29">
        <f t="shared" si="4"/>
        <v>0</v>
      </c>
    </row>
    <row r="144" spans="1:7" ht="25.85" x14ac:dyDescent="0.2">
      <c r="A144" s="24" t="s">
        <v>145</v>
      </c>
      <c r="B144" s="25" t="s">
        <v>146</v>
      </c>
      <c r="C144" s="43" t="s">
        <v>60</v>
      </c>
      <c r="D144" s="30" t="s">
        <v>14</v>
      </c>
      <c r="E144" s="34">
        <v>10</v>
      </c>
      <c r="F144" s="28"/>
      <c r="G144" s="29">
        <f t="shared" si="4"/>
        <v>0</v>
      </c>
    </row>
    <row r="145" spans="1:7" x14ac:dyDescent="0.2">
      <c r="A145" s="35" t="s">
        <v>21</v>
      </c>
      <c r="B145" s="36" t="s">
        <v>113</v>
      </c>
      <c r="C145" s="43" t="s">
        <v>10</v>
      </c>
      <c r="D145" s="30" t="s">
        <v>10</v>
      </c>
      <c r="E145" s="27"/>
      <c r="F145" s="51"/>
      <c r="G145" s="29"/>
    </row>
    <row r="146" spans="1:7" ht="14.95" x14ac:dyDescent="0.2">
      <c r="A146" s="40" t="s">
        <v>23</v>
      </c>
      <c r="B146" s="42" t="s">
        <v>168</v>
      </c>
      <c r="C146" s="43" t="s">
        <v>10</v>
      </c>
      <c r="D146" s="30" t="s">
        <v>6</v>
      </c>
      <c r="E146" s="27">
        <v>2</v>
      </c>
      <c r="F146" s="28"/>
      <c r="G146" s="29">
        <f t="shared" si="4"/>
        <v>0</v>
      </c>
    </row>
    <row r="147" spans="1:7" ht="14.95" x14ac:dyDescent="0.2">
      <c r="A147" s="40" t="s">
        <v>73</v>
      </c>
      <c r="B147" s="42" t="s">
        <v>165</v>
      </c>
      <c r="C147" s="43" t="s">
        <v>10</v>
      </c>
      <c r="D147" s="30" t="s">
        <v>6</v>
      </c>
      <c r="E147" s="27">
        <v>2</v>
      </c>
      <c r="F147" s="28"/>
      <c r="G147" s="29">
        <f t="shared" si="4"/>
        <v>0</v>
      </c>
    </row>
    <row r="148" spans="1:7" ht="14.95" x14ac:dyDescent="0.2">
      <c r="A148" s="40" t="s">
        <v>109</v>
      </c>
      <c r="B148" s="42" t="s">
        <v>169</v>
      </c>
      <c r="C148" s="43" t="s">
        <v>10</v>
      </c>
      <c r="D148" s="30" t="s">
        <v>6</v>
      </c>
      <c r="E148" s="27">
        <v>2</v>
      </c>
      <c r="F148" s="28"/>
      <c r="G148" s="29">
        <f t="shared" si="4"/>
        <v>0</v>
      </c>
    </row>
    <row r="149" spans="1:7" x14ac:dyDescent="0.2">
      <c r="A149" s="38" t="s">
        <v>147</v>
      </c>
      <c r="B149" s="39" t="s">
        <v>38</v>
      </c>
      <c r="C149" s="43" t="s">
        <v>20</v>
      </c>
      <c r="D149" s="30" t="s">
        <v>10</v>
      </c>
      <c r="E149" s="27"/>
      <c r="F149" s="51"/>
      <c r="G149" s="29"/>
    </row>
    <row r="150" spans="1:7" x14ac:dyDescent="0.2">
      <c r="A150" s="35" t="s">
        <v>21</v>
      </c>
      <c r="B150" s="36" t="s">
        <v>148</v>
      </c>
      <c r="C150" s="43" t="s">
        <v>10</v>
      </c>
      <c r="D150" s="30" t="s">
        <v>6</v>
      </c>
      <c r="E150" s="27">
        <v>1</v>
      </c>
      <c r="F150" s="28"/>
      <c r="G150" s="29">
        <f t="shared" si="3"/>
        <v>0</v>
      </c>
    </row>
    <row r="151" spans="1:7" x14ac:dyDescent="0.2">
      <c r="A151" s="38" t="s">
        <v>149</v>
      </c>
      <c r="B151" s="39" t="s">
        <v>42</v>
      </c>
      <c r="C151" s="43" t="s">
        <v>20</v>
      </c>
      <c r="D151" s="30" t="s">
        <v>10</v>
      </c>
      <c r="E151" s="27"/>
      <c r="F151" s="51"/>
      <c r="G151" s="29"/>
    </row>
    <row r="152" spans="1:7" x14ac:dyDescent="0.2">
      <c r="A152" s="35" t="s">
        <v>21</v>
      </c>
      <c r="B152" s="36" t="s">
        <v>40</v>
      </c>
      <c r="C152" s="43" t="s">
        <v>10</v>
      </c>
      <c r="D152" s="30" t="s">
        <v>6</v>
      </c>
      <c r="E152" s="27">
        <v>1</v>
      </c>
      <c r="F152" s="28"/>
      <c r="G152" s="29">
        <f t="shared" si="3"/>
        <v>0</v>
      </c>
    </row>
    <row r="153" spans="1:7" x14ac:dyDescent="0.2">
      <c r="A153" s="35" t="s">
        <v>39</v>
      </c>
      <c r="B153" s="36" t="s">
        <v>118</v>
      </c>
      <c r="C153" s="43" t="s">
        <v>10</v>
      </c>
      <c r="D153" s="30" t="s">
        <v>6</v>
      </c>
      <c r="E153" s="27">
        <v>1</v>
      </c>
      <c r="F153" s="28"/>
      <c r="G153" s="29">
        <f t="shared" si="3"/>
        <v>0</v>
      </c>
    </row>
    <row r="154" spans="1:7" x14ac:dyDescent="0.2">
      <c r="A154" s="35" t="s">
        <v>95</v>
      </c>
      <c r="B154" s="36" t="s">
        <v>148</v>
      </c>
      <c r="C154" s="43" t="s">
        <v>10</v>
      </c>
      <c r="D154" s="30" t="s">
        <v>6</v>
      </c>
      <c r="E154" s="27">
        <v>1</v>
      </c>
      <c r="F154" s="28"/>
      <c r="G154" s="29">
        <f t="shared" si="3"/>
        <v>0</v>
      </c>
    </row>
    <row r="155" spans="1:7" x14ac:dyDescent="0.2">
      <c r="A155" s="38" t="s">
        <v>150</v>
      </c>
      <c r="B155" s="39" t="s">
        <v>35</v>
      </c>
      <c r="C155" s="43" t="s">
        <v>20</v>
      </c>
      <c r="D155" s="30" t="s">
        <v>10</v>
      </c>
      <c r="E155" s="27"/>
      <c r="F155" s="51"/>
      <c r="G155" s="29"/>
    </row>
    <row r="156" spans="1:7" x14ac:dyDescent="0.2">
      <c r="A156" s="35" t="s">
        <v>21</v>
      </c>
      <c r="B156" s="36" t="s">
        <v>40</v>
      </c>
      <c r="C156" s="43" t="s">
        <v>10</v>
      </c>
      <c r="D156" s="30" t="s">
        <v>10</v>
      </c>
      <c r="E156" s="27"/>
      <c r="F156" s="51"/>
      <c r="G156" s="29"/>
    </row>
    <row r="157" spans="1:7" ht="25.85" x14ac:dyDescent="0.2">
      <c r="A157" s="40" t="s">
        <v>23</v>
      </c>
      <c r="B157" s="41" t="s">
        <v>74</v>
      </c>
      <c r="C157" s="43" t="s">
        <v>10</v>
      </c>
      <c r="D157" s="30" t="s">
        <v>25</v>
      </c>
      <c r="E157" s="34">
        <v>10</v>
      </c>
      <c r="F157" s="28"/>
      <c r="G157" s="29">
        <f t="shared" si="3"/>
        <v>0</v>
      </c>
    </row>
    <row r="158" spans="1:7" x14ac:dyDescent="0.2">
      <c r="A158" s="35" t="s">
        <v>39</v>
      </c>
      <c r="B158" s="36" t="s">
        <v>118</v>
      </c>
      <c r="C158" s="43" t="s">
        <v>10</v>
      </c>
      <c r="D158" s="30" t="s">
        <v>10</v>
      </c>
      <c r="E158" s="34"/>
      <c r="F158" s="51"/>
      <c r="G158" s="29"/>
    </row>
    <row r="159" spans="1:7" ht="25.85" x14ac:dyDescent="0.2">
      <c r="A159" s="40" t="s">
        <v>23</v>
      </c>
      <c r="B159" s="41" t="s">
        <v>74</v>
      </c>
      <c r="C159" s="43" t="s">
        <v>10</v>
      </c>
      <c r="D159" s="30" t="s">
        <v>25</v>
      </c>
      <c r="E159" s="34">
        <v>10</v>
      </c>
      <c r="F159" s="28"/>
      <c r="G159" s="29">
        <f t="shared" si="3"/>
        <v>0</v>
      </c>
    </row>
    <row r="160" spans="1:7" x14ac:dyDescent="0.2">
      <c r="A160" s="35" t="s">
        <v>95</v>
      </c>
      <c r="B160" s="36" t="s">
        <v>148</v>
      </c>
      <c r="C160" s="43" t="s">
        <v>10</v>
      </c>
      <c r="D160" s="30" t="s">
        <v>10</v>
      </c>
      <c r="E160" s="34"/>
      <c r="F160" s="51"/>
      <c r="G160" s="29"/>
    </row>
    <row r="161" spans="1:7" ht="25.85" x14ac:dyDescent="0.2">
      <c r="A161" s="40" t="s">
        <v>23</v>
      </c>
      <c r="B161" s="41" t="s">
        <v>74</v>
      </c>
      <c r="C161" s="43"/>
      <c r="D161" s="30" t="s">
        <v>25</v>
      </c>
      <c r="E161" s="34">
        <v>10</v>
      </c>
      <c r="F161" s="28"/>
      <c r="G161" s="29">
        <f t="shared" si="3"/>
        <v>0</v>
      </c>
    </row>
    <row r="162" spans="1:7" ht="25.85" x14ac:dyDescent="0.2">
      <c r="A162" s="38" t="s">
        <v>151</v>
      </c>
      <c r="B162" s="39" t="s">
        <v>49</v>
      </c>
      <c r="C162" s="43" t="s">
        <v>20</v>
      </c>
      <c r="D162" s="30" t="s">
        <v>10</v>
      </c>
      <c r="E162" s="27"/>
      <c r="F162" s="51"/>
      <c r="G162" s="29"/>
    </row>
    <row r="163" spans="1:7" x14ac:dyDescent="0.2">
      <c r="A163" s="35" t="s">
        <v>21</v>
      </c>
      <c r="B163" s="36" t="s">
        <v>148</v>
      </c>
      <c r="C163" s="43" t="s">
        <v>10</v>
      </c>
      <c r="D163" s="30" t="s">
        <v>6</v>
      </c>
      <c r="E163" s="27">
        <v>1</v>
      </c>
      <c r="F163" s="28"/>
      <c r="G163" s="29">
        <f t="shared" si="3"/>
        <v>0</v>
      </c>
    </row>
    <row r="164" spans="1:7" ht="25.85" x14ac:dyDescent="0.2">
      <c r="A164" s="38" t="s">
        <v>152</v>
      </c>
      <c r="B164" s="39" t="s">
        <v>153</v>
      </c>
      <c r="C164" s="43" t="s">
        <v>20</v>
      </c>
      <c r="D164" s="30" t="s">
        <v>10</v>
      </c>
      <c r="E164" s="27"/>
      <c r="F164" s="51"/>
      <c r="G164" s="29"/>
    </row>
    <row r="165" spans="1:7" x14ac:dyDescent="0.2">
      <c r="A165" s="35" t="s">
        <v>21</v>
      </c>
      <c r="B165" s="36" t="s">
        <v>154</v>
      </c>
      <c r="C165" s="43" t="s">
        <v>10</v>
      </c>
      <c r="D165" s="30" t="s">
        <v>10</v>
      </c>
      <c r="E165" s="27"/>
      <c r="F165" s="51"/>
      <c r="G165" s="29"/>
    </row>
    <row r="166" spans="1:7" x14ac:dyDescent="0.2">
      <c r="A166" s="40" t="s">
        <v>23</v>
      </c>
      <c r="B166" s="41" t="s">
        <v>155</v>
      </c>
      <c r="C166" s="43" t="s">
        <v>10</v>
      </c>
      <c r="D166" s="30" t="s">
        <v>25</v>
      </c>
      <c r="E166" s="34">
        <v>10</v>
      </c>
      <c r="F166" s="28"/>
      <c r="G166" s="29">
        <f t="shared" si="3"/>
        <v>0</v>
      </c>
    </row>
    <row r="167" spans="1:7" x14ac:dyDescent="0.2">
      <c r="A167" s="38" t="s">
        <v>156</v>
      </c>
      <c r="B167" s="39" t="s">
        <v>157</v>
      </c>
      <c r="C167" s="43" t="s">
        <v>158</v>
      </c>
      <c r="D167" s="30" t="s">
        <v>14</v>
      </c>
      <c r="E167" s="34">
        <v>100</v>
      </c>
      <c r="F167" s="28"/>
      <c r="G167" s="29">
        <f t="shared" si="3"/>
        <v>0</v>
      </c>
    </row>
    <row r="168" spans="1:7" x14ac:dyDescent="0.2">
      <c r="A168" s="38" t="s">
        <v>159</v>
      </c>
      <c r="B168" s="39" t="s">
        <v>160</v>
      </c>
      <c r="C168" s="43" t="s">
        <v>161</v>
      </c>
      <c r="D168" s="30" t="s">
        <v>87</v>
      </c>
      <c r="E168" s="34"/>
      <c r="F168" s="51"/>
      <c r="G168" s="29"/>
    </row>
    <row r="169" spans="1:7" x14ac:dyDescent="0.2">
      <c r="A169" s="35" t="s">
        <v>21</v>
      </c>
      <c r="B169" s="36" t="s">
        <v>162</v>
      </c>
      <c r="C169" s="25" t="s">
        <v>10</v>
      </c>
      <c r="D169" s="30" t="s">
        <v>68</v>
      </c>
      <c r="E169" s="34">
        <v>10</v>
      </c>
      <c r="F169" s="28"/>
      <c r="G169" s="29">
        <f t="shared" ref="G169" si="5">ROUND(E169*F169,2)</f>
        <v>0</v>
      </c>
    </row>
    <row r="170" spans="1:7" x14ac:dyDescent="0.2">
      <c r="A170" s="78" t="s">
        <v>179</v>
      </c>
      <c r="B170" s="77" t="s">
        <v>178</v>
      </c>
      <c r="C170" s="43">
        <v>3610</v>
      </c>
      <c r="D170" s="30" t="s">
        <v>87</v>
      </c>
      <c r="E170" s="34"/>
      <c r="F170" s="51"/>
      <c r="G170" s="29"/>
    </row>
    <row r="171" spans="1:7" x14ac:dyDescent="0.2">
      <c r="A171" s="35" t="s">
        <v>21</v>
      </c>
      <c r="B171" s="37" t="s">
        <v>180</v>
      </c>
      <c r="C171" s="25" t="s">
        <v>10</v>
      </c>
      <c r="D171" s="30" t="s">
        <v>25</v>
      </c>
      <c r="E171" s="34">
        <v>15</v>
      </c>
      <c r="F171" s="28"/>
      <c r="G171" s="29">
        <f t="shared" ref="G171" si="6">ROUND(E171*F171,2)</f>
        <v>0</v>
      </c>
    </row>
    <row r="172" spans="1:7" x14ac:dyDescent="0.2">
      <c r="A172" s="79" t="s">
        <v>39</v>
      </c>
      <c r="B172" s="37" t="s">
        <v>181</v>
      </c>
      <c r="C172" s="25" t="s">
        <v>10</v>
      </c>
      <c r="D172" s="30" t="s">
        <v>25</v>
      </c>
      <c r="E172" s="34">
        <v>15</v>
      </c>
      <c r="F172" s="28"/>
      <c r="G172" s="29">
        <f t="shared" ref="G172:G173" si="7">ROUND(E172*F172,2)</f>
        <v>0</v>
      </c>
    </row>
    <row r="173" spans="1:7" x14ac:dyDescent="0.2">
      <c r="A173" s="78" t="s">
        <v>184</v>
      </c>
      <c r="B173" s="39" t="s">
        <v>182</v>
      </c>
      <c r="C173" s="43">
        <v>3610</v>
      </c>
      <c r="D173" s="30" t="s">
        <v>6</v>
      </c>
      <c r="E173" s="27">
        <v>5</v>
      </c>
      <c r="F173" s="28"/>
      <c r="G173" s="29">
        <f t="shared" si="7"/>
        <v>0</v>
      </c>
    </row>
    <row r="174" spans="1:7" x14ac:dyDescent="0.2">
      <c r="A174" s="78" t="s">
        <v>185</v>
      </c>
      <c r="B174" s="39" t="s">
        <v>183</v>
      </c>
      <c r="C174" s="43">
        <v>3610</v>
      </c>
      <c r="D174" s="30" t="s">
        <v>25</v>
      </c>
      <c r="E174" s="34">
        <v>10</v>
      </c>
      <c r="F174" s="28"/>
      <c r="G174" s="29">
        <f t="shared" ref="G174" si="8">ROUND(E174*F174,2)</f>
        <v>0</v>
      </c>
    </row>
    <row r="175" spans="1:7" x14ac:dyDescent="0.2">
      <c r="A175" s="78" t="s">
        <v>187</v>
      </c>
      <c r="B175" s="39" t="s">
        <v>186</v>
      </c>
      <c r="C175" s="43">
        <v>3610</v>
      </c>
      <c r="D175" s="30" t="s">
        <v>25</v>
      </c>
      <c r="E175" s="34">
        <v>10</v>
      </c>
      <c r="F175" s="28"/>
      <c r="G175" s="29">
        <f t="shared" ref="G175" si="9">ROUND(E175*F175,2)</f>
        <v>0</v>
      </c>
    </row>
    <row r="176" spans="1:7" x14ac:dyDescent="0.2">
      <c r="A176" s="78" t="s">
        <v>189</v>
      </c>
      <c r="B176" s="39" t="s">
        <v>188</v>
      </c>
      <c r="C176" s="43">
        <v>3610</v>
      </c>
      <c r="D176" s="30" t="s">
        <v>6</v>
      </c>
      <c r="E176" s="27">
        <v>5</v>
      </c>
      <c r="F176" s="28"/>
      <c r="G176" s="29">
        <f t="shared" ref="G176" si="10">ROUND(E176*F176,2)</f>
        <v>0</v>
      </c>
    </row>
    <row r="177" spans="1:7" ht="25.85" x14ac:dyDescent="0.2">
      <c r="A177" s="78" t="s">
        <v>191</v>
      </c>
      <c r="B177" s="77" t="s">
        <v>192</v>
      </c>
      <c r="C177" s="43" t="s">
        <v>11</v>
      </c>
      <c r="D177" s="30" t="s">
        <v>135</v>
      </c>
      <c r="E177" s="27">
        <v>100</v>
      </c>
      <c r="F177" s="28"/>
      <c r="G177" s="29">
        <f t="shared" ref="G177" si="11">ROUND(E177*F177,2)</f>
        <v>0</v>
      </c>
    </row>
    <row r="178" spans="1:7" x14ac:dyDescent="0.2">
      <c r="A178" s="38" t="s">
        <v>190</v>
      </c>
      <c r="B178" s="77" t="s">
        <v>44</v>
      </c>
      <c r="C178" s="43" t="s">
        <v>20</v>
      </c>
      <c r="D178" s="30" t="s">
        <v>10</v>
      </c>
      <c r="E178" s="27"/>
      <c r="F178" s="51"/>
      <c r="G178" s="29"/>
    </row>
    <row r="179" spans="1:7" x14ac:dyDescent="0.2">
      <c r="A179" s="35" t="s">
        <v>21</v>
      </c>
      <c r="B179" s="37" t="s">
        <v>40</v>
      </c>
      <c r="C179" s="43" t="s">
        <v>10</v>
      </c>
      <c r="D179" s="30" t="s">
        <v>6</v>
      </c>
      <c r="E179" s="27">
        <v>1</v>
      </c>
      <c r="F179" s="28"/>
      <c r="G179" s="29">
        <f t="shared" ref="G179:G181" si="12">ROUND(E179*F179,2)</f>
        <v>0</v>
      </c>
    </row>
    <row r="180" spans="1:7" x14ac:dyDescent="0.2">
      <c r="A180" s="35" t="s">
        <v>39</v>
      </c>
      <c r="B180" s="37" t="s">
        <v>118</v>
      </c>
      <c r="C180" s="43" t="s">
        <v>10</v>
      </c>
      <c r="D180" s="30" t="s">
        <v>6</v>
      </c>
      <c r="E180" s="27">
        <v>1</v>
      </c>
      <c r="F180" s="28"/>
      <c r="G180" s="29">
        <f t="shared" si="12"/>
        <v>0</v>
      </c>
    </row>
    <row r="181" spans="1:7" x14ac:dyDescent="0.2">
      <c r="A181" s="35" t="s">
        <v>95</v>
      </c>
      <c r="B181" s="37" t="s">
        <v>148</v>
      </c>
      <c r="C181" s="43" t="s">
        <v>10</v>
      </c>
      <c r="D181" s="30" t="s">
        <v>6</v>
      </c>
      <c r="E181" s="27">
        <v>1</v>
      </c>
      <c r="F181" s="28"/>
      <c r="G181" s="29">
        <f t="shared" si="12"/>
        <v>0</v>
      </c>
    </row>
    <row r="182" spans="1:7" s="50" customFormat="1" ht="27.85" thickBot="1" x14ac:dyDescent="0.3">
      <c r="A182" s="14"/>
      <c r="B182" s="15" t="s">
        <v>163</v>
      </c>
      <c r="C182" s="15" t="s">
        <v>10</v>
      </c>
      <c r="D182" s="16" t="s">
        <v>10</v>
      </c>
      <c r="E182" s="17"/>
      <c r="F182" s="52"/>
      <c r="G182" s="18">
        <f>SUBTOTAL(109,G141:G181)</f>
        <v>0</v>
      </c>
    </row>
    <row r="183" spans="1:7" ht="14.3" thickTop="1" x14ac:dyDescent="0.2">
      <c r="A183" s="53"/>
      <c r="B183" s="54"/>
      <c r="C183" s="54"/>
      <c r="D183" s="55"/>
      <c r="E183" s="56"/>
      <c r="F183" s="57"/>
      <c r="G183" s="58"/>
    </row>
    <row r="184" spans="1:7" ht="13.6" x14ac:dyDescent="0.2">
      <c r="A184" s="59"/>
      <c r="B184" s="60"/>
      <c r="C184" s="60"/>
      <c r="D184" s="61"/>
      <c r="E184" s="62"/>
      <c r="F184" s="88"/>
      <c r="G184" s="89"/>
    </row>
    <row r="185" spans="1:7" ht="13.6" x14ac:dyDescent="0.2">
      <c r="A185" s="59" t="s">
        <v>15</v>
      </c>
      <c r="D185" s="61"/>
      <c r="E185" s="62"/>
      <c r="F185" s="82">
        <f>SUBTOTAL(109,G6:G182)</f>
        <v>0</v>
      </c>
      <c r="G185" s="83"/>
    </row>
    <row r="186" spans="1:7" ht="13.6" x14ac:dyDescent="0.2">
      <c r="A186" s="63"/>
      <c r="B186" s="64"/>
      <c r="C186" s="64"/>
      <c r="D186" s="65"/>
      <c r="E186" s="66"/>
      <c r="F186" s="67"/>
      <c r="G186" s="64"/>
    </row>
    <row r="187" spans="1:7" x14ac:dyDescent="0.2">
      <c r="A187" s="68"/>
      <c r="B187" s="5"/>
      <c r="C187" s="5"/>
      <c r="D187" s="6"/>
      <c r="G187" s="69"/>
    </row>
    <row r="188" spans="1:7" x14ac:dyDescent="0.2">
      <c r="A188" s="70"/>
      <c r="B188" s="5"/>
      <c r="C188" s="5"/>
      <c r="D188" s="6"/>
      <c r="E188" s="80"/>
      <c r="F188" s="12"/>
      <c r="G188" s="71"/>
    </row>
    <row r="189" spans="1:7" x14ac:dyDescent="0.2">
      <c r="A189" s="70"/>
      <c r="B189" s="5"/>
      <c r="C189" s="5"/>
      <c r="D189" s="6"/>
      <c r="E189" s="84" t="s">
        <v>7</v>
      </c>
      <c r="F189" s="84"/>
      <c r="G189" s="72"/>
    </row>
    <row r="190" spans="1:7" x14ac:dyDescent="0.2">
      <c r="A190" s="73"/>
      <c r="B190" s="74"/>
      <c r="C190" s="74"/>
      <c r="D190" s="75"/>
      <c r="E190" s="11"/>
      <c r="F190" s="12"/>
      <c r="G190" s="71"/>
    </row>
    <row r="192" spans="1:7" ht="13.6" x14ac:dyDescent="0.25">
      <c r="A192" s="13"/>
    </row>
    <row r="193" spans="1:7" x14ac:dyDescent="0.2">
      <c r="A193" s="1"/>
      <c r="B193" s="81"/>
      <c r="C193" s="81"/>
      <c r="D193" s="81"/>
      <c r="E193" s="81"/>
      <c r="F193" s="76"/>
      <c r="G193" s="76"/>
    </row>
    <row r="194" spans="1:7" x14ac:dyDescent="0.2">
      <c r="A194" s="1"/>
      <c r="B194" s="81"/>
      <c r="C194" s="81"/>
      <c r="D194" s="81"/>
      <c r="E194" s="81"/>
      <c r="F194" s="76"/>
      <c r="G194" s="76"/>
    </row>
    <row r="195" spans="1:7" x14ac:dyDescent="0.2">
      <c r="A195" s="1"/>
      <c r="B195" s="81"/>
      <c r="C195" s="81"/>
      <c r="D195" s="81"/>
      <c r="E195" s="81"/>
      <c r="F195" s="76"/>
      <c r="G195" s="76"/>
    </row>
    <row r="196" spans="1:7" x14ac:dyDescent="0.2">
      <c r="A196" s="1"/>
      <c r="B196" s="81"/>
      <c r="C196" s="81"/>
      <c r="D196" s="81"/>
      <c r="E196" s="81"/>
      <c r="F196" s="76"/>
      <c r="G196" s="76"/>
    </row>
    <row r="197" spans="1:7" x14ac:dyDescent="0.2">
      <c r="A197" s="1"/>
      <c r="B197" s="81"/>
      <c r="C197" s="81"/>
      <c r="D197" s="81"/>
      <c r="E197" s="81"/>
      <c r="F197" s="76"/>
      <c r="G197" s="76"/>
    </row>
    <row r="198" spans="1:7" x14ac:dyDescent="0.2">
      <c r="A198" s="1"/>
      <c r="B198" s="81"/>
      <c r="C198" s="81"/>
      <c r="D198" s="81"/>
      <c r="E198" s="81"/>
      <c r="F198" s="76"/>
      <c r="G198" s="76"/>
    </row>
    <row r="199" spans="1:7" x14ac:dyDescent="0.2">
      <c r="A199" s="1"/>
      <c r="B199" s="81"/>
      <c r="C199" s="81"/>
      <c r="D199" s="81"/>
      <c r="E199" s="81"/>
      <c r="F199" s="76"/>
      <c r="G199" s="76"/>
    </row>
    <row r="200" spans="1:7" x14ac:dyDescent="0.2">
      <c r="A200" s="1"/>
      <c r="B200" s="81"/>
      <c r="C200" s="81"/>
      <c r="D200" s="81"/>
      <c r="E200" s="81"/>
      <c r="F200" s="76"/>
      <c r="G200" s="76"/>
    </row>
    <row r="201" spans="1:7" x14ac:dyDescent="0.2">
      <c r="A201" s="1"/>
      <c r="B201" s="81"/>
      <c r="C201" s="81"/>
      <c r="D201" s="81"/>
      <c r="E201" s="81"/>
      <c r="F201" s="76"/>
      <c r="G201" s="76"/>
    </row>
    <row r="202" spans="1:7" x14ac:dyDescent="0.2">
      <c r="A202" s="1"/>
      <c r="B202" s="81"/>
      <c r="C202" s="81"/>
      <c r="D202" s="81"/>
      <c r="E202" s="81"/>
      <c r="F202" s="76"/>
      <c r="G202" s="76"/>
    </row>
    <row r="203" spans="1:7" x14ac:dyDescent="0.2">
      <c r="A203" s="1"/>
      <c r="B203" s="81"/>
      <c r="C203" s="81"/>
      <c r="D203" s="81"/>
      <c r="E203" s="81"/>
      <c r="F203" s="76"/>
      <c r="G203" s="76"/>
    </row>
    <row r="204" spans="1:7" x14ac:dyDescent="0.2">
      <c r="A204" s="1"/>
      <c r="B204" s="81"/>
      <c r="C204" s="81"/>
      <c r="D204" s="81"/>
      <c r="E204" s="81"/>
      <c r="F204" s="76"/>
      <c r="G204" s="76"/>
    </row>
    <row r="205" spans="1:7" x14ac:dyDescent="0.2">
      <c r="A205" s="1"/>
      <c r="B205" s="81"/>
      <c r="C205" s="81"/>
      <c r="D205" s="81"/>
      <c r="E205" s="81"/>
      <c r="F205" s="76"/>
      <c r="G205" s="76"/>
    </row>
    <row r="206" spans="1:7" x14ac:dyDescent="0.2">
      <c r="A206" s="1"/>
      <c r="B206" s="81"/>
      <c r="C206" s="81"/>
      <c r="D206" s="81"/>
      <c r="E206" s="81"/>
      <c r="F206" s="76"/>
      <c r="G206" s="76"/>
    </row>
    <row r="207" spans="1:7" x14ac:dyDescent="0.2">
      <c r="A207" s="1"/>
      <c r="B207" s="81"/>
      <c r="C207" s="81"/>
      <c r="D207" s="81"/>
      <c r="E207" s="81"/>
      <c r="F207" s="76"/>
      <c r="G207" s="76"/>
    </row>
    <row r="208" spans="1:7" x14ac:dyDescent="0.2">
      <c r="A208" s="1"/>
      <c r="B208" s="81"/>
      <c r="C208" s="81"/>
      <c r="D208" s="81"/>
      <c r="E208" s="81"/>
      <c r="F208" s="76"/>
      <c r="G208" s="76"/>
    </row>
    <row r="209" spans="1:7" x14ac:dyDescent="0.2">
      <c r="A209" s="1"/>
      <c r="B209" s="81"/>
      <c r="C209" s="81"/>
      <c r="D209" s="81"/>
      <c r="E209" s="81"/>
      <c r="F209" s="76"/>
      <c r="G209" s="76"/>
    </row>
    <row r="210" spans="1:7" x14ac:dyDescent="0.2">
      <c r="A210" s="1"/>
      <c r="B210" s="81"/>
      <c r="C210" s="81"/>
      <c r="D210" s="81"/>
      <c r="E210" s="81"/>
      <c r="F210" s="76"/>
      <c r="G210" s="76"/>
    </row>
  </sheetData>
  <sheetProtection algorithmName="SHA-512" hashValue="rvAyCWfUc0cnfN7kJsiS+S6RmWX9hsgjfUrv4pVRWv2HExwT3vIpzAhVI9a62/vaZMn9i26Be/Z8Q7y9e2ruVA==" saltValue="V0bAKL6fBEw8S633QKzxJQ==" spinCount="100000" sheet="1" selectLockedCells="1"/>
  <mergeCells count="26">
    <mergeCell ref="A2:B2"/>
    <mergeCell ref="C1:D1"/>
    <mergeCell ref="A1:B1"/>
    <mergeCell ref="F184:G184"/>
    <mergeCell ref="A3:B3"/>
    <mergeCell ref="C2:D2"/>
    <mergeCell ref="F185:G185"/>
    <mergeCell ref="E189:F189"/>
    <mergeCell ref="B193:E193"/>
    <mergeCell ref="B201:E201"/>
    <mergeCell ref="B209:E209"/>
    <mergeCell ref="B202:E202"/>
    <mergeCell ref="B197:E197"/>
    <mergeCell ref="B198:E198"/>
    <mergeCell ref="B199:E199"/>
    <mergeCell ref="B200:E200"/>
    <mergeCell ref="B194:E194"/>
    <mergeCell ref="B195:E195"/>
    <mergeCell ref="B196:E196"/>
    <mergeCell ref="B210:E210"/>
    <mergeCell ref="B203:E203"/>
    <mergeCell ref="B204:E204"/>
    <mergeCell ref="B207:E207"/>
    <mergeCell ref="B208:E208"/>
    <mergeCell ref="B206:E206"/>
    <mergeCell ref="B205:E20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8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226-2020 Addendum 1&amp;8&amp;K00-047
Template Version: eC120200131 - C BCivil&amp;C                     &amp;R Bid Submission
Page &amp;P           </oddHeader>
    <oddFooter xml:space="preserve">&amp;R____________________________
Name of Bidder                    </oddFooter>
  </headerFooter>
  <rowBreaks count="4" manualBreakCount="4">
    <brk id="43" max="6" man="1"/>
    <brk id="80" max="6" man="1"/>
    <brk id="122" max="6" man="1"/>
    <brk id="15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2020-04-22T17:46:16Z</cp:lastPrinted>
  <dcterms:created xsi:type="dcterms:W3CDTF">1999-10-18T14:40:40Z</dcterms:created>
  <dcterms:modified xsi:type="dcterms:W3CDTF">2020-04-22T18:02:22Z</dcterms:modified>
</cp:coreProperties>
</file>