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2" activeTab="2"/>
  </bookViews>
  <sheets>
    <sheet name="Instructions" sheetId="1" r:id="rId1"/>
    <sheet name="FORM B - PRICES" sheetId="2" r:id="rId2"/>
    <sheet name="FORM B -Prices" sheetId="3" r:id="rId3"/>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'FORM B -Prices'!#REF!</definedName>
    <definedName name="HEADER">'FORM B - PRICES'!#REF!</definedName>
    <definedName name="PAGE1OF13" localSheetId="2">'FORM B -Prices'!#REF!</definedName>
    <definedName name="PAGE1OF13">'FORM B - PRICES'!#REF!</definedName>
    <definedName name="_xlnm.Print_Area" localSheetId="1">'FORM B - PRICES'!$B$6:$H$68</definedName>
    <definedName name="_xlnm.Print_Area" localSheetId="2">'FORM B -Prices'!$B$6:$H$705</definedName>
    <definedName name="_xlnm.Print_Area" localSheetId="0">'Instructions'!$A$1:$I$25</definedName>
    <definedName name="_xlnm.Print_Titles" localSheetId="1">'FORM B - PRICES'!$1:$5</definedName>
    <definedName name="_xlnm.Print_Titles" localSheetId="2">'FORM B -Prices'!$1:$5</definedName>
    <definedName name="_xlnm.Print_Titles">'FORM B - PRICES'!$B$4:$IV$4</definedName>
    <definedName name="TEMP" localSheetId="2">'FORM B -Prices'!#REF!</definedName>
    <definedName name="TEMP">'FORM B - PRICES'!#REF!</definedName>
    <definedName name="TENDERNO.181-" localSheetId="2">'FORM B -Prices'!#REF!</definedName>
    <definedName name="TENDERNO.181-">'FORM B - PRICES'!#REF!</definedName>
    <definedName name="TENDERSUBMISSI" localSheetId="2">'FORM B -Prices'!#REF!</definedName>
    <definedName name="TENDERSUBMISSI">'FORM B - PRICES'!#REF!</definedName>
    <definedName name="TESTHEAD" localSheetId="2">'FORM B -Prices'!#REF!</definedName>
    <definedName name="TESTHEAD">'FORM B - PRICES'!#REF!</definedName>
    <definedName name="XEVERYTHING" localSheetId="2">'FORM B -Prices'!$B$1:$IV$555</definedName>
    <definedName name="XEVERYTHING">'FORM B - PRICES'!$B$1:$IV$39</definedName>
    <definedName name="XITEMS" localSheetId="2">'FORM B -Prices'!$B$6:$IV$555</definedName>
    <definedName name="XITEMS">'FORM B - PRICES'!$B$6:$IV$39</definedName>
  </definedNames>
  <calcPr fullCalcOnLoad="1" fullPrecision="0"/>
</workbook>
</file>

<file path=xl/comments2.xml><?xml version="1.0" encoding="utf-8"?>
<comments xmlns="http://schemas.openxmlformats.org/spreadsheetml/2006/main">
  <authors>
    <author>Pheifer, Henly</author>
  </authors>
  <commentList>
    <comment ref="H61" authorId="0">
      <text>
        <r>
          <rPr>
            <sz val="9"/>
            <rFont val="Tahoma"/>
            <family val="2"/>
          </rPr>
          <t xml:space="preserve">Delete the summary if there is only one section 
</t>
        </r>
      </text>
    </comment>
    <comment ref="D2" authorId="0">
      <text>
        <r>
          <rPr>
            <b/>
            <sz val="9"/>
            <rFont val="Tahoma"/>
            <family val="2"/>
          </rPr>
          <t xml:space="preserve">Insert reference to "Prices" clause from the "Bidding Procedures". Also Revise the Header by inserting BO # and revising the BO Version number to match the BO template used. </t>
        </r>
      </text>
    </comment>
  </commentList>
</comments>
</file>

<file path=xl/sharedStrings.xml><?xml version="1.0" encoding="utf-8"?>
<sst xmlns="http://schemas.openxmlformats.org/spreadsheetml/2006/main" count="2772" uniqueCount="936">
  <si>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</si>
  <si>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</si>
  <si>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</si>
  <si>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</si>
  <si>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</si>
  <si>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</si>
  <si>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</si>
  <si>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</si>
  <si>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</si>
  <si>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</si>
  <si>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</si>
  <si>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</si>
  <si>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</si>
  <si>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</si>
  <si>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</si>
  <si>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</si>
  <si>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</si>
  <si>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</si>
  <si>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</si>
  <si>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</si>
  <si>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</si>
  <si>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</si>
  <si>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</si>
  <si>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</si>
  <si>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</si>
  <si>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</si>
  <si>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</si>
  <si>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</si>
  <si>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</si>
  <si>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</si>
  <si>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</si>
  <si>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</si>
  <si>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</si>
  <si>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</si>
  <si>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</si>
  <si>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</si>
  <si>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</si>
  <si>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</si>
  <si>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</si>
  <si>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</si>
  <si>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</si>
  <si>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</si>
  <si>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</si>
  <si>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A012</t>
  </si>
  <si>
    <t>Grading of Boulevards</t>
  </si>
  <si>
    <t>each</t>
  </si>
  <si>
    <t>ii)</t>
  </si>
  <si>
    <t>B094</t>
  </si>
  <si>
    <t>Drilled Dowels</t>
  </si>
  <si>
    <t>B095</t>
  </si>
  <si>
    <t>19.1 mm Diameter</t>
  </si>
  <si>
    <t>B097</t>
  </si>
  <si>
    <t>Drilled Tie Bars</t>
  </si>
  <si>
    <t>B098</t>
  </si>
  <si>
    <t>20 M Deformed Tie Bar</t>
  </si>
  <si>
    <t>B099</t>
  </si>
  <si>
    <t>25 M Deformed Tie Bar</t>
  </si>
  <si>
    <t>m</t>
  </si>
  <si>
    <t>iii)</t>
  </si>
  <si>
    <t>SD-203A</t>
  </si>
  <si>
    <t>C001</t>
  </si>
  <si>
    <t>Concrete Pavements, Median Slabs, Bull-noses, and Safety Medians</t>
  </si>
  <si>
    <t>C032</t>
  </si>
  <si>
    <t>Concrete Curbs, Curb and Gutter, and Splash Strips</t>
  </si>
  <si>
    <t>C046</t>
  </si>
  <si>
    <t>D006</t>
  </si>
  <si>
    <t xml:space="preserve">Reflective Crack Maintenance </t>
  </si>
  <si>
    <t>F001</t>
  </si>
  <si>
    <t>iv)</t>
  </si>
  <si>
    <t>v)</t>
  </si>
  <si>
    <t>B001</t>
  </si>
  <si>
    <t>Pavement Removal</t>
  </si>
  <si>
    <t>B002</t>
  </si>
  <si>
    <t>Concrete Pavement</t>
  </si>
  <si>
    <t>Tie-ins and Approaches</t>
  </si>
  <si>
    <t>C034</t>
  </si>
  <si>
    <t>F002</t>
  </si>
  <si>
    <t>vert. m</t>
  </si>
  <si>
    <t>F009</t>
  </si>
  <si>
    <t>F010</t>
  </si>
  <si>
    <t>F011</t>
  </si>
  <si>
    <t>C008</t>
  </si>
  <si>
    <t>C019</t>
  </si>
  <si>
    <t>Concrete Pavements for Early Opening</t>
  </si>
  <si>
    <t>C026</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</si>
  <si>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</si>
  <si>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</si>
  <si>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</si>
  <si>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</si>
  <si>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</si>
  <si>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</si>
  <si>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</si>
  <si>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</si>
  <si>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</si>
  <si>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</si>
  <si>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</si>
  <si>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</si>
  <si>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</si>
  <si>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</si>
  <si>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</si>
  <si>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</si>
  <si>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</si>
  <si>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</si>
  <si>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</si>
  <si>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(SEE B^)</t>
  </si>
  <si>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</si>
  <si>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</si>
  <si>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</si>
  <si>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</si>
  <si>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</si>
  <si>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</si>
  <si>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</si>
  <si>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</si>
  <si>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</si>
  <si>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</si>
  <si>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</si>
  <si>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</si>
  <si>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</si>
  <si>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</si>
  <si>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</si>
  <si>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</si>
  <si>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</si>
  <si>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</si>
  <si>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</si>
  <si>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</si>
  <si>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</si>
  <si>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</si>
  <si>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</si>
  <si>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</si>
  <si>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</si>
  <si>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</si>
  <si>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</si>
  <si>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</si>
  <si>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</si>
  <si>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</si>
  <si>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</si>
  <si>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</si>
  <si>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A.12</t>
  </si>
  <si>
    <t>SD-203B</t>
  </si>
  <si>
    <t>B200</t>
  </si>
  <si>
    <t>A.13</t>
  </si>
  <si>
    <t>Planing of Pavement</t>
  </si>
  <si>
    <t>B201</t>
  </si>
  <si>
    <t>B219</t>
  </si>
  <si>
    <t>A.14</t>
  </si>
  <si>
    <t>Detectable Warning Surface Tiles</t>
  </si>
  <si>
    <t>A.15</t>
  </si>
  <si>
    <t>A.16</t>
  </si>
  <si>
    <t>C033</t>
  </si>
  <si>
    <t>SD-205</t>
  </si>
  <si>
    <t>vi)</t>
  </si>
  <si>
    <t>vii)</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</si>
  <si>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</si>
  <si>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</si>
  <si>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</si>
  <si>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</si>
  <si>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</si>
  <si>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</si>
  <si>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</si>
  <si>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</si>
  <si>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</si>
  <si>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</si>
  <si>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</si>
  <si>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</si>
  <si>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</si>
  <si>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</si>
  <si>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</si>
  <si>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E010</t>
  </si>
  <si>
    <t>A.21</t>
  </si>
  <si>
    <t>E036</t>
  </si>
  <si>
    <t>A.22</t>
  </si>
  <si>
    <t xml:space="preserve">Connecting to Existing Sewer </t>
  </si>
  <si>
    <t>E037</t>
  </si>
  <si>
    <t>A.23</t>
  </si>
  <si>
    <t>E050</t>
  </si>
  <si>
    <t>A.24</t>
  </si>
  <si>
    <t>Abandoning Existing Drainage Inlets</t>
  </si>
  <si>
    <t>E051</t>
  </si>
  <si>
    <t>A.25</t>
  </si>
  <si>
    <t>Installation of Subdrains</t>
  </si>
  <si>
    <t>CW 3120-R4</t>
  </si>
  <si>
    <t>A.26</t>
  </si>
  <si>
    <t>A.27</t>
  </si>
  <si>
    <t>Pre-cast Concrete Risers</t>
  </si>
  <si>
    <t>A.29</t>
  </si>
  <si>
    <t>A.30</t>
  </si>
  <si>
    <t>A.31</t>
  </si>
  <si>
    <t>A.32</t>
  </si>
  <si>
    <t>C037</t>
  </si>
  <si>
    <t>Construction of  Modified Barrier  (180 mm ht, Integral)</t>
  </si>
  <si>
    <t>E038</t>
  </si>
  <si>
    <t>A007A</t>
  </si>
  <si>
    <t xml:space="preserve">50 mm </t>
  </si>
  <si>
    <t>B100r</t>
  </si>
  <si>
    <t>Miscellaneous Concrete Slab Removal</t>
  </si>
  <si>
    <t>B104r</t>
  </si>
  <si>
    <t>E006</t>
  </si>
  <si>
    <t xml:space="preserve">Catch Pit </t>
  </si>
  <si>
    <t>E007</t>
  </si>
  <si>
    <t>SD-023</t>
  </si>
  <si>
    <t>Construction of Barrier (180 mm ht, Separate)</t>
  </si>
  <si>
    <t>Construction of  Curb Ramp (8-12 mm ht, Monolithic)</t>
  </si>
  <si>
    <t>C051</t>
  </si>
  <si>
    <t>100 mm Concrete Sidewalk</t>
  </si>
  <si>
    <t xml:space="preserve">CW 3325-R5  </t>
  </si>
  <si>
    <t>(SEE B9)</t>
  </si>
  <si>
    <t>A.1</t>
  </si>
  <si>
    <t>Hydro-Excavation</t>
  </si>
  <si>
    <t>E15</t>
  </si>
  <si>
    <t>CW 3110-R19</t>
  </si>
  <si>
    <t>A008B</t>
  </si>
  <si>
    <t>Temporary Asphalt Pavement</t>
  </si>
  <si>
    <t xml:space="preserve">CW 3230-R8
</t>
  </si>
  <si>
    <t>B096</t>
  </si>
  <si>
    <t>28.6 mm Diameter</t>
  </si>
  <si>
    <t>B097A</t>
  </si>
  <si>
    <t>15 M Deformed Tie Bar</t>
  </si>
  <si>
    <t>B101r</t>
  </si>
  <si>
    <t>Median Slab</t>
  </si>
  <si>
    <t>B102r</t>
  </si>
  <si>
    <t>Monolithic Median Slab</t>
  </si>
  <si>
    <t>B103r</t>
  </si>
  <si>
    <t>Safety Median</t>
  </si>
  <si>
    <t>B105r</t>
  </si>
  <si>
    <t>Bullnose</t>
  </si>
  <si>
    <t>B190</t>
  </si>
  <si>
    <t xml:space="preserve">Construction of Asphaltic Concrete Overlay </t>
  </si>
  <si>
    <t xml:space="preserve">CW 3410-R11 </t>
  </si>
  <si>
    <t>B193</t>
  </si>
  <si>
    <t>B194</t>
  </si>
  <si>
    <t>B195</t>
  </si>
  <si>
    <t>CW 3326-R3</t>
  </si>
  <si>
    <t>E12</t>
  </si>
  <si>
    <t>C007</t>
  </si>
  <si>
    <t>Construction of 200 mm Concrete Pavement (Reinforced)</t>
  </si>
  <si>
    <t>C014</t>
  </si>
  <si>
    <t>Construction of Concrete Median Slabs</t>
  </si>
  <si>
    <t>SD-227A</t>
  </si>
  <si>
    <t>C018</t>
  </si>
  <si>
    <t>Construction of Monolithic Concrete Bull-noses</t>
  </si>
  <si>
    <t>SD-227C</t>
  </si>
  <si>
    <t>C025</t>
  </si>
  <si>
    <t>Construction of  Barrier (180 mm ht, Dowelled)</t>
  </si>
  <si>
    <t>C035</t>
  </si>
  <si>
    <t>Construction of Barrier (180 mm ht, Integral)</t>
  </si>
  <si>
    <t>SD-204</t>
  </si>
  <si>
    <t>C046A</t>
  </si>
  <si>
    <t>C047C</t>
  </si>
  <si>
    <t>viii)</t>
  </si>
  <si>
    <t>Construction of Splash Strip, (Separate, 600 mm width)</t>
  </si>
  <si>
    <t>SD-223B</t>
  </si>
  <si>
    <t>C050</t>
  </si>
  <si>
    <t>Supply and Installation of Dowel Assemblies</t>
  </si>
  <si>
    <t>CW 3310-R17</t>
  </si>
  <si>
    <t>Interlocking Paving Stones</t>
  </si>
  <si>
    <t>C054</t>
  </si>
  <si>
    <t>Lean Concrete Base</t>
  </si>
  <si>
    <t>SD-024, 1200 mm deep</t>
  </si>
  <si>
    <t>E005</t>
  </si>
  <si>
    <t>E011</t>
  </si>
  <si>
    <t>E013</t>
  </si>
  <si>
    <t>A.33</t>
  </si>
  <si>
    <t>Sewer Service Risers</t>
  </si>
  <si>
    <t>E014</t>
  </si>
  <si>
    <t>E016</t>
  </si>
  <si>
    <t>SD-015</t>
  </si>
  <si>
    <t>A.34</t>
  </si>
  <si>
    <t>E032</t>
  </si>
  <si>
    <t>A.35</t>
  </si>
  <si>
    <t>Connecting to Existing Manhole</t>
  </si>
  <si>
    <t>E033</t>
  </si>
  <si>
    <t>A.36</t>
  </si>
  <si>
    <t>E046</t>
  </si>
  <si>
    <t>A.37</t>
  </si>
  <si>
    <t>Removal of Existing Catch Basins</t>
  </si>
  <si>
    <t>E047</t>
  </si>
  <si>
    <t>A.38</t>
  </si>
  <si>
    <t>Removal of Existing Catch Pit</t>
  </si>
  <si>
    <t>A.39</t>
  </si>
  <si>
    <t>Abandoning Existing Sewer Services Under Pavement</t>
  </si>
  <si>
    <t>Existing Catch Basin Leads (250 mm or smaller)</t>
  </si>
  <si>
    <t>A.40</t>
  </si>
  <si>
    <t>A.41</t>
  </si>
  <si>
    <t>A.42</t>
  </si>
  <si>
    <t>Conduit Installation</t>
  </si>
  <si>
    <t>E16</t>
  </si>
  <si>
    <t>A.43</t>
  </si>
  <si>
    <t>A.44</t>
  </si>
  <si>
    <t>A.45</t>
  </si>
  <si>
    <t>A.46</t>
  </si>
  <si>
    <t>A.47</t>
  </si>
  <si>
    <t>A.48</t>
  </si>
  <si>
    <t>A.49</t>
  </si>
  <si>
    <t>A.50</t>
  </si>
  <si>
    <t>A.51</t>
  </si>
  <si>
    <t>A.52</t>
  </si>
  <si>
    <t>A.53</t>
  </si>
  <si>
    <t>A.54</t>
  </si>
  <si>
    <t>A.55</t>
  </si>
  <si>
    <t>CW 2110-R11</t>
  </si>
  <si>
    <t>A.56</t>
  </si>
  <si>
    <t>A.57</t>
  </si>
  <si>
    <t>A.58</t>
  </si>
  <si>
    <t>ACTIVE TRANSPORTATION FACILITY, SOUTH OF PORTAGE AVENUE TO EMPRESS OVERPASS</t>
  </si>
  <si>
    <t>G</t>
  </si>
  <si>
    <t>H</t>
  </si>
  <si>
    <t>ACTIVE TRANSPORTATION FACILITY, NORTH OF EMPRESS OVERPASS TO JACK BLICK AVENUE</t>
  </si>
  <si>
    <t>F</t>
  </si>
  <si>
    <t>ACTIVE TRANSPORTATION FACILITY, NORTH OF JACK BLICK AVENUE TO ST. MATTHEWS AVENUE</t>
  </si>
  <si>
    <t>C.5</t>
  </si>
  <si>
    <t>C055</t>
  </si>
  <si>
    <t>C.10</t>
  </si>
  <si>
    <t xml:space="preserve">Construction of Asphaltic Concrete Pavements </t>
  </si>
  <si>
    <t>C056</t>
  </si>
  <si>
    <t>Main Line Paving</t>
  </si>
  <si>
    <t>C058</t>
  </si>
  <si>
    <t>C059</t>
  </si>
  <si>
    <t>C060</t>
  </si>
  <si>
    <t>E.1</t>
  </si>
  <si>
    <t>E004A</t>
  </si>
  <si>
    <t>SD-024, 1500 mm deep</t>
  </si>
  <si>
    <t>SD-025, 1200 mm deep</t>
  </si>
  <si>
    <t>E.2</t>
  </si>
  <si>
    <t>E.5</t>
  </si>
  <si>
    <t>E.7</t>
  </si>
  <si>
    <t>E.10</t>
  </si>
  <si>
    <t>CW3210-R8</t>
  </si>
  <si>
    <t>AP-006 - Standard Frame for Manhole and Catch Basin</t>
  </si>
  <si>
    <t>AP-007 - Standard Solid Cover for Standard Frame</t>
  </si>
  <si>
    <t>Replace Existing Manhole and Catch Basin Frame and Cover</t>
  </si>
  <si>
    <t>E.11</t>
  </si>
  <si>
    <t>250 mm Catch Basin Lead (SSP)</t>
  </si>
  <si>
    <t>300 mm Catch Basin Lead (SSP)</t>
  </si>
  <si>
    <t>E034</t>
  </si>
  <si>
    <t>E.12</t>
  </si>
  <si>
    <t>Connecting to Existing Catch Basin</t>
  </si>
  <si>
    <t>E035</t>
  </si>
  <si>
    <t>E042</t>
  </si>
  <si>
    <t>Connecting New Sewer Service to Existing Sewer Service</t>
  </si>
  <si>
    <t>E043</t>
  </si>
  <si>
    <t>E048</t>
  </si>
  <si>
    <t>Relocation of Existing Catch Basins</t>
  </si>
  <si>
    <t>Existing Catch Basin Leads (250 mm or Under Pavement)</t>
  </si>
  <si>
    <t>250 mm (SSP)</t>
  </si>
  <si>
    <t>B.1</t>
  </si>
  <si>
    <t>B.8</t>
  </si>
  <si>
    <t>B.9</t>
  </si>
  <si>
    <t>B.10</t>
  </si>
  <si>
    <t>B191</t>
  </si>
  <si>
    <t xml:space="preserve">CW 3450-R6 </t>
  </si>
  <si>
    <t>B106r</t>
  </si>
  <si>
    <t>Monolithic Curb and Sidewalk</t>
  </si>
  <si>
    <t>B126r</t>
  </si>
  <si>
    <t>Concrete Curb Removal</t>
  </si>
  <si>
    <t xml:space="preserve">CW 3240-R10 </t>
  </si>
  <si>
    <t>B127r</t>
  </si>
  <si>
    <t>Barrier Integral</t>
  </si>
  <si>
    <t>B135i</t>
  </si>
  <si>
    <t>Concrete Curb Installation</t>
  </si>
  <si>
    <t>B136i</t>
  </si>
  <si>
    <t>1 - 50 mm Depth (Asphalt)</t>
  </si>
  <si>
    <t>D.4</t>
  </si>
  <si>
    <t>C.1</t>
  </si>
  <si>
    <t>Construction of 230 mm Concrete Pavement (Plain-Dowelled)</t>
  </si>
  <si>
    <t>Construction of 230 mm Concrete Pavement (Plain-Dowelled, Slip Form Paving)</t>
  </si>
  <si>
    <t>ix)</t>
  </si>
  <si>
    <t>C.2</t>
  </si>
  <si>
    <t>Construction of 230 mm Concrete Pavement for Early Opening 72 Hour (Plain-Dowelled)</t>
  </si>
  <si>
    <t>Construction of 230 mm Concrete Pavement for Early Opening 24 Hour (Plain-Dowelled)</t>
  </si>
  <si>
    <t>Construction of 200 mm Concrete Pavement for Early Opening 24 Hour (Reinforced)</t>
  </si>
  <si>
    <t>Construction of 200 mm Concrete Pavement for Early Opening 72 Hour (Reinforced)</t>
  </si>
  <si>
    <t>C.3</t>
  </si>
  <si>
    <t>C047</t>
  </si>
  <si>
    <t>SD-206B</t>
  </si>
  <si>
    <t>C.4</t>
  </si>
  <si>
    <t>C052</t>
  </si>
  <si>
    <t>C.6</t>
  </si>
  <si>
    <t>CW 3330-R5</t>
  </si>
  <si>
    <t>C.9</t>
  </si>
  <si>
    <t>CW 3335-R1</t>
  </si>
  <si>
    <t>Construction of  Barrier (150 mm ht, Dowelled)</t>
  </si>
  <si>
    <t>Construction of  Barrier (100 mm ht, Dowelled)</t>
  </si>
  <si>
    <t>SD-229D</t>
  </si>
  <si>
    <t>Construction of  Curb Ramp (8-12 mm ht, Dowelled for Asphalt Overlay)</t>
  </si>
  <si>
    <t>C047A</t>
  </si>
  <si>
    <t>Construction of Splash Strip (180 mm ht, Monolithic Barrier Curb,  750 mm width)</t>
  </si>
  <si>
    <t>SD-223A</t>
  </si>
  <si>
    <t>Connecting to 750 SRS</t>
  </si>
  <si>
    <t>E028</t>
  </si>
  <si>
    <t>E029</t>
  </si>
  <si>
    <t xml:space="preserve">AP-011 - Barrier Curb and Gutter Frame </t>
  </si>
  <si>
    <t xml:space="preserve">AP-012 - Barrier Curb and Gutter Cover </t>
  </si>
  <si>
    <t>300 mm Connecting Pipe</t>
  </si>
  <si>
    <t>Removal of Existing F-Shape Barrier</t>
  </si>
  <si>
    <t>Connecting to 375 mm Combined Sewer</t>
  </si>
  <si>
    <t>B132r</t>
  </si>
  <si>
    <t>Curb Ramp</t>
  </si>
  <si>
    <t>Existing Catch Basin Leads (300 mm under the Pavement)</t>
  </si>
  <si>
    <t>B189</t>
  </si>
  <si>
    <t>Regrading Existing Interlocking Paving Stones</t>
  </si>
  <si>
    <t>C042</t>
  </si>
  <si>
    <t>x)</t>
  </si>
  <si>
    <t>SD-201</t>
  </si>
  <si>
    <t>F.1</t>
  </si>
  <si>
    <t>Adjustment of Manholes/Catch Basins Frames</t>
  </si>
  <si>
    <t>CW 3210-R8</t>
  </si>
  <si>
    <t>F.2</t>
  </si>
  <si>
    <t>F.4</t>
  </si>
  <si>
    <t>F018</t>
  </si>
  <si>
    <t>F.7</t>
  </si>
  <si>
    <t>Curb Stop Extensions</t>
  </si>
  <si>
    <t>Removal of Existing Bollards</t>
  </si>
  <si>
    <t>F.5</t>
  </si>
  <si>
    <t>F.8</t>
  </si>
  <si>
    <t>Construction of Rockfill Ribs</t>
  </si>
  <si>
    <t>Supply and Place Class 350 Riprap</t>
  </si>
  <si>
    <t>A030</t>
  </si>
  <si>
    <t>Fill Material</t>
  </si>
  <si>
    <t>CW 3170-R3</t>
  </si>
  <si>
    <t>A031</t>
  </si>
  <si>
    <t>Placing Suitable Site Material</t>
  </si>
  <si>
    <t>G.1</t>
  </si>
  <si>
    <t>G.2</t>
  </si>
  <si>
    <t>G.3</t>
  </si>
  <si>
    <t>Salt Tolerant Grass Seeding</t>
  </si>
  <si>
    <t>F.6</t>
  </si>
  <si>
    <t>Temporary Barrier Curb</t>
  </si>
  <si>
    <t>Barrier (180 mm reveal ht, Dowelled)</t>
  </si>
  <si>
    <t>CW 3650-R6</t>
  </si>
  <si>
    <t>Remove and Salvage Existing Barrier Posts</t>
  </si>
  <si>
    <t>B203</t>
  </si>
  <si>
    <t>1 - 50 mm Depth (Concrete)</t>
  </si>
  <si>
    <t>250 mm</t>
  </si>
  <si>
    <t>A001</t>
  </si>
  <si>
    <t>Clearing and Grubbing</t>
  </si>
  <si>
    <t>CW 3010-R4</t>
  </si>
  <si>
    <t>ha</t>
  </si>
  <si>
    <t>E069</t>
  </si>
  <si>
    <t>Removal of Existing Culverts</t>
  </si>
  <si>
    <t>CW 3610-R5</t>
  </si>
  <si>
    <t>ST. JOHN AMBULANCE WAY &amp; EMPRESS STREET EAST, PORTAGE AVENUE TO EMPRESS OVERPASS, CONCRETE RECONSTRUCTION</t>
  </si>
  <si>
    <t>300mm SSP</t>
  </si>
  <si>
    <t>SLOPE STABILIZATION WORKS</t>
  </si>
  <si>
    <t>LANDSCAPING WORKS</t>
  </si>
  <si>
    <t>ASSINIBOINE RIVER STABILIZATION</t>
  </si>
  <si>
    <t>OMAND'S CREEK STABILIZATION - SOUTH OF JACK BLICK AVENUE</t>
  </si>
  <si>
    <t>OMAND'S CREEK STABILIZATION - NORTH OF JACK BLICK AVENUE</t>
  </si>
  <si>
    <t>H.2</t>
  </si>
  <si>
    <t>H.3</t>
  </si>
  <si>
    <t>H.4</t>
  </si>
  <si>
    <t>Erosion Control Blanket</t>
  </si>
  <si>
    <t>H.5</t>
  </si>
  <si>
    <t>A034</t>
  </si>
  <si>
    <t>Preparation of Existing Ground Surface</t>
  </si>
  <si>
    <t>Construction of  Safety Curb (330 mm ht)</t>
  </si>
  <si>
    <t>Construction of Rumble Strip</t>
  </si>
  <si>
    <t>250 mm SSP</t>
  </si>
  <si>
    <t>Connect to Existing Culvert</t>
  </si>
  <si>
    <t>300 mm CSP</t>
  </si>
  <si>
    <t>E.6</t>
  </si>
  <si>
    <t>Remove and Salvage Existing ABB Rail</t>
  </si>
  <si>
    <t>Remove and Salvage Existing Limestone Planter Blocks</t>
  </si>
  <si>
    <t>LS</t>
  </si>
  <si>
    <t>Deciduous Trees</t>
  </si>
  <si>
    <t xml:space="preserve">G.4 </t>
  </si>
  <si>
    <t>Deciduous Shrubs</t>
  </si>
  <si>
    <t>G.5</t>
  </si>
  <si>
    <t>Willow Whips</t>
  </si>
  <si>
    <t>G.6</t>
  </si>
  <si>
    <t>Tache Bench</t>
  </si>
  <si>
    <t>G.7</t>
  </si>
  <si>
    <t>Weed Control</t>
  </si>
  <si>
    <t>G.8</t>
  </si>
  <si>
    <t>G.9</t>
  </si>
  <si>
    <t>Granular Rest Area</t>
  </si>
  <si>
    <t>Installation of New Manhole</t>
  </si>
  <si>
    <t>SD-010</t>
  </si>
  <si>
    <t>1200 mm</t>
  </si>
  <si>
    <t>Installation of New Manhole on Existing Sewer</t>
  </si>
  <si>
    <t>Remove and Salvage Existing Crash Attenuation Unit</t>
  </si>
  <si>
    <t>Sewer Inspection</t>
  </si>
  <si>
    <t>300 mm SSP</t>
  </si>
  <si>
    <t>150 mm SSP</t>
  </si>
  <si>
    <t>150 mm</t>
  </si>
  <si>
    <t>A.59</t>
  </si>
  <si>
    <t>B.2</t>
  </si>
  <si>
    <t>B.3</t>
  </si>
  <si>
    <t>B.4</t>
  </si>
  <si>
    <t>B.5</t>
  </si>
  <si>
    <t>B.6</t>
  </si>
  <si>
    <t>B.7</t>
  </si>
  <si>
    <t>B.11</t>
  </si>
  <si>
    <t>C.7</t>
  </si>
  <si>
    <t>C.8</t>
  </si>
  <si>
    <t>D.1</t>
  </si>
  <si>
    <t>D.2</t>
  </si>
  <si>
    <t>D.3</t>
  </si>
  <si>
    <t>D.5</t>
  </si>
  <si>
    <t>D.6</t>
  </si>
  <si>
    <t>D.7</t>
  </si>
  <si>
    <t>D.8</t>
  </si>
  <si>
    <t>D.9</t>
  </si>
  <si>
    <t>D.10</t>
  </si>
  <si>
    <t>D.11</t>
  </si>
  <si>
    <t>D.12</t>
  </si>
  <si>
    <t>E.3</t>
  </si>
  <si>
    <t>E.4</t>
  </si>
  <si>
    <t>E.8</t>
  </si>
  <si>
    <t>E.9</t>
  </si>
  <si>
    <t>E.13</t>
  </si>
  <si>
    <t>F.3</t>
  </si>
  <si>
    <t>F.9</t>
  </si>
  <si>
    <t>H.1</t>
  </si>
  <si>
    <t>H.6</t>
  </si>
  <si>
    <t>H.8</t>
  </si>
  <si>
    <t>H.9</t>
  </si>
  <si>
    <t>H.10</t>
  </si>
  <si>
    <t>H.11</t>
  </si>
  <si>
    <t>H.12</t>
  </si>
  <si>
    <t>Tree Removal</t>
  </si>
  <si>
    <t>Corrugated Steel Pipe Culvert - Install</t>
  </si>
  <si>
    <t>Corrugated Steel Pipe Culvert - Supply</t>
  </si>
  <si>
    <t>E053As</t>
  </si>
  <si>
    <t>A027</t>
  </si>
  <si>
    <t>Topsoil Excavation</t>
  </si>
  <si>
    <t>B125A</t>
  </si>
  <si>
    <t>Removal of Precast Sidewalk Blocks</t>
  </si>
  <si>
    <t>hour</t>
  </si>
  <si>
    <t>Construction of F-Shape Barrier</t>
  </si>
  <si>
    <t>Single-sided</t>
  </si>
  <si>
    <t>Double-sided (Median)</t>
  </si>
  <si>
    <t>Adjustment of Existing Manitoba Hydro Manholes</t>
  </si>
  <si>
    <t>Supply and Installation of Green Bicycle Lane Treatment - Longitudinal Lane Line</t>
  </si>
  <si>
    <t>Asphalt Sidewalk</t>
  </si>
  <si>
    <t>Remove Post and Chain Fence</t>
  </si>
  <si>
    <t>Removal of Existing Box Enclosure</t>
  </si>
  <si>
    <t>CW 3530-R3</t>
  </si>
  <si>
    <t>Removal of Existing Bases and Service Boxes</t>
  </si>
  <si>
    <t>CW 3620-R9</t>
  </si>
  <si>
    <t>Service Box</t>
  </si>
  <si>
    <t>Supply and Installation of Green Bicycle Lane Treatment - Intersection Treatment</t>
  </si>
  <si>
    <t>Monolithic Curb and Sidewalk for Asphalt Cycle Track</t>
  </si>
  <si>
    <t>Splash Curb for Asphalt Cycle Track</t>
  </si>
  <si>
    <t>CW-3170-R3</t>
  </si>
  <si>
    <t>Silt Fence</t>
  </si>
  <si>
    <t>150 mm SSP to Manitoba Hydro Manhole</t>
  </si>
  <si>
    <t>In a Trench, Class B Bedding with Sand, Class 3 Backfill (Type 1 Fill)</t>
  </si>
  <si>
    <t>Installation of Straw Wattle</t>
  </si>
  <si>
    <t xml:space="preserve">Removal, Salvage, and Delivery of Overhead Cantilever Sign Structure </t>
  </si>
  <si>
    <t>Construction of  Mountable Curb (120 mm ht, Integral)</t>
  </si>
  <si>
    <t>0 to 10 cm diameter</t>
  </si>
  <si>
    <t>11 to 30 cm diameter</t>
  </si>
  <si>
    <t>Over 30 in diameter</t>
  </si>
  <si>
    <t>Native Grass Planting</t>
  </si>
  <si>
    <t>Concrete Rest Area (including bench footings)</t>
  </si>
  <si>
    <t xml:space="preserve">Native Grass Planting </t>
  </si>
  <si>
    <t>H.7</t>
  </si>
  <si>
    <t>G.10</t>
  </si>
  <si>
    <t>G.11</t>
  </si>
  <si>
    <t>G.12</t>
  </si>
  <si>
    <t>Remove Wooden Plank Fence</t>
  </si>
  <si>
    <t>B.12</t>
  </si>
  <si>
    <t>D.13</t>
  </si>
  <si>
    <t>F.10</t>
  </si>
  <si>
    <t>F.11</t>
  </si>
  <si>
    <t>Cast-in-Place Concrete Risers for Manitoba Hydro Manholes</t>
  </si>
  <si>
    <t>Relocating Existing Hydrant - Type A (Including New Hydrant and Valve)</t>
  </si>
  <si>
    <t>Fittings</t>
  </si>
  <si>
    <t>Bends (SD-004)</t>
  </si>
  <si>
    <t>Watermain</t>
  </si>
  <si>
    <t>50 mm - Limestone</t>
  </si>
  <si>
    <t xml:space="preserve">100 mm - Limestone </t>
  </si>
  <si>
    <t>Supplying and Placing Limestone Base Course Material</t>
  </si>
  <si>
    <t>C011</t>
  </si>
  <si>
    <t>Construction of 150 mm Concrete Pavement (Reinforced)</t>
  </si>
  <si>
    <t>I</t>
  </si>
  <si>
    <t>B.13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</si>
  <si>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</si>
  <si>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</si>
  <si>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</si>
  <si>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</si>
  <si>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</si>
  <si>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</si>
  <si>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</si>
  <si>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</si>
  <si>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</si>
  <si>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</si>
  <si>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</si>
  <si>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</si>
  <si>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</si>
  <si>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</si>
  <si>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</si>
  <si>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</si>
  <si>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</si>
  <si>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</si>
  <si>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</si>
  <si>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</si>
  <si>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</si>
  <si>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</si>
  <si>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</si>
  <si>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</si>
  <si>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</si>
  <si>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</si>
  <si>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</si>
  <si>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</si>
  <si>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</si>
  <si>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</si>
  <si>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</si>
  <si>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</si>
  <si>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</si>
  <si>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</si>
  <si>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</si>
  <si>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</si>
  <si>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</si>
  <si>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</si>
  <si>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</si>
  <si>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</si>
  <si>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</si>
  <si>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</si>
  <si>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</si>
  <si>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</si>
  <si>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</si>
  <si>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</si>
  <si>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</si>
  <si>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</si>
  <si>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</si>
  <si>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</si>
  <si>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</si>
  <si>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</si>
  <si>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</si>
  <si>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</si>
  <si>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</si>
  <si>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</si>
  <si>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</si>
  <si>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</si>
  <si>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</si>
  <si>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</si>
  <si>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</si>
  <si>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</si>
  <si>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</si>
  <si>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</si>
  <si>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</si>
  <si>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</si>
  <si>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</si>
  <si>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</si>
  <si>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</si>
  <si>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</si>
  <si>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</si>
  <si>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</si>
  <si>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</si>
  <si>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</si>
  <si>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</si>
  <si>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</si>
  <si>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</si>
  <si>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</si>
  <si>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</si>
  <si>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</si>
  <si>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</si>
  <si>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</si>
  <si>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</si>
  <si>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</si>
  <si>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</si>
  <si>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H.13</t>
  </si>
  <si>
    <t>H.14</t>
  </si>
  <si>
    <t>I.1</t>
  </si>
  <si>
    <t>I.2</t>
  </si>
  <si>
    <t>I.3</t>
  </si>
  <si>
    <t>I.4</t>
  </si>
  <si>
    <t>I.5</t>
  </si>
  <si>
    <t>I.6</t>
  </si>
  <si>
    <t>I.7</t>
  </si>
  <si>
    <t>I.8</t>
  </si>
  <si>
    <t>I.9</t>
  </si>
  <si>
    <t>I.10</t>
  </si>
  <si>
    <t>I.11</t>
  </si>
  <si>
    <t>I.12</t>
  </si>
  <si>
    <t>MULTI-USE PATH, EAST OF MANITOBA HYDRO SUB-STATION ADJACENT TO CANADIAN PACIFIC RAILWAY</t>
  </si>
  <si>
    <t>D.56</t>
  </si>
  <si>
    <t>In a Trench, Class B Bedding with Sand, Class 3 Backfill</t>
  </si>
  <si>
    <t>Trenchless Installation</t>
  </si>
  <si>
    <t>E27</t>
  </si>
  <si>
    <t>E24</t>
  </si>
  <si>
    <t>E34</t>
  </si>
  <si>
    <t>E31</t>
  </si>
  <si>
    <t>E30</t>
  </si>
  <si>
    <t>E29</t>
  </si>
  <si>
    <t>E28</t>
  </si>
  <si>
    <t>E26</t>
  </si>
  <si>
    <t>City Supplied Precast Concrete Traffic Barriers</t>
  </si>
  <si>
    <t>E13</t>
  </si>
  <si>
    <t>E25</t>
  </si>
  <si>
    <t>E17</t>
  </si>
  <si>
    <t>E21</t>
  </si>
  <si>
    <t>E14</t>
  </si>
  <si>
    <t>A.28</t>
  </si>
  <si>
    <t>C.11</t>
  </si>
  <si>
    <t>H.15</t>
  </si>
  <si>
    <t>A016</t>
  </si>
  <si>
    <t>Removal of Existing Concrete Bases</t>
  </si>
  <si>
    <t>A017</t>
  </si>
  <si>
    <t>600 mm Diameter or Less</t>
  </si>
  <si>
    <r>
      <t>150 mm - 45</t>
    </r>
    <r>
      <rPr>
        <sz val="12"/>
        <color indexed="8"/>
        <rFont val="Arial"/>
        <family val="2"/>
      </rPr>
      <t>°</t>
    </r>
  </si>
  <si>
    <t>A.60</t>
  </si>
  <si>
    <t>D.57</t>
  </si>
  <si>
    <t>F.55</t>
  </si>
  <si>
    <t>CW 3310-R17, E17</t>
  </si>
  <si>
    <t>CW 3610-R5, E19</t>
  </si>
  <si>
    <t>E18</t>
  </si>
  <si>
    <t>E22</t>
  </si>
  <si>
    <t>CW 3330-R5, E23</t>
  </si>
  <si>
    <t>CW 2110-R11, E20</t>
  </si>
  <si>
    <t>E35</t>
  </si>
  <si>
    <t>E32</t>
  </si>
  <si>
    <t>J</t>
  </si>
  <si>
    <t>OVERPASS REHABILITATION WORKS</t>
  </si>
  <si>
    <t>J.1</t>
  </si>
  <si>
    <t>J.2</t>
  </si>
  <si>
    <t>J.3</t>
  </si>
  <si>
    <t>J.4</t>
  </si>
  <si>
    <t>Structural Excavation</t>
  </si>
  <si>
    <t>Structural Backfill</t>
  </si>
  <si>
    <t>Supply and Place Structural Concrete</t>
  </si>
  <si>
    <t>Concrete Overlay</t>
  </si>
  <si>
    <t>Traffic Barriers</t>
  </si>
  <si>
    <t>Cycling Path Curb</t>
  </si>
  <si>
    <t>Expansion Slabs</t>
  </si>
  <si>
    <t>Roadway Slabs</t>
  </si>
  <si>
    <t>Expansion Joint Dams</t>
  </si>
  <si>
    <t>E36</t>
  </si>
  <si>
    <t>J.5</t>
  </si>
  <si>
    <t>J.6</t>
  </si>
  <si>
    <t>J.7</t>
  </si>
  <si>
    <t>Supply of Reinforcing Steel</t>
  </si>
  <si>
    <t>Plain Steel Reinforcing</t>
  </si>
  <si>
    <t>ChrōmX 9100 Reinforcing</t>
  </si>
  <si>
    <t>Stainless Steel Reinforcing</t>
  </si>
  <si>
    <t>E41</t>
  </si>
  <si>
    <t>E42</t>
  </si>
  <si>
    <t>kg</t>
  </si>
  <si>
    <t>J.8</t>
  </si>
  <si>
    <t>Placing Reinforcing Steel</t>
  </si>
  <si>
    <t>J.9</t>
  </si>
  <si>
    <t>J.10</t>
  </si>
  <si>
    <t>Steel Strapping</t>
  </si>
  <si>
    <t>Hot-Poured Rubberized Asphalt Waterproofing with Protection Board</t>
  </si>
  <si>
    <t>E43</t>
  </si>
  <si>
    <t>E45</t>
  </si>
  <si>
    <t>EMPRESS STREET EAST, NORTH OF EMPRESS OVERPASS TO JACK BLICK AVENUE, CONCRETE RECONSTRUCTION</t>
  </si>
  <si>
    <t>EMPRESS STREET, NORTH OF JACK BLICK AVENUE TO ST. MATTHEWS AVENUE, CONCRETE RECONSTRUCTION</t>
  </si>
  <si>
    <t>J.11</t>
  </si>
  <si>
    <t>Structrual Removals</t>
  </si>
  <si>
    <t>Epoxy Wearing Surface</t>
  </si>
  <si>
    <t>Expansion Joints</t>
  </si>
  <si>
    <t>35 mm Depth</t>
  </si>
  <si>
    <t>95 mm Depth</t>
  </si>
  <si>
    <t>Longitudinal and Transverse Grooves</t>
  </si>
  <si>
    <t>J.12</t>
  </si>
  <si>
    <t>J.13</t>
  </si>
  <si>
    <t>J.14</t>
  </si>
  <si>
    <t>Bearings Repair</t>
  </si>
  <si>
    <t>Temporary Protective Systems</t>
  </si>
  <si>
    <t>Distributed Galvanic Anode System</t>
  </si>
  <si>
    <t>Centre Pier Columns</t>
  </si>
  <si>
    <t>Deck Overlay</t>
  </si>
  <si>
    <t>E48</t>
  </si>
  <si>
    <t>E49</t>
  </si>
  <si>
    <t>E50</t>
  </si>
  <si>
    <t>J.15</t>
  </si>
  <si>
    <t>J.16</t>
  </si>
  <si>
    <t>J.17</t>
  </si>
  <si>
    <t>J.18</t>
  </si>
  <si>
    <t>J.19</t>
  </si>
  <si>
    <t>Discrete Galvanic Anode System</t>
  </si>
  <si>
    <t>Drilling and Placing Dowels</t>
  </si>
  <si>
    <t>Pier Surface Repairs</t>
  </si>
  <si>
    <t>Supply and Install Aluminum Pedestrian Handrail/Bicycle Rail</t>
  </si>
  <si>
    <t>Asphalt Overlay on Bridge</t>
  </si>
  <si>
    <t>E51</t>
  </si>
  <si>
    <t>E52</t>
  </si>
  <si>
    <t>E53</t>
  </si>
  <si>
    <t>E54</t>
  </si>
  <si>
    <t>E55</t>
  </si>
  <si>
    <t>J.20</t>
  </si>
  <si>
    <t>Supply and Install Expansion Joints</t>
  </si>
  <si>
    <t>Empress Overpass</t>
  </si>
  <si>
    <t>E58</t>
  </si>
  <si>
    <t>J.21</t>
  </si>
  <si>
    <t>J.22</t>
  </si>
  <si>
    <t>J.23</t>
  </si>
  <si>
    <t>J.24</t>
  </si>
  <si>
    <t>J.25</t>
  </si>
  <si>
    <t>J.26</t>
  </si>
  <si>
    <t>Electrochemical Chloride Extraction</t>
  </si>
  <si>
    <t>Installation of Barrier Posts</t>
  </si>
  <si>
    <t>E63</t>
  </si>
  <si>
    <r>
      <t>m</t>
    </r>
    <r>
      <rPr>
        <vertAlign val="superscript"/>
        <sz val="12"/>
        <color indexed="8"/>
        <rFont val="Arial"/>
        <family val="2"/>
      </rPr>
      <t>3</t>
    </r>
  </si>
  <si>
    <t>Salvaging Existing Barrier Rail</t>
  </si>
  <si>
    <t>Salvaging Existing Barrier Posts</t>
  </si>
  <si>
    <t>H020</t>
  </si>
  <si>
    <t>H021</t>
  </si>
  <si>
    <t>Installation of Barrier Rails</t>
  </si>
  <si>
    <t>H018</t>
  </si>
  <si>
    <t>H016</t>
  </si>
  <si>
    <t>CW 3310-R19</t>
  </si>
  <si>
    <t>J.27</t>
  </si>
  <si>
    <t>J.28</t>
  </si>
  <si>
    <t>EMPRESS STREET RETAINING WALL</t>
  </si>
  <si>
    <t>K.2</t>
  </si>
  <si>
    <t>K.1</t>
  </si>
  <si>
    <t>K.3</t>
  </si>
  <si>
    <t>K</t>
  </si>
  <si>
    <t xml:space="preserve">Supply and Place Structural Concrete </t>
  </si>
  <si>
    <t>Pile Cap</t>
  </si>
  <si>
    <t>Wall</t>
  </si>
  <si>
    <t>K.4</t>
  </si>
  <si>
    <t>K.5</t>
  </si>
  <si>
    <t>K.6</t>
  </si>
  <si>
    <t>K.7</t>
  </si>
  <si>
    <t>K.8</t>
  </si>
  <si>
    <t>K.9</t>
  </si>
  <si>
    <t>Cellular Concrete</t>
  </si>
  <si>
    <t>Supply Steel H Piles</t>
  </si>
  <si>
    <t>Drive Steel H Piles</t>
  </si>
  <si>
    <t>E56</t>
  </si>
  <si>
    <t>L</t>
  </si>
  <si>
    <t>PEDESTRIAN ACCESSIBILITY RAMPS</t>
  </si>
  <si>
    <t>L.1</t>
  </si>
  <si>
    <t>L.2</t>
  </si>
  <si>
    <t>L.3</t>
  </si>
  <si>
    <t>Supplying and Placing Subsurface Drainage</t>
  </si>
  <si>
    <t>E37</t>
  </si>
  <si>
    <t>E053s</t>
  </si>
  <si>
    <t>(250 mm, 1.6 mm gauge, galvanized)</t>
  </si>
  <si>
    <t>(250 mm, 1.6 mm gauge, trenchless)</t>
  </si>
  <si>
    <t>L.4</t>
  </si>
  <si>
    <t>L.5</t>
  </si>
  <si>
    <t>L.6</t>
  </si>
  <si>
    <t>Supply and Install Turf Reinforcement Mat</t>
  </si>
  <si>
    <t>E38</t>
  </si>
  <si>
    <r>
      <t>m</t>
    </r>
    <r>
      <rPr>
        <vertAlign val="superscript"/>
        <sz val="12"/>
        <color indexed="8"/>
        <rFont val="Arial"/>
        <family val="2"/>
      </rPr>
      <t>2</t>
    </r>
  </si>
  <si>
    <t>L.7</t>
  </si>
  <si>
    <t>Piers</t>
  </si>
  <si>
    <t>Diaphrams</t>
  </si>
  <si>
    <t>Drainage Channel</t>
  </si>
  <si>
    <t>Slabs on Grade</t>
  </si>
  <si>
    <t>L.8</t>
  </si>
  <si>
    <t>L.9</t>
  </si>
  <si>
    <t>L.10</t>
  </si>
  <si>
    <t>L.11</t>
  </si>
  <si>
    <t>Miscellaneous Metal</t>
  </si>
  <si>
    <t>E44</t>
  </si>
  <si>
    <t>Supply</t>
  </si>
  <si>
    <t>Ramp Drainage System</t>
  </si>
  <si>
    <t>Bollard Post</t>
  </si>
  <si>
    <t>Erection</t>
  </si>
  <si>
    <t>Random Stone Riprap</t>
  </si>
  <si>
    <t>H013</t>
  </si>
  <si>
    <t>Grouted Stone Riprap</t>
  </si>
  <si>
    <t>L.12</t>
  </si>
  <si>
    <t>L.13</t>
  </si>
  <si>
    <t>Structural Removals</t>
  </si>
  <si>
    <t>L.14</t>
  </si>
  <si>
    <t>Ramp Connection</t>
  </si>
  <si>
    <t>L.15</t>
  </si>
  <si>
    <t>Supply and Installation of Bearings</t>
  </si>
  <si>
    <t>L.16</t>
  </si>
  <si>
    <t>L.17</t>
  </si>
  <si>
    <t>North Pedestrian Accessibility Ramp</t>
  </si>
  <si>
    <t>SU-3</t>
  </si>
  <si>
    <t>SU-6</t>
  </si>
  <si>
    <t>L.18</t>
  </si>
  <si>
    <t>L.19</t>
  </si>
  <si>
    <t>L.20</t>
  </si>
  <si>
    <t>Modular Block Retaining Walls</t>
  </si>
  <si>
    <t>Slope Protection Paving</t>
  </si>
  <si>
    <t>E61</t>
  </si>
  <si>
    <t>E62</t>
  </si>
  <si>
    <t>L.21</t>
  </si>
  <si>
    <t>L.22</t>
  </si>
  <si>
    <t>A008</t>
  </si>
  <si>
    <t>A010A</t>
  </si>
  <si>
    <t>L.23</t>
  </si>
  <si>
    <t>L.24</t>
  </si>
  <si>
    <t>L.25</t>
  </si>
  <si>
    <t>Supply Precast Prestressed Concrete Slabs</t>
  </si>
  <si>
    <t>Erection of Precast Prestressed Concrete Slabs</t>
  </si>
  <si>
    <t>E60</t>
  </si>
  <si>
    <t>(300 mm, 1.6 gauge, Galvanized)</t>
  </si>
  <si>
    <t>(300 mm, 1.6  gauge, Galvanized)</t>
  </si>
  <si>
    <t>CW 3610-R5,   E19</t>
  </si>
  <si>
    <t>Centre Pier Column Jackets Self-Compacting Concrete</t>
  </si>
  <si>
    <t>J.29</t>
  </si>
  <si>
    <t>Penetrating Concrete Sealer</t>
  </si>
  <si>
    <t>CW 3410-R12</t>
  </si>
  <si>
    <t>CW 3615-R4</t>
  </si>
  <si>
    <t>CW 2145-R4</t>
  </si>
  <si>
    <t>E64</t>
  </si>
  <si>
    <t>E39</t>
  </si>
  <si>
    <t>E40</t>
  </si>
  <si>
    <t>E47</t>
  </si>
  <si>
    <t>CW 3615-R4,   E46</t>
  </si>
  <si>
    <t>CW 3240-R10, E47</t>
  </si>
  <si>
    <t>L.26</t>
  </si>
  <si>
    <t>600 mm SSP</t>
  </si>
  <si>
    <t>A008C</t>
  </si>
  <si>
    <t>C016</t>
  </si>
  <si>
    <t>Construction of Concrete Safety Medians</t>
  </si>
  <si>
    <t>SD-226B</t>
  </si>
  <si>
    <t>FORM B(R1): PRICES</t>
  </si>
  <si>
    <t>A.61</t>
  </si>
  <si>
    <t>A.62</t>
  </si>
  <si>
    <t>G.13</t>
  </si>
  <si>
    <t>OMAND'S CREEK PARK</t>
  </si>
  <si>
    <t>ROADWORKS</t>
  </si>
  <si>
    <t>ASSINIBOINE RIVERBANK</t>
  </si>
  <si>
    <t>Mulch in Traffic Island</t>
  </si>
  <si>
    <t>H.16</t>
  </si>
  <si>
    <t>H.17</t>
  </si>
  <si>
    <t>H.18</t>
  </si>
  <si>
    <t>H.19</t>
  </si>
  <si>
    <t>H.20</t>
  </si>
  <si>
    <t>H.21</t>
  </si>
  <si>
    <t>H.22</t>
  </si>
  <si>
    <t>E66</t>
  </si>
  <si>
    <t>Plain Elastomeric Bearings</t>
  </si>
  <si>
    <t>Expansion Elastomeric Bearings</t>
  </si>
  <si>
    <t>L.27</t>
  </si>
  <si>
    <t>L.28</t>
  </si>
  <si>
    <t>L.29</t>
  </si>
  <si>
    <t>L.30</t>
  </si>
  <si>
    <t>Splicing Steel Piles</t>
  </si>
  <si>
    <t>Steel Pile Concrete Encasement</t>
  </si>
  <si>
    <t>Board Insulation</t>
  </si>
  <si>
    <t>E65</t>
  </si>
  <si>
    <t>E67</t>
  </si>
  <si>
    <t>E68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</si>
</sst>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0"/>
  </numFmts>
  <fonts count="7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9"/>
      <name val="Tahoma"/>
      <family val="2"/>
    </font>
    <font>
      <b/>
      <sz val="9"/>
      <name val="Tahoma"/>
      <family val="2"/>
    </font>
    <font>
      <vertAlign val="superscript"/>
      <sz val="12"/>
      <color indexed="8"/>
      <name val="Arial"/>
      <family val="2"/>
    </font>
    <font>
      <sz val="10"/>
      <color indexed="8"/>
      <name val="Arial"/>
      <family val="2"/>
    </font>
    <font>
      <sz val="10"/>
      <color indexed="8"/>
      <name val="MS Sans Serif"/>
      <family val="2"/>
    </font>
    <font>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Arial"/>
      <family val="2"/>
    </font>
    <font>
      <sz val="10"/>
      <color theme="1"/>
      <name val="MS Sans Serif"/>
      <family val="2"/>
    </font>
    <font>
      <sz val="12"/>
      <color theme="1"/>
      <name val="Cambria"/>
      <family val="1"/>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top style="double">
        <color indexed="8"/>
      </top>
      <bottom style="double">
        <color indexed="8"/>
      </bottom>
    </border>
    <border>
      <left style="thin"/>
      <right style="thin"/>
      <top style="double">
        <color indexed="8"/>
      </top>
      <bottom style="double">
        <color indexed="8"/>
      </bottom>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double">
        <color indexed="8"/>
      </top>
      <bottom>
        <color indexed="63"/>
      </bottom>
    </border>
    <border>
      <left>
        <color indexed="63"/>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style="double">
        <color indexed="8"/>
      </bottom>
    </border>
    <border>
      <left style="thin">
        <color indexed="8"/>
      </left>
      <right style="thin"/>
      <top style="double">
        <color indexed="8"/>
      </top>
      <bottom style="thin"/>
    </border>
    <border>
      <left style="thin">
        <color indexed="8"/>
      </left>
      <right style="thin"/>
      <top style="thin">
        <color indexed="8"/>
      </top>
      <bottom style="double">
        <color indexed="8"/>
      </bottom>
    </border>
    <border>
      <left>
        <color indexed="63"/>
      </left>
      <right style="thin"/>
      <top style="thin">
        <color indexed="8"/>
      </top>
      <bottom style="thin">
        <color indexed="8"/>
      </bottom>
    </border>
    <border>
      <left style="thin">
        <color indexed="8"/>
      </left>
      <right style="thin"/>
      <top style="double">
        <color indexed="8"/>
      </top>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style="thin">
        <color indexed="8"/>
      </right>
      <top style="double">
        <color indexed="8"/>
      </top>
      <bottom>
        <color indexed="63"/>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top style="double">
        <color indexed="8"/>
      </top>
      <bottom style="thin">
        <color indexed="8"/>
      </bottom>
    </border>
    <border>
      <left>
        <color indexed="63"/>
      </left>
      <right style="thin"/>
      <top style="double">
        <color indexed="8"/>
      </top>
      <bottom style="thin"/>
    </border>
  </borders>
  <cellStyleXfs count="20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44" fillId="4" borderId="0" applyNumberFormat="0" applyBorder="0" applyAlignment="0" applyProtection="0"/>
    <xf numFmtId="0" fontId="54" fillId="5" borderId="0" applyNumberFormat="0" applyBorder="0" applyAlignment="0" applyProtection="0"/>
    <xf numFmtId="0" fontId="44" fillId="6" borderId="0" applyNumberFormat="0" applyBorder="0" applyAlignment="0" applyProtection="0"/>
    <xf numFmtId="0" fontId="54" fillId="7" borderId="0" applyNumberFormat="0" applyBorder="0" applyAlignment="0" applyProtection="0"/>
    <xf numFmtId="0" fontId="44" fillId="8" borderId="0" applyNumberFormat="0" applyBorder="0" applyAlignment="0" applyProtection="0"/>
    <xf numFmtId="0" fontId="54" fillId="9" borderId="0" applyNumberFormat="0" applyBorder="0" applyAlignment="0" applyProtection="0"/>
    <xf numFmtId="0" fontId="44" fillId="10" borderId="0" applyNumberFormat="0" applyBorder="0" applyAlignment="0" applyProtection="0"/>
    <xf numFmtId="0" fontId="54" fillId="11" borderId="0" applyNumberFormat="0" applyBorder="0" applyAlignment="0" applyProtection="0"/>
    <xf numFmtId="0" fontId="44" fillId="12" borderId="0" applyNumberFormat="0" applyBorder="0" applyAlignment="0" applyProtection="0"/>
    <xf numFmtId="0" fontId="54" fillId="13" borderId="0" applyNumberFormat="0" applyBorder="0" applyAlignment="0" applyProtection="0"/>
    <xf numFmtId="0" fontId="44" fillId="14" borderId="0" applyNumberFormat="0" applyBorder="0" applyAlignment="0" applyProtection="0"/>
    <xf numFmtId="0" fontId="54" fillId="15" borderId="0" applyNumberFormat="0" applyBorder="0" applyAlignment="0" applyProtection="0"/>
    <xf numFmtId="0" fontId="44" fillId="16" borderId="0" applyNumberFormat="0" applyBorder="0" applyAlignment="0" applyProtection="0"/>
    <xf numFmtId="0" fontId="54" fillId="17" borderId="0" applyNumberFormat="0" applyBorder="0" applyAlignment="0" applyProtection="0"/>
    <xf numFmtId="0" fontId="44" fillId="18" borderId="0" applyNumberFormat="0" applyBorder="0" applyAlignment="0" applyProtection="0"/>
    <xf numFmtId="0" fontId="54" fillId="19" borderId="0" applyNumberFormat="0" applyBorder="0" applyAlignment="0" applyProtection="0"/>
    <xf numFmtId="0" fontId="44" fillId="20" borderId="0" applyNumberFormat="0" applyBorder="0" applyAlignment="0" applyProtection="0"/>
    <xf numFmtId="0" fontId="54" fillId="21" borderId="0" applyNumberFormat="0" applyBorder="0" applyAlignment="0" applyProtection="0"/>
    <xf numFmtId="0" fontId="44" fillId="10" borderId="0" applyNumberFormat="0" applyBorder="0" applyAlignment="0" applyProtection="0"/>
    <xf numFmtId="0" fontId="54" fillId="22" borderId="0" applyNumberFormat="0" applyBorder="0" applyAlignment="0" applyProtection="0"/>
    <xf numFmtId="0" fontId="44" fillId="16" borderId="0" applyNumberFormat="0" applyBorder="0" applyAlignment="0" applyProtection="0"/>
    <xf numFmtId="0" fontId="54" fillId="23" borderId="0" applyNumberFormat="0" applyBorder="0" applyAlignment="0" applyProtection="0"/>
    <xf numFmtId="0" fontId="44" fillId="24" borderId="0" applyNumberFormat="0" applyBorder="0" applyAlignment="0" applyProtection="0"/>
    <xf numFmtId="0" fontId="55" fillId="25" borderId="0" applyNumberFormat="0" applyBorder="0" applyAlignment="0" applyProtection="0"/>
    <xf numFmtId="0" fontId="43" fillId="26" borderId="0" applyNumberFormat="0" applyBorder="0" applyAlignment="0" applyProtection="0"/>
    <xf numFmtId="0" fontId="55" fillId="27" borderId="0" applyNumberFormat="0" applyBorder="0" applyAlignment="0" applyProtection="0"/>
    <xf numFmtId="0" fontId="43" fillId="18" borderId="0" applyNumberFormat="0" applyBorder="0" applyAlignment="0" applyProtection="0"/>
    <xf numFmtId="0" fontId="55" fillId="28" borderId="0" applyNumberFormat="0" applyBorder="0" applyAlignment="0" applyProtection="0"/>
    <xf numFmtId="0" fontId="43" fillId="20" borderId="0" applyNumberFormat="0" applyBorder="0" applyAlignment="0" applyProtection="0"/>
    <xf numFmtId="0" fontId="55" fillId="29" borderId="0" applyNumberFormat="0" applyBorder="0" applyAlignment="0" applyProtection="0"/>
    <xf numFmtId="0" fontId="43" fillId="30" borderId="0" applyNumberFormat="0" applyBorder="0" applyAlignment="0" applyProtection="0"/>
    <xf numFmtId="0" fontId="55" fillId="31" borderId="0" applyNumberFormat="0" applyBorder="0" applyAlignment="0" applyProtection="0"/>
    <xf numFmtId="0" fontId="43" fillId="32" borderId="0" applyNumberFormat="0" applyBorder="0" applyAlignment="0" applyProtection="0"/>
    <xf numFmtId="0" fontId="55" fillId="33" borderId="0" applyNumberFormat="0" applyBorder="0" applyAlignment="0" applyProtection="0"/>
    <xf numFmtId="0" fontId="43" fillId="34" borderId="0" applyNumberFormat="0" applyBorder="0" applyAlignment="0" applyProtection="0"/>
    <xf numFmtId="0" fontId="55" fillId="35" borderId="0" applyNumberFormat="0" applyBorder="0" applyAlignment="0" applyProtection="0"/>
    <xf numFmtId="0" fontId="43" fillId="36" borderId="0" applyNumberFormat="0" applyBorder="0" applyAlignment="0" applyProtection="0"/>
    <xf numFmtId="0" fontId="55" fillId="37" borderId="0" applyNumberFormat="0" applyBorder="0" applyAlignment="0" applyProtection="0"/>
    <xf numFmtId="0" fontId="43" fillId="38" borderId="0" applyNumberFormat="0" applyBorder="0" applyAlignment="0" applyProtection="0"/>
    <xf numFmtId="0" fontId="55" fillId="39" borderId="0" applyNumberFormat="0" applyBorder="0" applyAlignment="0" applyProtection="0"/>
    <xf numFmtId="0" fontId="43" fillId="40" borderId="0" applyNumberFormat="0" applyBorder="0" applyAlignment="0" applyProtection="0"/>
    <xf numFmtId="0" fontId="55" fillId="41" borderId="0" applyNumberFormat="0" applyBorder="0" applyAlignment="0" applyProtection="0"/>
    <xf numFmtId="0" fontId="43" fillId="30" borderId="0" applyNumberFormat="0" applyBorder="0" applyAlignment="0" applyProtection="0"/>
    <xf numFmtId="0" fontId="55" fillId="42" borderId="0" applyNumberFormat="0" applyBorder="0" applyAlignment="0" applyProtection="0"/>
    <xf numFmtId="0" fontId="43" fillId="32" borderId="0" applyNumberFormat="0" applyBorder="0" applyAlignment="0" applyProtection="0"/>
    <xf numFmtId="0" fontId="55" fillId="43" borderId="0" applyNumberFormat="0" applyBorder="0" applyAlignment="0" applyProtection="0"/>
    <xf numFmtId="0" fontId="43" fillId="44" borderId="0" applyNumberFormat="0" applyBorder="0" applyAlignment="0" applyProtection="0"/>
    <xf numFmtId="0" fontId="56" fillId="45" borderId="0" applyNumberFormat="0" applyBorder="0" applyAlignment="0" applyProtection="0"/>
    <xf numFmtId="0" fontId="33" fillId="6" borderId="0" applyNumberFormat="0" applyBorder="0" applyAlignment="0" applyProtection="0"/>
    <xf numFmtId="0" fontId="15" fillId="0" borderId="0" applyFill="0">
      <alignment horizontal="right" vertical="top"/>
      <protection/>
    </xf>
    <xf numFmtId="0" fontId="15" fillId="0" borderId="0" applyFill="0">
      <alignment horizontal="right" vertical="top"/>
      <protection/>
    </xf>
    <xf numFmtId="0" fontId="15" fillId="0" borderId="0"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181" fontId="16" fillId="0" borderId="2" applyFill="0">
      <alignment horizontal="right" vertical="top"/>
      <protection/>
    </xf>
    <xf numFmtId="181" fontId="16" fillId="0" borderId="2" applyFill="0">
      <alignment horizontal="right" vertical="top"/>
      <protection/>
    </xf>
    <xf numFmtId="181" fontId="16" fillId="0" borderId="2" applyFill="0">
      <alignment horizontal="right" vertical="top"/>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7" fillId="0" borderId="3" applyFill="0">
      <alignment horizontal="center" vertical="center" wrapText="1"/>
      <protection/>
    </xf>
    <xf numFmtId="0" fontId="17" fillId="0" borderId="3" applyFill="0">
      <alignment horizontal="center" vertical="center" wrapText="1"/>
      <protection/>
    </xf>
    <xf numFmtId="0" fontId="17" fillId="0" borderId="3" applyFill="0">
      <alignment horizontal="center" vertical="center"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172" fontId="19" fillId="0" borderId="4" applyFill="0">
      <alignment horizontal="centerContinuous" wrapText="1"/>
      <protection/>
    </xf>
    <xf numFmtId="172" fontId="19" fillId="0" borderId="4" applyFill="0">
      <alignment horizontal="centerContinuous" wrapText="1"/>
      <protection/>
    </xf>
    <xf numFmtId="172" fontId="19" fillId="0" borderId="4" applyFill="0">
      <alignment horizontal="centerContinuous" wrapText="1"/>
      <protection/>
    </xf>
    <xf numFmtId="172" fontId="16" fillId="0" borderId="1" applyFill="0">
      <alignment horizontal="center" vertical="top" wrapText="1"/>
      <protection/>
    </xf>
    <xf numFmtId="172" fontId="16" fillId="0" borderId="1" applyFill="0">
      <alignment horizontal="center" vertical="top" wrapText="1"/>
      <protection/>
    </xf>
    <xf numFmtId="172" fontId="16" fillId="0" borderId="1" applyFill="0">
      <alignment horizontal="center" vertical="top" wrapText="1"/>
      <protection/>
    </xf>
    <xf numFmtId="172" fontId="16" fillId="0" borderId="1" applyFill="0">
      <alignment horizontal="center" vertical="top" wrapText="1"/>
      <protection/>
    </xf>
    <xf numFmtId="172" fontId="16" fillId="0" borderId="1" applyFill="0">
      <alignment horizontal="center" vertical="top"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187" fontId="16" fillId="0" borderId="1" applyFill="0">
      <alignment/>
      <protection/>
    </xf>
    <xf numFmtId="187" fontId="16" fillId="0" borderId="1" applyFill="0">
      <alignment/>
      <protection/>
    </xf>
    <xf numFmtId="187" fontId="16" fillId="0" borderId="1" applyFill="0">
      <alignment/>
      <protection/>
    </xf>
    <xf numFmtId="187" fontId="16" fillId="0" borderId="1" applyFill="0">
      <alignment/>
      <protection/>
    </xf>
    <xf numFmtId="187" fontId="16" fillId="0" borderId="1" applyFill="0">
      <alignment/>
      <protection/>
    </xf>
    <xf numFmtId="183" fontId="16" fillId="0" borderId="1" applyFill="0">
      <alignment horizontal="right"/>
      <protection locked="0"/>
    </xf>
    <xf numFmtId="183" fontId="16" fillId="0" borderId="1" applyFill="0">
      <alignment horizontal="right"/>
      <protection locked="0"/>
    </xf>
    <xf numFmtId="183" fontId="16" fillId="0" borderId="1" applyFill="0">
      <alignment horizontal="right"/>
      <protection locked="0"/>
    </xf>
    <xf numFmtId="183" fontId="16" fillId="0" borderId="1" applyFill="0">
      <alignment horizontal="right"/>
      <protection locked="0"/>
    </xf>
    <xf numFmtId="183"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protection/>
    </xf>
    <xf numFmtId="177" fontId="16" fillId="0" borderId="1" applyFill="0">
      <alignment/>
      <protection/>
    </xf>
    <xf numFmtId="177" fontId="16" fillId="0" borderId="1" applyFill="0">
      <alignment/>
      <protection/>
    </xf>
    <xf numFmtId="177" fontId="16" fillId="0" borderId="1" applyFill="0">
      <alignment/>
      <protection/>
    </xf>
    <xf numFmtId="177" fontId="16" fillId="0" borderId="1" applyFill="0">
      <alignment/>
      <protection/>
    </xf>
    <xf numFmtId="177" fontId="16" fillId="0" borderId="3" applyFill="0">
      <alignment horizontal="right"/>
      <protection/>
    </xf>
    <xf numFmtId="177" fontId="16" fillId="0" borderId="3" applyFill="0">
      <alignment horizontal="right"/>
      <protection/>
    </xf>
    <xf numFmtId="177" fontId="16" fillId="0" borderId="3" applyFill="0">
      <alignment horizontal="right"/>
      <protection/>
    </xf>
    <xf numFmtId="0" fontId="57" fillId="46" borderId="5" applyNumberFormat="0" applyAlignment="0" applyProtection="0"/>
    <xf numFmtId="0" fontId="37" fillId="47" borderId="6" applyNumberFormat="0" applyAlignment="0" applyProtection="0"/>
    <xf numFmtId="0" fontId="58" fillId="48" borderId="7" applyNumberFormat="0" applyAlignment="0" applyProtection="0"/>
    <xf numFmtId="0" fontId="39" fillId="49" borderId="8" applyNumberFormat="0" applyAlignment="0" applyProtection="0"/>
    <xf numFmtId="171" fontId="13" fillId="0" borderId="0" applyFont="0" applyFill="0" applyBorder="0" applyAlignment="0" applyProtection="0"/>
    <xf numFmtId="169" fontId="13" fillId="0" borderId="0" applyFont="0" applyFill="0" applyBorder="0" applyAlignment="0" applyProtection="0"/>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170" fontId="13" fillId="0" borderId="0" applyFont="0" applyFill="0" applyBorder="0" applyAlignment="0" applyProtection="0"/>
    <xf numFmtId="168" fontId="13" fillId="0" borderId="0" applyFont="0" applyFill="0" applyBorder="0" applyAlignment="0" applyProtection="0"/>
    <xf numFmtId="0" fontId="59"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60" fillId="50" borderId="0" applyNumberFormat="0" applyBorder="0" applyAlignment="0" applyProtection="0"/>
    <xf numFmtId="0" fontId="32" fillId="8" borderId="0" applyNumberFormat="0" applyBorder="0" applyAlignment="0" applyProtection="0"/>
    <xf numFmtId="0" fontId="61" fillId="0" borderId="9" applyNumberFormat="0" applyFill="0" applyAlignment="0" applyProtection="0"/>
    <xf numFmtId="0" fontId="29" fillId="0" borderId="10" applyNumberFormat="0" applyFill="0" applyAlignment="0" applyProtection="0"/>
    <xf numFmtId="0" fontId="62" fillId="0" borderId="11" applyNumberFormat="0" applyFill="0" applyAlignment="0" applyProtection="0"/>
    <xf numFmtId="0" fontId="30" fillId="0" borderId="12" applyNumberFormat="0" applyFill="0" applyAlignment="0" applyProtection="0"/>
    <xf numFmtId="0" fontId="63" fillId="0" borderId="13" applyNumberFormat="0" applyFill="0" applyAlignment="0" applyProtection="0"/>
    <xf numFmtId="0" fontId="31" fillId="0" borderId="14" applyNumberFormat="0" applyFill="0" applyAlignment="0" applyProtection="0"/>
    <xf numFmtId="0" fontId="63" fillId="0" borderId="0" applyNumberFormat="0" applyFill="0" applyBorder="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64" fillId="51" borderId="5" applyNumberFormat="0" applyAlignment="0" applyProtection="0"/>
    <xf numFmtId="0" fontId="35" fillId="14" borderId="6" applyNumberFormat="0" applyAlignment="0" applyProtection="0"/>
    <xf numFmtId="0" fontId="65" fillId="0" borderId="15" applyNumberFormat="0" applyFill="0" applyAlignment="0" applyProtection="0"/>
    <xf numFmtId="0" fontId="38" fillId="0" borderId="16" applyNumberFormat="0" applyFill="0" applyAlignment="0" applyProtection="0"/>
    <xf numFmtId="0" fontId="66" fillId="52" borderId="0" applyNumberFormat="0" applyBorder="0" applyAlignment="0" applyProtection="0"/>
    <xf numFmtId="0" fontId="34" fillId="53" borderId="0" applyNumberFormat="0" applyBorder="0" applyAlignment="0" applyProtection="0"/>
    <xf numFmtId="0" fontId="14" fillId="0" borderId="0">
      <alignment/>
      <protection/>
    </xf>
    <xf numFmtId="0" fontId="0" fillId="2" borderId="0">
      <alignment/>
      <protection/>
    </xf>
    <xf numFmtId="0" fontId="14" fillId="0" borderId="0">
      <alignment/>
      <protection/>
    </xf>
    <xf numFmtId="0" fontId="14" fillId="0" borderId="0">
      <alignment/>
      <protection/>
    </xf>
    <xf numFmtId="0" fontId="0" fillId="54" borderId="17" applyNumberFormat="0" applyFont="0" applyAlignment="0" applyProtection="0"/>
    <xf numFmtId="0" fontId="0" fillId="55" borderId="18" applyNumberFormat="0" applyFont="0" applyAlignment="0" applyProtection="0"/>
    <xf numFmtId="191" fontId="17" fillId="0" borderId="3" applyNumberFormat="0" applyFont="0" applyFill="0" applyBorder="0" applyAlignment="0" applyProtection="0"/>
    <xf numFmtId="191" fontId="17" fillId="0" borderId="3" applyNumberFormat="0" applyFont="0" applyFill="0" applyBorder="0" applyAlignment="0" applyProtection="0"/>
    <xf numFmtId="191" fontId="17" fillId="0" borderId="3" applyNumberFormat="0" applyFont="0" applyFill="0" applyBorder="0" applyAlignment="0" applyProtection="0"/>
    <xf numFmtId="0" fontId="67" fillId="46" borderId="19" applyNumberFormat="0" applyAlignment="0" applyProtection="0"/>
    <xf numFmtId="0" fontId="36" fillId="47" borderId="20" applyNumberFormat="0" applyAlignment="0" applyProtection="0"/>
    <xf numFmtId="9" fontId="13" fillId="0" borderId="0" applyFont="0" applyFill="0" applyBorder="0" applyAlignment="0" applyProtection="0"/>
    <xf numFmtId="0" fontId="23" fillId="0" borderId="0">
      <alignment horizontal="right"/>
      <protection/>
    </xf>
    <xf numFmtId="0" fontId="23" fillId="0" borderId="0">
      <alignment horizontal="right"/>
      <protection/>
    </xf>
    <xf numFmtId="0" fontId="23" fillId="0" borderId="0">
      <alignment horizontal="right"/>
      <protection/>
    </xf>
    <xf numFmtId="0" fontId="68" fillId="0" borderId="0" applyNumberFormat="0" applyFill="0" applyBorder="0" applyAlignment="0" applyProtection="0"/>
    <xf numFmtId="0" fontId="28" fillId="0" borderId="0" applyNumberFormat="0" applyFill="0" applyBorder="0" applyAlignment="0" applyProtection="0"/>
    <xf numFmtId="0" fontId="16" fillId="0" borderId="0" applyFill="0">
      <alignment horizontal="left"/>
      <protection/>
    </xf>
    <xf numFmtId="0" fontId="16" fillId="0" borderId="0" applyFill="0">
      <alignment horizontal="left"/>
      <protection/>
    </xf>
    <xf numFmtId="0" fontId="16" fillId="0" borderId="0" applyFill="0">
      <alignment horizontal="left"/>
      <protection/>
    </xf>
    <xf numFmtId="0" fontId="24" fillId="0" borderId="0" applyFill="0">
      <alignment horizontal="centerContinuous" vertical="center"/>
      <protection/>
    </xf>
    <xf numFmtId="0" fontId="24" fillId="0" borderId="0" applyFill="0">
      <alignment horizontal="centerContinuous" vertical="center"/>
      <protection/>
    </xf>
    <xf numFmtId="0" fontId="24" fillId="0" borderId="0" applyFill="0">
      <alignment horizontal="centerContinuous" vertical="center"/>
      <protection/>
    </xf>
    <xf numFmtId="186" fontId="25" fillId="0" borderId="0" applyFill="0">
      <alignment horizontal="centerContinuous" vertical="center"/>
      <protection/>
    </xf>
    <xf numFmtId="186" fontId="25" fillId="0" borderId="0" applyFill="0">
      <alignment horizontal="centerContinuous" vertical="center"/>
      <protection/>
    </xf>
    <xf numFmtId="186" fontId="25" fillId="0" borderId="0" applyFill="0">
      <alignment horizontal="centerContinuous" vertical="center"/>
      <protection/>
    </xf>
    <xf numFmtId="188" fontId="25" fillId="0" borderId="0" applyFill="0">
      <alignment horizontal="centerContinuous" vertical="center"/>
      <protection/>
    </xf>
    <xf numFmtId="188" fontId="25" fillId="0" borderId="0" applyFill="0">
      <alignment horizontal="centerContinuous" vertical="center"/>
      <protection/>
    </xf>
    <xf numFmtId="188" fontId="25" fillId="0" borderId="0" applyFill="0">
      <alignment horizontal="centerContinuous" vertical="center"/>
      <protection/>
    </xf>
    <xf numFmtId="0" fontId="16" fillId="0" borderId="3">
      <alignment horizontal="centerContinuous" wrapText="1"/>
      <protection/>
    </xf>
    <xf numFmtId="0" fontId="16" fillId="0" borderId="3">
      <alignment horizontal="centerContinuous" wrapText="1"/>
      <protection/>
    </xf>
    <xf numFmtId="0" fontId="16" fillId="0" borderId="3">
      <alignment horizontal="centerContinuous" wrapText="1"/>
      <protection/>
    </xf>
    <xf numFmtId="184" fontId="26" fillId="0" borderId="0" applyFill="0">
      <alignment horizontal="left"/>
      <protection/>
    </xf>
    <xf numFmtId="184" fontId="26" fillId="0" borderId="0" applyFill="0">
      <alignment horizontal="left"/>
      <protection/>
    </xf>
    <xf numFmtId="184" fontId="26" fillId="0" borderId="0" applyFill="0">
      <alignment horizontal="left"/>
      <protection/>
    </xf>
    <xf numFmtId="185" fontId="27" fillId="0" borderId="0" applyFill="0">
      <alignment horizontal="right"/>
      <protection/>
    </xf>
    <xf numFmtId="185" fontId="27" fillId="0" borderId="0" applyFill="0">
      <alignment horizontal="right"/>
      <protection/>
    </xf>
    <xf numFmtId="185" fontId="27" fillId="0" borderId="0" applyFill="0">
      <alignment horizontal="right"/>
      <protection/>
    </xf>
    <xf numFmtId="0" fontId="16" fillId="0" borderId="21" applyFill="0">
      <alignment/>
      <protection/>
    </xf>
    <xf numFmtId="0" fontId="16" fillId="0" borderId="21" applyFill="0">
      <alignment/>
      <protection/>
    </xf>
    <xf numFmtId="0" fontId="16" fillId="0" borderId="21" applyFill="0">
      <alignment/>
      <protection/>
    </xf>
    <xf numFmtId="0" fontId="69" fillId="0" borderId="22" applyNumberFormat="0" applyFill="0" applyAlignment="0" applyProtection="0"/>
    <xf numFmtId="0" fontId="42" fillId="0" borderId="23" applyNumberFormat="0" applyFill="0" applyAlignment="0" applyProtection="0"/>
    <xf numFmtId="0" fontId="70" fillId="0" borderId="0" applyNumberFormat="0" applyFill="0" applyBorder="0" applyAlignment="0" applyProtection="0"/>
    <xf numFmtId="0" fontId="40" fillId="0" borderId="0" applyNumberFormat="0" applyFill="0" applyBorder="0" applyAlignment="0" applyProtection="0"/>
  </cellStyleXfs>
  <cellXfs count="287">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0" fillId="2" borderId="28" xfId="0" applyNumberFormat="1" applyBorder="1" applyAlignment="1">
      <alignment horizontal="righ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7"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0" fillId="2" borderId="34"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1" fontId="0" fillId="2" borderId="29" xfId="0" applyNumberFormat="1" applyBorder="1" applyAlignment="1">
      <alignment horizontal="right" vertical="center"/>
    </xf>
    <xf numFmtId="2" fontId="0" fillId="2" borderId="28" xfId="0" applyNumberFormat="1" applyBorder="1" applyAlignment="1">
      <alignment horizontal="right" vertical="center"/>
    </xf>
    <xf numFmtId="7" fontId="0" fillId="2" borderId="33" xfId="0" applyNumberFormat="1" applyBorder="1" applyAlignment="1">
      <alignment horizontal="right" vertical="center"/>
    </xf>
    <xf numFmtId="7" fontId="0" fillId="2" borderId="35" xfId="0" applyNumberFormat="1" applyBorder="1" applyAlignment="1">
      <alignment horizontal="right" vertical="center"/>
    </xf>
    <xf numFmtId="0" fontId="0" fillId="2" borderId="33" xfId="0" applyNumberFormat="1" applyBorder="1" applyAlignment="1">
      <alignment vertical="top"/>
    </xf>
    <xf numFmtId="0" fontId="0" fillId="2" borderId="36" xfId="0" applyNumberFormat="1" applyBorder="1" applyAlignment="1">
      <alignment/>
    </xf>
    <xf numFmtId="0" fontId="0" fillId="2" borderId="33"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7" fontId="0" fillId="2" borderId="37" xfId="0" applyNumberFormat="1" applyBorder="1" applyAlignment="1">
      <alignment horizontal="right"/>
    </xf>
    <xf numFmtId="0" fontId="0" fillId="2" borderId="37"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8"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9" xfId="0" applyNumberFormat="1" applyBorder="1" applyAlignment="1">
      <alignment horizontal="right"/>
    </xf>
    <xf numFmtId="0" fontId="2" fillId="2" borderId="34" xfId="0" applyNumberFormat="1" applyFont="1" applyBorder="1" applyAlignment="1">
      <alignment horizontal="center" vertical="center"/>
    </xf>
    <xf numFmtId="0" fontId="0" fillId="2" borderId="0" xfId="0" applyNumberFormat="1" applyBorder="1" applyAlignment="1">
      <alignment horizontal="right"/>
    </xf>
    <xf numFmtId="7" fontId="0" fillId="2" borderId="40" xfId="0" applyNumberFormat="1" applyBorder="1" applyAlignment="1">
      <alignment horizontal="right" vertical="center"/>
    </xf>
    <xf numFmtId="7" fontId="0" fillId="2" borderId="41" xfId="0" applyNumberFormat="1" applyBorder="1" applyAlignment="1">
      <alignment horizontal="right" vertical="center"/>
    </xf>
    <xf numFmtId="0" fontId="0" fillId="2" borderId="42" xfId="0" applyNumberFormat="1" applyBorder="1" applyAlignment="1">
      <alignment horizontal="right"/>
    </xf>
    <xf numFmtId="0" fontId="0" fillId="2" borderId="43" xfId="0" applyNumberFormat="1" applyBorder="1" applyAlignment="1">
      <alignment horizontal="right"/>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173" fontId="71" fillId="0" borderId="1" xfId="163" applyNumberFormat="1" applyFont="1" applyFill="1" applyBorder="1" applyAlignment="1" applyProtection="1">
      <alignment horizontal="left" vertical="top" wrapText="1"/>
      <protection/>
    </xf>
    <xf numFmtId="172" fontId="71" fillId="0" borderId="1" xfId="163" applyNumberFormat="1" applyFont="1" applyFill="1" applyBorder="1" applyAlignment="1" applyProtection="1">
      <alignment horizontal="left" vertical="top" wrapText="1"/>
      <protection/>
    </xf>
    <xf numFmtId="0" fontId="71" fillId="0" borderId="1" xfId="163" applyNumberFormat="1" applyFont="1" applyFill="1" applyBorder="1" applyAlignment="1" applyProtection="1">
      <alignment horizontal="center" vertical="top" wrapText="1"/>
      <protection/>
    </xf>
    <xf numFmtId="1" fontId="71" fillId="0" borderId="1" xfId="163" applyNumberFormat="1" applyFont="1" applyFill="1" applyBorder="1" applyAlignment="1" applyProtection="1">
      <alignment horizontal="right" vertical="top"/>
      <protection/>
    </xf>
    <xf numFmtId="174" fontId="71" fillId="0" borderId="1" xfId="163" applyNumberFormat="1" applyFont="1" applyFill="1" applyBorder="1" applyAlignment="1" applyProtection="1">
      <alignment vertical="top"/>
      <protection locked="0"/>
    </xf>
    <xf numFmtId="174" fontId="71" fillId="0" borderId="1" xfId="163" applyNumberFormat="1" applyFont="1" applyFill="1" applyBorder="1" applyAlignment="1" applyProtection="1">
      <alignment vertical="top"/>
      <protection/>
    </xf>
    <xf numFmtId="0" fontId="71" fillId="0" borderId="1" xfId="163" applyNumberFormat="1" applyFont="1" applyFill="1" applyBorder="1" applyAlignment="1" applyProtection="1">
      <alignment vertical="center"/>
      <protection/>
    </xf>
    <xf numFmtId="173" fontId="71" fillId="0" borderId="1" xfId="163" applyNumberFormat="1" applyFont="1" applyFill="1" applyBorder="1" applyAlignment="1" applyProtection="1">
      <alignment horizontal="center" vertical="top" wrapText="1"/>
      <protection/>
    </xf>
    <xf numFmtId="172" fontId="71" fillId="0" borderId="1" xfId="163" applyNumberFormat="1" applyFont="1" applyFill="1" applyBorder="1" applyAlignment="1" applyProtection="1">
      <alignment horizontal="center" vertical="top" wrapText="1"/>
      <protection/>
    </xf>
    <xf numFmtId="1" fontId="71" fillId="0" borderId="1" xfId="163" applyNumberFormat="1" applyFont="1" applyFill="1" applyBorder="1" applyAlignment="1" applyProtection="1">
      <alignment horizontal="right" vertical="top" wrapText="1"/>
      <protection/>
    </xf>
    <xf numFmtId="174" fontId="71" fillId="0" borderId="1" xfId="163" applyNumberFormat="1" applyFont="1" applyFill="1" applyBorder="1" applyAlignment="1" applyProtection="1">
      <alignment vertical="top" wrapText="1"/>
      <protection/>
    </xf>
    <xf numFmtId="173" fontId="71" fillId="0" borderId="1" xfId="163" applyNumberFormat="1" applyFont="1" applyFill="1" applyBorder="1" applyAlignment="1" applyProtection="1">
      <alignment horizontal="right" vertical="top" wrapText="1"/>
      <protection/>
    </xf>
    <xf numFmtId="173" fontId="0" fillId="0" borderId="1" xfId="163" applyNumberFormat="1" applyFont="1" applyFill="1" applyBorder="1" applyAlignment="1" applyProtection="1">
      <alignment horizontal="left" vertical="top" wrapText="1"/>
      <protection/>
    </xf>
    <xf numFmtId="172" fontId="0" fillId="0" borderId="1" xfId="163" applyNumberFormat="1" applyFont="1" applyFill="1" applyBorder="1" applyAlignment="1" applyProtection="1">
      <alignment horizontal="left" vertical="top" wrapText="1"/>
      <protection/>
    </xf>
    <xf numFmtId="172" fontId="0" fillId="0" borderId="1" xfId="163" applyNumberFormat="1" applyFont="1" applyFill="1" applyBorder="1" applyAlignment="1" applyProtection="1">
      <alignment horizontal="center" vertical="top" wrapText="1"/>
      <protection/>
    </xf>
    <xf numFmtId="0" fontId="0" fillId="0" borderId="1" xfId="163" applyNumberFormat="1" applyFont="1" applyFill="1" applyBorder="1" applyAlignment="1" applyProtection="1">
      <alignment horizontal="center" vertical="top" wrapText="1"/>
      <protection/>
    </xf>
    <xf numFmtId="1" fontId="0" fillId="0" borderId="1" xfId="163" applyNumberFormat="1" applyFont="1" applyFill="1" applyBorder="1" applyAlignment="1" applyProtection="1">
      <alignment horizontal="right" vertical="top" wrapText="1"/>
      <protection/>
    </xf>
    <xf numFmtId="0" fontId="0" fillId="0" borderId="1" xfId="163" applyNumberFormat="1" applyFont="1" applyFill="1" applyBorder="1" applyAlignment="1" applyProtection="1">
      <alignment vertical="center"/>
      <protection/>
    </xf>
    <xf numFmtId="174" fontId="0" fillId="0" borderId="1" xfId="163" applyNumberFormat="1" applyFont="1" applyFill="1" applyBorder="1" applyAlignment="1" applyProtection="1">
      <alignment vertical="top" wrapText="1"/>
      <protection/>
    </xf>
    <xf numFmtId="173" fontId="0" fillId="0" borderId="1" xfId="163" applyNumberFormat="1" applyFont="1" applyFill="1" applyBorder="1" applyAlignment="1" applyProtection="1">
      <alignment horizontal="center" vertical="top" wrapText="1"/>
      <protection/>
    </xf>
    <xf numFmtId="174" fontId="0" fillId="0" borderId="1" xfId="163" applyNumberFormat="1" applyFont="1" applyFill="1" applyBorder="1" applyAlignment="1" applyProtection="1">
      <alignment vertical="top"/>
      <protection locked="0"/>
    </xf>
    <xf numFmtId="174" fontId="0" fillId="0" borderId="1" xfId="163" applyNumberFormat="1" applyFont="1" applyFill="1" applyBorder="1" applyAlignment="1" applyProtection="1">
      <alignment vertical="top"/>
      <protection/>
    </xf>
    <xf numFmtId="173" fontId="0" fillId="0" borderId="1" xfId="163" applyNumberFormat="1" applyFont="1" applyFill="1" applyBorder="1" applyAlignment="1" applyProtection="1">
      <alignment horizontal="right" vertical="top" wrapText="1"/>
      <protection/>
    </xf>
    <xf numFmtId="179" fontId="0" fillId="0" borderId="1" xfId="163" applyNumberFormat="1" applyFont="1" applyFill="1" applyBorder="1" applyAlignment="1" applyProtection="1">
      <alignment horizontal="right" vertical="top" wrapText="1"/>
      <protection/>
    </xf>
    <xf numFmtId="172" fontId="0" fillId="0" borderId="1" xfId="163" applyNumberFormat="1" applyFont="1" applyFill="1" applyBorder="1" applyAlignment="1" applyProtection="1">
      <alignment vertical="top" wrapText="1"/>
      <protection/>
    </xf>
    <xf numFmtId="172" fontId="71" fillId="0" borderId="1" xfId="163" applyNumberFormat="1" applyFont="1" applyFill="1" applyBorder="1" applyAlignment="1" applyProtection="1">
      <alignment vertical="top" wrapText="1"/>
      <protection/>
    </xf>
    <xf numFmtId="172" fontId="71" fillId="0" borderId="0" xfId="163" applyNumberFormat="1" applyFont="1" applyFill="1" applyBorder="1" applyAlignment="1" applyProtection="1">
      <alignment vertical="top" wrapText="1"/>
      <protection/>
    </xf>
    <xf numFmtId="172" fontId="71" fillId="0" borderId="0" xfId="163" applyNumberFormat="1" applyFont="1" applyFill="1" applyBorder="1" applyAlignment="1" applyProtection="1">
      <alignment horizontal="center" vertical="top" wrapText="1"/>
      <protection/>
    </xf>
    <xf numFmtId="174" fontId="71" fillId="0" borderId="44" xfId="163" applyNumberFormat="1" applyFont="1" applyFill="1" applyBorder="1" applyAlignment="1" applyProtection="1">
      <alignment vertical="top"/>
      <protection/>
    </xf>
    <xf numFmtId="172" fontId="71" fillId="0" borderId="44" xfId="163" applyNumberFormat="1" applyFont="1" applyFill="1" applyBorder="1" applyAlignment="1" applyProtection="1">
      <alignment horizontal="center" vertical="top" wrapText="1"/>
      <protection/>
    </xf>
    <xf numFmtId="1" fontId="71" fillId="0" borderId="44" xfId="163" applyNumberFormat="1" applyFont="1" applyFill="1" applyBorder="1" applyAlignment="1" applyProtection="1">
      <alignment horizontal="right" vertical="top"/>
      <protection/>
    </xf>
    <xf numFmtId="172" fontId="71" fillId="0" borderId="45" xfId="163" applyNumberFormat="1" applyFont="1" applyFill="1" applyBorder="1" applyAlignment="1" applyProtection="1">
      <alignment horizontal="left" vertical="top" wrapText="1"/>
      <protection/>
    </xf>
    <xf numFmtId="172" fontId="71" fillId="0" borderId="45" xfId="163" applyNumberFormat="1" applyFont="1" applyFill="1" applyBorder="1" applyAlignment="1" applyProtection="1">
      <alignment horizontal="center" vertical="top" wrapText="1"/>
      <protection/>
    </xf>
    <xf numFmtId="0" fontId="71" fillId="0" borderId="45" xfId="163" applyNumberFormat="1" applyFont="1" applyFill="1" applyBorder="1" applyAlignment="1" applyProtection="1">
      <alignment horizontal="center" vertical="top" wrapText="1"/>
      <protection/>
    </xf>
    <xf numFmtId="1" fontId="71" fillId="0" borderId="45" xfId="163" applyNumberFormat="1" applyFont="1" applyFill="1" applyBorder="1" applyAlignment="1" applyProtection="1">
      <alignment horizontal="right" vertical="top"/>
      <protection/>
    </xf>
    <xf numFmtId="0" fontId="71" fillId="0" borderId="45" xfId="163" applyNumberFormat="1" applyFont="1" applyFill="1" applyBorder="1" applyAlignment="1" applyProtection="1">
      <alignment vertical="center"/>
      <protection/>
    </xf>
    <xf numFmtId="174" fontId="71" fillId="0" borderId="45" xfId="163" applyNumberFormat="1" applyFont="1" applyFill="1" applyBorder="1" applyAlignment="1" applyProtection="1">
      <alignment vertical="top"/>
      <protection locked="0"/>
    </xf>
    <xf numFmtId="172" fontId="71" fillId="0" borderId="1" xfId="163" applyNumberFormat="1" applyFont="1" applyFill="1" applyBorder="1" applyAlignment="1" applyProtection="1">
      <alignment horizontal="center" vertical="top"/>
      <protection/>
    </xf>
    <xf numFmtId="180" fontId="71" fillId="0" borderId="1" xfId="163" applyNumberFormat="1" applyFont="1" applyFill="1" applyBorder="1" applyAlignment="1" applyProtection="1">
      <alignment horizontal="right" vertical="top"/>
      <protection/>
    </xf>
    <xf numFmtId="179" fontId="71" fillId="0" borderId="1" xfId="163" applyNumberFormat="1" applyFont="1" applyFill="1" applyBorder="1" applyAlignment="1" applyProtection="1">
      <alignment horizontal="right" vertical="top" wrapText="1"/>
      <protection/>
    </xf>
    <xf numFmtId="173" fontId="71" fillId="0" borderId="45" xfId="163" applyNumberFormat="1" applyFont="1" applyFill="1" applyBorder="1" applyAlignment="1" applyProtection="1">
      <alignment horizontal="left" vertical="top" wrapText="1"/>
      <protection/>
    </xf>
    <xf numFmtId="1" fontId="71" fillId="0" borderId="45" xfId="163" applyNumberFormat="1" applyFont="1" applyFill="1" applyBorder="1" applyAlignment="1" applyProtection="1">
      <alignment horizontal="right" vertical="top" wrapText="1"/>
      <protection/>
    </xf>
    <xf numFmtId="173" fontId="71" fillId="0" borderId="45" xfId="163" applyNumberFormat="1" applyFont="1" applyFill="1" applyBorder="1" applyAlignment="1" applyProtection="1">
      <alignment horizontal="center" vertical="top" wrapText="1"/>
      <protection/>
    </xf>
    <xf numFmtId="173" fontId="71" fillId="0" borderId="45" xfId="163" applyNumberFormat="1" applyFont="1" applyFill="1" applyBorder="1" applyAlignment="1" applyProtection="1">
      <alignment horizontal="right" vertical="top" wrapText="1"/>
      <protection/>
    </xf>
    <xf numFmtId="179" fontId="71" fillId="0" borderId="1" xfId="163" applyNumberFormat="1" applyFont="1" applyFill="1" applyBorder="1" applyAlignment="1" applyProtection="1">
      <alignment horizontal="right" vertical="top"/>
      <protection/>
    </xf>
    <xf numFmtId="2" fontId="71" fillId="0" borderId="1" xfId="163" applyNumberFormat="1" applyFont="1" applyFill="1" applyBorder="1" applyAlignment="1" applyProtection="1">
      <alignment horizontal="right" vertical="top"/>
      <protection/>
    </xf>
    <xf numFmtId="172" fontId="2" fillId="0" borderId="28" xfId="0" applyNumberFormat="1" applyFont="1" applyFill="1" applyBorder="1" applyAlignment="1" applyProtection="1">
      <alignment horizontal="left" vertical="center"/>
      <protection/>
    </xf>
    <xf numFmtId="4" fontId="47" fillId="0" borderId="1" xfId="163" applyNumberFormat="1" applyFont="1" applyFill="1" applyBorder="1" applyAlignment="1" applyProtection="1">
      <alignment horizontal="center" vertical="top" wrapText="1"/>
      <protection/>
    </xf>
    <xf numFmtId="176" fontId="47" fillId="0" borderId="1" xfId="163" applyNumberFormat="1" applyFont="1" applyFill="1" applyBorder="1" applyAlignment="1" applyProtection="1">
      <alignment horizontal="center" vertical="top"/>
      <protection/>
    </xf>
    <xf numFmtId="172" fontId="2" fillId="0" borderId="28" xfId="0" applyNumberFormat="1" applyFont="1" applyFill="1" applyBorder="1" applyAlignment="1" applyProtection="1">
      <alignment horizontal="left" vertical="center" wrapText="1"/>
      <protection/>
    </xf>
    <xf numFmtId="4" fontId="47" fillId="0" borderId="1" xfId="163" applyNumberFormat="1" applyFont="1" applyFill="1" applyBorder="1" applyAlignment="1" applyProtection="1">
      <alignment horizontal="center" vertical="top"/>
      <protection/>
    </xf>
    <xf numFmtId="199" fontId="71" fillId="0" borderId="1" xfId="163" applyNumberFormat="1" applyFont="1" applyFill="1" applyBorder="1" applyAlignment="1" applyProtection="1">
      <alignment horizontal="center" vertical="top"/>
      <protection/>
    </xf>
    <xf numFmtId="199" fontId="71" fillId="0" borderId="1" xfId="163" applyNumberFormat="1" applyFont="1" applyFill="1" applyBorder="1" applyAlignment="1" applyProtection="1">
      <alignment horizontal="center" vertical="top" wrapText="1"/>
      <protection/>
    </xf>
    <xf numFmtId="199" fontId="71" fillId="0" borderId="1" xfId="163" applyNumberFormat="1" applyFont="1" applyFill="1" applyBorder="1" applyAlignment="1" applyProtection="1">
      <alignment horizontal="left" vertical="top" wrapText="1"/>
      <protection/>
    </xf>
    <xf numFmtId="4" fontId="47" fillId="0" borderId="0" xfId="163" applyNumberFormat="1" applyFont="1" applyFill="1" applyBorder="1" applyAlignment="1" applyProtection="1">
      <alignment horizontal="center" vertical="top"/>
      <protection/>
    </xf>
    <xf numFmtId="4" fontId="47" fillId="0" borderId="45" xfId="163" applyNumberFormat="1" applyFont="1" applyFill="1" applyBorder="1" applyAlignment="1" applyProtection="1">
      <alignment horizontal="center" vertical="top" wrapText="1"/>
      <protection/>
    </xf>
    <xf numFmtId="4" fontId="0" fillId="0" borderId="1" xfId="163" applyNumberFormat="1" applyFont="1" applyFill="1" applyBorder="1" applyAlignment="1" applyProtection="1">
      <alignment horizontal="center" vertical="top" wrapText="1"/>
      <protection/>
    </xf>
    <xf numFmtId="4" fontId="71" fillId="0" borderId="1" xfId="163" applyNumberFormat="1" applyFont="1" applyFill="1" applyBorder="1" applyAlignment="1" applyProtection="1">
      <alignment horizontal="center" vertical="top" wrapText="1"/>
      <protection/>
    </xf>
    <xf numFmtId="0" fontId="0" fillId="0" borderId="1" xfId="0" applyNumberFormat="1" applyFont="1" applyFill="1" applyBorder="1" applyAlignment="1">
      <alignment horizontal="left" vertical="top"/>
    </xf>
    <xf numFmtId="0" fontId="0" fillId="0" borderId="0" xfId="0" applyNumberFormat="1" applyFont="1" applyFill="1" applyAlignment="1">
      <alignment horizontal="center" vertical="top"/>
    </xf>
    <xf numFmtId="4" fontId="71" fillId="0" borderId="0" xfId="163" applyNumberFormat="1" applyFont="1" applyFill="1" applyBorder="1" applyAlignment="1" applyProtection="1">
      <alignment horizontal="center" vertical="top" wrapText="1"/>
      <protection/>
    </xf>
    <xf numFmtId="0" fontId="2" fillId="0" borderId="46"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xf>
    <xf numFmtId="0" fontId="0" fillId="0" borderId="0" xfId="0" applyNumberFormat="1" applyFont="1" applyFill="1" applyAlignment="1">
      <alignment/>
    </xf>
    <xf numFmtId="7" fontId="1" fillId="0" borderId="0" xfId="0" applyNumberFormat="1" applyFont="1" applyFill="1" applyAlignment="1">
      <alignment horizontal="centerContinuous" vertical="center"/>
    </xf>
    <xf numFmtId="1" fontId="0" fillId="0" borderId="0" xfId="0" applyNumberFormat="1" applyFont="1" applyFill="1" applyAlignment="1">
      <alignment horizontal="centerContinuous" vertical="top"/>
    </xf>
    <xf numFmtId="0" fontId="0" fillId="0" borderId="0" xfId="0" applyNumberFormat="1" applyFont="1" applyFill="1" applyAlignment="1">
      <alignment horizontal="centerContinuous" vertical="center"/>
    </xf>
    <xf numFmtId="7" fontId="0" fillId="0" borderId="0" xfId="0" applyNumberFormat="1" applyFont="1" applyFill="1" applyAlignment="1">
      <alignment horizontal="right"/>
    </xf>
    <xf numFmtId="0" fontId="0" fillId="0" borderId="0" xfId="0" applyNumberFormat="1" applyFont="1" applyFill="1" applyAlignment="1">
      <alignment vertical="top"/>
    </xf>
    <xf numFmtId="0" fontId="0" fillId="0" borderId="0" xfId="0" applyNumberFormat="1" applyFont="1" applyFill="1" applyAlignment="1">
      <alignment/>
    </xf>
    <xf numFmtId="7" fontId="0" fillId="0" borderId="0" xfId="0" applyNumberFormat="1" applyFont="1" applyFill="1" applyAlignment="1">
      <alignment vertical="center"/>
    </xf>
    <xf numFmtId="7" fontId="0" fillId="0" borderId="25" xfId="0" applyNumberFormat="1" applyFont="1" applyFill="1" applyBorder="1" applyAlignment="1">
      <alignment horizontal="center"/>
    </xf>
    <xf numFmtId="0" fontId="0" fillId="0" borderId="25" xfId="0" applyNumberFormat="1" applyFont="1" applyFill="1" applyBorder="1" applyAlignment="1">
      <alignment horizontal="center" vertical="top"/>
    </xf>
    <xf numFmtId="0" fontId="0" fillId="0" borderId="26" xfId="0" applyNumberFormat="1" applyFont="1" applyFill="1" applyBorder="1" applyAlignment="1">
      <alignment horizontal="center"/>
    </xf>
    <xf numFmtId="0" fontId="0" fillId="0" borderId="25" xfId="0" applyNumberFormat="1" applyFont="1" applyFill="1" applyBorder="1" applyAlignment="1">
      <alignment horizontal="center"/>
    </xf>
    <xf numFmtId="0" fontId="0" fillId="0" borderId="27" xfId="0" applyNumberFormat="1" applyFont="1" applyFill="1" applyBorder="1" applyAlignment="1">
      <alignment horizontal="center"/>
    </xf>
    <xf numFmtId="7" fontId="0" fillId="0" borderId="27" xfId="0" applyNumberFormat="1" applyFont="1" applyFill="1" applyBorder="1" applyAlignment="1">
      <alignment horizontal="right"/>
    </xf>
    <xf numFmtId="7" fontId="0" fillId="0" borderId="32" xfId="0" applyNumberFormat="1" applyFont="1" applyFill="1" applyBorder="1" applyAlignment="1">
      <alignment horizontal="right"/>
    </xf>
    <xf numFmtId="0" fontId="0" fillId="0" borderId="33" xfId="0" applyNumberFormat="1" applyFont="1" applyFill="1" applyBorder="1" applyAlignment="1">
      <alignment vertical="top"/>
    </xf>
    <xf numFmtId="0" fontId="0" fillId="0" borderId="36" xfId="0" applyNumberFormat="1" applyFont="1" applyFill="1" applyBorder="1" applyAlignment="1">
      <alignment/>
    </xf>
    <xf numFmtId="0" fontId="0" fillId="0" borderId="33" xfId="0" applyNumberFormat="1" applyFont="1" applyFill="1" applyBorder="1" applyAlignment="1">
      <alignment horizontal="center"/>
    </xf>
    <xf numFmtId="0" fontId="0" fillId="0" borderId="37" xfId="0" applyNumberFormat="1" applyFont="1" applyFill="1" applyBorder="1" applyAlignment="1">
      <alignment/>
    </xf>
    <xf numFmtId="0" fontId="0" fillId="0" borderId="37" xfId="0" applyNumberFormat="1" applyFont="1" applyFill="1" applyBorder="1" applyAlignment="1">
      <alignment horizontal="center"/>
    </xf>
    <xf numFmtId="7" fontId="0" fillId="0" borderId="37" xfId="0" applyNumberFormat="1" applyFont="1" applyFill="1" applyBorder="1" applyAlignment="1">
      <alignment horizontal="right"/>
    </xf>
    <xf numFmtId="7" fontId="0" fillId="0" borderId="29" xfId="0" applyNumberFormat="1" applyFont="1" applyFill="1" applyBorder="1" applyAlignment="1">
      <alignment horizontal="right" vertical="center"/>
    </xf>
    <xf numFmtId="0" fontId="2" fillId="0" borderId="48" xfId="0" applyNumberFormat="1" applyFont="1" applyFill="1" applyBorder="1" applyAlignment="1">
      <alignment horizontal="center" vertical="center"/>
    </xf>
    <xf numFmtId="0" fontId="0" fillId="0" borderId="0" xfId="0" applyNumberFormat="1" applyFont="1" applyFill="1" applyAlignment="1">
      <alignment vertical="center"/>
    </xf>
    <xf numFmtId="7" fontId="0" fillId="0" borderId="29" xfId="0" applyNumberFormat="1" applyFont="1" applyFill="1" applyBorder="1" applyAlignment="1">
      <alignment horizontal="right"/>
    </xf>
    <xf numFmtId="0" fontId="2" fillId="0" borderId="28" xfId="0" applyNumberFormat="1" applyFont="1" applyFill="1" applyBorder="1" applyAlignment="1">
      <alignment vertical="top"/>
    </xf>
    <xf numFmtId="1" fontId="0" fillId="0" borderId="29" xfId="0" applyNumberFormat="1" applyFont="1" applyFill="1" applyBorder="1" applyAlignment="1">
      <alignment horizontal="center" vertical="top"/>
    </xf>
    <xf numFmtId="0" fontId="0" fillId="0" borderId="29" xfId="0" applyNumberFormat="1" applyFont="1" applyFill="1" applyBorder="1" applyAlignment="1">
      <alignment horizontal="center" vertical="top"/>
    </xf>
    <xf numFmtId="7" fontId="0" fillId="0" borderId="28" xfId="0" applyNumberFormat="1" applyFont="1" applyFill="1" applyBorder="1" applyAlignment="1">
      <alignment horizontal="right"/>
    </xf>
    <xf numFmtId="1" fontId="0" fillId="0" borderId="29" xfId="0" applyNumberFormat="1" applyFont="1" applyFill="1" applyBorder="1" applyAlignment="1">
      <alignment vertical="top"/>
    </xf>
    <xf numFmtId="0" fontId="72" fillId="0" borderId="0" xfId="163" applyFont="1" applyFill="1" applyAlignment="1">
      <alignment/>
      <protection/>
    </xf>
    <xf numFmtId="0" fontId="0" fillId="0" borderId="28" xfId="0" applyNumberFormat="1" applyFont="1" applyFill="1" applyBorder="1" applyAlignment="1">
      <alignment horizontal="center" vertical="top"/>
    </xf>
    <xf numFmtId="0" fontId="0" fillId="0" borderId="29" xfId="0" applyNumberFormat="1" applyFont="1" applyFill="1" applyBorder="1" applyAlignment="1">
      <alignment vertical="top"/>
    </xf>
    <xf numFmtId="0" fontId="0" fillId="0" borderId="1" xfId="0" applyNumberFormat="1" applyFont="1" applyFill="1" applyBorder="1" applyAlignment="1">
      <alignment/>
    </xf>
    <xf numFmtId="0" fontId="0" fillId="0" borderId="0" xfId="0" applyNumberFormat="1" applyFont="1" applyFill="1" applyAlignment="1">
      <alignment horizontal="center"/>
    </xf>
    <xf numFmtId="0" fontId="0" fillId="0" borderId="28" xfId="0" applyNumberFormat="1" applyFont="1" applyFill="1" applyBorder="1" applyAlignment="1">
      <alignment vertical="top"/>
    </xf>
    <xf numFmtId="7" fontId="0" fillId="0" borderId="31" xfId="0" applyNumberFormat="1" applyFont="1" applyFill="1" applyBorder="1" applyAlignment="1">
      <alignment horizontal="right"/>
    </xf>
    <xf numFmtId="0" fontId="2" fillId="0" borderId="31" xfId="0" applyNumberFormat="1" applyFont="1" applyFill="1" applyBorder="1" applyAlignment="1">
      <alignment horizontal="center" vertical="center"/>
    </xf>
    <xf numFmtId="7" fontId="0" fillId="0" borderId="31" xfId="0" applyNumberFormat="1" applyFont="1" applyFill="1" applyBorder="1" applyAlignment="1">
      <alignment horizontal="right" vertical="center"/>
    </xf>
    <xf numFmtId="7" fontId="0" fillId="0" borderId="49" xfId="0" applyNumberFormat="1" applyFont="1" applyFill="1" applyBorder="1" applyAlignment="1">
      <alignment horizontal="right" vertical="center"/>
    </xf>
    <xf numFmtId="0" fontId="0" fillId="0" borderId="0" xfId="0" applyNumberFormat="1" applyFont="1" applyFill="1" applyAlignment="1">
      <alignment horizontal="right"/>
    </xf>
    <xf numFmtId="0" fontId="0" fillId="0" borderId="45" xfId="0" applyNumberFormat="1" applyFont="1" applyFill="1" applyBorder="1" applyAlignment="1">
      <alignment horizontal="center" vertical="top"/>
    </xf>
    <xf numFmtId="7" fontId="0" fillId="0" borderId="45" xfId="0" applyNumberFormat="1" applyFont="1" applyFill="1" applyBorder="1" applyAlignment="1">
      <alignment horizontal="right"/>
    </xf>
    <xf numFmtId="7" fontId="0" fillId="0" borderId="50" xfId="0" applyNumberFormat="1" applyFont="1" applyFill="1" applyBorder="1" applyAlignment="1">
      <alignment horizontal="right"/>
    </xf>
    <xf numFmtId="0" fontId="2" fillId="0" borderId="51" xfId="0" applyNumberFormat="1" applyFont="1" applyFill="1" applyBorder="1" applyAlignment="1">
      <alignment vertical="center"/>
    </xf>
    <xf numFmtId="0" fontId="0" fillId="0" borderId="29" xfId="0" applyNumberFormat="1" applyFont="1" applyFill="1" applyBorder="1" applyAlignment="1">
      <alignment horizontal="right"/>
    </xf>
    <xf numFmtId="0" fontId="0" fillId="0" borderId="29" xfId="0" applyNumberFormat="1" applyFont="1" applyFill="1" applyBorder="1" applyAlignment="1">
      <alignment horizontal="right" vertical="center"/>
    </xf>
    <xf numFmtId="0" fontId="0" fillId="0" borderId="0" xfId="0" applyNumberFormat="1" applyFont="1" applyFill="1" applyAlignment="1">
      <alignment horizontal="right" vertical="center"/>
    </xf>
    <xf numFmtId="7" fontId="0" fillId="0" borderId="52" xfId="0" applyNumberFormat="1" applyFont="1" applyFill="1" applyBorder="1" applyAlignment="1">
      <alignment horizontal="right"/>
    </xf>
    <xf numFmtId="1" fontId="3" fillId="0" borderId="53" xfId="0" applyNumberFormat="1" applyFont="1" applyFill="1" applyBorder="1" applyAlignment="1">
      <alignment horizontal="left" vertical="center" wrapText="1"/>
    </xf>
    <xf numFmtId="7" fontId="0" fillId="0" borderId="39" xfId="0" applyNumberFormat="1" applyFont="1" applyFill="1" applyBorder="1" applyAlignment="1">
      <alignment horizontal="right"/>
    </xf>
    <xf numFmtId="0" fontId="0" fillId="0" borderId="38" xfId="0" applyNumberFormat="1" applyFont="1" applyFill="1" applyBorder="1" applyAlignment="1">
      <alignment vertical="top"/>
    </xf>
    <xf numFmtId="0" fontId="0" fillId="0" borderId="21" xfId="0" applyNumberFormat="1" applyFont="1" applyFill="1" applyBorder="1" applyAlignment="1">
      <alignment/>
    </xf>
    <xf numFmtId="0" fontId="0" fillId="0" borderId="21" xfId="0" applyNumberFormat="1" applyFont="1" applyFill="1" applyBorder="1" applyAlignment="1">
      <alignment horizontal="center"/>
    </xf>
    <xf numFmtId="7" fontId="0" fillId="0" borderId="21" xfId="0" applyNumberFormat="1" applyFont="1" applyFill="1" applyBorder="1" applyAlignment="1">
      <alignment horizontal="right"/>
    </xf>
    <xf numFmtId="0" fontId="0" fillId="0" borderId="54" xfId="0" applyNumberFormat="1" applyFont="1" applyFill="1" applyBorder="1" applyAlignment="1">
      <alignment horizontal="right"/>
    </xf>
    <xf numFmtId="0" fontId="0" fillId="0" borderId="44" xfId="0" applyNumberFormat="1" applyFont="1" applyFill="1" applyBorder="1" applyAlignment="1">
      <alignment vertical="top"/>
    </xf>
    <xf numFmtId="0" fontId="0" fillId="0" borderId="55" xfId="0" applyNumberFormat="1" applyFont="1" applyFill="1" applyBorder="1" applyAlignment="1">
      <alignment horizontal="center"/>
    </xf>
    <xf numFmtId="0" fontId="0" fillId="0" borderId="56" xfId="0" applyNumberFormat="1" applyFont="1" applyFill="1" applyBorder="1" applyAlignment="1">
      <alignment horizontal="right"/>
    </xf>
    <xf numFmtId="7" fontId="0" fillId="0" borderId="57" xfId="0" applyNumberFormat="1" applyFont="1" applyFill="1" applyBorder="1" applyAlignment="1">
      <alignment horizontal="right" vertical="center"/>
    </xf>
    <xf numFmtId="7" fontId="0" fillId="0" borderId="58" xfId="0" applyNumberFormat="1" applyFont="1" applyFill="1" applyBorder="1" applyAlignment="1">
      <alignment horizontal="right" vertical="center"/>
    </xf>
    <xf numFmtId="7" fontId="0" fillId="0" borderId="1" xfId="0" applyNumberFormat="1" applyFont="1" applyFill="1" applyBorder="1" applyAlignment="1">
      <alignment horizontal="right"/>
    </xf>
    <xf numFmtId="7" fontId="0" fillId="0" borderId="50" xfId="0" applyNumberFormat="1" applyFont="1" applyFill="1" applyBorder="1" applyAlignment="1">
      <alignment horizontal="right" vertical="center"/>
    </xf>
    <xf numFmtId="0" fontId="0" fillId="0" borderId="59" xfId="0" applyNumberFormat="1" applyFont="1" applyFill="1" applyBorder="1" applyAlignment="1">
      <alignment horizontal="right" vertical="center"/>
    </xf>
    <xf numFmtId="7" fontId="0" fillId="0" borderId="46" xfId="0" applyNumberFormat="1" applyFont="1" applyFill="1" applyBorder="1" applyAlignment="1">
      <alignment horizontal="right" vertical="center"/>
    </xf>
    <xf numFmtId="7" fontId="0" fillId="0" borderId="60" xfId="0" applyNumberFormat="1" applyFont="1" applyFill="1" applyBorder="1" applyAlignment="1">
      <alignment horizontal="right" vertical="center"/>
    </xf>
    <xf numFmtId="0" fontId="0" fillId="0" borderId="44" xfId="0" applyNumberFormat="1" applyFont="1" applyFill="1" applyBorder="1" applyAlignment="1">
      <alignment horizontal="right"/>
    </xf>
    <xf numFmtId="0" fontId="0" fillId="0" borderId="1" xfId="0" applyNumberFormat="1" applyFont="1" applyFill="1" applyBorder="1" applyAlignment="1">
      <alignment horizontal="center" vertical="top" wrapText="1"/>
    </xf>
    <xf numFmtId="7" fontId="0" fillId="0" borderId="29" xfId="0" applyNumberFormat="1" applyFont="1" applyFill="1" applyBorder="1" applyAlignment="1">
      <alignment horizontal="center" vertical="center"/>
    </xf>
    <xf numFmtId="0" fontId="0" fillId="0" borderId="44" xfId="0" applyNumberFormat="1" applyFont="1" applyFill="1" applyBorder="1" applyAlignment="1">
      <alignment vertical="top" wrapText="1"/>
    </xf>
    <xf numFmtId="4" fontId="47" fillId="57" borderId="1" xfId="163" applyNumberFormat="1" applyFont="1" applyFill="1" applyBorder="1" applyAlignment="1" applyProtection="1">
      <alignment horizontal="center" vertical="top"/>
      <protection/>
    </xf>
    <xf numFmtId="0" fontId="73" fillId="0" borderId="0" xfId="163" applyFont="1" applyFill="1" applyAlignment="1">
      <alignment/>
      <protection/>
    </xf>
    <xf numFmtId="1" fontId="74" fillId="0" borderId="1" xfId="163" applyNumberFormat="1" applyFont="1" applyFill="1" applyBorder="1" applyAlignment="1" applyProtection="1">
      <alignment horizontal="right" vertical="top"/>
      <protection/>
    </xf>
    <xf numFmtId="0" fontId="74" fillId="0" borderId="1" xfId="163" applyNumberFormat="1" applyFont="1" applyFill="1" applyBorder="1" applyAlignment="1" applyProtection="1">
      <alignment vertical="center"/>
      <protection/>
    </xf>
    <xf numFmtId="174" fontId="74" fillId="0" borderId="1" xfId="163" applyNumberFormat="1" applyFont="1" applyFill="1" applyBorder="1" applyAlignment="1" applyProtection="1">
      <alignment vertical="top"/>
      <protection/>
    </xf>
    <xf numFmtId="4" fontId="47" fillId="57" borderId="1" xfId="163" applyNumberFormat="1" applyFont="1" applyFill="1" applyBorder="1" applyAlignment="1" applyProtection="1">
      <alignment horizontal="center" vertical="top" wrapText="1"/>
      <protection/>
    </xf>
    <xf numFmtId="1" fontId="74" fillId="0" borderId="1" xfId="163" applyNumberFormat="1" applyFont="1" applyFill="1" applyBorder="1" applyAlignment="1" applyProtection="1">
      <alignment horizontal="right" vertical="top" wrapText="1"/>
      <protection/>
    </xf>
    <xf numFmtId="174" fontId="74" fillId="0" borderId="1" xfId="163" applyNumberFormat="1" applyFont="1" applyFill="1" applyBorder="1" applyAlignment="1" applyProtection="1">
      <alignment vertical="top" wrapText="1"/>
      <protection/>
    </xf>
    <xf numFmtId="0" fontId="0" fillId="0" borderId="1" xfId="0" applyNumberFormat="1" applyFont="1" applyFill="1" applyBorder="1" applyAlignment="1">
      <alignment vertical="top"/>
    </xf>
    <xf numFmtId="0" fontId="0" fillId="0" borderId="1" xfId="0" applyFont="1" applyFill="1" applyBorder="1" applyAlignment="1">
      <alignment vertical="top"/>
    </xf>
    <xf numFmtId="172" fontId="71" fillId="0" borderId="28" xfId="0" applyNumberFormat="1" applyFont="1" applyFill="1" applyBorder="1" applyAlignment="1" applyProtection="1">
      <alignment horizontal="left" vertical="top" wrapText="1"/>
      <protection/>
    </xf>
    <xf numFmtId="0" fontId="0" fillId="0" borderId="1" xfId="0" applyNumberFormat="1" applyFont="1" applyFill="1" applyBorder="1" applyAlignment="1">
      <alignment vertical="top" wrapText="1"/>
    </xf>
    <xf numFmtId="173" fontId="71" fillId="0" borderId="1" xfId="163" applyNumberFormat="1" applyFont="1" applyFill="1" applyBorder="1" applyAlignment="1" applyProtection="1">
      <alignment horizontal="left" vertical="top"/>
      <protection/>
    </xf>
    <xf numFmtId="176" fontId="47" fillId="57" borderId="1" xfId="163" applyNumberFormat="1" applyFont="1" applyFill="1" applyBorder="1" applyAlignment="1" applyProtection="1">
      <alignment horizontal="center" vertical="top"/>
      <protection/>
    </xf>
    <xf numFmtId="4" fontId="0" fillId="57" borderId="1" xfId="163" applyNumberFormat="1" applyFont="1" applyFill="1" applyBorder="1" applyAlignment="1" applyProtection="1">
      <alignment horizontal="center" vertical="top" wrapText="1"/>
      <protection/>
    </xf>
    <xf numFmtId="0" fontId="4" fillId="0" borderId="0" xfId="0" applyNumberFormat="1" applyFont="1" applyFill="1" applyBorder="1" applyAlignment="1">
      <alignment horizontal="centerContinuous" vertical="center"/>
    </xf>
    <xf numFmtId="0" fontId="0" fillId="0" borderId="0" xfId="0" applyNumberFormat="1" applyFont="1" applyFill="1" applyBorder="1" applyAlignment="1">
      <alignment horizontal="centerContinuous" vertical="center"/>
    </xf>
    <xf numFmtId="2" fontId="0" fillId="0" borderId="24" xfId="0" applyNumberFormat="1" applyFont="1" applyFill="1" applyBorder="1" applyAlignment="1">
      <alignment/>
    </xf>
    <xf numFmtId="1" fontId="0" fillId="0" borderId="1" xfId="163" applyNumberFormat="1" applyFont="1" applyFill="1" applyBorder="1" applyAlignment="1" applyProtection="1">
      <alignment horizontal="right" vertical="top"/>
      <protection/>
    </xf>
    <xf numFmtId="0" fontId="4" fillId="0" borderId="0" xfId="0" applyNumberFormat="1" applyFont="1" applyFill="1" applyAlignment="1">
      <alignment horizontal="right"/>
    </xf>
    <xf numFmtId="4" fontId="2" fillId="0" borderId="45" xfId="163" applyNumberFormat="1" applyFont="1" applyFill="1" applyBorder="1" applyAlignment="1" applyProtection="1">
      <alignment horizontal="center" vertical="top" wrapText="1"/>
      <protection/>
    </xf>
    <xf numFmtId="15" fontId="0" fillId="0" borderId="0" xfId="0" applyNumberFormat="1" applyFont="1" applyFill="1" applyAlignment="1">
      <alignment/>
    </xf>
    <xf numFmtId="0" fontId="10"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1" fillId="56"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7" fontId="0" fillId="2" borderId="61" xfId="0" applyNumberFormat="1" applyBorder="1" applyAlignment="1">
      <alignment horizontal="center"/>
    </xf>
    <xf numFmtId="0" fontId="0" fillId="2" borderId="62" xfId="0" applyNumberFormat="1" applyBorder="1" applyAlignment="1">
      <alignment/>
    </xf>
    <xf numFmtId="1" fontId="6" fillId="2" borderId="40" xfId="0" applyNumberFormat="1" applyFont="1" applyBorder="1" applyAlignment="1">
      <alignment horizontal="left" vertical="center" wrapText="1"/>
    </xf>
    <xf numFmtId="0" fontId="0" fillId="2" borderId="53" xfId="0" applyNumberFormat="1" applyBorder="1" applyAlignment="1">
      <alignment vertical="center" wrapText="1"/>
    </xf>
    <xf numFmtId="0" fontId="0" fillId="2" borderId="63" xfId="0" applyNumberFormat="1" applyBorder="1" applyAlignment="1">
      <alignment vertical="center" wrapText="1"/>
    </xf>
    <xf numFmtId="1" fontId="6" fillId="2" borderId="52" xfId="0" applyNumberFormat="1" applyFont="1" applyBorder="1" applyAlignment="1">
      <alignment horizontal="left" vertical="center" wrapText="1"/>
    </xf>
    <xf numFmtId="0" fontId="0" fillId="2" borderId="64" xfId="0" applyNumberFormat="1" applyBorder="1" applyAlignment="1">
      <alignment vertical="center" wrapText="1"/>
    </xf>
    <xf numFmtId="0" fontId="0" fillId="2" borderId="65" xfId="0" applyNumberFormat="1" applyBorder="1" applyAlignment="1">
      <alignment vertical="center" wrapText="1"/>
    </xf>
    <xf numFmtId="0" fontId="0" fillId="2" borderId="66" xfId="0" applyNumberFormat="1" applyBorder="1" applyAlignment="1">
      <alignment/>
    </xf>
    <xf numFmtId="0" fontId="0" fillId="2" borderId="67"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68" xfId="0" applyNumberFormat="1" applyBorder="1" applyAlignment="1">
      <alignment vertical="center" wrapText="1"/>
    </xf>
    <xf numFmtId="1" fontId="3" fillId="2" borderId="69" xfId="0" applyNumberFormat="1" applyFont="1" applyBorder="1" applyAlignment="1">
      <alignment horizontal="left" vertical="center" wrapText="1"/>
    </xf>
    <xf numFmtId="0" fontId="0" fillId="2" borderId="70" xfId="0" applyNumberFormat="1" applyBorder="1" applyAlignment="1">
      <alignment vertical="center" wrapText="1"/>
    </xf>
    <xf numFmtId="0" fontId="0" fillId="2" borderId="71" xfId="0" applyNumberFormat="1" applyBorder="1" applyAlignment="1">
      <alignment vertical="center" wrapText="1"/>
    </xf>
    <xf numFmtId="1" fontId="3" fillId="2" borderId="52" xfId="0" applyNumberFormat="1" applyFont="1" applyBorder="1" applyAlignment="1">
      <alignment horizontal="left" vertical="center" wrapText="1"/>
    </xf>
    <xf numFmtId="1" fontId="3" fillId="2" borderId="72" xfId="0" applyNumberFormat="1" applyFont="1" applyBorder="1" applyAlignment="1">
      <alignment horizontal="left" vertical="center" wrapText="1"/>
    </xf>
    <xf numFmtId="0" fontId="0" fillId="2" borderId="73" xfId="0" applyNumberFormat="1" applyBorder="1" applyAlignment="1">
      <alignment vertical="center" wrapText="1"/>
    </xf>
    <xf numFmtId="0" fontId="0" fillId="2" borderId="74" xfId="0" applyNumberFormat="1" applyBorder="1" applyAlignment="1">
      <alignment vertical="center" wrapText="1"/>
    </xf>
    <xf numFmtId="1" fontId="3" fillId="0" borderId="72" xfId="0" applyNumberFormat="1" applyFont="1" applyFill="1" applyBorder="1" applyAlignment="1">
      <alignment horizontal="left" vertical="center" wrapText="1"/>
    </xf>
    <xf numFmtId="0" fontId="0" fillId="0" borderId="73" xfId="0" applyNumberFormat="1" applyFont="1" applyFill="1" applyBorder="1" applyAlignment="1">
      <alignment vertical="center" wrapText="1"/>
    </xf>
    <xf numFmtId="0" fontId="0" fillId="0" borderId="74" xfId="0" applyNumberFormat="1" applyFont="1" applyFill="1" applyBorder="1" applyAlignment="1">
      <alignment vertical="center" wrapText="1"/>
    </xf>
    <xf numFmtId="1" fontId="6" fillId="0" borderId="49" xfId="0" applyNumberFormat="1" applyFont="1" applyFill="1" applyBorder="1" applyAlignment="1">
      <alignment horizontal="left" vertical="center" wrapText="1"/>
    </xf>
    <xf numFmtId="0" fontId="0" fillId="0" borderId="61" xfId="0" applyNumberFormat="1" applyFont="1" applyFill="1" applyBorder="1" applyAlignment="1">
      <alignment vertical="center" wrapText="1"/>
    </xf>
    <xf numFmtId="0" fontId="0" fillId="0" borderId="62" xfId="0" applyNumberFormat="1" applyFont="1" applyFill="1" applyBorder="1" applyAlignment="1">
      <alignment vertical="center" wrapText="1"/>
    </xf>
    <xf numFmtId="1" fontId="6" fillId="0" borderId="52" xfId="0" applyNumberFormat="1" applyFont="1" applyFill="1" applyBorder="1" applyAlignment="1">
      <alignment horizontal="left" vertical="center" wrapText="1"/>
    </xf>
    <xf numFmtId="0" fontId="0" fillId="0" borderId="64" xfId="0" applyNumberFormat="1" applyFont="1" applyFill="1" applyBorder="1" applyAlignment="1">
      <alignment vertical="center" wrapText="1"/>
    </xf>
    <xf numFmtId="0" fontId="0" fillId="0" borderId="65" xfId="0" applyNumberFormat="1" applyFont="1" applyFill="1" applyBorder="1" applyAlignment="1">
      <alignment vertical="center" wrapText="1"/>
    </xf>
    <xf numFmtId="1" fontId="3" fillId="0" borderId="52"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1" fontId="3" fillId="0" borderId="73" xfId="0" applyNumberFormat="1" applyFont="1" applyFill="1" applyBorder="1" applyAlignment="1">
      <alignment horizontal="left" vertical="center" wrapText="1"/>
    </xf>
    <xf numFmtId="1" fontId="3" fillId="0" borderId="74" xfId="0" applyNumberFormat="1" applyFont="1" applyFill="1" applyBorder="1" applyAlignment="1">
      <alignment horizontal="left" vertical="center" wrapText="1"/>
    </xf>
    <xf numFmtId="0" fontId="9" fillId="0" borderId="75" xfId="0" applyNumberFormat="1" applyFont="1" applyFill="1" applyBorder="1" applyAlignment="1">
      <alignment vertical="center"/>
    </xf>
    <xf numFmtId="0" fontId="9" fillId="0" borderId="76" xfId="0" applyNumberFormat="1" applyFont="1" applyFill="1" applyBorder="1" applyAlignment="1">
      <alignment vertical="center"/>
    </xf>
    <xf numFmtId="0" fontId="0" fillId="0" borderId="66" xfId="0" applyNumberFormat="1" applyFont="1" applyFill="1" applyBorder="1" applyAlignment="1">
      <alignment/>
    </xf>
    <xf numFmtId="0" fontId="0" fillId="0" borderId="67" xfId="0" applyNumberFormat="1" applyFont="1" applyFill="1" applyBorder="1" applyAlignment="1">
      <alignment/>
    </xf>
    <xf numFmtId="0" fontId="9" fillId="0" borderId="77" xfId="0" applyNumberFormat="1" applyFont="1" applyFill="1" applyBorder="1" applyAlignment="1">
      <alignment horizontal="center" vertical="center"/>
    </xf>
    <xf numFmtId="0" fontId="9" fillId="0" borderId="78" xfId="0" applyNumberFormat="1" applyFont="1" applyFill="1" applyBorder="1" applyAlignment="1">
      <alignment horizontal="center" vertical="center"/>
    </xf>
    <xf numFmtId="0" fontId="9" fillId="0" borderId="79" xfId="0" applyNumberFormat="1" applyFont="1" applyFill="1" applyBorder="1" applyAlignment="1">
      <alignment horizontal="center" vertical="center"/>
    </xf>
    <xf numFmtId="7" fontId="0" fillId="0" borderId="61" xfId="0" applyNumberFormat="1" applyFont="1" applyFill="1" applyBorder="1" applyAlignment="1">
      <alignment horizontal="center"/>
    </xf>
    <xf numFmtId="0" fontId="0" fillId="0" borderId="80" xfId="0" applyNumberFormat="1" applyFont="1" applyFill="1" applyBorder="1" applyAlignment="1">
      <alignment/>
    </xf>
    <xf numFmtId="1" fontId="6" fillId="0" borderId="61" xfId="0" applyNumberFormat="1" applyFont="1" applyFill="1" applyBorder="1" applyAlignment="1">
      <alignment horizontal="left" vertical="center" wrapText="1"/>
    </xf>
    <xf numFmtId="1" fontId="6" fillId="0" borderId="62" xfId="0" applyNumberFormat="1" applyFont="1" applyFill="1" applyBorder="1" applyAlignment="1">
      <alignment horizontal="left" vertical="center" wrapText="1"/>
    </xf>
  </cellXfs>
  <cellStyles count="1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igLine 2 2" xfId="67"/>
    <cellStyle name="Blank" xfId="68"/>
    <cellStyle name="Blank 2" xfId="69"/>
    <cellStyle name="Blank 2 2" xfId="70"/>
    <cellStyle name="Blank 3" xfId="71"/>
    <cellStyle name="Blank 3 2" xfId="72"/>
    <cellStyle name="BLine" xfId="73"/>
    <cellStyle name="BLine 2" xfId="74"/>
    <cellStyle name="BLine 2 2" xfId="75"/>
    <cellStyle name="C2" xfId="76"/>
    <cellStyle name="C2 2" xfId="77"/>
    <cellStyle name="C2 2 2" xfId="78"/>
    <cellStyle name="C2 3" xfId="79"/>
    <cellStyle name="C2 3 2" xfId="80"/>
    <cellStyle name="C2Sctn" xfId="81"/>
    <cellStyle name="C2Sctn 2" xfId="82"/>
    <cellStyle name="C2Sctn 2 2" xfId="83"/>
    <cellStyle name="C3" xfId="84"/>
    <cellStyle name="C3 2" xfId="85"/>
    <cellStyle name="C3 2 2" xfId="86"/>
    <cellStyle name="C3 3" xfId="87"/>
    <cellStyle name="C3 3 2" xfId="88"/>
    <cellStyle name="C3Rem" xfId="89"/>
    <cellStyle name="C3Rem 2" xfId="90"/>
    <cellStyle name="C3Rem 2 2" xfId="91"/>
    <cellStyle name="C3Rem 3" xfId="92"/>
    <cellStyle name="C3Rem 3 2" xfId="93"/>
    <cellStyle name="C3Sctn" xfId="94"/>
    <cellStyle name="C3Sctn 2" xfId="95"/>
    <cellStyle name="C3Sctn 2 2" xfId="96"/>
    <cellStyle name="C4" xfId="97"/>
    <cellStyle name="C4 2" xfId="98"/>
    <cellStyle name="C4 2 2" xfId="99"/>
    <cellStyle name="C4 3" xfId="100"/>
    <cellStyle name="C4 3 2" xfId="101"/>
    <cellStyle name="C5" xfId="102"/>
    <cellStyle name="C5 2" xfId="103"/>
    <cellStyle name="C5 2 2" xfId="104"/>
    <cellStyle name="C5 3" xfId="105"/>
    <cellStyle name="C5 3 2" xfId="106"/>
    <cellStyle name="C6" xfId="107"/>
    <cellStyle name="C6 2" xfId="108"/>
    <cellStyle name="C6 2 2" xfId="109"/>
    <cellStyle name="C6 3" xfId="110"/>
    <cellStyle name="C6 3 2" xfId="111"/>
    <cellStyle name="C7" xfId="112"/>
    <cellStyle name="C7 2" xfId="113"/>
    <cellStyle name="C7 2 2" xfId="114"/>
    <cellStyle name="C7 3" xfId="115"/>
    <cellStyle name="C7 3 2" xfId="116"/>
    <cellStyle name="C7Create" xfId="117"/>
    <cellStyle name="C7Create 2" xfId="118"/>
    <cellStyle name="C7Create 2 2" xfId="119"/>
    <cellStyle name="C7Create 3" xfId="120"/>
    <cellStyle name="C7Create 3 2" xfId="121"/>
    <cellStyle name="C8" xfId="122"/>
    <cellStyle name="C8 2" xfId="123"/>
    <cellStyle name="C8 2 2" xfId="124"/>
    <cellStyle name="C8 3" xfId="125"/>
    <cellStyle name="C8 3 2" xfId="126"/>
    <cellStyle name="C8Sctn" xfId="127"/>
    <cellStyle name="C8Sctn 2" xfId="128"/>
    <cellStyle name="C8Sctn 2 2" xfId="129"/>
    <cellStyle name="Calculation" xfId="130"/>
    <cellStyle name="Calculation 2" xfId="131"/>
    <cellStyle name="Check Cell" xfId="132"/>
    <cellStyle name="Check Cell 2" xfId="133"/>
    <cellStyle name="Comma" xfId="134"/>
    <cellStyle name="Comma [0]" xfId="135"/>
    <cellStyle name="Continued" xfId="136"/>
    <cellStyle name="Continued 2" xfId="137"/>
    <cellStyle name="Continued 2 2" xfId="138"/>
    <cellStyle name="Continued 3" xfId="139"/>
    <cellStyle name="Continued 3 2" xfId="140"/>
    <cellStyle name="Currency" xfId="141"/>
    <cellStyle name="Currency [0]" xfId="142"/>
    <cellStyle name="Explanatory Text" xfId="143"/>
    <cellStyle name="Explanatory Text 2" xfId="144"/>
    <cellStyle name="Followed Hyperlink" xfId="145"/>
    <cellStyle name="Good" xfId="146"/>
    <cellStyle name="Good 2" xfId="147"/>
    <cellStyle name="Heading 1" xfId="148"/>
    <cellStyle name="Heading 1 2" xfId="149"/>
    <cellStyle name="Heading 2" xfId="150"/>
    <cellStyle name="Heading 2 2" xfId="151"/>
    <cellStyle name="Heading 3" xfId="152"/>
    <cellStyle name="Heading 3 2" xfId="153"/>
    <cellStyle name="Heading 4" xfId="154"/>
    <cellStyle name="Heading 4 2" xfId="155"/>
    <cellStyle name="Hyperlink" xfId="156"/>
    <cellStyle name="Input" xfId="157"/>
    <cellStyle name="Input 2" xfId="158"/>
    <cellStyle name="Linked Cell" xfId="159"/>
    <cellStyle name="Linked Cell 2" xfId="160"/>
    <cellStyle name="Neutral" xfId="161"/>
    <cellStyle name="Neutral 2" xfId="162"/>
    <cellStyle name="Normal 2" xfId="163"/>
    <cellStyle name="Normal 3" xfId="164"/>
    <cellStyle name="Normal 4" xfId="165"/>
    <cellStyle name="Normal 5" xfId="166"/>
    <cellStyle name="Note" xfId="167"/>
    <cellStyle name="Note 2" xfId="168"/>
    <cellStyle name="Null" xfId="169"/>
    <cellStyle name="Null 2" xfId="170"/>
    <cellStyle name="Null 2 2" xfId="171"/>
    <cellStyle name="Output" xfId="172"/>
    <cellStyle name="Output 2" xfId="173"/>
    <cellStyle name="Percent" xfId="174"/>
    <cellStyle name="Regular" xfId="175"/>
    <cellStyle name="Regular 2" xfId="176"/>
    <cellStyle name="Regular 2 2" xfId="177"/>
    <cellStyle name="Title" xfId="178"/>
    <cellStyle name="Title 2" xfId="179"/>
    <cellStyle name="TitleA" xfId="180"/>
    <cellStyle name="TitleA 2" xfId="181"/>
    <cellStyle name="TitleA 2 2" xfId="182"/>
    <cellStyle name="TitleC" xfId="183"/>
    <cellStyle name="TitleC 2" xfId="184"/>
    <cellStyle name="TitleC 2 2" xfId="185"/>
    <cellStyle name="TitleE8" xfId="186"/>
    <cellStyle name="TitleE8 2" xfId="187"/>
    <cellStyle name="TitleE8 2 2" xfId="188"/>
    <cellStyle name="TitleE8x" xfId="189"/>
    <cellStyle name="TitleE8x 2" xfId="190"/>
    <cellStyle name="TitleE8x 2 2" xfId="191"/>
    <cellStyle name="TitleF" xfId="192"/>
    <cellStyle name="TitleF 2" xfId="193"/>
    <cellStyle name="TitleF 2 2" xfId="194"/>
    <cellStyle name="TitleT" xfId="195"/>
    <cellStyle name="TitleT 2" xfId="196"/>
    <cellStyle name="TitleT 2 2" xfId="197"/>
    <cellStyle name="TitleYC89" xfId="198"/>
    <cellStyle name="TitleYC89 2" xfId="199"/>
    <cellStyle name="TitleYC89 2 2" xfId="200"/>
    <cellStyle name="TitleZ" xfId="201"/>
    <cellStyle name="TitleZ 2" xfId="202"/>
    <cellStyle name="TitleZ 2 2" xfId="203"/>
    <cellStyle name="Total" xfId="204"/>
    <cellStyle name="Total 2" xfId="205"/>
    <cellStyle name="Warning Text" xfId="206"/>
    <cellStyle name="Warning Text 2" xfId="207"/>
  </cellStyles>
  <dxfs count="149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58" customWidth="1"/>
    <col min="2" max="16384" width="8.77734375" style="58" customWidth="1"/>
  </cols>
  <sheetData>
    <row r="1" spans="1:9" ht="38.25" customHeight="1">
      <c r="A1" s="230" t="s">
        <v>29</v>
      </c>
      <c r="B1" s="231"/>
      <c r="C1" s="231"/>
      <c r="D1" s="231"/>
      <c r="E1" s="231"/>
      <c r="F1" s="231"/>
      <c r="G1" s="231"/>
      <c r="H1" s="231"/>
      <c r="I1" s="231"/>
    </row>
    <row r="2" spans="1:9" ht="20.25" customHeight="1">
      <c r="A2" s="59">
        <v>1</v>
      </c>
      <c r="B2" s="238" t="s">
        <v>35</v>
      </c>
      <c r="C2" s="238"/>
      <c r="D2" s="238"/>
      <c r="E2" s="238"/>
      <c r="F2" s="238"/>
      <c r="G2" s="238"/>
      <c r="H2" s="238"/>
      <c r="I2" s="238"/>
    </row>
    <row r="3" spans="1:9" ht="34.5" customHeight="1">
      <c r="A3" s="59">
        <v>2</v>
      </c>
      <c r="B3" s="238" t="s">
        <v>94</v>
      </c>
      <c r="C3" s="238"/>
      <c r="D3" s="238"/>
      <c r="E3" s="238"/>
      <c r="F3" s="238"/>
      <c r="G3" s="238"/>
      <c r="H3" s="238"/>
      <c r="I3" s="238"/>
    </row>
    <row r="4" spans="1:9" ht="34.5" customHeight="1">
      <c r="A4" s="59">
        <v>3</v>
      </c>
      <c r="B4" s="238" t="s">
        <v>105</v>
      </c>
      <c r="C4" s="238"/>
      <c r="D4" s="238"/>
      <c r="E4" s="238"/>
      <c r="F4" s="238"/>
      <c r="G4" s="238"/>
      <c r="H4" s="238"/>
      <c r="I4" s="238"/>
    </row>
    <row r="5" spans="1:9" ht="34.5" customHeight="1">
      <c r="A5" s="59">
        <v>4</v>
      </c>
      <c r="B5" s="238" t="s">
        <v>33</v>
      </c>
      <c r="C5" s="238"/>
      <c r="D5" s="238"/>
      <c r="E5" s="238"/>
      <c r="F5" s="238"/>
      <c r="G5" s="238"/>
      <c r="H5" s="238"/>
      <c r="I5" s="238"/>
    </row>
    <row r="6" spans="1:9" ht="19.5" customHeight="1">
      <c r="A6" s="59">
        <v>5</v>
      </c>
      <c r="B6" s="236" t="s">
        <v>102</v>
      </c>
      <c r="C6" s="237"/>
      <c r="D6" s="237"/>
      <c r="E6" s="237"/>
      <c r="F6" s="237"/>
      <c r="G6" s="237"/>
      <c r="H6" s="237"/>
      <c r="I6" s="237"/>
    </row>
    <row r="7" spans="1:9" ht="19.5" customHeight="1">
      <c r="A7" s="59">
        <v>6</v>
      </c>
      <c r="B7" s="236" t="s">
        <v>111</v>
      </c>
      <c r="C7" s="237"/>
      <c r="D7" s="237"/>
      <c r="E7" s="237"/>
      <c r="F7" s="237"/>
      <c r="G7" s="237"/>
      <c r="H7" s="237"/>
      <c r="I7" s="237"/>
    </row>
    <row r="8" spans="1:9" ht="28.5" customHeight="1">
      <c r="A8" s="59">
        <v>7</v>
      </c>
      <c r="B8" s="236" t="s">
        <v>101</v>
      </c>
      <c r="C8" s="237"/>
      <c r="D8" s="237"/>
      <c r="E8" s="237"/>
      <c r="F8" s="237"/>
      <c r="G8" s="237"/>
      <c r="H8" s="237"/>
      <c r="I8" s="237"/>
    </row>
    <row r="9" spans="1:9" ht="19.5" customHeight="1">
      <c r="A9" s="59">
        <v>8</v>
      </c>
      <c r="B9" s="236" t="s">
        <v>109</v>
      </c>
      <c r="C9" s="237"/>
      <c r="D9" s="237"/>
      <c r="E9" s="237"/>
      <c r="F9" s="237"/>
      <c r="G9" s="237"/>
      <c r="H9" s="237"/>
      <c r="I9" s="237"/>
    </row>
    <row r="10" spans="1:9" ht="66" customHeight="1">
      <c r="A10" s="59"/>
      <c r="B10" s="239" t="s">
        <v>95</v>
      </c>
      <c r="C10" s="240"/>
      <c r="D10" s="240"/>
      <c r="E10" s="240"/>
      <c r="F10" s="240"/>
      <c r="G10" s="240"/>
      <c r="H10" s="240"/>
      <c r="I10" s="240"/>
    </row>
    <row r="11" spans="1:9" ht="31.5" customHeight="1">
      <c r="A11" s="59">
        <v>9</v>
      </c>
      <c r="B11" s="232" t="s">
        <v>108</v>
      </c>
      <c r="C11" s="237"/>
      <c r="D11" s="237"/>
      <c r="E11" s="237"/>
      <c r="F11" s="237"/>
      <c r="G11" s="237"/>
      <c r="H11" s="237"/>
      <c r="I11" s="237"/>
    </row>
    <row r="12" spans="1:9" ht="20.25" customHeight="1">
      <c r="A12" s="59">
        <v>10</v>
      </c>
      <c r="B12" s="232" t="s">
        <v>32</v>
      </c>
      <c r="C12" s="237"/>
      <c r="D12" s="237"/>
      <c r="E12" s="237"/>
      <c r="F12" s="237"/>
      <c r="G12" s="237"/>
      <c r="H12" s="237"/>
      <c r="I12" s="237"/>
    </row>
    <row r="13" spans="1:9" ht="45.75" customHeight="1">
      <c r="A13" s="59">
        <v>11</v>
      </c>
      <c r="B13" s="232" t="s">
        <v>37</v>
      </c>
      <c r="C13" s="237"/>
      <c r="D13" s="237"/>
      <c r="E13" s="237"/>
      <c r="F13" s="237"/>
      <c r="G13" s="237"/>
      <c r="H13" s="237"/>
      <c r="I13" s="237"/>
    </row>
    <row r="14" spans="1:9" ht="36" customHeight="1">
      <c r="A14" s="59">
        <v>12</v>
      </c>
      <c r="B14" s="232" t="s">
        <v>96</v>
      </c>
      <c r="C14" s="237"/>
      <c r="D14" s="237"/>
      <c r="E14" s="237"/>
      <c r="F14" s="237"/>
      <c r="G14" s="237"/>
      <c r="H14" s="237"/>
      <c r="I14" s="237"/>
    </row>
    <row r="15" spans="1:9" ht="31.5" customHeight="1">
      <c r="A15" s="59">
        <v>13</v>
      </c>
      <c r="B15" s="241" t="s">
        <v>97</v>
      </c>
      <c r="C15" s="237"/>
      <c r="D15" s="237"/>
      <c r="E15" s="237"/>
      <c r="F15" s="237"/>
      <c r="G15" s="237"/>
      <c r="H15" s="237"/>
      <c r="I15" s="237"/>
    </row>
    <row r="16" spans="1:9" ht="36" customHeight="1">
      <c r="A16" s="59">
        <v>14</v>
      </c>
      <c r="B16" s="241" t="s">
        <v>34</v>
      </c>
      <c r="C16" s="237"/>
      <c r="D16" s="237"/>
      <c r="E16" s="237"/>
      <c r="F16" s="237"/>
      <c r="G16" s="237"/>
      <c r="H16" s="237"/>
      <c r="I16" s="237"/>
    </row>
    <row r="17" spans="1:9" ht="19.5" customHeight="1">
      <c r="A17" s="59">
        <v>15</v>
      </c>
      <c r="B17" s="232" t="s">
        <v>93</v>
      </c>
      <c r="C17" s="237"/>
      <c r="D17" s="237"/>
      <c r="E17" s="237"/>
      <c r="F17" s="237"/>
      <c r="G17" s="237"/>
      <c r="H17" s="237"/>
      <c r="I17" s="237"/>
    </row>
    <row r="18" spans="1:9" ht="19.5" customHeight="1">
      <c r="A18" s="59">
        <v>16</v>
      </c>
      <c r="B18" s="232" t="s">
        <v>107</v>
      </c>
      <c r="C18" s="237"/>
      <c r="D18" s="237"/>
      <c r="E18" s="237"/>
      <c r="F18" s="237"/>
      <c r="G18" s="237"/>
      <c r="H18" s="237"/>
      <c r="I18" s="237"/>
    </row>
    <row r="19" spans="1:9" ht="19.5" customHeight="1">
      <c r="A19" s="59">
        <v>17</v>
      </c>
      <c r="B19" s="232" t="s">
        <v>31</v>
      </c>
      <c r="C19" s="237"/>
      <c r="D19" s="237"/>
      <c r="E19" s="237"/>
      <c r="F19" s="237"/>
      <c r="G19" s="237"/>
      <c r="H19" s="237"/>
      <c r="I19" s="237"/>
    </row>
    <row r="20" spans="1:9" ht="28.5" customHeight="1">
      <c r="A20" s="59">
        <v>18</v>
      </c>
      <c r="B20" s="232" t="s">
        <v>106</v>
      </c>
      <c r="C20" s="233"/>
      <c r="D20" s="233"/>
      <c r="E20" s="233"/>
      <c r="F20" s="233"/>
      <c r="G20" s="233"/>
      <c r="H20" s="233"/>
      <c r="I20" s="233"/>
    </row>
    <row r="21" spans="1:9" ht="28.5" customHeight="1">
      <c r="A21" s="59">
        <v>19</v>
      </c>
      <c r="B21" s="232" t="s">
        <v>103</v>
      </c>
      <c r="C21" s="233"/>
      <c r="D21" s="233"/>
      <c r="E21" s="233"/>
      <c r="F21" s="233"/>
      <c r="G21" s="233"/>
      <c r="H21" s="233"/>
      <c r="I21" s="233"/>
    </row>
    <row r="22" spans="1:9" ht="28.5" customHeight="1">
      <c r="A22" s="59">
        <v>20</v>
      </c>
      <c r="B22" s="232" t="s">
        <v>110</v>
      </c>
      <c r="C22" s="233"/>
      <c r="D22" s="233"/>
      <c r="E22" s="233"/>
      <c r="F22" s="233"/>
      <c r="G22" s="233"/>
      <c r="H22" s="233"/>
      <c r="I22" s="233"/>
    </row>
    <row r="23" spans="1:9" ht="31.5" customHeight="1">
      <c r="A23" s="59">
        <v>21</v>
      </c>
      <c r="B23" s="232" t="s">
        <v>98</v>
      </c>
      <c r="C23" s="237"/>
      <c r="D23" s="237"/>
      <c r="E23" s="237"/>
      <c r="F23" s="237"/>
      <c r="G23" s="237"/>
      <c r="H23" s="237"/>
      <c r="I23" s="237"/>
    </row>
    <row r="24" spans="1:9" ht="33" customHeight="1">
      <c r="A24" s="59">
        <v>22</v>
      </c>
      <c r="B24" s="234" t="s">
        <v>100</v>
      </c>
      <c r="C24" s="235"/>
      <c r="D24" s="235"/>
      <c r="E24" s="235"/>
      <c r="F24" s="235"/>
      <c r="G24" s="235"/>
      <c r="H24" s="235"/>
      <c r="I24" s="235"/>
    </row>
    <row r="25" spans="1:9" ht="17.25" customHeight="1">
      <c r="A25" s="59">
        <v>23</v>
      </c>
      <c r="B25" s="234" t="s">
        <v>99</v>
      </c>
      <c r="C25" s="235"/>
      <c r="D25" s="235"/>
      <c r="E25" s="235"/>
      <c r="F25" s="235"/>
      <c r="G25" s="235"/>
      <c r="H25" s="235"/>
      <c r="I25" s="235"/>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68"/>
  <sheetViews>
    <sheetView showZeros="0" showOutlineSymbols="0" view="pageBreakPreview" zoomScale="75" zoomScaleNormal="75" zoomScaleSheetLayoutView="75" workbookViewId="0" topLeftCell="A4">
      <selection activeCell="J11" sqref="J11"/>
    </sheetView>
  </sheetViews>
  <sheetFormatPr defaultColWidth="10.55468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2.88671875" style="0" customWidth="1"/>
    <col min="10" max="10" width="37.5546875" style="0" customWidth="1"/>
  </cols>
  <sheetData>
    <row r="1" spans="1:8" ht="15.75">
      <c r="A1" s="35"/>
      <c r="B1" s="33" t="s">
        <v>0</v>
      </c>
      <c r="C1" s="34"/>
      <c r="D1" s="34"/>
      <c r="E1" s="34"/>
      <c r="F1" s="34"/>
      <c r="G1" s="35"/>
      <c r="H1" s="34"/>
    </row>
    <row r="2" spans="1:8" ht="15">
      <c r="A2" s="32"/>
      <c r="B2" s="15" t="s">
        <v>104</v>
      </c>
      <c r="C2" s="2"/>
      <c r="D2" s="2"/>
      <c r="E2" s="2"/>
      <c r="F2" s="2"/>
      <c r="G2" s="32"/>
      <c r="H2" s="2"/>
    </row>
    <row r="3" spans="1:8" ht="15">
      <c r="A3" s="20"/>
      <c r="B3" s="14" t="s">
        <v>1</v>
      </c>
      <c r="C3" s="40"/>
      <c r="D3" s="40"/>
      <c r="E3" s="40"/>
      <c r="F3" s="40"/>
      <c r="G3" s="39"/>
      <c r="H3" s="38"/>
    </row>
    <row r="4" spans="1:8" ht="15">
      <c r="A4" s="63" t="s">
        <v>28</v>
      </c>
      <c r="B4" s="16" t="s">
        <v>3</v>
      </c>
      <c r="C4" s="4" t="s">
        <v>4</v>
      </c>
      <c r="D4" s="3" t="s">
        <v>5</v>
      </c>
      <c r="E4" s="5" t="s">
        <v>6</v>
      </c>
      <c r="F4" s="5" t="s">
        <v>7</v>
      </c>
      <c r="G4" s="21" t="s">
        <v>8</v>
      </c>
      <c r="H4" s="5" t="s">
        <v>9</v>
      </c>
    </row>
    <row r="5" spans="1:8" ht="15.75" thickBot="1">
      <c r="A5" s="26"/>
      <c r="B5" s="51"/>
      <c r="C5" s="52"/>
      <c r="D5" s="53" t="s">
        <v>10</v>
      </c>
      <c r="E5" s="54"/>
      <c r="F5" s="55" t="s">
        <v>11</v>
      </c>
      <c r="G5" s="56"/>
      <c r="H5" s="57"/>
    </row>
    <row r="6" spans="1:8" s="45" customFormat="1" ht="30" customHeight="1" thickTop="1">
      <c r="A6" s="43"/>
      <c r="B6" s="42" t="s">
        <v>12</v>
      </c>
      <c r="C6" s="244" t="s">
        <v>30</v>
      </c>
      <c r="D6" s="245"/>
      <c r="E6" s="245"/>
      <c r="F6" s="246"/>
      <c r="G6" s="68"/>
      <c r="H6" s="69" t="s">
        <v>2</v>
      </c>
    </row>
    <row r="7" spans="1:8" ht="36" customHeight="1">
      <c r="A7" s="22"/>
      <c r="B7" s="17"/>
      <c r="C7" s="36" t="s">
        <v>19</v>
      </c>
      <c r="D7" s="11"/>
      <c r="E7" s="9" t="s">
        <v>2</v>
      </c>
      <c r="F7" s="9" t="s">
        <v>2</v>
      </c>
      <c r="G7" s="22" t="s">
        <v>2</v>
      </c>
      <c r="H7" s="25"/>
    </row>
    <row r="8" spans="1:8" ht="36" customHeight="1">
      <c r="A8" s="22"/>
      <c r="B8" s="17"/>
      <c r="C8" s="37" t="s">
        <v>20</v>
      </c>
      <c r="D8" s="11"/>
      <c r="E8" s="8"/>
      <c r="F8" s="11"/>
      <c r="G8" s="22"/>
      <c r="H8" s="25"/>
    </row>
    <row r="9" spans="1:8" ht="36" customHeight="1">
      <c r="A9" s="22"/>
      <c r="B9" s="7"/>
      <c r="C9" s="37" t="s">
        <v>21</v>
      </c>
      <c r="D9" s="11"/>
      <c r="E9" s="10"/>
      <c r="F9" s="9"/>
      <c r="G9" s="22"/>
      <c r="H9" s="25"/>
    </row>
    <row r="10" spans="1:8" ht="36" customHeight="1">
      <c r="A10" s="22"/>
      <c r="B10" s="7"/>
      <c r="C10" s="37" t="s">
        <v>22</v>
      </c>
      <c r="D10" s="11"/>
      <c r="E10" s="9"/>
      <c r="F10" s="9"/>
      <c r="G10" s="22"/>
      <c r="H10" s="25"/>
    </row>
    <row r="11" spans="1:8" ht="36" customHeight="1">
      <c r="A11" s="22"/>
      <c r="B11" s="7"/>
      <c r="C11" s="37" t="s">
        <v>23</v>
      </c>
      <c r="D11" s="11"/>
      <c r="E11" s="10"/>
      <c r="F11" s="9"/>
      <c r="G11" s="22"/>
      <c r="H11" s="25"/>
    </row>
    <row r="12" spans="1:8" ht="48" customHeight="1">
      <c r="A12" s="22"/>
      <c r="B12" s="7"/>
      <c r="C12" s="37" t="s">
        <v>24</v>
      </c>
      <c r="D12" s="11"/>
      <c r="E12" s="10"/>
      <c r="F12" s="9"/>
      <c r="G12" s="22"/>
      <c r="H12" s="25"/>
    </row>
    <row r="13" spans="1:8" ht="36" customHeight="1">
      <c r="A13" s="22"/>
      <c r="B13" s="13"/>
      <c r="C13" s="37" t="s">
        <v>25</v>
      </c>
      <c r="D13" s="11"/>
      <c r="E13" s="10"/>
      <c r="F13" s="9"/>
      <c r="G13" s="22"/>
      <c r="H13" s="25"/>
    </row>
    <row r="14" spans="1:8" ht="36" customHeight="1">
      <c r="A14" s="22"/>
      <c r="B14" s="17"/>
      <c r="C14" s="37" t="s">
        <v>26</v>
      </c>
      <c r="D14" s="11"/>
      <c r="E14" s="8"/>
      <c r="F14" s="11"/>
      <c r="G14" s="22"/>
      <c r="H14" s="25"/>
    </row>
    <row r="15" spans="1:8" ht="36" customHeight="1">
      <c r="A15" s="22"/>
      <c r="B15" s="6"/>
      <c r="C15" s="37" t="s">
        <v>27</v>
      </c>
      <c r="D15" s="11"/>
      <c r="E15" s="10"/>
      <c r="F15" s="9"/>
      <c r="G15" s="22"/>
      <c r="H15" s="25"/>
    </row>
    <row r="16" spans="1:8" ht="30" customHeight="1" thickBot="1">
      <c r="A16" s="23"/>
      <c r="B16" s="41" t="str">
        <f>B6</f>
        <v>A</v>
      </c>
      <c r="C16" s="247" t="str">
        <f>C6</f>
        <v>(INSERT LOCATION AND TYPE OF WORK) </v>
      </c>
      <c r="D16" s="248"/>
      <c r="E16" s="248"/>
      <c r="F16" s="249"/>
      <c r="G16" s="23" t="s">
        <v>17</v>
      </c>
      <c r="H16" s="23">
        <f>SUM(H6:H15)</f>
        <v>0</v>
      </c>
    </row>
    <row r="17" spans="1:8" s="45" customFormat="1" ht="30" customHeight="1" thickTop="1">
      <c r="A17" s="43"/>
      <c r="B17" s="42" t="s">
        <v>13</v>
      </c>
      <c r="C17" s="252" t="s">
        <v>30</v>
      </c>
      <c r="D17" s="253"/>
      <c r="E17" s="253"/>
      <c r="F17" s="254"/>
      <c r="G17" s="43"/>
      <c r="H17" s="44"/>
    </row>
    <row r="18" spans="1:8" ht="36" customHeight="1">
      <c r="A18" s="22"/>
      <c r="B18" s="17"/>
      <c r="C18" s="36" t="s">
        <v>19</v>
      </c>
      <c r="D18" s="11"/>
      <c r="E18" s="9" t="s">
        <v>2</v>
      </c>
      <c r="F18" s="9" t="s">
        <v>2</v>
      </c>
      <c r="G18" s="22" t="s">
        <v>2</v>
      </c>
      <c r="H18" s="25"/>
    </row>
    <row r="19" spans="1:8" ht="36" customHeight="1">
      <c r="A19" s="22"/>
      <c r="B19" s="17"/>
      <c r="C19" s="37" t="s">
        <v>20</v>
      </c>
      <c r="D19" s="11"/>
      <c r="E19" s="8"/>
      <c r="F19" s="11"/>
      <c r="G19" s="22"/>
      <c r="H19" s="25"/>
    </row>
    <row r="20" spans="1:8" ht="36" customHeight="1">
      <c r="A20" s="22"/>
      <c r="B20" s="18"/>
      <c r="C20" s="37" t="s">
        <v>21</v>
      </c>
      <c r="D20" s="11"/>
      <c r="E20" s="10"/>
      <c r="F20" s="9"/>
      <c r="G20" s="22"/>
      <c r="H20" s="25"/>
    </row>
    <row r="21" spans="1:8" ht="36" customHeight="1">
      <c r="A21" s="22"/>
      <c r="B21" s="7"/>
      <c r="C21" s="37" t="s">
        <v>22</v>
      </c>
      <c r="D21" s="11"/>
      <c r="E21" s="9"/>
      <c r="F21" s="9"/>
      <c r="G21" s="22"/>
      <c r="H21" s="25"/>
    </row>
    <row r="22" spans="1:8" ht="36" customHeight="1">
      <c r="A22" s="22"/>
      <c r="B22" s="7"/>
      <c r="C22" s="37" t="s">
        <v>23</v>
      </c>
      <c r="D22" s="11"/>
      <c r="E22" s="10"/>
      <c r="F22" s="9"/>
      <c r="G22" s="22"/>
      <c r="H22" s="25"/>
    </row>
    <row r="23" spans="1:8" ht="48" customHeight="1">
      <c r="A23" s="22"/>
      <c r="B23" s="7"/>
      <c r="C23" s="37" t="s">
        <v>24</v>
      </c>
      <c r="D23" s="11"/>
      <c r="E23" s="10"/>
      <c r="F23" s="9"/>
      <c r="G23" s="22"/>
      <c r="H23" s="25"/>
    </row>
    <row r="24" spans="1:8" ht="36" customHeight="1">
      <c r="A24" s="22"/>
      <c r="B24" s="13"/>
      <c r="C24" s="37" t="s">
        <v>25</v>
      </c>
      <c r="D24" s="11"/>
      <c r="E24" s="10"/>
      <c r="F24" s="9"/>
      <c r="G24" s="22"/>
      <c r="H24" s="25"/>
    </row>
    <row r="25" spans="1:8" ht="36" customHeight="1">
      <c r="A25" s="22"/>
      <c r="B25" s="17"/>
      <c r="C25" s="37" t="s">
        <v>26</v>
      </c>
      <c r="D25" s="11"/>
      <c r="E25" s="8"/>
      <c r="F25" s="11"/>
      <c r="G25" s="22"/>
      <c r="H25" s="25"/>
    </row>
    <row r="26" spans="1:8" ht="36" customHeight="1">
      <c r="A26" s="22"/>
      <c r="B26" s="6"/>
      <c r="C26" s="37" t="s">
        <v>27</v>
      </c>
      <c r="D26" s="11"/>
      <c r="E26" s="10"/>
      <c r="F26" s="9"/>
      <c r="G26" s="22"/>
      <c r="H26" s="25"/>
    </row>
    <row r="27" spans="1:8" s="45" customFormat="1" ht="30" customHeight="1" thickBot="1">
      <c r="A27" s="46"/>
      <c r="B27" s="41" t="str">
        <f>B17</f>
        <v>B</v>
      </c>
      <c r="C27" s="247" t="str">
        <f>C17</f>
        <v>(INSERT LOCATION AND TYPE OF WORK) </v>
      </c>
      <c r="D27" s="248"/>
      <c r="E27" s="248"/>
      <c r="F27" s="249"/>
      <c r="G27" s="46" t="s">
        <v>17</v>
      </c>
      <c r="H27" s="46">
        <f>SUM(H17:H26)</f>
        <v>0</v>
      </c>
    </row>
    <row r="28" spans="1:8" s="45" customFormat="1" ht="30" customHeight="1" thickTop="1">
      <c r="A28" s="43"/>
      <c r="B28" s="42" t="s">
        <v>14</v>
      </c>
      <c r="C28" s="252" t="s">
        <v>30</v>
      </c>
      <c r="D28" s="253"/>
      <c r="E28" s="253"/>
      <c r="F28" s="254"/>
      <c r="G28" s="43"/>
      <c r="H28" s="44"/>
    </row>
    <row r="29" spans="1:8" ht="36" customHeight="1">
      <c r="A29" s="22"/>
      <c r="B29" s="17"/>
      <c r="C29" s="36" t="s">
        <v>19</v>
      </c>
      <c r="D29" s="11"/>
      <c r="E29" s="9" t="s">
        <v>2</v>
      </c>
      <c r="F29" s="9" t="s">
        <v>2</v>
      </c>
      <c r="G29" s="22" t="s">
        <v>2</v>
      </c>
      <c r="H29" s="25"/>
    </row>
    <row r="30" spans="1:8" ht="36" customHeight="1">
      <c r="A30" s="22"/>
      <c r="B30" s="17"/>
      <c r="C30" s="37" t="s">
        <v>20</v>
      </c>
      <c r="D30" s="11"/>
      <c r="E30" s="8"/>
      <c r="F30" s="11"/>
      <c r="G30" s="22"/>
      <c r="H30" s="25"/>
    </row>
    <row r="31" spans="1:8" ht="36" customHeight="1">
      <c r="A31" s="22"/>
      <c r="B31" s="18"/>
      <c r="C31" s="37" t="s">
        <v>21</v>
      </c>
      <c r="D31" s="11"/>
      <c r="E31" s="10"/>
      <c r="F31" s="9"/>
      <c r="G31" s="22"/>
      <c r="H31" s="25"/>
    </row>
    <row r="32" spans="1:8" ht="36" customHeight="1">
      <c r="A32" s="22"/>
      <c r="B32" s="7"/>
      <c r="C32" s="37" t="s">
        <v>22</v>
      </c>
      <c r="D32" s="11"/>
      <c r="E32" s="9"/>
      <c r="F32" s="9"/>
      <c r="G32" s="22"/>
      <c r="H32" s="25"/>
    </row>
    <row r="33" spans="1:8" ht="36" customHeight="1">
      <c r="A33" s="22"/>
      <c r="B33" s="7"/>
      <c r="C33" s="37" t="s">
        <v>23</v>
      </c>
      <c r="D33" s="11"/>
      <c r="E33" s="10"/>
      <c r="F33" s="9"/>
      <c r="G33" s="22"/>
      <c r="H33" s="25"/>
    </row>
    <row r="34" spans="1:8" ht="48" customHeight="1">
      <c r="A34" s="22"/>
      <c r="B34" s="7"/>
      <c r="C34" s="37" t="s">
        <v>24</v>
      </c>
      <c r="D34" s="11"/>
      <c r="E34" s="10"/>
      <c r="F34" s="9"/>
      <c r="G34" s="22"/>
      <c r="H34" s="25"/>
    </row>
    <row r="35" spans="1:8" ht="36" customHeight="1">
      <c r="A35" s="22"/>
      <c r="B35" s="13"/>
      <c r="C35" s="37" t="s">
        <v>25</v>
      </c>
      <c r="D35" s="11"/>
      <c r="E35" s="10"/>
      <c r="F35" s="9"/>
      <c r="G35" s="22"/>
      <c r="H35" s="25"/>
    </row>
    <row r="36" spans="1:8" ht="36" customHeight="1">
      <c r="A36" s="22"/>
      <c r="B36" s="17"/>
      <c r="C36" s="37" t="s">
        <v>26</v>
      </c>
      <c r="D36" s="11"/>
      <c r="E36" s="8"/>
      <c r="F36" s="11"/>
      <c r="G36" s="22"/>
      <c r="H36" s="25"/>
    </row>
    <row r="37" spans="1:8" ht="36" customHeight="1">
      <c r="A37" s="22"/>
      <c r="B37" s="6"/>
      <c r="C37" s="37" t="s">
        <v>27</v>
      </c>
      <c r="D37" s="11"/>
      <c r="E37" s="10"/>
      <c r="F37" s="9"/>
      <c r="G37" s="22"/>
      <c r="H37" s="25"/>
    </row>
    <row r="38" spans="1:8" s="45" customFormat="1" ht="30" customHeight="1" thickBot="1">
      <c r="A38" s="46"/>
      <c r="B38" s="41" t="str">
        <f>B28</f>
        <v>C</v>
      </c>
      <c r="C38" s="247" t="str">
        <f>C28</f>
        <v>(INSERT LOCATION AND TYPE OF WORK) </v>
      </c>
      <c r="D38" s="248"/>
      <c r="E38" s="248"/>
      <c r="F38" s="249"/>
      <c r="G38" s="46" t="s">
        <v>17</v>
      </c>
      <c r="H38" s="46">
        <f>SUM(H28:H37)</f>
        <v>0</v>
      </c>
    </row>
    <row r="39" spans="1:8" s="45" customFormat="1" ht="30" customHeight="1" thickTop="1">
      <c r="A39" s="43"/>
      <c r="B39" s="42" t="s">
        <v>15</v>
      </c>
      <c r="C39" s="252" t="s">
        <v>30</v>
      </c>
      <c r="D39" s="253"/>
      <c r="E39" s="253"/>
      <c r="F39" s="254"/>
      <c r="G39" s="43"/>
      <c r="H39" s="44"/>
    </row>
    <row r="40" spans="1:8" ht="36" customHeight="1">
      <c r="A40" s="22"/>
      <c r="B40" s="17"/>
      <c r="C40" s="36" t="s">
        <v>19</v>
      </c>
      <c r="D40" s="11"/>
      <c r="E40" s="9" t="s">
        <v>2</v>
      </c>
      <c r="F40" s="9" t="s">
        <v>2</v>
      </c>
      <c r="G40" s="22" t="s">
        <v>2</v>
      </c>
      <c r="H40" s="25"/>
    </row>
    <row r="41" spans="1:8" ht="36" customHeight="1">
      <c r="A41" s="22"/>
      <c r="B41" s="17"/>
      <c r="C41" s="37" t="s">
        <v>20</v>
      </c>
      <c r="D41" s="11"/>
      <c r="E41" s="8"/>
      <c r="F41" s="11"/>
      <c r="G41" s="22"/>
      <c r="H41" s="25"/>
    </row>
    <row r="42" spans="1:8" ht="36" customHeight="1">
      <c r="A42" s="22"/>
      <c r="B42" s="18"/>
      <c r="C42" s="37" t="s">
        <v>21</v>
      </c>
      <c r="D42" s="11"/>
      <c r="E42" s="10"/>
      <c r="F42" s="9"/>
      <c r="G42" s="22"/>
      <c r="H42" s="25"/>
    </row>
    <row r="43" spans="1:8" ht="36" customHeight="1">
      <c r="A43" s="22"/>
      <c r="B43" s="7"/>
      <c r="C43" s="37" t="s">
        <v>22</v>
      </c>
      <c r="D43" s="11"/>
      <c r="E43" s="9"/>
      <c r="F43" s="9"/>
      <c r="G43" s="22"/>
      <c r="H43" s="25"/>
    </row>
    <row r="44" spans="1:8" ht="36" customHeight="1">
      <c r="A44" s="22"/>
      <c r="B44" s="7"/>
      <c r="C44" s="37" t="s">
        <v>23</v>
      </c>
      <c r="D44" s="11"/>
      <c r="E44" s="10"/>
      <c r="F44" s="9"/>
      <c r="G44" s="22"/>
      <c r="H44" s="25"/>
    </row>
    <row r="45" spans="1:8" ht="48" customHeight="1">
      <c r="A45" s="22"/>
      <c r="B45" s="7"/>
      <c r="C45" s="37" t="s">
        <v>24</v>
      </c>
      <c r="D45" s="11"/>
      <c r="E45" s="10"/>
      <c r="F45" s="9"/>
      <c r="G45" s="22"/>
      <c r="H45" s="25"/>
    </row>
    <row r="46" spans="1:8" ht="36" customHeight="1">
      <c r="A46" s="22"/>
      <c r="B46" s="13"/>
      <c r="C46" s="37" t="s">
        <v>25</v>
      </c>
      <c r="D46" s="11"/>
      <c r="E46" s="10"/>
      <c r="F46" s="9"/>
      <c r="G46" s="22"/>
      <c r="H46" s="25"/>
    </row>
    <row r="47" spans="1:8" ht="36" customHeight="1">
      <c r="A47" s="22"/>
      <c r="B47" s="17"/>
      <c r="C47" s="37" t="s">
        <v>26</v>
      </c>
      <c r="D47" s="11"/>
      <c r="E47" s="8"/>
      <c r="F47" s="11"/>
      <c r="G47" s="22"/>
      <c r="H47" s="25"/>
    </row>
    <row r="48" spans="1:8" ht="36" customHeight="1">
      <c r="A48" s="22"/>
      <c r="B48" s="6"/>
      <c r="C48" s="37" t="s">
        <v>27</v>
      </c>
      <c r="D48" s="11"/>
      <c r="E48" s="10"/>
      <c r="F48" s="9"/>
      <c r="G48" s="22"/>
      <c r="H48" s="25"/>
    </row>
    <row r="49" spans="1:8" s="45" customFormat="1" ht="30" customHeight="1" thickBot="1">
      <c r="A49" s="46"/>
      <c r="B49" s="41" t="str">
        <f>B39</f>
        <v>D</v>
      </c>
      <c r="C49" s="247" t="str">
        <f>C39</f>
        <v>(INSERT LOCATION AND TYPE OF WORK) </v>
      </c>
      <c r="D49" s="248"/>
      <c r="E49" s="248"/>
      <c r="F49" s="249"/>
      <c r="G49" s="46" t="s">
        <v>17</v>
      </c>
      <c r="H49" s="46">
        <f>SUM(H39:H48)</f>
        <v>0</v>
      </c>
    </row>
    <row r="50" spans="1:8" s="45" customFormat="1" ht="30" customHeight="1" thickTop="1">
      <c r="A50" s="47"/>
      <c r="B50" s="42" t="s">
        <v>16</v>
      </c>
      <c r="C50" s="252" t="s">
        <v>30</v>
      </c>
      <c r="D50" s="253"/>
      <c r="E50" s="253"/>
      <c r="F50" s="254"/>
      <c r="G50" s="47"/>
      <c r="H50" s="48"/>
    </row>
    <row r="51" spans="1:8" ht="36" customHeight="1">
      <c r="A51" s="22"/>
      <c r="B51" s="17"/>
      <c r="C51" s="36" t="s">
        <v>19</v>
      </c>
      <c r="D51" s="11"/>
      <c r="E51" s="9" t="s">
        <v>2</v>
      </c>
      <c r="F51" s="9" t="s">
        <v>2</v>
      </c>
      <c r="G51" s="22" t="s">
        <v>2</v>
      </c>
      <c r="H51" s="25"/>
    </row>
    <row r="52" spans="1:8" ht="36" customHeight="1">
      <c r="A52" s="22"/>
      <c r="B52" s="17"/>
      <c r="C52" s="37" t="s">
        <v>20</v>
      </c>
      <c r="D52" s="11"/>
      <c r="E52" s="8"/>
      <c r="F52" s="11"/>
      <c r="G52" s="22"/>
      <c r="H52" s="25"/>
    </row>
    <row r="53" spans="1:8" ht="36" customHeight="1">
      <c r="A53" s="22"/>
      <c r="B53" s="18"/>
      <c r="C53" s="37" t="s">
        <v>21</v>
      </c>
      <c r="D53" s="11"/>
      <c r="E53" s="10"/>
      <c r="F53" s="9"/>
      <c r="G53" s="22"/>
      <c r="H53" s="25"/>
    </row>
    <row r="54" spans="1:8" ht="36" customHeight="1">
      <c r="A54" s="22"/>
      <c r="B54" s="7"/>
      <c r="C54" s="37" t="s">
        <v>22</v>
      </c>
      <c r="D54" s="11"/>
      <c r="E54" s="9"/>
      <c r="F54" s="9"/>
      <c r="G54" s="22"/>
      <c r="H54" s="25"/>
    </row>
    <row r="55" spans="1:8" ht="36" customHeight="1">
      <c r="A55" s="22"/>
      <c r="B55" s="7"/>
      <c r="C55" s="37" t="s">
        <v>23</v>
      </c>
      <c r="D55" s="11"/>
      <c r="E55" s="10"/>
      <c r="F55" s="9"/>
      <c r="G55" s="22"/>
      <c r="H55" s="25"/>
    </row>
    <row r="56" spans="1:8" ht="48" customHeight="1">
      <c r="A56" s="22"/>
      <c r="B56" s="7"/>
      <c r="C56" s="37" t="s">
        <v>24</v>
      </c>
      <c r="D56" s="11"/>
      <c r="E56" s="10"/>
      <c r="F56" s="9"/>
      <c r="G56" s="22"/>
      <c r="H56" s="25"/>
    </row>
    <row r="57" spans="1:8" ht="36" customHeight="1">
      <c r="A57" s="22"/>
      <c r="B57" s="13"/>
      <c r="C57" s="37" t="s">
        <v>25</v>
      </c>
      <c r="D57" s="11"/>
      <c r="E57" s="10"/>
      <c r="F57" s="9"/>
      <c r="G57" s="22"/>
      <c r="H57" s="25"/>
    </row>
    <row r="58" spans="1:8" ht="36" customHeight="1">
      <c r="A58" s="22"/>
      <c r="B58" s="17"/>
      <c r="C58" s="37" t="s">
        <v>26</v>
      </c>
      <c r="D58" s="11"/>
      <c r="E58" s="8"/>
      <c r="F58" s="11"/>
      <c r="G58" s="22"/>
      <c r="H58" s="25"/>
    </row>
    <row r="59" spans="1:8" ht="36" customHeight="1">
      <c r="A59" s="22"/>
      <c r="B59" s="6"/>
      <c r="C59" s="37" t="s">
        <v>27</v>
      </c>
      <c r="D59" s="11"/>
      <c r="E59" s="10"/>
      <c r="F59" s="9"/>
      <c r="G59" s="22"/>
      <c r="H59" s="25"/>
    </row>
    <row r="60" spans="1:8" s="45" customFormat="1" ht="30" customHeight="1" thickBot="1">
      <c r="A60" s="44"/>
      <c r="B60" s="41" t="str">
        <f>B50</f>
        <v>E</v>
      </c>
      <c r="C60" s="247" t="str">
        <f>C50</f>
        <v>(INSERT LOCATION AND TYPE OF WORK) </v>
      </c>
      <c r="D60" s="248"/>
      <c r="E60" s="248"/>
      <c r="F60" s="249"/>
      <c r="G60" s="49" t="s">
        <v>17</v>
      </c>
      <c r="H60" s="50">
        <f>SUM(H50:H59)</f>
        <v>0</v>
      </c>
    </row>
    <row r="61" spans="1:8" ht="36" customHeight="1" thickTop="1">
      <c r="A61" s="64"/>
      <c r="B61" s="12"/>
      <c r="C61" s="19" t="s">
        <v>18</v>
      </c>
      <c r="D61" s="29"/>
      <c r="E61" s="1"/>
      <c r="F61" s="1"/>
      <c r="G61" s="67"/>
      <c r="H61" s="70"/>
    </row>
    <row r="62" spans="1:8" ht="30" customHeight="1" thickBot="1">
      <c r="A62" s="23"/>
      <c r="B62" s="41" t="str">
        <f>B6</f>
        <v>A</v>
      </c>
      <c r="C62" s="258" t="str">
        <f>C6</f>
        <v>(INSERT LOCATION AND TYPE OF WORK) </v>
      </c>
      <c r="D62" s="248"/>
      <c r="E62" s="248"/>
      <c r="F62" s="249"/>
      <c r="G62" s="23" t="s">
        <v>17</v>
      </c>
      <c r="H62" s="23">
        <f>H16</f>
        <v>0</v>
      </c>
    </row>
    <row r="63" spans="1:8" ht="30" customHeight="1" thickBot="1" thickTop="1">
      <c r="A63" s="23"/>
      <c r="B63" s="41" t="str">
        <f>B17</f>
        <v>B</v>
      </c>
      <c r="C63" s="259" t="str">
        <f>C17</f>
        <v>(INSERT LOCATION AND TYPE OF WORK) </v>
      </c>
      <c r="D63" s="260"/>
      <c r="E63" s="260"/>
      <c r="F63" s="261"/>
      <c r="G63" s="23" t="s">
        <v>17</v>
      </c>
      <c r="H63" s="23">
        <f>H27</f>
        <v>0</v>
      </c>
    </row>
    <row r="64" spans="1:8" ht="30" customHeight="1" thickBot="1" thickTop="1">
      <c r="A64" s="23"/>
      <c r="B64" s="41" t="str">
        <f>B28</f>
        <v>C</v>
      </c>
      <c r="C64" s="259" t="str">
        <f>C28</f>
        <v>(INSERT LOCATION AND TYPE OF WORK) </v>
      </c>
      <c r="D64" s="260"/>
      <c r="E64" s="260"/>
      <c r="F64" s="261"/>
      <c r="G64" s="23" t="s">
        <v>17</v>
      </c>
      <c r="H64" s="23">
        <f>H38</f>
        <v>0</v>
      </c>
    </row>
    <row r="65" spans="1:8" ht="30" customHeight="1" thickBot="1" thickTop="1">
      <c r="A65" s="31"/>
      <c r="B65" s="41" t="str">
        <f>B39</f>
        <v>D</v>
      </c>
      <c r="C65" s="259" t="str">
        <f>C39</f>
        <v>(INSERT LOCATION AND TYPE OF WORK) </v>
      </c>
      <c r="D65" s="260"/>
      <c r="E65" s="260"/>
      <c r="F65" s="261"/>
      <c r="G65" s="31" t="s">
        <v>17</v>
      </c>
      <c r="H65" s="31">
        <f>H49</f>
        <v>0</v>
      </c>
    </row>
    <row r="66" spans="1:8" ht="30" customHeight="1" thickBot="1" thickTop="1">
      <c r="A66" s="27"/>
      <c r="B66" s="66" t="str">
        <f>B50</f>
        <v>E</v>
      </c>
      <c r="C66" s="255" t="str">
        <f>C50</f>
        <v>(INSERT LOCATION AND TYPE OF WORK) </v>
      </c>
      <c r="D66" s="256"/>
      <c r="E66" s="256"/>
      <c r="F66" s="257"/>
      <c r="G66" s="27" t="s">
        <v>17</v>
      </c>
      <c r="H66" s="27">
        <f>H60</f>
        <v>0</v>
      </c>
    </row>
    <row r="67" spans="1:8" s="40" customFormat="1" ht="37.5" customHeight="1" thickTop="1">
      <c r="A67" s="22"/>
      <c r="B67" s="250" t="s">
        <v>36</v>
      </c>
      <c r="C67" s="251"/>
      <c r="D67" s="251"/>
      <c r="E67" s="251"/>
      <c r="F67" s="251"/>
      <c r="G67" s="242">
        <f>SUM(H62:H66)</f>
        <v>0</v>
      </c>
      <c r="H67" s="243"/>
    </row>
    <row r="68" spans="1:8" ht="15.75" customHeight="1">
      <c r="A68" s="65"/>
      <c r="B68" s="60"/>
      <c r="C68" s="61"/>
      <c r="D68" s="62"/>
      <c r="E68" s="61"/>
      <c r="F68" s="61"/>
      <c r="G68" s="30"/>
      <c r="H68" s="71"/>
    </row>
  </sheetData>
  <sheetProtection/>
  <mergeCells count="17">
    <mergeCell ref="C63:F63"/>
    <mergeCell ref="C64:F64"/>
    <mergeCell ref="C65:F65"/>
    <mergeCell ref="C28:F28"/>
    <mergeCell ref="C49:F49"/>
    <mergeCell ref="C50:F50"/>
    <mergeCell ref="C60:F60"/>
    <mergeCell ref="G67:H67"/>
    <mergeCell ref="C6:F6"/>
    <mergeCell ref="C38:F38"/>
    <mergeCell ref="B67:F67"/>
    <mergeCell ref="C39:F39"/>
    <mergeCell ref="C17:F17"/>
    <mergeCell ref="C16:F16"/>
    <mergeCell ref="C27:F27"/>
    <mergeCell ref="C66:F66"/>
    <mergeCell ref="C62:F62"/>
  </mergeCells>
  <printOptions/>
  <pageMargins left="0.5" right="0.5" top="0.75" bottom="0.75" header="0.25" footer="0.25"/>
  <pageSetup horizontalDpi="600" verticalDpi="600" orientation="portrait" scale="75" r:id="rId3"/>
  <headerFooter alignWithMargins="0">
    <oddHeader>&amp;L&amp;10The City of Winnipeg
Bid Opportunity No. xxx-yyyy 
&amp;XTemplate Version: C420190115-RW&amp;R&amp;10Bid Submission
Page &amp;P+3 of ??</oddHeader>
    <oddFooter xml:space="preserve">&amp;R__________________
Name of Bidder                    </oddFooter>
  </headerFooter>
  <rowBreaks count="5" manualBreakCount="5">
    <brk id="16" max="7" man="1"/>
    <brk id="27" max="7" man="1"/>
    <brk id="38" max="7" man="1"/>
    <brk id="49" max="7" man="1"/>
    <brk id="60" max="7" man="1"/>
  </rowBreaks>
  <legacyDrawing r:id="rId2"/>
</worksheet>
</file>

<file path=xl/worksheets/sheet3.xml><?xml version="1.0" encoding="utf-8"?>
<worksheet xmlns="http://schemas.openxmlformats.org/spreadsheetml/2006/main" xmlns:r="http://schemas.openxmlformats.org/officeDocument/2006/relationships">
  <sheetPr>
    <tabColor indexed="23"/>
  </sheetPr>
  <dimension ref="A1:M705"/>
  <sheetViews>
    <sheetView showZeros="0" tabSelected="1" showOutlineSymbols="0" view="pageBreakPreview" zoomScale="85" zoomScaleNormal="87" zoomScaleSheetLayoutView="85" workbookViewId="0" topLeftCell="B659">
      <selection activeCell="G663" sqref="G663"/>
    </sheetView>
  </sheetViews>
  <sheetFormatPr defaultColWidth="10.5546875" defaultRowHeight="15"/>
  <cols>
    <col min="1" max="1" width="9.10546875" style="178" hidden="1" customWidth="1"/>
    <col min="2" max="2" width="8.77734375" style="143" customWidth="1"/>
    <col min="3" max="3" width="36.77734375" style="138" customWidth="1"/>
    <col min="4" max="4" width="12.77734375" style="172" customWidth="1"/>
    <col min="5" max="5" width="6.77734375" style="138" customWidth="1"/>
    <col min="6" max="6" width="11.77734375" style="138" customWidth="1"/>
    <col min="7" max="7" width="11.77734375" style="178" customWidth="1"/>
    <col min="8" max="8" width="16.77734375" style="204" customWidth="1"/>
    <col min="9" max="9" width="12.10546875" style="138" customWidth="1"/>
    <col min="10" max="16384" width="10.5546875" style="138" customWidth="1"/>
  </cols>
  <sheetData>
    <row r="1" spans="1:8" ht="15.75">
      <c r="A1" s="72"/>
      <c r="B1" s="73" t="s">
        <v>908</v>
      </c>
      <c r="C1" s="74"/>
      <c r="D1" s="74"/>
      <c r="E1" s="74"/>
      <c r="F1" s="74"/>
      <c r="G1" s="72"/>
      <c r="H1" s="223"/>
    </row>
    <row r="2" spans="1:8" ht="15">
      <c r="A2" s="139"/>
      <c r="B2" s="140" t="s">
        <v>205</v>
      </c>
      <c r="C2" s="141"/>
      <c r="D2" s="141"/>
      <c r="E2" s="141"/>
      <c r="F2" s="141"/>
      <c r="G2" s="139"/>
      <c r="H2" s="224"/>
    </row>
    <row r="3" spans="1:8" ht="15">
      <c r="A3" s="142"/>
      <c r="B3" s="143" t="s">
        <v>1</v>
      </c>
      <c r="C3" s="144"/>
      <c r="D3" s="144"/>
      <c r="E3" s="144"/>
      <c r="F3" s="144"/>
      <c r="G3" s="145"/>
      <c r="H3" s="225"/>
    </row>
    <row r="4" spans="1:8" ht="15">
      <c r="A4" s="146" t="s">
        <v>28</v>
      </c>
      <c r="B4" s="147" t="s">
        <v>3</v>
      </c>
      <c r="C4" s="148" t="s">
        <v>4</v>
      </c>
      <c r="D4" s="149" t="s">
        <v>5</v>
      </c>
      <c r="E4" s="150" t="s">
        <v>6</v>
      </c>
      <c r="F4" s="150" t="s">
        <v>7</v>
      </c>
      <c r="G4" s="151" t="s">
        <v>8</v>
      </c>
      <c r="H4" s="195" t="s">
        <v>9</v>
      </c>
    </row>
    <row r="5" spans="1:8" ht="15.75" thickBot="1">
      <c r="A5" s="152"/>
      <c r="B5" s="153"/>
      <c r="C5" s="154"/>
      <c r="D5" s="155" t="s">
        <v>10</v>
      </c>
      <c r="E5" s="156"/>
      <c r="F5" s="157" t="s">
        <v>11</v>
      </c>
      <c r="G5" s="158"/>
      <c r="H5" s="196"/>
    </row>
    <row r="6" spans="1:8" s="161" customFormat="1" ht="48" customHeight="1" thickTop="1">
      <c r="A6" s="159"/>
      <c r="B6" s="160" t="s">
        <v>12</v>
      </c>
      <c r="C6" s="265" t="s">
        <v>440</v>
      </c>
      <c r="D6" s="285"/>
      <c r="E6" s="285"/>
      <c r="F6" s="285"/>
      <c r="G6" s="286"/>
      <c r="H6" s="197" t="s">
        <v>2</v>
      </c>
    </row>
    <row r="7" spans="1:8" ht="36" customHeight="1">
      <c r="A7" s="162"/>
      <c r="B7" s="163"/>
      <c r="C7" s="121" t="s">
        <v>19</v>
      </c>
      <c r="D7" s="164"/>
      <c r="E7" s="165" t="s">
        <v>2</v>
      </c>
      <c r="F7" s="165" t="s">
        <v>2</v>
      </c>
      <c r="G7" s="166" t="s">
        <v>2</v>
      </c>
      <c r="H7" s="181"/>
    </row>
    <row r="8" spans="1:8" ht="36" customHeight="1">
      <c r="A8" s="122" t="s">
        <v>112</v>
      </c>
      <c r="B8" s="75" t="s">
        <v>206</v>
      </c>
      <c r="C8" s="76" t="s">
        <v>113</v>
      </c>
      <c r="D8" s="89" t="s">
        <v>209</v>
      </c>
      <c r="E8" s="77" t="s">
        <v>38</v>
      </c>
      <c r="F8" s="78">
        <v>3900</v>
      </c>
      <c r="G8" s="79"/>
      <c r="H8" s="80">
        <f>ROUND(G8*F8,2)</f>
        <v>0</v>
      </c>
    </row>
    <row r="9" spans="1:8" ht="36" customHeight="1">
      <c r="A9" s="122"/>
      <c r="B9" s="75" t="s">
        <v>39</v>
      </c>
      <c r="C9" s="76" t="s">
        <v>207</v>
      </c>
      <c r="D9" s="89" t="s">
        <v>232</v>
      </c>
      <c r="E9" s="77" t="s">
        <v>527</v>
      </c>
      <c r="F9" s="78">
        <v>16</v>
      </c>
      <c r="G9" s="79"/>
      <c r="H9" s="80">
        <f>ROUND(G9*F9,2)</f>
        <v>0</v>
      </c>
    </row>
    <row r="10" spans="1:8" ht="36" customHeight="1">
      <c r="A10" s="123" t="s">
        <v>114</v>
      </c>
      <c r="B10" s="75" t="s">
        <v>117</v>
      </c>
      <c r="C10" s="76" t="s">
        <v>115</v>
      </c>
      <c r="D10" s="89" t="s">
        <v>209</v>
      </c>
      <c r="E10" s="77" t="s">
        <v>40</v>
      </c>
      <c r="F10" s="78">
        <v>5900</v>
      </c>
      <c r="G10" s="79"/>
      <c r="H10" s="80">
        <f>ROUND(G10*F10,2)</f>
        <v>0</v>
      </c>
    </row>
    <row r="11" spans="1:8" ht="36" customHeight="1">
      <c r="A11" s="123" t="s">
        <v>116</v>
      </c>
      <c r="B11" s="75" t="s">
        <v>119</v>
      </c>
      <c r="C11" s="76" t="s">
        <v>118</v>
      </c>
      <c r="D11" s="89" t="s">
        <v>209</v>
      </c>
      <c r="E11" s="77"/>
      <c r="F11" s="78"/>
      <c r="G11" s="81"/>
      <c r="H11" s="80"/>
    </row>
    <row r="12" spans="1:8" ht="36" customHeight="1">
      <c r="A12" s="123" t="s">
        <v>879</v>
      </c>
      <c r="B12" s="82" t="s">
        <v>41</v>
      </c>
      <c r="C12" s="76" t="s">
        <v>570</v>
      </c>
      <c r="D12" s="83" t="s">
        <v>2</v>
      </c>
      <c r="E12" s="77" t="s">
        <v>42</v>
      </c>
      <c r="F12" s="78">
        <v>2300</v>
      </c>
      <c r="G12" s="79"/>
      <c r="H12" s="80">
        <f aca="true" t="shared" si="0" ref="H12:H19">ROUND(G12*F12,2)</f>
        <v>0</v>
      </c>
    </row>
    <row r="13" spans="1:8" ht="36" customHeight="1">
      <c r="A13" s="122" t="s">
        <v>904</v>
      </c>
      <c r="B13" s="82" t="s">
        <v>46</v>
      </c>
      <c r="C13" s="76" t="s">
        <v>571</v>
      </c>
      <c r="D13" s="83" t="s">
        <v>2</v>
      </c>
      <c r="E13" s="77" t="s">
        <v>42</v>
      </c>
      <c r="F13" s="78">
        <v>4600</v>
      </c>
      <c r="G13" s="79"/>
      <c r="H13" s="80">
        <f t="shared" si="0"/>
        <v>0</v>
      </c>
    </row>
    <row r="14" spans="1:8" ht="36" customHeight="1">
      <c r="A14" s="123" t="s">
        <v>880</v>
      </c>
      <c r="B14" s="75" t="s">
        <v>120</v>
      </c>
      <c r="C14" s="76" t="s">
        <v>572</v>
      </c>
      <c r="D14" s="89" t="s">
        <v>209</v>
      </c>
      <c r="E14" s="77" t="s">
        <v>38</v>
      </c>
      <c r="F14" s="78">
        <v>475</v>
      </c>
      <c r="G14" s="79"/>
      <c r="H14" s="80">
        <f t="shared" si="0"/>
        <v>0</v>
      </c>
    </row>
    <row r="15" spans="1:8" ht="36" customHeight="1">
      <c r="A15" s="122" t="s">
        <v>43</v>
      </c>
      <c r="B15" s="75" t="s">
        <v>122</v>
      </c>
      <c r="C15" s="76" t="s">
        <v>44</v>
      </c>
      <c r="D15" s="89" t="s">
        <v>209</v>
      </c>
      <c r="E15" s="77" t="s">
        <v>40</v>
      </c>
      <c r="F15" s="78">
        <v>5000</v>
      </c>
      <c r="G15" s="79"/>
      <c r="H15" s="80">
        <f t="shared" si="0"/>
        <v>0</v>
      </c>
    </row>
    <row r="16" spans="1:8" ht="36" customHeight="1">
      <c r="A16" s="123" t="s">
        <v>697</v>
      </c>
      <c r="B16" s="75" t="s">
        <v>126</v>
      </c>
      <c r="C16" s="76" t="s">
        <v>698</v>
      </c>
      <c r="D16" s="89" t="s">
        <v>209</v>
      </c>
      <c r="E16" s="77"/>
      <c r="F16" s="78"/>
      <c r="G16" s="81"/>
      <c r="H16" s="80"/>
    </row>
    <row r="17" spans="1:8" ht="36" customHeight="1">
      <c r="A17" s="122" t="s">
        <v>699</v>
      </c>
      <c r="B17" s="82" t="s">
        <v>41</v>
      </c>
      <c r="C17" s="76" t="s">
        <v>700</v>
      </c>
      <c r="D17" s="83" t="s">
        <v>2</v>
      </c>
      <c r="E17" s="77" t="s">
        <v>45</v>
      </c>
      <c r="F17" s="78">
        <v>8</v>
      </c>
      <c r="G17" s="79"/>
      <c r="H17" s="80">
        <f>ROUND(G17*F17,2)</f>
        <v>0</v>
      </c>
    </row>
    <row r="18" spans="1:8" ht="36" customHeight="1">
      <c r="A18" s="123" t="s">
        <v>121</v>
      </c>
      <c r="B18" s="75" t="s">
        <v>129</v>
      </c>
      <c r="C18" s="76" t="s">
        <v>123</v>
      </c>
      <c r="D18" s="83" t="s">
        <v>124</v>
      </c>
      <c r="E18" s="77" t="s">
        <v>40</v>
      </c>
      <c r="F18" s="78">
        <v>5900</v>
      </c>
      <c r="G18" s="79"/>
      <c r="H18" s="80">
        <f t="shared" si="0"/>
        <v>0</v>
      </c>
    </row>
    <row r="19" spans="1:8" ht="36" customHeight="1">
      <c r="A19" s="123" t="s">
        <v>125</v>
      </c>
      <c r="B19" s="75" t="s">
        <v>130</v>
      </c>
      <c r="C19" s="76" t="s">
        <v>127</v>
      </c>
      <c r="D19" s="83" t="s">
        <v>128</v>
      </c>
      <c r="E19" s="77" t="s">
        <v>40</v>
      </c>
      <c r="F19" s="78">
        <v>1500</v>
      </c>
      <c r="G19" s="79"/>
      <c r="H19" s="80">
        <f t="shared" si="0"/>
        <v>0</v>
      </c>
    </row>
    <row r="20" spans="1:8" ht="36" customHeight="1">
      <c r="A20" s="122" t="s">
        <v>416</v>
      </c>
      <c r="B20" s="75" t="s">
        <v>131</v>
      </c>
      <c r="C20" s="76" t="s">
        <v>417</v>
      </c>
      <c r="D20" s="83" t="s">
        <v>418</v>
      </c>
      <c r="E20" s="77"/>
      <c r="F20" s="78"/>
      <c r="G20" s="81"/>
      <c r="H20" s="80"/>
    </row>
    <row r="21" spans="1:8" ht="36" customHeight="1">
      <c r="A21" s="123" t="s">
        <v>419</v>
      </c>
      <c r="B21" s="82" t="s">
        <v>41</v>
      </c>
      <c r="C21" s="76" t="s">
        <v>420</v>
      </c>
      <c r="D21" s="104"/>
      <c r="E21" s="77" t="s">
        <v>38</v>
      </c>
      <c r="F21" s="105">
        <v>200</v>
      </c>
      <c r="G21" s="79"/>
      <c r="H21" s="80">
        <f>ROUND(G21*F21,2)</f>
        <v>0</v>
      </c>
    </row>
    <row r="22" spans="1:8" ht="36" customHeight="1">
      <c r="A22" s="162"/>
      <c r="B22" s="163"/>
      <c r="C22" s="124" t="s">
        <v>20</v>
      </c>
      <c r="D22" s="164"/>
      <c r="E22" s="167"/>
      <c r="F22" s="164"/>
      <c r="G22" s="166"/>
      <c r="H22" s="181"/>
    </row>
    <row r="23" spans="1:8" ht="36" customHeight="1">
      <c r="A23" s="125" t="s">
        <v>70</v>
      </c>
      <c r="B23" s="75" t="s">
        <v>132</v>
      </c>
      <c r="C23" s="76" t="s">
        <v>71</v>
      </c>
      <c r="D23" s="89" t="s">
        <v>209</v>
      </c>
      <c r="E23" s="77"/>
      <c r="F23" s="78"/>
      <c r="G23" s="81"/>
      <c r="H23" s="80"/>
    </row>
    <row r="24" spans="1:8" ht="36" customHeight="1">
      <c r="A24" s="125" t="s">
        <v>72</v>
      </c>
      <c r="B24" s="82" t="s">
        <v>41</v>
      </c>
      <c r="C24" s="76" t="s">
        <v>73</v>
      </c>
      <c r="D24" s="83" t="s">
        <v>2</v>
      </c>
      <c r="E24" s="77" t="s">
        <v>40</v>
      </c>
      <c r="F24" s="78">
        <v>7200</v>
      </c>
      <c r="G24" s="79"/>
      <c r="H24" s="80">
        <f>ROUND(G24*F24,2)</f>
        <v>0</v>
      </c>
    </row>
    <row r="25" spans="1:8" ht="36" customHeight="1">
      <c r="A25" s="125"/>
      <c r="B25" s="82" t="s">
        <v>46</v>
      </c>
      <c r="C25" s="76" t="s">
        <v>211</v>
      </c>
      <c r="D25" s="83" t="s">
        <v>2</v>
      </c>
      <c r="E25" s="77" t="s">
        <v>40</v>
      </c>
      <c r="F25" s="78">
        <v>40</v>
      </c>
      <c r="G25" s="79"/>
      <c r="H25" s="80">
        <f>ROUND(G25*F25,2)</f>
        <v>0</v>
      </c>
    </row>
    <row r="26" spans="1:8" ht="36" customHeight="1">
      <c r="A26" s="125" t="s">
        <v>47</v>
      </c>
      <c r="B26" s="75" t="s">
        <v>137</v>
      </c>
      <c r="C26" s="76" t="s">
        <v>48</v>
      </c>
      <c r="D26" s="83" t="s">
        <v>212</v>
      </c>
      <c r="E26" s="77"/>
      <c r="F26" s="78"/>
      <c r="G26" s="81"/>
      <c r="H26" s="80"/>
    </row>
    <row r="27" spans="1:8" ht="36" customHeight="1">
      <c r="A27" s="125" t="s">
        <v>49</v>
      </c>
      <c r="B27" s="82" t="s">
        <v>41</v>
      </c>
      <c r="C27" s="76" t="s">
        <v>50</v>
      </c>
      <c r="D27" s="83" t="s">
        <v>2</v>
      </c>
      <c r="E27" s="77" t="s">
        <v>45</v>
      </c>
      <c r="F27" s="78">
        <v>30</v>
      </c>
      <c r="G27" s="79"/>
      <c r="H27" s="80">
        <f>ROUND(G27*F27,2)</f>
        <v>0</v>
      </c>
    </row>
    <row r="28" spans="1:8" ht="36" customHeight="1">
      <c r="A28" s="125" t="s">
        <v>213</v>
      </c>
      <c r="B28" s="82" t="s">
        <v>46</v>
      </c>
      <c r="C28" s="76" t="s">
        <v>214</v>
      </c>
      <c r="D28" s="83" t="s">
        <v>2</v>
      </c>
      <c r="E28" s="77" t="s">
        <v>45</v>
      </c>
      <c r="F28" s="78">
        <v>175</v>
      </c>
      <c r="G28" s="79"/>
      <c r="H28" s="80">
        <f>ROUND(G28*F28,2)</f>
        <v>0</v>
      </c>
    </row>
    <row r="29" spans="1:8" ht="36" customHeight="1">
      <c r="A29" s="125" t="s">
        <v>51</v>
      </c>
      <c r="B29" s="75" t="s">
        <v>140</v>
      </c>
      <c r="C29" s="76" t="s">
        <v>52</v>
      </c>
      <c r="D29" s="83" t="s">
        <v>212</v>
      </c>
      <c r="E29" s="77"/>
      <c r="F29" s="78"/>
      <c r="G29" s="81"/>
      <c r="H29" s="80"/>
    </row>
    <row r="30" spans="1:8" ht="36" customHeight="1">
      <c r="A30" s="126" t="s">
        <v>215</v>
      </c>
      <c r="B30" s="127" t="s">
        <v>41</v>
      </c>
      <c r="C30" s="128" t="s">
        <v>216</v>
      </c>
      <c r="D30" s="127" t="s">
        <v>2</v>
      </c>
      <c r="E30" s="127" t="s">
        <v>45</v>
      </c>
      <c r="F30" s="78">
        <v>30</v>
      </c>
      <c r="G30" s="79"/>
      <c r="H30" s="80">
        <f>ROUND(G30*F30,2)</f>
        <v>0</v>
      </c>
    </row>
    <row r="31" spans="1:8" ht="36" customHeight="1">
      <c r="A31" s="125" t="s">
        <v>53</v>
      </c>
      <c r="B31" s="82" t="s">
        <v>46</v>
      </c>
      <c r="C31" s="76" t="s">
        <v>54</v>
      </c>
      <c r="D31" s="83" t="s">
        <v>2</v>
      </c>
      <c r="E31" s="77" t="s">
        <v>45</v>
      </c>
      <c r="F31" s="78">
        <v>170</v>
      </c>
      <c r="G31" s="79"/>
      <c r="H31" s="80">
        <f>ROUND(G31*F31,2)</f>
        <v>0</v>
      </c>
    </row>
    <row r="32" spans="1:8" ht="36" customHeight="1">
      <c r="A32" s="125" t="s">
        <v>55</v>
      </c>
      <c r="B32" s="82" t="s">
        <v>58</v>
      </c>
      <c r="C32" s="76" t="s">
        <v>56</v>
      </c>
      <c r="D32" s="83" t="s">
        <v>2</v>
      </c>
      <c r="E32" s="77" t="s">
        <v>45</v>
      </c>
      <c r="F32" s="78">
        <v>10</v>
      </c>
      <c r="G32" s="79"/>
      <c r="H32" s="80">
        <f>ROUND(G32*F32,2)</f>
        <v>0</v>
      </c>
    </row>
    <row r="33" spans="1:8" ht="36" customHeight="1">
      <c r="A33" s="125" t="s">
        <v>193</v>
      </c>
      <c r="B33" s="75" t="s">
        <v>144</v>
      </c>
      <c r="C33" s="76" t="s">
        <v>194</v>
      </c>
      <c r="D33" s="83" t="s">
        <v>133</v>
      </c>
      <c r="E33" s="77"/>
      <c r="F33" s="78"/>
      <c r="G33" s="81"/>
      <c r="H33" s="80"/>
    </row>
    <row r="34" spans="1:8" ht="36" customHeight="1">
      <c r="A34" s="125" t="s">
        <v>195</v>
      </c>
      <c r="B34" s="82" t="s">
        <v>41</v>
      </c>
      <c r="C34" s="76" t="s">
        <v>134</v>
      </c>
      <c r="D34" s="83" t="s">
        <v>2</v>
      </c>
      <c r="E34" s="77" t="s">
        <v>40</v>
      </c>
      <c r="F34" s="78">
        <v>800</v>
      </c>
      <c r="G34" s="79"/>
      <c r="H34" s="80">
        <f>ROUND(G34*F34,2)</f>
        <v>0</v>
      </c>
    </row>
    <row r="35" spans="1:8" ht="36" customHeight="1">
      <c r="A35" s="125" t="s">
        <v>350</v>
      </c>
      <c r="B35" s="82" t="s">
        <v>46</v>
      </c>
      <c r="C35" s="76" t="s">
        <v>351</v>
      </c>
      <c r="D35" s="83" t="s">
        <v>2</v>
      </c>
      <c r="E35" s="77" t="s">
        <v>40</v>
      </c>
      <c r="F35" s="78">
        <v>5</v>
      </c>
      <c r="G35" s="79"/>
      <c r="H35" s="80">
        <f>ROUND(G35*F35,2)</f>
        <v>0</v>
      </c>
    </row>
    <row r="36" spans="1:8" ht="36" customHeight="1">
      <c r="A36" s="125" t="s">
        <v>352</v>
      </c>
      <c r="B36" s="75" t="s">
        <v>146</v>
      </c>
      <c r="C36" s="76" t="s">
        <v>353</v>
      </c>
      <c r="D36" s="83" t="s">
        <v>354</v>
      </c>
      <c r="E36" s="77"/>
      <c r="F36" s="78"/>
      <c r="G36" s="81"/>
      <c r="H36" s="80"/>
    </row>
    <row r="37" spans="1:8" ht="36" customHeight="1">
      <c r="A37" s="125" t="s">
        <v>355</v>
      </c>
      <c r="B37" s="82" t="s">
        <v>41</v>
      </c>
      <c r="C37" s="76" t="s">
        <v>356</v>
      </c>
      <c r="D37" s="83" t="s">
        <v>2</v>
      </c>
      <c r="E37" s="77" t="s">
        <v>57</v>
      </c>
      <c r="F37" s="78">
        <v>45</v>
      </c>
      <c r="G37" s="79"/>
      <c r="H37" s="80">
        <f>ROUND(G37*F37,2)</f>
        <v>0</v>
      </c>
    </row>
    <row r="38" spans="1:8" ht="36" customHeight="1">
      <c r="A38" s="125" t="s">
        <v>357</v>
      </c>
      <c r="B38" s="75" t="s">
        <v>147</v>
      </c>
      <c r="C38" s="76" t="s">
        <v>358</v>
      </c>
      <c r="D38" s="83" t="s">
        <v>354</v>
      </c>
      <c r="E38" s="77"/>
      <c r="F38" s="78"/>
      <c r="G38" s="81"/>
      <c r="H38" s="80"/>
    </row>
    <row r="39" spans="1:8" ht="36" customHeight="1">
      <c r="A39" s="125" t="s">
        <v>359</v>
      </c>
      <c r="B39" s="82" t="s">
        <v>41</v>
      </c>
      <c r="C39" s="76" t="s">
        <v>427</v>
      </c>
      <c r="D39" s="83" t="s">
        <v>149</v>
      </c>
      <c r="E39" s="77" t="s">
        <v>57</v>
      </c>
      <c r="F39" s="78">
        <v>50</v>
      </c>
      <c r="G39" s="79"/>
      <c r="H39" s="80">
        <f>ROUND(G39*F39,2)</f>
        <v>0</v>
      </c>
    </row>
    <row r="40" spans="1:8" ht="36" customHeight="1">
      <c r="A40" s="125" t="s">
        <v>225</v>
      </c>
      <c r="B40" s="75" t="s">
        <v>154</v>
      </c>
      <c r="C40" s="76" t="s">
        <v>226</v>
      </c>
      <c r="D40" s="83" t="s">
        <v>893</v>
      </c>
      <c r="E40" s="168"/>
      <c r="F40" s="78"/>
      <c r="G40" s="81"/>
      <c r="H40" s="80"/>
    </row>
    <row r="41" spans="1:8" ht="36" customHeight="1">
      <c r="A41" s="125" t="s">
        <v>348</v>
      </c>
      <c r="B41" s="82" t="s">
        <v>41</v>
      </c>
      <c r="C41" s="76" t="s">
        <v>314</v>
      </c>
      <c r="D41" s="83"/>
      <c r="E41" s="77"/>
      <c r="F41" s="78"/>
      <c r="G41" s="81"/>
      <c r="H41" s="80"/>
    </row>
    <row r="42" spans="1:8" ht="36" customHeight="1">
      <c r="A42" s="125" t="s">
        <v>228</v>
      </c>
      <c r="B42" s="86" t="s">
        <v>135</v>
      </c>
      <c r="C42" s="76" t="s">
        <v>155</v>
      </c>
      <c r="D42" s="83"/>
      <c r="E42" s="77" t="s">
        <v>42</v>
      </c>
      <c r="F42" s="78">
        <v>25</v>
      </c>
      <c r="G42" s="79"/>
      <c r="H42" s="80">
        <f>ROUND(G42*F42,2)</f>
        <v>0</v>
      </c>
    </row>
    <row r="43" spans="1:8" ht="36" customHeight="1">
      <c r="A43" s="125"/>
      <c r="B43" s="82" t="s">
        <v>46</v>
      </c>
      <c r="C43" s="76" t="s">
        <v>211</v>
      </c>
      <c r="D43" s="83"/>
      <c r="E43" s="77"/>
      <c r="F43" s="78"/>
      <c r="G43" s="81"/>
      <c r="H43" s="80"/>
    </row>
    <row r="44" spans="1:8" ht="36" customHeight="1">
      <c r="A44" s="125" t="s">
        <v>228</v>
      </c>
      <c r="B44" s="86" t="s">
        <v>135</v>
      </c>
      <c r="C44" s="76" t="s">
        <v>155</v>
      </c>
      <c r="D44" s="83"/>
      <c r="E44" s="77" t="s">
        <v>42</v>
      </c>
      <c r="F44" s="78">
        <v>5</v>
      </c>
      <c r="G44" s="79"/>
      <c r="H44" s="80">
        <f>ROUND(G44*F44,2)</f>
        <v>0</v>
      </c>
    </row>
    <row r="45" spans="1:8" ht="36" customHeight="1">
      <c r="A45" s="125" t="s">
        <v>139</v>
      </c>
      <c r="B45" s="75" t="s">
        <v>156</v>
      </c>
      <c r="C45" s="76" t="s">
        <v>141</v>
      </c>
      <c r="D45" s="83" t="s">
        <v>349</v>
      </c>
      <c r="E45" s="77"/>
      <c r="F45" s="78"/>
      <c r="G45" s="81"/>
      <c r="H45" s="80"/>
    </row>
    <row r="46" spans="1:8" ht="36" customHeight="1">
      <c r="A46" s="125" t="s">
        <v>142</v>
      </c>
      <c r="B46" s="82" t="s">
        <v>41</v>
      </c>
      <c r="C46" s="76" t="s">
        <v>360</v>
      </c>
      <c r="D46" s="83" t="s">
        <v>2</v>
      </c>
      <c r="E46" s="77" t="s">
        <v>40</v>
      </c>
      <c r="F46" s="78">
        <v>140</v>
      </c>
      <c r="G46" s="79"/>
      <c r="H46" s="80">
        <f aca="true" t="shared" si="1" ref="H46:H52">ROUND(G46*F46,2)</f>
        <v>0</v>
      </c>
    </row>
    <row r="47" spans="1:8" ht="36" customHeight="1">
      <c r="A47" s="125"/>
      <c r="B47" s="75" t="s">
        <v>159</v>
      </c>
      <c r="C47" s="76" t="s">
        <v>688</v>
      </c>
      <c r="D47" s="83" t="s">
        <v>693</v>
      </c>
      <c r="E47" s="77" t="s">
        <v>45</v>
      </c>
      <c r="F47" s="78">
        <v>25</v>
      </c>
      <c r="G47" s="79"/>
      <c r="H47" s="80">
        <f t="shared" si="1"/>
        <v>0</v>
      </c>
    </row>
    <row r="48" spans="1:8" ht="36" customHeight="1">
      <c r="A48" s="125"/>
      <c r="B48" s="75" t="s">
        <v>164</v>
      </c>
      <c r="C48" s="76" t="s">
        <v>479</v>
      </c>
      <c r="D48" s="83" t="s">
        <v>285</v>
      </c>
      <c r="E48" s="77" t="s">
        <v>45</v>
      </c>
      <c r="F48" s="78">
        <v>1</v>
      </c>
      <c r="G48" s="79"/>
      <c r="H48" s="80">
        <f t="shared" si="1"/>
        <v>0</v>
      </c>
    </row>
    <row r="49" spans="1:8" ht="36" customHeight="1">
      <c r="A49" s="125"/>
      <c r="B49" s="75" t="s">
        <v>168</v>
      </c>
      <c r="C49" s="76" t="s">
        <v>460</v>
      </c>
      <c r="D49" s="83" t="s">
        <v>428</v>
      </c>
      <c r="E49" s="77" t="s">
        <v>57</v>
      </c>
      <c r="F49" s="84">
        <v>500</v>
      </c>
      <c r="G49" s="79"/>
      <c r="H49" s="80">
        <f t="shared" si="1"/>
        <v>0</v>
      </c>
    </row>
    <row r="50" spans="1:8" ht="36" customHeight="1">
      <c r="A50" s="125"/>
      <c r="B50" s="75" t="s">
        <v>170</v>
      </c>
      <c r="C50" s="76" t="s">
        <v>429</v>
      </c>
      <c r="D50" s="83" t="s">
        <v>428</v>
      </c>
      <c r="E50" s="77" t="s">
        <v>45</v>
      </c>
      <c r="F50" s="84">
        <v>64</v>
      </c>
      <c r="G50" s="79"/>
      <c r="H50" s="80">
        <f t="shared" si="1"/>
        <v>0</v>
      </c>
    </row>
    <row r="51" spans="1:8" ht="36" customHeight="1">
      <c r="A51" s="125"/>
      <c r="B51" s="75" t="s">
        <v>173</v>
      </c>
      <c r="C51" s="76" t="s">
        <v>393</v>
      </c>
      <c r="D51" s="83" t="s">
        <v>285</v>
      </c>
      <c r="E51" s="77" t="s">
        <v>57</v>
      </c>
      <c r="F51" s="78">
        <v>400</v>
      </c>
      <c r="G51" s="79"/>
      <c r="H51" s="80">
        <f t="shared" si="1"/>
        <v>0</v>
      </c>
    </row>
    <row r="52" spans="1:8" ht="36" customHeight="1">
      <c r="A52" s="129"/>
      <c r="B52" s="75" t="s">
        <v>175</v>
      </c>
      <c r="C52" s="76" t="s">
        <v>411</v>
      </c>
      <c r="D52" s="83" t="s">
        <v>285</v>
      </c>
      <c r="E52" s="77" t="s">
        <v>45</v>
      </c>
      <c r="F52" s="78">
        <v>2</v>
      </c>
      <c r="G52" s="79"/>
      <c r="H52" s="80">
        <f t="shared" si="1"/>
        <v>0</v>
      </c>
    </row>
    <row r="53" spans="1:8" ht="36" customHeight="1">
      <c r="A53" s="162"/>
      <c r="B53" s="169"/>
      <c r="C53" s="124" t="s">
        <v>22</v>
      </c>
      <c r="D53" s="164"/>
      <c r="E53" s="165"/>
      <c r="F53" s="165"/>
      <c r="G53" s="162"/>
      <c r="H53" s="181"/>
    </row>
    <row r="54" spans="1:8" ht="36" customHeight="1">
      <c r="A54" s="122"/>
      <c r="B54" s="75" t="s">
        <v>178</v>
      </c>
      <c r="C54" s="76" t="s">
        <v>61</v>
      </c>
      <c r="D54" s="83" t="s">
        <v>705</v>
      </c>
      <c r="E54" s="77"/>
      <c r="F54" s="84"/>
      <c r="G54" s="81"/>
      <c r="H54" s="85"/>
    </row>
    <row r="55" spans="1:8" ht="36" customHeight="1">
      <c r="A55" s="122" t="s">
        <v>233</v>
      </c>
      <c r="B55" s="82" t="s">
        <v>41</v>
      </c>
      <c r="C55" s="76" t="s">
        <v>363</v>
      </c>
      <c r="D55" s="83" t="s">
        <v>2</v>
      </c>
      <c r="E55" s="77" t="s">
        <v>40</v>
      </c>
      <c r="F55" s="84">
        <v>500</v>
      </c>
      <c r="G55" s="79"/>
      <c r="H55" s="80">
        <f>ROUND(G55*F55,2)</f>
        <v>0</v>
      </c>
    </row>
    <row r="56" spans="1:8" ht="48" customHeight="1">
      <c r="A56" s="122" t="s">
        <v>233</v>
      </c>
      <c r="B56" s="82" t="s">
        <v>46</v>
      </c>
      <c r="C56" s="76" t="s">
        <v>364</v>
      </c>
      <c r="D56" s="83" t="s">
        <v>2</v>
      </c>
      <c r="E56" s="77" t="s">
        <v>40</v>
      </c>
      <c r="F56" s="84">
        <v>4000</v>
      </c>
      <c r="G56" s="79"/>
      <c r="H56" s="80">
        <f>ROUND(G56*F56,2)</f>
        <v>0</v>
      </c>
    </row>
    <row r="57" spans="1:8" ht="36" customHeight="1">
      <c r="A57" s="122" t="s">
        <v>81</v>
      </c>
      <c r="B57" s="82" t="s">
        <v>58</v>
      </c>
      <c r="C57" s="76" t="s">
        <v>234</v>
      </c>
      <c r="D57" s="83" t="s">
        <v>2</v>
      </c>
      <c r="E57" s="77" t="s">
        <v>40</v>
      </c>
      <c r="F57" s="84">
        <v>85</v>
      </c>
      <c r="G57" s="79"/>
      <c r="H57" s="80">
        <f>ROUND(G57*F57,2)</f>
        <v>0</v>
      </c>
    </row>
    <row r="58" spans="1:8" ht="36" customHeight="1">
      <c r="A58" s="122" t="s">
        <v>235</v>
      </c>
      <c r="B58" s="82" t="s">
        <v>68</v>
      </c>
      <c r="C58" s="76" t="s">
        <v>236</v>
      </c>
      <c r="D58" s="83" t="s">
        <v>237</v>
      </c>
      <c r="E58" s="77" t="s">
        <v>40</v>
      </c>
      <c r="F58" s="84">
        <v>400</v>
      </c>
      <c r="G58" s="79"/>
      <c r="H58" s="80">
        <f>ROUND(G58*F58,2)</f>
        <v>0</v>
      </c>
    </row>
    <row r="59" spans="1:8" ht="36" customHeight="1">
      <c r="A59" s="122" t="s">
        <v>238</v>
      </c>
      <c r="B59" s="82" t="s">
        <v>69</v>
      </c>
      <c r="C59" s="76" t="s">
        <v>239</v>
      </c>
      <c r="D59" s="83" t="s">
        <v>240</v>
      </c>
      <c r="E59" s="77" t="s">
        <v>40</v>
      </c>
      <c r="F59" s="84">
        <v>1</v>
      </c>
      <c r="G59" s="79"/>
      <c r="H59" s="80">
        <f>ROUND(G59*F59,2)</f>
        <v>0</v>
      </c>
    </row>
    <row r="60" spans="1:8" ht="36" customHeight="1">
      <c r="A60" s="122" t="s">
        <v>82</v>
      </c>
      <c r="B60" s="75" t="s">
        <v>181</v>
      </c>
      <c r="C60" s="76" t="s">
        <v>83</v>
      </c>
      <c r="D60" s="83" t="s">
        <v>253</v>
      </c>
      <c r="E60" s="77"/>
      <c r="F60" s="84"/>
      <c r="G60" s="81"/>
      <c r="H60" s="85"/>
    </row>
    <row r="61" spans="1:8" ht="48" customHeight="1">
      <c r="A61" s="122" t="s">
        <v>241</v>
      </c>
      <c r="B61" s="82" t="s">
        <v>41</v>
      </c>
      <c r="C61" s="76" t="s">
        <v>368</v>
      </c>
      <c r="D61" s="83"/>
      <c r="E61" s="77" t="s">
        <v>40</v>
      </c>
      <c r="F61" s="84">
        <v>100</v>
      </c>
      <c r="G61" s="79"/>
      <c r="H61" s="80">
        <f>ROUND(G61*F61,2)</f>
        <v>0</v>
      </c>
    </row>
    <row r="62" spans="1:8" ht="48" customHeight="1">
      <c r="A62" s="122" t="s">
        <v>241</v>
      </c>
      <c r="B62" s="82" t="s">
        <v>46</v>
      </c>
      <c r="C62" s="76" t="s">
        <v>367</v>
      </c>
      <c r="D62" s="83"/>
      <c r="E62" s="77" t="s">
        <v>40</v>
      </c>
      <c r="F62" s="84">
        <v>225</v>
      </c>
      <c r="G62" s="79"/>
      <c r="H62" s="80">
        <f>ROUND(G62*F62,2)</f>
        <v>0</v>
      </c>
    </row>
    <row r="63" spans="1:8" ht="48" customHeight="1">
      <c r="A63" s="122" t="s">
        <v>84</v>
      </c>
      <c r="B63" s="82" t="s">
        <v>58</v>
      </c>
      <c r="C63" s="76" t="s">
        <v>369</v>
      </c>
      <c r="D63" s="83"/>
      <c r="E63" s="77" t="s">
        <v>40</v>
      </c>
      <c r="F63" s="84">
        <v>25</v>
      </c>
      <c r="G63" s="79"/>
      <c r="H63" s="80">
        <f>ROUND(G63*F63,2)</f>
        <v>0</v>
      </c>
    </row>
    <row r="64" spans="1:8" ht="48" customHeight="1">
      <c r="A64" s="122" t="s">
        <v>84</v>
      </c>
      <c r="B64" s="82" t="s">
        <v>68</v>
      </c>
      <c r="C64" s="76" t="s">
        <v>370</v>
      </c>
      <c r="D64" s="83"/>
      <c r="E64" s="77" t="s">
        <v>40</v>
      </c>
      <c r="F64" s="84">
        <v>60</v>
      </c>
      <c r="G64" s="79"/>
      <c r="H64" s="80">
        <f>ROUND(G64*F64,2)</f>
        <v>0</v>
      </c>
    </row>
    <row r="65" spans="1:8" ht="36" customHeight="1">
      <c r="A65" s="122" t="s">
        <v>62</v>
      </c>
      <c r="B65" s="75" t="s">
        <v>182</v>
      </c>
      <c r="C65" s="76" t="s">
        <v>63</v>
      </c>
      <c r="D65" s="83" t="s">
        <v>253</v>
      </c>
      <c r="E65" s="77"/>
      <c r="F65" s="84"/>
      <c r="G65" s="81"/>
      <c r="H65" s="85"/>
    </row>
    <row r="66" spans="1:8" ht="36" customHeight="1">
      <c r="A66" s="122" t="s">
        <v>243</v>
      </c>
      <c r="B66" s="82" t="s">
        <v>41</v>
      </c>
      <c r="C66" s="76" t="s">
        <v>244</v>
      </c>
      <c r="D66" s="83" t="s">
        <v>245</v>
      </c>
      <c r="E66" s="77" t="s">
        <v>57</v>
      </c>
      <c r="F66" s="78">
        <v>450</v>
      </c>
      <c r="G66" s="79"/>
      <c r="H66" s="80">
        <f>ROUND(G66*F66,2)</f>
        <v>0</v>
      </c>
    </row>
    <row r="67" spans="1:8" ht="36" customHeight="1">
      <c r="A67" s="122" t="s">
        <v>64</v>
      </c>
      <c r="B67" s="82" t="s">
        <v>46</v>
      </c>
      <c r="C67" s="76" t="s">
        <v>152</v>
      </c>
      <c r="D67" s="83" t="s">
        <v>153</v>
      </c>
      <c r="E67" s="77" t="s">
        <v>57</v>
      </c>
      <c r="F67" s="78">
        <v>30</v>
      </c>
      <c r="G67" s="79"/>
      <c r="H67" s="80">
        <f>ROUND(G67*F67,2)</f>
        <v>0</v>
      </c>
    </row>
    <row r="68" spans="1:8" ht="36" customHeight="1">
      <c r="A68" s="122" t="s">
        <v>372</v>
      </c>
      <c r="B68" s="82" t="s">
        <v>58</v>
      </c>
      <c r="C68" s="76" t="s">
        <v>454</v>
      </c>
      <c r="D68" s="83" t="s">
        <v>373</v>
      </c>
      <c r="E68" s="77" t="s">
        <v>57</v>
      </c>
      <c r="F68" s="78">
        <v>615</v>
      </c>
      <c r="G68" s="79"/>
      <c r="H68" s="80">
        <f>ROUND(G68*F68,2)</f>
        <v>0</v>
      </c>
    </row>
    <row r="69" spans="1:8" ht="36" customHeight="1">
      <c r="A69" s="122" t="s">
        <v>251</v>
      </c>
      <c r="B69" s="75" t="s">
        <v>694</v>
      </c>
      <c r="C69" s="76" t="s">
        <v>252</v>
      </c>
      <c r="D69" s="83" t="s">
        <v>253</v>
      </c>
      <c r="E69" s="77" t="s">
        <v>57</v>
      </c>
      <c r="F69" s="84">
        <v>1125</v>
      </c>
      <c r="G69" s="79"/>
      <c r="H69" s="80">
        <f>ROUND(G69*F69,2)</f>
        <v>0</v>
      </c>
    </row>
    <row r="70" spans="1:8" ht="36" customHeight="1">
      <c r="A70" s="122" t="s">
        <v>202</v>
      </c>
      <c r="B70" s="75" t="s">
        <v>184</v>
      </c>
      <c r="C70" s="76" t="s">
        <v>203</v>
      </c>
      <c r="D70" s="83" t="s">
        <v>204</v>
      </c>
      <c r="E70" s="77" t="s">
        <v>40</v>
      </c>
      <c r="F70" s="84">
        <v>725</v>
      </c>
      <c r="G70" s="79"/>
      <c r="H70" s="80">
        <f>ROUND(G70*F70,2)</f>
        <v>0</v>
      </c>
    </row>
    <row r="71" spans="1:8" ht="36" customHeight="1">
      <c r="A71" s="122"/>
      <c r="B71" s="75" t="s">
        <v>185</v>
      </c>
      <c r="C71" s="76" t="s">
        <v>528</v>
      </c>
      <c r="D71" s="83" t="s">
        <v>691</v>
      </c>
      <c r="E71" s="77"/>
      <c r="F71" s="84"/>
      <c r="G71" s="81"/>
      <c r="H71" s="85"/>
    </row>
    <row r="72" spans="1:8" ht="36" customHeight="1">
      <c r="A72" s="122"/>
      <c r="B72" s="82" t="s">
        <v>41</v>
      </c>
      <c r="C72" s="76" t="s">
        <v>529</v>
      </c>
      <c r="D72" s="83"/>
      <c r="E72" s="77" t="s">
        <v>57</v>
      </c>
      <c r="F72" s="78">
        <v>10</v>
      </c>
      <c r="G72" s="79"/>
      <c r="H72" s="80">
        <f>ROUND(G72*F72,2)</f>
        <v>0</v>
      </c>
    </row>
    <row r="73" spans="1:8" ht="36" customHeight="1">
      <c r="A73" s="162"/>
      <c r="B73" s="82" t="s">
        <v>46</v>
      </c>
      <c r="C73" s="76" t="s">
        <v>530</v>
      </c>
      <c r="D73" s="83"/>
      <c r="E73" s="77" t="s">
        <v>57</v>
      </c>
      <c r="F73" s="78">
        <v>280</v>
      </c>
      <c r="G73" s="79"/>
      <c r="H73" s="80">
        <f>ROUND(G73*F73,2)</f>
        <v>0</v>
      </c>
    </row>
    <row r="74" spans="1:8" ht="36" customHeight="1">
      <c r="A74" s="130" t="s">
        <v>856</v>
      </c>
      <c r="B74" s="75" t="s">
        <v>186</v>
      </c>
      <c r="C74" s="76" t="s">
        <v>857</v>
      </c>
      <c r="D74" s="102" t="s">
        <v>894</v>
      </c>
      <c r="E74" s="77" t="s">
        <v>38</v>
      </c>
      <c r="F74" s="119">
        <v>2.5</v>
      </c>
      <c r="G74" s="79"/>
      <c r="H74" s="80">
        <f>ROUND(G74*F74,2)</f>
        <v>0</v>
      </c>
    </row>
    <row r="75" spans="1:8" ht="36" customHeight="1">
      <c r="A75" s="130"/>
      <c r="B75" s="75" t="s">
        <v>187</v>
      </c>
      <c r="C75" s="76" t="s">
        <v>547</v>
      </c>
      <c r="D75" s="102" t="s">
        <v>687</v>
      </c>
      <c r="E75" s="77" t="s">
        <v>57</v>
      </c>
      <c r="F75" s="119">
        <v>25</v>
      </c>
      <c r="G75" s="79"/>
      <c r="H75" s="80">
        <f>ROUND(G75*F75,2)</f>
        <v>0</v>
      </c>
    </row>
    <row r="76" spans="1:8" ht="36" customHeight="1">
      <c r="A76" s="162"/>
      <c r="B76" s="169"/>
      <c r="C76" s="124" t="s">
        <v>23</v>
      </c>
      <c r="D76" s="164"/>
      <c r="E76" s="170"/>
      <c r="F76" s="165"/>
      <c r="G76" s="166"/>
      <c r="H76" s="181"/>
    </row>
    <row r="77" spans="1:8" ht="36" customHeight="1">
      <c r="A77" s="122" t="s">
        <v>65</v>
      </c>
      <c r="B77" s="75" t="s">
        <v>261</v>
      </c>
      <c r="C77" s="76" t="s">
        <v>66</v>
      </c>
      <c r="D77" s="83" t="s">
        <v>157</v>
      </c>
      <c r="E77" s="77" t="s">
        <v>57</v>
      </c>
      <c r="F77" s="84">
        <v>20</v>
      </c>
      <c r="G77" s="79"/>
      <c r="H77" s="80">
        <f>ROUND(G77*F77,2)</f>
        <v>0</v>
      </c>
    </row>
    <row r="78" spans="1:8" ht="36" customHeight="1">
      <c r="A78" s="162"/>
      <c r="B78" s="169"/>
      <c r="C78" s="124" t="s">
        <v>24</v>
      </c>
      <c r="D78" s="164"/>
      <c r="E78" s="170"/>
      <c r="F78" s="165"/>
      <c r="G78" s="166"/>
      <c r="H78" s="181"/>
    </row>
    <row r="79" spans="1:8" ht="36" customHeight="1">
      <c r="A79" s="131" t="s">
        <v>158</v>
      </c>
      <c r="B79" s="87" t="s">
        <v>266</v>
      </c>
      <c r="C79" s="88" t="s">
        <v>160</v>
      </c>
      <c r="D79" s="89" t="s">
        <v>161</v>
      </c>
      <c r="E79" s="90"/>
      <c r="F79" s="91"/>
      <c r="G79" s="92"/>
      <c r="H79" s="93"/>
    </row>
    <row r="80" spans="1:8" ht="36" customHeight="1">
      <c r="A80" s="131" t="s">
        <v>319</v>
      </c>
      <c r="B80" s="94" t="s">
        <v>41</v>
      </c>
      <c r="C80" s="88" t="s">
        <v>320</v>
      </c>
      <c r="D80" s="89"/>
      <c r="E80" s="90" t="s">
        <v>45</v>
      </c>
      <c r="F80" s="91">
        <v>2</v>
      </c>
      <c r="G80" s="95"/>
      <c r="H80" s="96">
        <f>ROUND(G80*F80,2)</f>
        <v>0</v>
      </c>
    </row>
    <row r="81" spans="1:8" ht="36" customHeight="1">
      <c r="A81" s="131" t="s">
        <v>319</v>
      </c>
      <c r="B81" s="94" t="s">
        <v>46</v>
      </c>
      <c r="C81" s="88" t="s">
        <v>162</v>
      </c>
      <c r="D81" s="89"/>
      <c r="E81" s="90" t="s">
        <v>45</v>
      </c>
      <c r="F81" s="91">
        <v>7</v>
      </c>
      <c r="G81" s="95"/>
      <c r="H81" s="96">
        <f>ROUND(G81*F81,2)</f>
        <v>0</v>
      </c>
    </row>
    <row r="82" spans="1:8" ht="36" customHeight="1">
      <c r="A82" s="131" t="s">
        <v>258</v>
      </c>
      <c r="B82" s="94" t="s">
        <v>58</v>
      </c>
      <c r="C82" s="88" t="s">
        <v>321</v>
      </c>
      <c r="D82" s="89"/>
      <c r="E82" s="90" t="s">
        <v>45</v>
      </c>
      <c r="F82" s="91">
        <v>1</v>
      </c>
      <c r="G82" s="95"/>
      <c r="H82" s="96">
        <f>ROUND(G82*F82,2)</f>
        <v>0</v>
      </c>
    </row>
    <row r="83" spans="1:8" ht="36" customHeight="1">
      <c r="A83" s="131" t="s">
        <v>196</v>
      </c>
      <c r="B83" s="87" t="s">
        <v>268</v>
      </c>
      <c r="C83" s="88" t="s">
        <v>197</v>
      </c>
      <c r="D83" s="89" t="s">
        <v>161</v>
      </c>
      <c r="E83" s="90"/>
      <c r="F83" s="91"/>
      <c r="G83" s="92"/>
      <c r="H83" s="93"/>
    </row>
    <row r="84" spans="1:8" ht="36" customHeight="1">
      <c r="A84" s="131" t="s">
        <v>198</v>
      </c>
      <c r="B84" s="94" t="s">
        <v>41</v>
      </c>
      <c r="C84" s="88" t="s">
        <v>199</v>
      </c>
      <c r="D84" s="89"/>
      <c r="E84" s="90" t="s">
        <v>45</v>
      </c>
      <c r="F84" s="91">
        <v>7</v>
      </c>
      <c r="G84" s="95"/>
      <c r="H84" s="96">
        <f>ROUND(G84*F84,2)</f>
        <v>0</v>
      </c>
    </row>
    <row r="85" spans="1:8" ht="36" customHeight="1">
      <c r="A85" s="131"/>
      <c r="B85" s="87" t="s">
        <v>271</v>
      </c>
      <c r="C85" s="88" t="s">
        <v>475</v>
      </c>
      <c r="D85" s="83" t="s">
        <v>161</v>
      </c>
      <c r="E85" s="171"/>
      <c r="F85" s="91"/>
      <c r="G85" s="92"/>
      <c r="H85" s="93"/>
    </row>
    <row r="86" spans="1:8" ht="36" customHeight="1">
      <c r="A86" s="131"/>
      <c r="B86" s="94" t="s">
        <v>41</v>
      </c>
      <c r="C86" s="88" t="s">
        <v>476</v>
      </c>
      <c r="E86" s="171"/>
      <c r="F86" s="91"/>
      <c r="G86" s="92"/>
      <c r="H86" s="93"/>
    </row>
    <row r="87" spans="1:8" ht="36" customHeight="1">
      <c r="A87" s="131"/>
      <c r="B87" s="97" t="s">
        <v>135</v>
      </c>
      <c r="C87" s="88" t="s">
        <v>477</v>
      </c>
      <c r="E87" s="90" t="s">
        <v>77</v>
      </c>
      <c r="F87" s="98">
        <v>8.9</v>
      </c>
      <c r="G87" s="95"/>
      <c r="H87" s="80">
        <f>ROUND(G87*F87,2)</f>
        <v>0</v>
      </c>
    </row>
    <row r="88" spans="1:8" ht="36" customHeight="1">
      <c r="A88" s="131" t="s">
        <v>163</v>
      </c>
      <c r="B88" s="87" t="s">
        <v>273</v>
      </c>
      <c r="C88" s="88" t="s">
        <v>165</v>
      </c>
      <c r="D88" s="89" t="s">
        <v>161</v>
      </c>
      <c r="E88" s="90"/>
      <c r="F88" s="91"/>
      <c r="G88" s="92"/>
      <c r="H88" s="93"/>
    </row>
    <row r="89" spans="1:8" ht="36" customHeight="1">
      <c r="A89" s="131" t="s">
        <v>166</v>
      </c>
      <c r="B89" s="94" t="s">
        <v>41</v>
      </c>
      <c r="C89" s="88" t="s">
        <v>456</v>
      </c>
      <c r="D89" s="89"/>
      <c r="E89" s="90"/>
      <c r="F89" s="91"/>
      <c r="G89" s="92"/>
      <c r="H89" s="93"/>
    </row>
    <row r="90" spans="1:8" ht="36" customHeight="1">
      <c r="A90" s="131" t="s">
        <v>167</v>
      </c>
      <c r="B90" s="97" t="s">
        <v>135</v>
      </c>
      <c r="C90" s="88" t="s">
        <v>678</v>
      </c>
      <c r="D90" s="89"/>
      <c r="E90" s="90" t="s">
        <v>57</v>
      </c>
      <c r="F90" s="91">
        <v>80</v>
      </c>
      <c r="G90" s="95"/>
      <c r="H90" s="96">
        <f>ROUND(G90*F90,2)</f>
        <v>0</v>
      </c>
    </row>
    <row r="91" spans="1:8" ht="36" customHeight="1">
      <c r="A91" s="131" t="s">
        <v>259</v>
      </c>
      <c r="B91" s="97" t="s">
        <v>136</v>
      </c>
      <c r="C91" s="88" t="s">
        <v>679</v>
      </c>
      <c r="D91" s="89"/>
      <c r="E91" s="90" t="s">
        <v>57</v>
      </c>
      <c r="F91" s="91">
        <v>20</v>
      </c>
      <c r="G91" s="95"/>
      <c r="H91" s="96">
        <f>ROUND(G91*F91,2)</f>
        <v>0</v>
      </c>
    </row>
    <row r="92" spans="1:8" ht="36" customHeight="1">
      <c r="A92" s="131" t="s">
        <v>166</v>
      </c>
      <c r="B92" s="94" t="s">
        <v>46</v>
      </c>
      <c r="C92" s="88" t="s">
        <v>481</v>
      </c>
      <c r="D92" s="89"/>
      <c r="E92" s="90"/>
      <c r="F92" s="91"/>
      <c r="G92" s="92"/>
      <c r="H92" s="93"/>
    </row>
    <row r="93" spans="1:8" ht="36" customHeight="1">
      <c r="A93" s="131" t="s">
        <v>167</v>
      </c>
      <c r="B93" s="97" t="s">
        <v>135</v>
      </c>
      <c r="C93" s="88" t="s">
        <v>678</v>
      </c>
      <c r="D93" s="89"/>
      <c r="E93" s="90" t="s">
        <v>57</v>
      </c>
      <c r="F93" s="91">
        <v>40</v>
      </c>
      <c r="G93" s="95"/>
      <c r="H93" s="96">
        <f>ROUND(G93*F93,2)</f>
        <v>0</v>
      </c>
    </row>
    <row r="94" spans="1:8" ht="36" customHeight="1">
      <c r="A94" s="131" t="s">
        <v>259</v>
      </c>
      <c r="B94" s="97" t="s">
        <v>136</v>
      </c>
      <c r="C94" s="88" t="s">
        <v>679</v>
      </c>
      <c r="D94" s="89"/>
      <c r="E94" s="90" t="s">
        <v>57</v>
      </c>
      <c r="F94" s="91">
        <v>25</v>
      </c>
      <c r="G94" s="95"/>
      <c r="H94" s="96">
        <f>ROUND(G94*F94,2)</f>
        <v>0</v>
      </c>
    </row>
    <row r="95" spans="1:8" ht="36" customHeight="1">
      <c r="A95" s="122"/>
      <c r="B95" s="75" t="s">
        <v>276</v>
      </c>
      <c r="C95" s="100" t="s">
        <v>521</v>
      </c>
      <c r="D95" s="83" t="s">
        <v>706</v>
      </c>
      <c r="E95" s="77"/>
      <c r="F95" s="84"/>
      <c r="G95" s="81"/>
      <c r="H95" s="85"/>
    </row>
    <row r="96" spans="1:8" ht="36" customHeight="1">
      <c r="A96" s="132" t="s">
        <v>522</v>
      </c>
      <c r="B96" s="82" t="s">
        <v>41</v>
      </c>
      <c r="C96" s="76" t="s">
        <v>887</v>
      </c>
      <c r="D96" s="83"/>
      <c r="E96" s="77" t="s">
        <v>57</v>
      </c>
      <c r="F96" s="84">
        <v>20</v>
      </c>
      <c r="G96" s="79"/>
      <c r="H96" s="80">
        <f>ROUND(G96*F96,2)</f>
        <v>0</v>
      </c>
    </row>
    <row r="97" spans="1:8" ht="36" customHeight="1">
      <c r="A97" s="122"/>
      <c r="B97" s="75" t="s">
        <v>278</v>
      </c>
      <c r="C97" s="100" t="s">
        <v>520</v>
      </c>
      <c r="D97" s="83" t="s">
        <v>706</v>
      </c>
      <c r="E97" s="77"/>
      <c r="F97" s="84"/>
      <c r="G97" s="81"/>
      <c r="H97" s="85"/>
    </row>
    <row r="98" spans="1:8" ht="36" customHeight="1">
      <c r="A98" s="131" t="s">
        <v>166</v>
      </c>
      <c r="B98" s="94" t="s">
        <v>41</v>
      </c>
      <c r="C98" s="76" t="s">
        <v>887</v>
      </c>
      <c r="D98" s="89"/>
      <c r="E98" s="90" t="s">
        <v>57</v>
      </c>
      <c r="F98" s="91">
        <v>20</v>
      </c>
      <c r="G98" s="95"/>
      <c r="H98" s="96">
        <f>ROUND(G98*F98,2)</f>
        <v>0</v>
      </c>
    </row>
    <row r="99" spans="1:8" ht="36" customHeight="1">
      <c r="A99" s="131" t="s">
        <v>260</v>
      </c>
      <c r="B99" s="87" t="s">
        <v>281</v>
      </c>
      <c r="C99" s="88" t="s">
        <v>262</v>
      </c>
      <c r="D99" s="89" t="s">
        <v>161</v>
      </c>
      <c r="E99" s="90"/>
      <c r="F99" s="91"/>
      <c r="G99" s="92"/>
      <c r="H99" s="93"/>
    </row>
    <row r="100" spans="1:8" ht="36" customHeight="1">
      <c r="A100" s="131"/>
      <c r="B100" s="94" t="s">
        <v>41</v>
      </c>
      <c r="C100" s="88" t="s">
        <v>432</v>
      </c>
      <c r="D100" s="89"/>
      <c r="E100" s="90"/>
      <c r="F100" s="91"/>
      <c r="G100" s="92"/>
      <c r="H100" s="93"/>
    </row>
    <row r="101" spans="1:8" ht="36" customHeight="1">
      <c r="A101" s="131" t="s">
        <v>264</v>
      </c>
      <c r="B101" s="97" t="s">
        <v>135</v>
      </c>
      <c r="C101" s="88" t="s">
        <v>265</v>
      </c>
      <c r="D101" s="89"/>
      <c r="E101" s="90" t="s">
        <v>77</v>
      </c>
      <c r="F101" s="98">
        <v>2</v>
      </c>
      <c r="G101" s="95"/>
      <c r="H101" s="96">
        <f>ROUND(G101*F101,2)</f>
        <v>0</v>
      </c>
    </row>
    <row r="102" spans="1:8" ht="36" customHeight="1">
      <c r="A102" s="131" t="s">
        <v>85</v>
      </c>
      <c r="B102" s="87" t="s">
        <v>282</v>
      </c>
      <c r="C102" s="99" t="s">
        <v>329</v>
      </c>
      <c r="D102" s="89" t="s">
        <v>326</v>
      </c>
      <c r="E102" s="90"/>
      <c r="F102" s="91"/>
      <c r="G102" s="92"/>
      <c r="H102" s="93"/>
    </row>
    <row r="103" spans="1:8" ht="36" customHeight="1">
      <c r="A103" s="131" t="s">
        <v>86</v>
      </c>
      <c r="B103" s="94" t="s">
        <v>41</v>
      </c>
      <c r="C103" s="88" t="s">
        <v>327</v>
      </c>
      <c r="D103" s="89"/>
      <c r="E103" s="90" t="s">
        <v>45</v>
      </c>
      <c r="F103" s="91">
        <v>2</v>
      </c>
      <c r="G103" s="95"/>
      <c r="H103" s="96">
        <f>ROUND(G103*F103,2)</f>
        <v>0</v>
      </c>
    </row>
    <row r="104" spans="1:8" ht="36" customHeight="1">
      <c r="A104" s="131" t="s">
        <v>87</v>
      </c>
      <c r="B104" s="94" t="s">
        <v>46</v>
      </c>
      <c r="C104" s="88" t="s">
        <v>328</v>
      </c>
      <c r="D104" s="89"/>
      <c r="E104" s="90" t="s">
        <v>45</v>
      </c>
      <c r="F104" s="91">
        <v>2</v>
      </c>
      <c r="G104" s="95"/>
      <c r="H104" s="96">
        <f>ROUND(G104*F104,2)</f>
        <v>0</v>
      </c>
    </row>
    <row r="105" spans="1:8" ht="36" customHeight="1">
      <c r="A105" s="122" t="s">
        <v>267</v>
      </c>
      <c r="B105" s="75" t="s">
        <v>283</v>
      </c>
      <c r="C105" s="100" t="s">
        <v>269</v>
      </c>
      <c r="D105" s="83" t="s">
        <v>161</v>
      </c>
      <c r="E105" s="77"/>
      <c r="F105" s="84"/>
      <c r="G105" s="81"/>
      <c r="H105" s="85"/>
    </row>
    <row r="106" spans="1:8" ht="36" customHeight="1">
      <c r="A106" s="122" t="s">
        <v>270</v>
      </c>
      <c r="B106" s="82" t="s">
        <v>41</v>
      </c>
      <c r="C106" s="100" t="s">
        <v>331</v>
      </c>
      <c r="D106" s="83"/>
      <c r="E106" s="77" t="s">
        <v>45</v>
      </c>
      <c r="F106" s="84">
        <v>1</v>
      </c>
      <c r="G106" s="79"/>
      <c r="H106" s="80">
        <f>ROUND(G106*F106,2)</f>
        <v>0</v>
      </c>
    </row>
    <row r="107" spans="1:8" ht="36" customHeight="1">
      <c r="A107" s="122" t="s">
        <v>333</v>
      </c>
      <c r="B107" s="75" t="s">
        <v>286</v>
      </c>
      <c r="C107" s="100" t="s">
        <v>335</v>
      </c>
      <c r="D107" s="83" t="s">
        <v>161</v>
      </c>
      <c r="E107" s="77"/>
      <c r="F107" s="84"/>
      <c r="G107" s="81"/>
      <c r="H107" s="85"/>
    </row>
    <row r="108" spans="1:8" ht="36" customHeight="1">
      <c r="A108" s="122" t="s">
        <v>336</v>
      </c>
      <c r="B108" s="82" t="s">
        <v>41</v>
      </c>
      <c r="C108" s="100" t="s">
        <v>456</v>
      </c>
      <c r="D108" s="83"/>
      <c r="E108" s="77" t="s">
        <v>45</v>
      </c>
      <c r="F108" s="84">
        <v>1</v>
      </c>
      <c r="G108" s="79"/>
      <c r="H108" s="80">
        <f>ROUND(G108*F108,2)</f>
        <v>0</v>
      </c>
    </row>
    <row r="109" spans="1:8" ht="36" customHeight="1">
      <c r="A109" s="122" t="s">
        <v>169</v>
      </c>
      <c r="B109" s="75" t="s">
        <v>287</v>
      </c>
      <c r="C109" s="100" t="s">
        <v>171</v>
      </c>
      <c r="D109" s="83" t="s">
        <v>161</v>
      </c>
      <c r="E109" s="77"/>
      <c r="F109" s="84"/>
      <c r="G109" s="81"/>
      <c r="H109" s="85"/>
    </row>
    <row r="110" spans="1:8" ht="36" customHeight="1">
      <c r="A110" s="122" t="s">
        <v>172</v>
      </c>
      <c r="B110" s="82" t="s">
        <v>41</v>
      </c>
      <c r="C110" s="100" t="s">
        <v>392</v>
      </c>
      <c r="D110" s="83"/>
      <c r="E110" s="77"/>
      <c r="F110" s="84"/>
      <c r="G110" s="81"/>
      <c r="H110" s="85"/>
    </row>
    <row r="111" spans="1:8" ht="36" customHeight="1">
      <c r="A111" s="122" t="s">
        <v>190</v>
      </c>
      <c r="B111" s="86" t="s">
        <v>135</v>
      </c>
      <c r="C111" s="76" t="s">
        <v>394</v>
      </c>
      <c r="D111" s="83"/>
      <c r="E111" s="77" t="s">
        <v>45</v>
      </c>
      <c r="F111" s="84">
        <v>1</v>
      </c>
      <c r="G111" s="79"/>
      <c r="H111" s="80">
        <f>ROUND(G111*F111,2)</f>
        <v>0</v>
      </c>
    </row>
    <row r="112" spans="1:8" ht="36" customHeight="1">
      <c r="A112" s="122" t="s">
        <v>337</v>
      </c>
      <c r="B112" s="75" t="s">
        <v>288</v>
      </c>
      <c r="C112" s="100" t="s">
        <v>338</v>
      </c>
      <c r="D112" s="83" t="s">
        <v>161</v>
      </c>
      <c r="E112" s="77"/>
      <c r="F112" s="84"/>
      <c r="G112" s="81"/>
      <c r="H112" s="85"/>
    </row>
    <row r="113" spans="1:8" ht="36" customHeight="1">
      <c r="A113" s="122" t="s">
        <v>339</v>
      </c>
      <c r="B113" s="82" t="s">
        <v>41</v>
      </c>
      <c r="C113" s="100" t="s">
        <v>343</v>
      </c>
      <c r="D113" s="83"/>
      <c r="E113" s="77" t="s">
        <v>45</v>
      </c>
      <c r="F113" s="84">
        <v>1</v>
      </c>
      <c r="G113" s="79"/>
      <c r="H113" s="80">
        <f aca="true" t="shared" si="2" ref="H113:H123">ROUND(G113*F113,2)</f>
        <v>0</v>
      </c>
    </row>
    <row r="114" spans="1:8" ht="34.5" customHeight="1">
      <c r="A114" s="122"/>
      <c r="B114" s="75" t="s">
        <v>289</v>
      </c>
      <c r="C114" s="100" t="s">
        <v>457</v>
      </c>
      <c r="D114" s="83" t="s">
        <v>439</v>
      </c>
      <c r="E114" s="77"/>
      <c r="F114" s="91"/>
      <c r="G114" s="92"/>
      <c r="H114" s="93"/>
    </row>
    <row r="115" spans="1:8" ht="34.5" customHeight="1">
      <c r="A115" s="122"/>
      <c r="B115" s="82" t="s">
        <v>41</v>
      </c>
      <c r="C115" s="100" t="s">
        <v>458</v>
      </c>
      <c r="D115" s="83"/>
      <c r="E115" s="77" t="s">
        <v>45</v>
      </c>
      <c r="F115" s="84">
        <v>1</v>
      </c>
      <c r="G115" s="79"/>
      <c r="H115" s="80">
        <f t="shared" si="2"/>
        <v>0</v>
      </c>
    </row>
    <row r="116" spans="1:8" ht="34.5" customHeight="1">
      <c r="A116" s="122"/>
      <c r="B116" s="75" t="s">
        <v>290</v>
      </c>
      <c r="C116" s="100" t="s">
        <v>480</v>
      </c>
      <c r="D116" s="83" t="s">
        <v>895</v>
      </c>
      <c r="E116" s="77"/>
      <c r="F116" s="91"/>
      <c r="G116" s="92"/>
      <c r="H116" s="93"/>
    </row>
    <row r="117" spans="1:8" ht="34.5" customHeight="1">
      <c r="A117" s="122"/>
      <c r="B117" s="82" t="s">
        <v>41</v>
      </c>
      <c r="C117" s="100" t="s">
        <v>456</v>
      </c>
      <c r="D117" s="83"/>
      <c r="E117" s="77" t="s">
        <v>57</v>
      </c>
      <c r="F117" s="84">
        <v>43</v>
      </c>
      <c r="G117" s="79"/>
      <c r="H117" s="80">
        <f t="shared" si="2"/>
        <v>0</v>
      </c>
    </row>
    <row r="118" spans="1:8" ht="34.5" customHeight="1">
      <c r="A118" s="122"/>
      <c r="B118" s="82" t="s">
        <v>46</v>
      </c>
      <c r="C118" s="100" t="s">
        <v>481</v>
      </c>
      <c r="D118" s="83"/>
      <c r="E118" s="77" t="s">
        <v>57</v>
      </c>
      <c r="F118" s="114">
        <v>15.6</v>
      </c>
      <c r="G118" s="79"/>
      <c r="H118" s="80">
        <f t="shared" si="2"/>
        <v>0</v>
      </c>
    </row>
    <row r="119" spans="1:8" ht="34.5" customHeight="1">
      <c r="A119" s="122" t="s">
        <v>272</v>
      </c>
      <c r="B119" s="75" t="s">
        <v>291</v>
      </c>
      <c r="C119" s="76" t="s">
        <v>274</v>
      </c>
      <c r="D119" s="83" t="s">
        <v>161</v>
      </c>
      <c r="E119" s="77" t="s">
        <v>45</v>
      </c>
      <c r="F119" s="84">
        <v>10</v>
      </c>
      <c r="G119" s="79"/>
      <c r="H119" s="80">
        <f t="shared" si="2"/>
        <v>0</v>
      </c>
    </row>
    <row r="120" spans="1:8" ht="34.5" customHeight="1">
      <c r="A120" s="122" t="s">
        <v>275</v>
      </c>
      <c r="B120" s="75" t="s">
        <v>292</v>
      </c>
      <c r="C120" s="76" t="s">
        <v>277</v>
      </c>
      <c r="D120" s="83" t="s">
        <v>161</v>
      </c>
      <c r="E120" s="77" t="s">
        <v>45</v>
      </c>
      <c r="F120" s="84">
        <v>2</v>
      </c>
      <c r="G120" s="79"/>
      <c r="H120" s="80">
        <f t="shared" si="2"/>
        <v>0</v>
      </c>
    </row>
    <row r="121" spans="1:8" ht="34.5" customHeight="1">
      <c r="A121" s="122" t="s">
        <v>340</v>
      </c>
      <c r="B121" s="75" t="s">
        <v>293</v>
      </c>
      <c r="C121" s="76" t="s">
        <v>341</v>
      </c>
      <c r="D121" s="83" t="s">
        <v>161</v>
      </c>
      <c r="E121" s="77" t="s">
        <v>45</v>
      </c>
      <c r="F121" s="84">
        <v>1</v>
      </c>
      <c r="G121" s="79"/>
      <c r="H121" s="80">
        <f t="shared" si="2"/>
        <v>0</v>
      </c>
    </row>
    <row r="122" spans="1:8" ht="34.5" customHeight="1">
      <c r="A122" s="122" t="s">
        <v>174</v>
      </c>
      <c r="B122" s="75" t="s">
        <v>294</v>
      </c>
      <c r="C122" s="76" t="s">
        <v>176</v>
      </c>
      <c r="D122" s="83" t="s">
        <v>161</v>
      </c>
      <c r="E122" s="77" t="s">
        <v>45</v>
      </c>
      <c r="F122" s="84">
        <v>4</v>
      </c>
      <c r="G122" s="79"/>
      <c r="H122" s="80">
        <f t="shared" si="2"/>
        <v>0</v>
      </c>
    </row>
    <row r="123" spans="1:8" ht="34.5" customHeight="1">
      <c r="A123" s="122" t="s">
        <v>177</v>
      </c>
      <c r="B123" s="75" t="s">
        <v>295</v>
      </c>
      <c r="C123" s="76" t="s">
        <v>179</v>
      </c>
      <c r="D123" s="83" t="s">
        <v>180</v>
      </c>
      <c r="E123" s="77" t="s">
        <v>57</v>
      </c>
      <c r="F123" s="84">
        <v>108</v>
      </c>
      <c r="G123" s="79"/>
      <c r="H123" s="80">
        <f t="shared" si="2"/>
        <v>0</v>
      </c>
    </row>
    <row r="124" spans="1:8" ht="34.5" customHeight="1">
      <c r="A124" s="122"/>
      <c r="B124" s="75" t="s">
        <v>296</v>
      </c>
      <c r="C124" s="101" t="s">
        <v>279</v>
      </c>
      <c r="D124" s="83" t="s">
        <v>161</v>
      </c>
      <c r="E124" s="77"/>
      <c r="F124" s="91"/>
      <c r="G124" s="92"/>
      <c r="H124" s="93"/>
    </row>
    <row r="125" spans="1:8" ht="34.5" customHeight="1">
      <c r="A125" s="122"/>
      <c r="B125" s="82" t="s">
        <v>41</v>
      </c>
      <c r="C125" s="76" t="s">
        <v>280</v>
      </c>
      <c r="D125" s="83"/>
      <c r="E125" s="77" t="s">
        <v>45</v>
      </c>
      <c r="F125" s="84">
        <v>9</v>
      </c>
      <c r="G125" s="79"/>
      <c r="H125" s="80">
        <f>ROUND(G125*F125,2)</f>
        <v>0</v>
      </c>
    </row>
    <row r="126" spans="1:8" ht="34.5" customHeight="1">
      <c r="A126" s="132" t="s">
        <v>437</v>
      </c>
      <c r="B126" s="75" t="s">
        <v>297</v>
      </c>
      <c r="C126" s="76" t="s">
        <v>438</v>
      </c>
      <c r="D126" s="83" t="s">
        <v>439</v>
      </c>
      <c r="E126" s="77" t="s">
        <v>57</v>
      </c>
      <c r="F126" s="84">
        <v>28</v>
      </c>
      <c r="G126" s="79"/>
      <c r="H126" s="80">
        <f>ROUND(G126*F126,2)</f>
        <v>0</v>
      </c>
    </row>
    <row r="127" spans="1:8" ht="34.5" customHeight="1">
      <c r="A127" s="227"/>
      <c r="B127" s="133" t="s">
        <v>298</v>
      </c>
      <c r="C127" s="76" t="s">
        <v>284</v>
      </c>
      <c r="D127" s="134" t="s">
        <v>689</v>
      </c>
      <c r="E127" s="77" t="s">
        <v>57</v>
      </c>
      <c r="F127" s="84">
        <v>30</v>
      </c>
      <c r="G127" s="79"/>
      <c r="H127" s="80">
        <f>ROUND(G127*F127,2)</f>
        <v>0</v>
      </c>
    </row>
    <row r="128" spans="1:8" ht="34.5" customHeight="1">
      <c r="A128" s="162"/>
      <c r="B128" s="173"/>
      <c r="C128" s="124" t="s">
        <v>25</v>
      </c>
      <c r="D128" s="164"/>
      <c r="E128" s="170"/>
      <c r="F128" s="165"/>
      <c r="G128" s="166"/>
      <c r="H128" s="181"/>
    </row>
    <row r="129" spans="1:8" ht="34.5" customHeight="1">
      <c r="A129" s="131" t="s">
        <v>67</v>
      </c>
      <c r="B129" s="87" t="s">
        <v>300</v>
      </c>
      <c r="C129" s="88" t="s">
        <v>404</v>
      </c>
      <c r="D129" s="89" t="s">
        <v>405</v>
      </c>
      <c r="E129" s="90" t="s">
        <v>45</v>
      </c>
      <c r="F129" s="91">
        <v>2</v>
      </c>
      <c r="G129" s="95"/>
      <c r="H129" s="96">
        <f>ROUND(G129*F129,2)</f>
        <v>0</v>
      </c>
    </row>
    <row r="130" spans="1:8" ht="34.5" customHeight="1">
      <c r="A130" s="131" t="s">
        <v>76</v>
      </c>
      <c r="B130" s="87" t="s">
        <v>301</v>
      </c>
      <c r="C130" s="88" t="s">
        <v>88</v>
      </c>
      <c r="D130" s="89" t="s">
        <v>161</v>
      </c>
      <c r="E130" s="90"/>
      <c r="F130" s="91"/>
      <c r="G130" s="96"/>
      <c r="H130" s="93"/>
    </row>
    <row r="131" spans="1:8" ht="34.5" customHeight="1">
      <c r="A131" s="131" t="s">
        <v>89</v>
      </c>
      <c r="B131" s="94" t="s">
        <v>41</v>
      </c>
      <c r="C131" s="88" t="s">
        <v>183</v>
      </c>
      <c r="D131" s="89"/>
      <c r="E131" s="90" t="s">
        <v>77</v>
      </c>
      <c r="F131" s="98">
        <v>1</v>
      </c>
      <c r="G131" s="95"/>
      <c r="H131" s="96">
        <f aca="true" t="shared" si="3" ref="H131:H136">ROUND(G131*F131,2)</f>
        <v>0</v>
      </c>
    </row>
    <row r="132" spans="1:8" ht="34.5" customHeight="1">
      <c r="A132" s="131" t="s">
        <v>78</v>
      </c>
      <c r="B132" s="87" t="s">
        <v>302</v>
      </c>
      <c r="C132" s="88" t="s">
        <v>90</v>
      </c>
      <c r="D132" s="89" t="s">
        <v>405</v>
      </c>
      <c r="E132" s="90" t="s">
        <v>45</v>
      </c>
      <c r="F132" s="91">
        <v>1</v>
      </c>
      <c r="G132" s="95"/>
      <c r="H132" s="96">
        <f t="shared" si="3"/>
        <v>0</v>
      </c>
    </row>
    <row r="133" spans="1:8" ht="34.5" customHeight="1">
      <c r="A133" s="131" t="s">
        <v>79</v>
      </c>
      <c r="B133" s="87" t="s">
        <v>484</v>
      </c>
      <c r="C133" s="88" t="s">
        <v>91</v>
      </c>
      <c r="D133" s="89" t="s">
        <v>405</v>
      </c>
      <c r="E133" s="90" t="s">
        <v>45</v>
      </c>
      <c r="F133" s="91">
        <v>1</v>
      </c>
      <c r="G133" s="95"/>
      <c r="H133" s="96">
        <f t="shared" si="3"/>
        <v>0</v>
      </c>
    </row>
    <row r="134" spans="1:8" ht="34.5" customHeight="1">
      <c r="A134" s="131" t="s">
        <v>80</v>
      </c>
      <c r="B134" s="87" t="s">
        <v>702</v>
      </c>
      <c r="C134" s="88" t="s">
        <v>92</v>
      </c>
      <c r="D134" s="89" t="s">
        <v>405</v>
      </c>
      <c r="E134" s="90" t="s">
        <v>45</v>
      </c>
      <c r="F134" s="91">
        <v>1</v>
      </c>
      <c r="G134" s="95"/>
      <c r="H134" s="96">
        <f t="shared" si="3"/>
        <v>0</v>
      </c>
    </row>
    <row r="135" spans="1:8" ht="34.5" customHeight="1">
      <c r="A135" s="131" t="s">
        <v>408</v>
      </c>
      <c r="B135" s="87" t="s">
        <v>909</v>
      </c>
      <c r="C135" s="88" t="s">
        <v>410</v>
      </c>
      <c r="D135" s="89" t="s">
        <v>405</v>
      </c>
      <c r="E135" s="90" t="s">
        <v>45</v>
      </c>
      <c r="F135" s="91">
        <v>1</v>
      </c>
      <c r="G135" s="95"/>
      <c r="H135" s="96">
        <f t="shared" si="3"/>
        <v>0</v>
      </c>
    </row>
    <row r="136" spans="1:8" ht="34.5" customHeight="1">
      <c r="A136" s="131"/>
      <c r="B136" s="87" t="s">
        <v>910</v>
      </c>
      <c r="C136" s="88" t="s">
        <v>531</v>
      </c>
      <c r="D136" s="89" t="s">
        <v>707</v>
      </c>
      <c r="E136" s="90" t="s">
        <v>45</v>
      </c>
      <c r="F136" s="91">
        <v>2</v>
      </c>
      <c r="G136" s="95"/>
      <c r="H136" s="96">
        <f t="shared" si="3"/>
        <v>0</v>
      </c>
    </row>
    <row r="137" spans="1:8" ht="48" customHeight="1" thickBot="1">
      <c r="A137" s="174"/>
      <c r="B137" s="175" t="s">
        <v>12</v>
      </c>
      <c r="C137" s="268" t="str">
        <f>C6</f>
        <v>ST. JOHN AMBULANCE WAY &amp; EMPRESS STREET EAST, PORTAGE AVENUE TO EMPRESS OVERPASS, CONCRETE RECONSTRUCTION</v>
      </c>
      <c r="D137" s="269"/>
      <c r="E137" s="269"/>
      <c r="F137" s="270"/>
      <c r="G137" s="176" t="s">
        <v>17</v>
      </c>
      <c r="H137" s="198">
        <f>SUM(H6:H136)</f>
        <v>0</v>
      </c>
    </row>
    <row r="138" spans="1:8" s="161" customFormat="1" ht="48" customHeight="1" thickTop="1">
      <c r="A138" s="159"/>
      <c r="B138" s="160" t="s">
        <v>13</v>
      </c>
      <c r="C138" s="265" t="s">
        <v>303</v>
      </c>
      <c r="D138" s="266"/>
      <c r="E138" s="266"/>
      <c r="F138" s="267"/>
      <c r="G138" s="177"/>
      <c r="H138" s="197"/>
    </row>
    <row r="139" spans="1:8" ht="36" customHeight="1">
      <c r="A139" s="162"/>
      <c r="B139" s="163"/>
      <c r="C139" s="121" t="s">
        <v>19</v>
      </c>
      <c r="D139" s="164"/>
      <c r="E139" s="165" t="s">
        <v>2</v>
      </c>
      <c r="F139" s="165" t="s">
        <v>2</v>
      </c>
      <c r="G139" s="162" t="s">
        <v>2</v>
      </c>
      <c r="H139" s="181"/>
    </row>
    <row r="140" spans="1:8" ht="36" customHeight="1">
      <c r="A140" s="123" t="s">
        <v>433</v>
      </c>
      <c r="B140" s="75" t="s">
        <v>344</v>
      </c>
      <c r="C140" s="106" t="s">
        <v>434</v>
      </c>
      <c r="D140" s="83" t="s">
        <v>435</v>
      </c>
      <c r="E140" s="112" t="s">
        <v>436</v>
      </c>
      <c r="F140" s="113">
        <v>0.1</v>
      </c>
      <c r="G140" s="79"/>
      <c r="H140" s="80">
        <f>ROUND(G140*F140,2)</f>
        <v>0</v>
      </c>
    </row>
    <row r="141" spans="1:8" ht="36" customHeight="1">
      <c r="A141" s="122" t="s">
        <v>112</v>
      </c>
      <c r="B141" s="75" t="s">
        <v>485</v>
      </c>
      <c r="C141" s="76" t="s">
        <v>113</v>
      </c>
      <c r="D141" s="89" t="s">
        <v>209</v>
      </c>
      <c r="E141" s="77" t="s">
        <v>38</v>
      </c>
      <c r="F141" s="78">
        <v>1800</v>
      </c>
      <c r="G141" s="79"/>
      <c r="H141" s="80">
        <f>ROUND(G141*F141,2)</f>
        <v>0</v>
      </c>
    </row>
    <row r="142" spans="1:8" ht="36" customHeight="1">
      <c r="A142" s="123" t="s">
        <v>114</v>
      </c>
      <c r="B142" s="75" t="s">
        <v>486</v>
      </c>
      <c r="C142" s="76" t="s">
        <v>115</v>
      </c>
      <c r="D142" s="89" t="s">
        <v>209</v>
      </c>
      <c r="E142" s="77" t="s">
        <v>40</v>
      </c>
      <c r="F142" s="78">
        <v>2500</v>
      </c>
      <c r="G142" s="79"/>
      <c r="H142" s="80">
        <f>ROUND(G142*F142,2)</f>
        <v>0</v>
      </c>
    </row>
    <row r="143" spans="1:8" ht="36" customHeight="1">
      <c r="A143" s="123" t="s">
        <v>116</v>
      </c>
      <c r="B143" s="75" t="s">
        <v>487</v>
      </c>
      <c r="C143" s="76" t="s">
        <v>118</v>
      </c>
      <c r="D143" s="89" t="s">
        <v>209</v>
      </c>
      <c r="E143" s="77"/>
      <c r="F143" s="78"/>
      <c r="G143" s="81"/>
      <c r="H143" s="80"/>
    </row>
    <row r="144" spans="1:8" ht="36" customHeight="1">
      <c r="A144" s="123" t="s">
        <v>191</v>
      </c>
      <c r="B144" s="82" t="s">
        <v>41</v>
      </c>
      <c r="C144" s="76" t="s">
        <v>192</v>
      </c>
      <c r="D144" s="83" t="s">
        <v>2</v>
      </c>
      <c r="E144" s="77" t="s">
        <v>42</v>
      </c>
      <c r="F144" s="78">
        <v>875</v>
      </c>
      <c r="G144" s="79"/>
      <c r="H144" s="80">
        <f>ROUND(G144*F144,2)</f>
        <v>0</v>
      </c>
    </row>
    <row r="145" spans="1:8" ht="36" customHeight="1">
      <c r="A145" s="123" t="s">
        <v>880</v>
      </c>
      <c r="B145" s="75" t="s">
        <v>488</v>
      </c>
      <c r="C145" s="76" t="s">
        <v>572</v>
      </c>
      <c r="D145" s="89" t="s">
        <v>209</v>
      </c>
      <c r="E145" s="77" t="s">
        <v>38</v>
      </c>
      <c r="F145" s="78">
        <v>210</v>
      </c>
      <c r="G145" s="79"/>
      <c r="H145" s="80">
        <f>ROUND(G145*F145,2)</f>
        <v>0</v>
      </c>
    </row>
    <row r="146" spans="1:8" ht="36" customHeight="1">
      <c r="A146" s="123" t="s">
        <v>121</v>
      </c>
      <c r="B146" s="75" t="s">
        <v>489</v>
      </c>
      <c r="C146" s="76" t="s">
        <v>123</v>
      </c>
      <c r="D146" s="83" t="s">
        <v>124</v>
      </c>
      <c r="E146" s="77" t="s">
        <v>40</v>
      </c>
      <c r="F146" s="78">
        <v>2500</v>
      </c>
      <c r="G146" s="79"/>
      <c r="H146" s="80">
        <f>ROUND(G146*F146,2)</f>
        <v>0</v>
      </c>
    </row>
    <row r="147" spans="1:8" ht="36" customHeight="1">
      <c r="A147" s="122" t="s">
        <v>416</v>
      </c>
      <c r="B147" s="75" t="s">
        <v>490</v>
      </c>
      <c r="C147" s="76" t="s">
        <v>417</v>
      </c>
      <c r="D147" s="83" t="s">
        <v>418</v>
      </c>
      <c r="E147" s="77"/>
      <c r="F147" s="78"/>
      <c r="G147" s="81"/>
      <c r="H147" s="80"/>
    </row>
    <row r="148" spans="1:8" ht="36" customHeight="1">
      <c r="A148" s="123" t="s">
        <v>419</v>
      </c>
      <c r="B148" s="82" t="s">
        <v>41</v>
      </c>
      <c r="C148" s="76" t="s">
        <v>420</v>
      </c>
      <c r="D148" s="104"/>
      <c r="E148" s="77" t="s">
        <v>38</v>
      </c>
      <c r="F148" s="105">
        <v>200</v>
      </c>
      <c r="G148" s="79"/>
      <c r="H148" s="80">
        <f>ROUND(G148*F148,2)</f>
        <v>0</v>
      </c>
    </row>
    <row r="149" spans="1:8" ht="36" customHeight="1">
      <c r="A149" s="162"/>
      <c r="B149" s="169"/>
      <c r="C149" s="124" t="s">
        <v>22</v>
      </c>
      <c r="D149" s="164"/>
      <c r="E149" s="165"/>
      <c r="F149" s="165"/>
      <c r="G149" s="162"/>
      <c r="H149" s="181"/>
    </row>
    <row r="150" spans="1:8" ht="36" customHeight="1">
      <c r="A150" s="122" t="s">
        <v>60</v>
      </c>
      <c r="B150" s="75" t="s">
        <v>345</v>
      </c>
      <c r="C150" s="76" t="s">
        <v>61</v>
      </c>
      <c r="D150" s="83" t="s">
        <v>253</v>
      </c>
      <c r="E150" s="77"/>
      <c r="F150" s="84"/>
      <c r="G150" s="81"/>
      <c r="H150" s="85"/>
    </row>
    <row r="151" spans="1:8" ht="36" customHeight="1">
      <c r="A151" s="122" t="s">
        <v>573</v>
      </c>
      <c r="B151" s="82" t="s">
        <v>41</v>
      </c>
      <c r="C151" s="76" t="s">
        <v>574</v>
      </c>
      <c r="D151" s="83" t="s">
        <v>2</v>
      </c>
      <c r="E151" s="77" t="s">
        <v>40</v>
      </c>
      <c r="F151" s="84">
        <v>16</v>
      </c>
      <c r="G151" s="79"/>
      <c r="H151" s="80">
        <f>ROUND(G151*F151,2)</f>
        <v>0</v>
      </c>
    </row>
    <row r="152" spans="1:8" ht="36" customHeight="1">
      <c r="A152" s="122" t="s">
        <v>202</v>
      </c>
      <c r="B152" s="75" t="s">
        <v>346</v>
      </c>
      <c r="C152" s="76" t="s">
        <v>203</v>
      </c>
      <c r="D152" s="83" t="s">
        <v>204</v>
      </c>
      <c r="E152" s="77" t="s">
        <v>40</v>
      </c>
      <c r="F152" s="84">
        <v>1400</v>
      </c>
      <c r="G152" s="79"/>
      <c r="H152" s="80">
        <f>ROUND(G152*F152,2)</f>
        <v>0</v>
      </c>
    </row>
    <row r="153" spans="1:8" ht="36" customHeight="1">
      <c r="A153" s="122" t="s">
        <v>310</v>
      </c>
      <c r="B153" s="75" t="s">
        <v>347</v>
      </c>
      <c r="C153" s="76" t="s">
        <v>312</v>
      </c>
      <c r="D153" s="83" t="s">
        <v>893</v>
      </c>
      <c r="E153" s="168"/>
      <c r="F153" s="78"/>
      <c r="G153" s="81"/>
      <c r="H153" s="85"/>
    </row>
    <row r="154" spans="1:8" ht="36" customHeight="1">
      <c r="A154" s="122" t="s">
        <v>313</v>
      </c>
      <c r="B154" s="82" t="s">
        <v>41</v>
      </c>
      <c r="C154" s="76" t="s">
        <v>314</v>
      </c>
      <c r="D154" s="83"/>
      <c r="E154" s="77"/>
      <c r="F154" s="78"/>
      <c r="G154" s="81"/>
      <c r="H154" s="85"/>
    </row>
    <row r="155" spans="1:8" ht="36" customHeight="1">
      <c r="A155" s="122" t="s">
        <v>315</v>
      </c>
      <c r="B155" s="86" t="s">
        <v>135</v>
      </c>
      <c r="C155" s="76" t="s">
        <v>155</v>
      </c>
      <c r="D155" s="83"/>
      <c r="E155" s="77" t="s">
        <v>42</v>
      </c>
      <c r="F155" s="78">
        <v>320</v>
      </c>
      <c r="G155" s="79"/>
      <c r="H155" s="80">
        <f>ROUND(G155*F155,2)</f>
        <v>0</v>
      </c>
    </row>
    <row r="156" spans="1:8" ht="36" customHeight="1">
      <c r="A156" s="122" t="s">
        <v>316</v>
      </c>
      <c r="B156" s="82" t="s">
        <v>46</v>
      </c>
      <c r="C156" s="76" t="s">
        <v>74</v>
      </c>
      <c r="D156" s="83"/>
      <c r="E156" s="77"/>
      <c r="F156" s="78"/>
      <c r="G156" s="81"/>
      <c r="H156" s="85"/>
    </row>
    <row r="157" spans="1:8" ht="36" customHeight="1">
      <c r="A157" s="122" t="s">
        <v>317</v>
      </c>
      <c r="B157" s="86" t="s">
        <v>135</v>
      </c>
      <c r="C157" s="76" t="s">
        <v>155</v>
      </c>
      <c r="D157" s="83"/>
      <c r="E157" s="77" t="s">
        <v>42</v>
      </c>
      <c r="F157" s="78">
        <v>15</v>
      </c>
      <c r="G157" s="79"/>
      <c r="H157" s="80">
        <f>ROUND(G157*F157,2)</f>
        <v>0</v>
      </c>
    </row>
    <row r="158" spans="1:8" ht="36" customHeight="1">
      <c r="A158" s="122"/>
      <c r="B158" s="75" t="s">
        <v>491</v>
      </c>
      <c r="C158" s="76" t="s">
        <v>532</v>
      </c>
      <c r="D158" s="83" t="s">
        <v>692</v>
      </c>
      <c r="E158" s="77" t="s">
        <v>57</v>
      </c>
      <c r="F158" s="78">
        <v>475</v>
      </c>
      <c r="G158" s="79"/>
      <c r="H158" s="80">
        <f>ROUND(G158*F158,2)</f>
        <v>0</v>
      </c>
    </row>
    <row r="159" spans="1:8" ht="36" customHeight="1">
      <c r="A159" s="122"/>
      <c r="B159" s="75" t="s">
        <v>561</v>
      </c>
      <c r="C159" s="76" t="s">
        <v>455</v>
      </c>
      <c r="D159" s="83" t="s">
        <v>708</v>
      </c>
      <c r="E159" s="77" t="s">
        <v>57</v>
      </c>
      <c r="F159" s="78">
        <v>475</v>
      </c>
      <c r="G159" s="79"/>
      <c r="H159" s="80">
        <f>ROUND(G159*F159,2)</f>
        <v>0</v>
      </c>
    </row>
    <row r="160" spans="1:8" ht="36" customHeight="1">
      <c r="A160" s="162"/>
      <c r="B160" s="169"/>
      <c r="C160" s="124" t="s">
        <v>23</v>
      </c>
      <c r="D160" s="164"/>
      <c r="E160" s="170"/>
      <c r="F160" s="165"/>
      <c r="G160" s="162"/>
      <c r="H160" s="181"/>
    </row>
    <row r="161" spans="1:8" ht="36" customHeight="1">
      <c r="A161" s="122" t="s">
        <v>65</v>
      </c>
      <c r="B161" s="75" t="s">
        <v>576</v>
      </c>
      <c r="C161" s="76" t="s">
        <v>66</v>
      </c>
      <c r="D161" s="83" t="s">
        <v>157</v>
      </c>
      <c r="E161" s="77" t="s">
        <v>57</v>
      </c>
      <c r="F161" s="84">
        <v>275</v>
      </c>
      <c r="G161" s="79"/>
      <c r="H161" s="80">
        <f>ROUND(G161*F161,2)</f>
        <v>0</v>
      </c>
    </row>
    <row r="162" spans="1:8" ht="48" customHeight="1" thickBot="1">
      <c r="A162" s="176"/>
      <c r="B162" s="175" t="s">
        <v>13</v>
      </c>
      <c r="C162" s="268" t="str">
        <f>C138</f>
        <v>ACTIVE TRANSPORTATION FACILITY, SOUTH OF PORTAGE AVENUE TO EMPRESS OVERPASS</v>
      </c>
      <c r="D162" s="269"/>
      <c r="E162" s="269"/>
      <c r="F162" s="270"/>
      <c r="G162" s="176" t="s">
        <v>17</v>
      </c>
      <c r="H162" s="198">
        <f>SUM(H140:H161)</f>
        <v>0</v>
      </c>
    </row>
    <row r="163" spans="1:8" ht="48" customHeight="1" thickTop="1">
      <c r="A163" s="159"/>
      <c r="B163" s="160" t="s">
        <v>14</v>
      </c>
      <c r="C163" s="265" t="s">
        <v>676</v>
      </c>
      <c r="D163" s="266"/>
      <c r="E163" s="266"/>
      <c r="F163" s="267"/>
      <c r="G163" s="177"/>
      <c r="H163" s="197"/>
    </row>
    <row r="164" spans="1:8" ht="36" customHeight="1">
      <c r="A164" s="162"/>
      <c r="B164" s="163"/>
      <c r="C164" s="121" t="s">
        <v>19</v>
      </c>
      <c r="D164" s="164"/>
      <c r="E164" s="165" t="s">
        <v>2</v>
      </c>
      <c r="F164" s="165" t="s">
        <v>2</v>
      </c>
      <c r="G164" s="162" t="s">
        <v>2</v>
      </c>
      <c r="H164" s="181"/>
    </row>
    <row r="165" spans="1:8" ht="36" customHeight="1">
      <c r="A165" s="123" t="s">
        <v>433</v>
      </c>
      <c r="B165" s="75" t="s">
        <v>362</v>
      </c>
      <c r="C165" s="106" t="s">
        <v>434</v>
      </c>
      <c r="D165" s="83" t="s">
        <v>435</v>
      </c>
      <c r="E165" s="112" t="s">
        <v>436</v>
      </c>
      <c r="F165" s="120">
        <v>0.07</v>
      </c>
      <c r="G165" s="79"/>
      <c r="H165" s="80">
        <f>ROUND(G165*F165,2)</f>
        <v>0</v>
      </c>
    </row>
    <row r="166" spans="1:8" ht="36" customHeight="1">
      <c r="A166" s="122" t="s">
        <v>112</v>
      </c>
      <c r="B166" s="75" t="s">
        <v>366</v>
      </c>
      <c r="C166" s="76" t="s">
        <v>113</v>
      </c>
      <c r="D166" s="89" t="s">
        <v>209</v>
      </c>
      <c r="E166" s="77" t="s">
        <v>38</v>
      </c>
      <c r="F166" s="78">
        <v>175</v>
      </c>
      <c r="G166" s="79"/>
      <c r="H166" s="80">
        <f>ROUND(G166*F166,2)</f>
        <v>0</v>
      </c>
    </row>
    <row r="167" spans="1:8" ht="36" customHeight="1">
      <c r="A167" s="123" t="s">
        <v>114</v>
      </c>
      <c r="B167" s="75" t="s">
        <v>371</v>
      </c>
      <c r="C167" s="76" t="s">
        <v>115</v>
      </c>
      <c r="D167" s="89" t="s">
        <v>209</v>
      </c>
      <c r="E167" s="77" t="s">
        <v>40</v>
      </c>
      <c r="F167" s="78">
        <v>510</v>
      </c>
      <c r="G167" s="79"/>
      <c r="H167" s="80">
        <f>ROUND(G167*F167,2)</f>
        <v>0</v>
      </c>
    </row>
    <row r="168" spans="1:8" ht="36" customHeight="1">
      <c r="A168" s="123" t="s">
        <v>116</v>
      </c>
      <c r="B168" s="75" t="s">
        <v>374</v>
      </c>
      <c r="C168" s="76" t="s">
        <v>118</v>
      </c>
      <c r="D168" s="89" t="s">
        <v>209</v>
      </c>
      <c r="E168" s="77"/>
      <c r="F168" s="78"/>
      <c r="G168" s="81"/>
      <c r="H168" s="80"/>
    </row>
    <row r="169" spans="1:8" ht="36" customHeight="1">
      <c r="A169" s="123" t="s">
        <v>191</v>
      </c>
      <c r="B169" s="82" t="s">
        <v>41</v>
      </c>
      <c r="C169" s="76" t="s">
        <v>192</v>
      </c>
      <c r="D169" s="83" t="s">
        <v>2</v>
      </c>
      <c r="E169" s="77" t="s">
        <v>42</v>
      </c>
      <c r="F169" s="78">
        <v>180</v>
      </c>
      <c r="G169" s="79"/>
      <c r="H169" s="80">
        <f>ROUND(G169*F169,2)</f>
        <v>0</v>
      </c>
    </row>
    <row r="170" spans="1:8" ht="36" customHeight="1">
      <c r="A170" s="123" t="s">
        <v>880</v>
      </c>
      <c r="B170" s="75" t="s">
        <v>309</v>
      </c>
      <c r="C170" s="76" t="s">
        <v>572</v>
      </c>
      <c r="D170" s="89" t="s">
        <v>209</v>
      </c>
      <c r="E170" s="77" t="s">
        <v>38</v>
      </c>
      <c r="F170" s="78">
        <v>55</v>
      </c>
      <c r="G170" s="79"/>
      <c r="H170" s="80">
        <f>ROUND(G170*F170,2)</f>
        <v>0</v>
      </c>
    </row>
    <row r="171" spans="1:8" ht="36" customHeight="1">
      <c r="A171" s="123" t="s">
        <v>121</v>
      </c>
      <c r="B171" s="75" t="s">
        <v>376</v>
      </c>
      <c r="C171" s="76" t="s">
        <v>123</v>
      </c>
      <c r="D171" s="83" t="s">
        <v>124</v>
      </c>
      <c r="E171" s="77" t="s">
        <v>40</v>
      </c>
      <c r="F171" s="78">
        <v>510</v>
      </c>
      <c r="G171" s="79"/>
      <c r="H171" s="80">
        <f>ROUND(G171*F171,2)</f>
        <v>0</v>
      </c>
    </row>
    <row r="172" spans="1:8" ht="36" customHeight="1">
      <c r="A172" s="122" t="s">
        <v>43</v>
      </c>
      <c r="B172" s="75" t="s">
        <v>492</v>
      </c>
      <c r="C172" s="76" t="s">
        <v>44</v>
      </c>
      <c r="D172" s="89" t="s">
        <v>209</v>
      </c>
      <c r="E172" s="77" t="s">
        <v>40</v>
      </c>
      <c r="F172" s="78">
        <v>290</v>
      </c>
      <c r="G172" s="79"/>
      <c r="H172" s="80">
        <f>ROUND(G172*F172,2)</f>
        <v>0</v>
      </c>
    </row>
    <row r="173" spans="1:8" ht="36" customHeight="1">
      <c r="A173" s="122" t="s">
        <v>523</v>
      </c>
      <c r="B173" s="75" t="s">
        <v>493</v>
      </c>
      <c r="C173" s="76" t="s">
        <v>524</v>
      </c>
      <c r="D173" s="83" t="s">
        <v>418</v>
      </c>
      <c r="E173" s="77" t="s">
        <v>38</v>
      </c>
      <c r="F173" s="78">
        <v>100</v>
      </c>
      <c r="G173" s="79"/>
      <c r="H173" s="80">
        <f>ROUND(G173*F173,2)</f>
        <v>0</v>
      </c>
    </row>
    <row r="174" spans="1:8" ht="36" customHeight="1">
      <c r="A174" s="122" t="s">
        <v>416</v>
      </c>
      <c r="B174" s="75" t="s">
        <v>378</v>
      </c>
      <c r="C174" s="76" t="s">
        <v>417</v>
      </c>
      <c r="D174" s="83" t="s">
        <v>418</v>
      </c>
      <c r="E174" s="77"/>
      <c r="F174" s="78"/>
      <c r="G174" s="81"/>
      <c r="H174" s="80"/>
    </row>
    <row r="175" spans="1:8" ht="36" customHeight="1">
      <c r="A175" s="123" t="s">
        <v>419</v>
      </c>
      <c r="B175" s="82" t="s">
        <v>41</v>
      </c>
      <c r="C175" s="76" t="s">
        <v>420</v>
      </c>
      <c r="D175" s="104"/>
      <c r="E175" s="77" t="s">
        <v>38</v>
      </c>
      <c r="F175" s="105">
        <v>30</v>
      </c>
      <c r="G175" s="79"/>
      <c r="H175" s="80">
        <f>ROUND(G175*F175,2)</f>
        <v>0</v>
      </c>
    </row>
    <row r="176" spans="1:8" ht="36" customHeight="1">
      <c r="A176" s="162"/>
      <c r="B176" s="169"/>
      <c r="C176" s="124" t="s">
        <v>22</v>
      </c>
      <c r="D176" s="164"/>
      <c r="E176" s="165"/>
      <c r="F176" s="165"/>
      <c r="G176" s="162"/>
      <c r="H176" s="181"/>
    </row>
    <row r="177" spans="1:8" ht="36" customHeight="1">
      <c r="A177" s="122" t="s">
        <v>310</v>
      </c>
      <c r="B177" s="75" t="s">
        <v>311</v>
      </c>
      <c r="C177" s="76" t="s">
        <v>312</v>
      </c>
      <c r="D177" s="83" t="s">
        <v>893</v>
      </c>
      <c r="E177" s="168"/>
      <c r="F177" s="78"/>
      <c r="G177" s="81"/>
      <c r="H177" s="85"/>
    </row>
    <row r="178" spans="1:8" ht="36" customHeight="1">
      <c r="A178" s="122" t="s">
        <v>313</v>
      </c>
      <c r="B178" s="82" t="s">
        <v>41</v>
      </c>
      <c r="C178" s="76" t="s">
        <v>314</v>
      </c>
      <c r="D178" s="83"/>
      <c r="E178" s="77"/>
      <c r="F178" s="78"/>
      <c r="G178" s="81"/>
      <c r="H178" s="85"/>
    </row>
    <row r="179" spans="1:8" ht="36" customHeight="1">
      <c r="A179" s="122" t="s">
        <v>315</v>
      </c>
      <c r="B179" s="86" t="s">
        <v>135</v>
      </c>
      <c r="C179" s="76" t="s">
        <v>155</v>
      </c>
      <c r="D179" s="83"/>
      <c r="E179" s="77" t="s">
        <v>42</v>
      </c>
      <c r="F179" s="78">
        <v>90</v>
      </c>
      <c r="G179" s="79"/>
      <c r="H179" s="80">
        <f>ROUND(G179*F179,2)</f>
        <v>0</v>
      </c>
    </row>
    <row r="180" spans="1:8" ht="36" customHeight="1">
      <c r="A180" s="162"/>
      <c r="B180" s="169"/>
      <c r="C180" s="124" t="s">
        <v>23</v>
      </c>
      <c r="D180" s="164"/>
      <c r="E180" s="170"/>
      <c r="F180" s="165"/>
      <c r="G180" s="162"/>
      <c r="H180" s="181"/>
    </row>
    <row r="181" spans="1:8" ht="36" customHeight="1">
      <c r="A181" s="122" t="s">
        <v>65</v>
      </c>
      <c r="B181" s="75" t="s">
        <v>695</v>
      </c>
      <c r="C181" s="76" t="s">
        <v>66</v>
      </c>
      <c r="D181" s="83" t="s">
        <v>157</v>
      </c>
      <c r="E181" s="77" t="s">
        <v>57</v>
      </c>
      <c r="F181" s="84">
        <v>50</v>
      </c>
      <c r="G181" s="79"/>
      <c r="H181" s="80">
        <f>ROUND(G181*F181,2)</f>
        <v>0</v>
      </c>
    </row>
    <row r="182" spans="1:8" ht="48" customHeight="1" thickBot="1">
      <c r="A182" s="176"/>
      <c r="B182" s="175" t="s">
        <v>14</v>
      </c>
      <c r="C182" s="268" t="str">
        <f>C163</f>
        <v>MULTI-USE PATH, EAST OF MANITOBA HYDRO SUB-STATION ADJACENT TO CANADIAN PACIFIC RAILWAY</v>
      </c>
      <c r="D182" s="269"/>
      <c r="E182" s="269"/>
      <c r="F182" s="270"/>
      <c r="G182" s="176" t="s">
        <v>17</v>
      </c>
      <c r="H182" s="198">
        <f>SUM(H165:H181)</f>
        <v>0</v>
      </c>
    </row>
    <row r="183" spans="1:8" s="161" customFormat="1" ht="48" customHeight="1" thickTop="1">
      <c r="A183" s="159"/>
      <c r="B183" s="160" t="s">
        <v>15</v>
      </c>
      <c r="C183" s="265" t="s">
        <v>747</v>
      </c>
      <c r="D183" s="266"/>
      <c r="E183" s="266"/>
      <c r="F183" s="267"/>
      <c r="G183" s="177"/>
      <c r="H183" s="197"/>
    </row>
    <row r="184" spans="1:8" ht="36" customHeight="1">
      <c r="A184" s="162"/>
      <c r="B184" s="163"/>
      <c r="C184" s="121" t="s">
        <v>19</v>
      </c>
      <c r="D184" s="164"/>
      <c r="E184" s="165" t="s">
        <v>2</v>
      </c>
      <c r="F184" s="165" t="s">
        <v>2</v>
      </c>
      <c r="G184" s="162" t="s">
        <v>2</v>
      </c>
      <c r="H184" s="181"/>
    </row>
    <row r="185" spans="1:8" ht="36" customHeight="1">
      <c r="A185" s="122" t="s">
        <v>112</v>
      </c>
      <c r="B185" s="75" t="s">
        <v>494</v>
      </c>
      <c r="C185" s="76" t="s">
        <v>113</v>
      </c>
      <c r="D185" s="89" t="s">
        <v>209</v>
      </c>
      <c r="E185" s="77" t="s">
        <v>38</v>
      </c>
      <c r="F185" s="78">
        <v>6650</v>
      </c>
      <c r="G185" s="79"/>
      <c r="H185" s="80">
        <f>ROUND(G185*F185,2)</f>
        <v>0</v>
      </c>
    </row>
    <row r="186" spans="1:8" ht="36" customHeight="1">
      <c r="A186" s="122"/>
      <c r="B186" s="75" t="s">
        <v>495</v>
      </c>
      <c r="C186" s="76" t="s">
        <v>207</v>
      </c>
      <c r="D186" s="89" t="s">
        <v>232</v>
      </c>
      <c r="E186" s="77" t="s">
        <v>527</v>
      </c>
      <c r="F186" s="78">
        <v>16</v>
      </c>
      <c r="G186" s="79"/>
      <c r="H186" s="80">
        <f>ROUND(G186*F186,2)</f>
        <v>0</v>
      </c>
    </row>
    <row r="187" spans="1:8" ht="36" customHeight="1">
      <c r="A187" s="123" t="s">
        <v>114</v>
      </c>
      <c r="B187" s="75" t="s">
        <v>496</v>
      </c>
      <c r="C187" s="76" t="s">
        <v>115</v>
      </c>
      <c r="D187" s="89" t="s">
        <v>209</v>
      </c>
      <c r="E187" s="77" t="s">
        <v>40</v>
      </c>
      <c r="F187" s="78">
        <v>7000</v>
      </c>
      <c r="G187" s="79"/>
      <c r="H187" s="80">
        <f>ROUND(G187*F187,2)</f>
        <v>0</v>
      </c>
    </row>
    <row r="188" spans="1:8" ht="36" customHeight="1">
      <c r="A188" s="123" t="s">
        <v>116</v>
      </c>
      <c r="B188" s="75" t="s">
        <v>361</v>
      </c>
      <c r="C188" s="76" t="s">
        <v>118</v>
      </c>
      <c r="D188" s="89" t="s">
        <v>209</v>
      </c>
      <c r="E188" s="77"/>
      <c r="F188" s="78"/>
      <c r="G188" s="81"/>
      <c r="H188" s="80"/>
    </row>
    <row r="189" spans="1:8" ht="36" customHeight="1">
      <c r="A189" s="123" t="s">
        <v>210</v>
      </c>
      <c r="B189" s="82" t="s">
        <v>41</v>
      </c>
      <c r="C189" s="76" t="s">
        <v>570</v>
      </c>
      <c r="D189" s="83" t="s">
        <v>2</v>
      </c>
      <c r="E189" s="77" t="s">
        <v>42</v>
      </c>
      <c r="F189" s="78">
        <v>3000</v>
      </c>
      <c r="G189" s="79"/>
      <c r="H189" s="80">
        <f aca="true" t="shared" si="4" ref="H189:H196">ROUND(G189*F189,2)</f>
        <v>0</v>
      </c>
    </row>
    <row r="190" spans="1:8" ht="36" customHeight="1">
      <c r="A190" s="122" t="s">
        <v>904</v>
      </c>
      <c r="B190" s="82" t="s">
        <v>46</v>
      </c>
      <c r="C190" s="76" t="s">
        <v>571</v>
      </c>
      <c r="D190" s="83" t="s">
        <v>2</v>
      </c>
      <c r="E190" s="77" t="s">
        <v>42</v>
      </c>
      <c r="F190" s="78">
        <v>5000</v>
      </c>
      <c r="G190" s="79"/>
      <c r="H190" s="80">
        <f t="shared" si="4"/>
        <v>0</v>
      </c>
    </row>
    <row r="191" spans="1:8" ht="36" customHeight="1">
      <c r="A191" s="123" t="s">
        <v>880</v>
      </c>
      <c r="B191" s="75" t="s">
        <v>497</v>
      </c>
      <c r="C191" s="76" t="s">
        <v>572</v>
      </c>
      <c r="D191" s="89" t="s">
        <v>209</v>
      </c>
      <c r="E191" s="77" t="s">
        <v>38</v>
      </c>
      <c r="F191" s="78">
        <v>550</v>
      </c>
      <c r="G191" s="79"/>
      <c r="H191" s="80">
        <f t="shared" si="4"/>
        <v>0</v>
      </c>
    </row>
    <row r="192" spans="1:8" ht="36" customHeight="1">
      <c r="A192" s="122" t="s">
        <v>43</v>
      </c>
      <c r="B192" s="75" t="s">
        <v>498</v>
      </c>
      <c r="C192" s="76" t="s">
        <v>44</v>
      </c>
      <c r="D192" s="89" t="s">
        <v>209</v>
      </c>
      <c r="E192" s="77" t="s">
        <v>40</v>
      </c>
      <c r="F192" s="78">
        <v>5900</v>
      </c>
      <c r="G192" s="79"/>
      <c r="H192" s="80">
        <f t="shared" si="4"/>
        <v>0</v>
      </c>
    </row>
    <row r="193" spans="1:8" ht="36" customHeight="1">
      <c r="A193" s="123" t="s">
        <v>697</v>
      </c>
      <c r="B193" s="75" t="s">
        <v>499</v>
      </c>
      <c r="C193" s="76" t="s">
        <v>698</v>
      </c>
      <c r="D193" s="89" t="s">
        <v>209</v>
      </c>
      <c r="E193" s="77"/>
      <c r="F193" s="78"/>
      <c r="G193" s="81"/>
      <c r="H193" s="80"/>
    </row>
    <row r="194" spans="1:8" ht="36" customHeight="1">
      <c r="A194" s="122" t="s">
        <v>699</v>
      </c>
      <c r="B194" s="82" t="s">
        <v>41</v>
      </c>
      <c r="C194" s="76" t="s">
        <v>700</v>
      </c>
      <c r="D194" s="83" t="s">
        <v>2</v>
      </c>
      <c r="E194" s="77" t="s">
        <v>45</v>
      </c>
      <c r="F194" s="78">
        <v>15</v>
      </c>
      <c r="G194" s="79"/>
      <c r="H194" s="80">
        <f>ROUND(G194*F194,2)</f>
        <v>0</v>
      </c>
    </row>
    <row r="195" spans="1:8" ht="36" customHeight="1">
      <c r="A195" s="123" t="s">
        <v>121</v>
      </c>
      <c r="B195" s="75" t="s">
        <v>500</v>
      </c>
      <c r="C195" s="76" t="s">
        <v>123</v>
      </c>
      <c r="D195" s="83" t="s">
        <v>124</v>
      </c>
      <c r="E195" s="77" t="s">
        <v>40</v>
      </c>
      <c r="F195" s="78">
        <v>7000</v>
      </c>
      <c r="G195" s="79"/>
      <c r="H195" s="80">
        <f t="shared" si="4"/>
        <v>0</v>
      </c>
    </row>
    <row r="196" spans="1:8" ht="36" customHeight="1">
      <c r="A196" s="123" t="s">
        <v>125</v>
      </c>
      <c r="B196" s="75" t="s">
        <v>501</v>
      </c>
      <c r="C196" s="76" t="s">
        <v>127</v>
      </c>
      <c r="D196" s="83" t="s">
        <v>128</v>
      </c>
      <c r="E196" s="77" t="s">
        <v>40</v>
      </c>
      <c r="F196" s="78">
        <v>1750</v>
      </c>
      <c r="G196" s="79"/>
      <c r="H196" s="80">
        <f t="shared" si="4"/>
        <v>0</v>
      </c>
    </row>
    <row r="197" spans="1:8" ht="36" customHeight="1">
      <c r="A197" s="122" t="s">
        <v>416</v>
      </c>
      <c r="B197" s="75" t="s">
        <v>502</v>
      </c>
      <c r="C197" s="76" t="s">
        <v>417</v>
      </c>
      <c r="D197" s="83" t="s">
        <v>418</v>
      </c>
      <c r="E197" s="77"/>
      <c r="F197" s="78"/>
      <c r="G197" s="81"/>
      <c r="H197" s="80"/>
    </row>
    <row r="198" spans="1:8" ht="36" customHeight="1">
      <c r="A198" s="123" t="s">
        <v>419</v>
      </c>
      <c r="B198" s="82" t="s">
        <v>41</v>
      </c>
      <c r="C198" s="76" t="s">
        <v>420</v>
      </c>
      <c r="D198" s="104"/>
      <c r="E198" s="77" t="s">
        <v>38</v>
      </c>
      <c r="F198" s="105">
        <v>250</v>
      </c>
      <c r="G198" s="79"/>
      <c r="H198" s="80">
        <f>ROUND(G198*F198,2)</f>
        <v>0</v>
      </c>
    </row>
    <row r="199" spans="1:8" ht="36" customHeight="1">
      <c r="A199" s="162"/>
      <c r="B199" s="163"/>
      <c r="C199" s="124" t="s">
        <v>20</v>
      </c>
      <c r="D199" s="164"/>
      <c r="E199" s="167"/>
      <c r="F199" s="164"/>
      <c r="G199" s="162"/>
      <c r="H199" s="181"/>
    </row>
    <row r="200" spans="1:8" ht="36" customHeight="1">
      <c r="A200" s="125" t="s">
        <v>70</v>
      </c>
      <c r="B200" s="75" t="s">
        <v>503</v>
      </c>
      <c r="C200" s="76" t="s">
        <v>71</v>
      </c>
      <c r="D200" s="89" t="s">
        <v>209</v>
      </c>
      <c r="E200" s="77"/>
      <c r="F200" s="78"/>
      <c r="G200" s="81"/>
      <c r="H200" s="80"/>
    </row>
    <row r="201" spans="1:8" ht="36" customHeight="1">
      <c r="A201" s="125" t="s">
        <v>72</v>
      </c>
      <c r="B201" s="82" t="s">
        <v>41</v>
      </c>
      <c r="C201" s="76" t="s">
        <v>73</v>
      </c>
      <c r="D201" s="83" t="s">
        <v>2</v>
      </c>
      <c r="E201" s="77" t="s">
        <v>40</v>
      </c>
      <c r="F201" s="78">
        <v>12100</v>
      </c>
      <c r="G201" s="79"/>
      <c r="H201" s="80">
        <f>ROUND(G201*F201,2)</f>
        <v>0</v>
      </c>
    </row>
    <row r="202" spans="1:8" ht="36" customHeight="1">
      <c r="A202" s="125"/>
      <c r="B202" s="82" t="s">
        <v>46</v>
      </c>
      <c r="C202" s="76" t="s">
        <v>211</v>
      </c>
      <c r="D202" s="83" t="s">
        <v>2</v>
      </c>
      <c r="E202" s="77" t="s">
        <v>40</v>
      </c>
      <c r="F202" s="78">
        <v>650</v>
      </c>
      <c r="G202" s="79"/>
      <c r="H202" s="80">
        <f>ROUND(G202*F202,2)</f>
        <v>0</v>
      </c>
    </row>
    <row r="203" spans="1:8" ht="36" customHeight="1">
      <c r="A203" s="125"/>
      <c r="B203" s="82" t="s">
        <v>58</v>
      </c>
      <c r="C203" s="76" t="s">
        <v>533</v>
      </c>
      <c r="D203" s="83" t="s">
        <v>2</v>
      </c>
      <c r="E203" s="77" t="s">
        <v>40</v>
      </c>
      <c r="F203" s="78">
        <v>60</v>
      </c>
      <c r="G203" s="79"/>
      <c r="H203" s="80">
        <f>ROUND(G203*F203,2)</f>
        <v>0</v>
      </c>
    </row>
    <row r="204" spans="1:8" ht="36" customHeight="1">
      <c r="A204" s="125" t="s">
        <v>47</v>
      </c>
      <c r="B204" s="75" t="s">
        <v>504</v>
      </c>
      <c r="C204" s="76" t="s">
        <v>48</v>
      </c>
      <c r="D204" s="83" t="s">
        <v>212</v>
      </c>
      <c r="E204" s="77"/>
      <c r="F204" s="78"/>
      <c r="G204" s="81"/>
      <c r="H204" s="80"/>
    </row>
    <row r="205" spans="1:8" ht="36" customHeight="1">
      <c r="A205" s="125" t="s">
        <v>49</v>
      </c>
      <c r="B205" s="82" t="s">
        <v>41</v>
      </c>
      <c r="C205" s="76" t="s">
        <v>50</v>
      </c>
      <c r="D205" s="83" t="s">
        <v>2</v>
      </c>
      <c r="E205" s="77" t="s">
        <v>45</v>
      </c>
      <c r="F205" s="78">
        <v>125</v>
      </c>
      <c r="G205" s="79"/>
      <c r="H205" s="80">
        <f>ROUND(G205*F205,2)</f>
        <v>0</v>
      </c>
    </row>
    <row r="206" spans="1:8" ht="36" customHeight="1">
      <c r="A206" s="125" t="s">
        <v>213</v>
      </c>
      <c r="B206" s="82" t="s">
        <v>46</v>
      </c>
      <c r="C206" s="76" t="s">
        <v>214</v>
      </c>
      <c r="D206" s="83" t="s">
        <v>2</v>
      </c>
      <c r="E206" s="77" t="s">
        <v>45</v>
      </c>
      <c r="F206" s="78">
        <v>360</v>
      </c>
      <c r="G206" s="79"/>
      <c r="H206" s="80">
        <f>ROUND(G206*F206,2)</f>
        <v>0</v>
      </c>
    </row>
    <row r="207" spans="1:8" ht="36" customHeight="1">
      <c r="A207" s="125" t="s">
        <v>51</v>
      </c>
      <c r="B207" s="75" t="s">
        <v>562</v>
      </c>
      <c r="C207" s="76" t="s">
        <v>52</v>
      </c>
      <c r="D207" s="83" t="s">
        <v>212</v>
      </c>
      <c r="E207" s="77"/>
      <c r="F207" s="78"/>
      <c r="G207" s="81"/>
      <c r="H207" s="80"/>
    </row>
    <row r="208" spans="1:8" ht="36" customHeight="1">
      <c r="A208" s="126" t="s">
        <v>215</v>
      </c>
      <c r="B208" s="127" t="s">
        <v>41</v>
      </c>
      <c r="C208" s="128" t="s">
        <v>216</v>
      </c>
      <c r="D208" s="127" t="s">
        <v>2</v>
      </c>
      <c r="E208" s="127" t="s">
        <v>45</v>
      </c>
      <c r="F208" s="78">
        <v>125</v>
      </c>
      <c r="G208" s="79"/>
      <c r="H208" s="80">
        <f>ROUND(G208*F208,2)</f>
        <v>0</v>
      </c>
    </row>
    <row r="209" spans="1:8" ht="36" customHeight="1">
      <c r="A209" s="125" t="s">
        <v>53</v>
      </c>
      <c r="B209" s="82" t="s">
        <v>46</v>
      </c>
      <c r="C209" s="76" t="s">
        <v>54</v>
      </c>
      <c r="D209" s="83" t="s">
        <v>2</v>
      </c>
      <c r="E209" s="77" t="s">
        <v>45</v>
      </c>
      <c r="F209" s="78">
        <v>300</v>
      </c>
      <c r="G209" s="79"/>
      <c r="H209" s="80">
        <f>ROUND(G209*F209,2)</f>
        <v>0</v>
      </c>
    </row>
    <row r="210" spans="1:8" ht="36" customHeight="1">
      <c r="A210" s="125" t="s">
        <v>55</v>
      </c>
      <c r="B210" s="82" t="s">
        <v>58</v>
      </c>
      <c r="C210" s="76" t="s">
        <v>56</v>
      </c>
      <c r="D210" s="83" t="s">
        <v>2</v>
      </c>
      <c r="E210" s="77" t="s">
        <v>45</v>
      </c>
      <c r="F210" s="78">
        <v>10</v>
      </c>
      <c r="G210" s="79"/>
      <c r="H210" s="80">
        <f>ROUND(G210*F210,2)</f>
        <v>0</v>
      </c>
    </row>
    <row r="211" spans="1:8" ht="36" customHeight="1">
      <c r="A211" s="125" t="s">
        <v>193</v>
      </c>
      <c r="B211" s="75" t="s">
        <v>577</v>
      </c>
      <c r="C211" s="76" t="s">
        <v>194</v>
      </c>
      <c r="D211" s="83" t="s">
        <v>133</v>
      </c>
      <c r="E211" s="77"/>
      <c r="F211" s="78"/>
      <c r="G211" s="81"/>
      <c r="H211" s="80"/>
    </row>
    <row r="212" spans="1:8" ht="36" customHeight="1">
      <c r="A212" s="125" t="s">
        <v>217</v>
      </c>
      <c r="B212" s="82" t="s">
        <v>41</v>
      </c>
      <c r="C212" s="76" t="s">
        <v>218</v>
      </c>
      <c r="D212" s="83" t="s">
        <v>2</v>
      </c>
      <c r="E212" s="77" t="s">
        <v>40</v>
      </c>
      <c r="F212" s="78">
        <v>200</v>
      </c>
      <c r="G212" s="79"/>
      <c r="H212" s="80">
        <f>ROUND(G212*F212,2)</f>
        <v>0</v>
      </c>
    </row>
    <row r="213" spans="1:8" ht="36" customHeight="1">
      <c r="A213" s="125" t="s">
        <v>219</v>
      </c>
      <c r="B213" s="82" t="s">
        <v>46</v>
      </c>
      <c r="C213" s="76" t="s">
        <v>220</v>
      </c>
      <c r="D213" s="83" t="s">
        <v>2</v>
      </c>
      <c r="E213" s="77" t="s">
        <v>40</v>
      </c>
      <c r="F213" s="78">
        <v>75</v>
      </c>
      <c r="G213" s="79"/>
      <c r="H213" s="80">
        <f>ROUND(G213*F213,2)</f>
        <v>0</v>
      </c>
    </row>
    <row r="214" spans="1:8" ht="36" customHeight="1">
      <c r="A214" s="125" t="s">
        <v>221</v>
      </c>
      <c r="B214" s="82" t="s">
        <v>58</v>
      </c>
      <c r="C214" s="76" t="s">
        <v>222</v>
      </c>
      <c r="D214" s="83" t="s">
        <v>2</v>
      </c>
      <c r="E214" s="77" t="s">
        <v>40</v>
      </c>
      <c r="F214" s="78">
        <v>40</v>
      </c>
      <c r="G214" s="79"/>
      <c r="H214" s="80">
        <f>ROUND(G214*F214,2)</f>
        <v>0</v>
      </c>
    </row>
    <row r="215" spans="1:8" ht="36" customHeight="1">
      <c r="A215" s="125" t="s">
        <v>195</v>
      </c>
      <c r="B215" s="82" t="s">
        <v>68</v>
      </c>
      <c r="C215" s="76" t="s">
        <v>134</v>
      </c>
      <c r="D215" s="83" t="s">
        <v>2</v>
      </c>
      <c r="E215" s="77" t="s">
        <v>40</v>
      </c>
      <c r="F215" s="78">
        <v>1025</v>
      </c>
      <c r="G215" s="79"/>
      <c r="H215" s="80">
        <f>ROUND(G215*F215,2)</f>
        <v>0</v>
      </c>
    </row>
    <row r="216" spans="1:8" ht="36" customHeight="1">
      <c r="A216" s="125" t="s">
        <v>223</v>
      </c>
      <c r="B216" s="82" t="s">
        <v>69</v>
      </c>
      <c r="C216" s="76" t="s">
        <v>224</v>
      </c>
      <c r="D216" s="83" t="s">
        <v>2</v>
      </c>
      <c r="E216" s="77" t="s">
        <v>40</v>
      </c>
      <c r="F216" s="78">
        <v>15</v>
      </c>
      <c r="G216" s="79"/>
      <c r="H216" s="80">
        <f>ROUND(G216*F216,2)</f>
        <v>0</v>
      </c>
    </row>
    <row r="217" spans="1:8" ht="36" customHeight="1">
      <c r="A217" s="125" t="s">
        <v>352</v>
      </c>
      <c r="B217" s="75" t="s">
        <v>578</v>
      </c>
      <c r="C217" s="76" t="s">
        <v>353</v>
      </c>
      <c r="D217" s="83" t="s">
        <v>354</v>
      </c>
      <c r="E217" s="77"/>
      <c r="F217" s="78"/>
      <c r="G217" s="81"/>
      <c r="H217" s="80"/>
    </row>
    <row r="218" spans="1:8" ht="36" customHeight="1">
      <c r="A218" s="125" t="s">
        <v>355</v>
      </c>
      <c r="B218" s="82" t="s">
        <v>41</v>
      </c>
      <c r="C218" s="76" t="s">
        <v>356</v>
      </c>
      <c r="D218" s="83" t="s">
        <v>2</v>
      </c>
      <c r="E218" s="77" t="s">
        <v>57</v>
      </c>
      <c r="F218" s="78">
        <v>60</v>
      </c>
      <c r="G218" s="79"/>
      <c r="H218" s="80">
        <f>ROUND(G218*F218,2)</f>
        <v>0</v>
      </c>
    </row>
    <row r="219" spans="1:8" ht="36" customHeight="1">
      <c r="A219" s="125" t="s">
        <v>395</v>
      </c>
      <c r="B219" s="82" t="s">
        <v>46</v>
      </c>
      <c r="C219" s="76" t="s">
        <v>396</v>
      </c>
      <c r="D219" s="83" t="s">
        <v>2</v>
      </c>
      <c r="E219" s="77" t="s">
        <v>57</v>
      </c>
      <c r="F219" s="78">
        <v>25</v>
      </c>
      <c r="G219" s="79"/>
      <c r="H219" s="80">
        <f>ROUND(G219*F219,2)</f>
        <v>0</v>
      </c>
    </row>
    <row r="220" spans="1:8" ht="36" customHeight="1">
      <c r="A220" s="125"/>
      <c r="B220" s="82" t="s">
        <v>58</v>
      </c>
      <c r="C220" s="76" t="s">
        <v>426</v>
      </c>
      <c r="D220" s="83"/>
      <c r="E220" s="77" t="s">
        <v>57</v>
      </c>
      <c r="F220" s="78">
        <v>70</v>
      </c>
      <c r="G220" s="79"/>
      <c r="H220" s="80">
        <f>ROUND(G220*F220,2)</f>
        <v>0</v>
      </c>
    </row>
    <row r="221" spans="1:8" ht="36" customHeight="1">
      <c r="A221" s="125" t="s">
        <v>225</v>
      </c>
      <c r="B221" s="75" t="s">
        <v>579</v>
      </c>
      <c r="C221" s="76" t="s">
        <v>226</v>
      </c>
      <c r="D221" s="83" t="s">
        <v>893</v>
      </c>
      <c r="E221" s="168"/>
      <c r="F221" s="78"/>
      <c r="G221" s="81"/>
      <c r="H221" s="80"/>
    </row>
    <row r="222" spans="1:8" ht="36" customHeight="1">
      <c r="A222" s="125" t="s">
        <v>348</v>
      </c>
      <c r="B222" s="82" t="s">
        <v>41</v>
      </c>
      <c r="C222" s="76" t="s">
        <v>314</v>
      </c>
      <c r="D222" s="83"/>
      <c r="E222" s="77"/>
      <c r="F222" s="78"/>
      <c r="G222" s="81"/>
      <c r="H222" s="80"/>
    </row>
    <row r="223" spans="1:8" ht="36" customHeight="1">
      <c r="A223" s="125" t="s">
        <v>228</v>
      </c>
      <c r="B223" s="86" t="s">
        <v>135</v>
      </c>
      <c r="C223" s="76" t="s">
        <v>155</v>
      </c>
      <c r="D223" s="83"/>
      <c r="E223" s="77" t="s">
        <v>42</v>
      </c>
      <c r="F223" s="78">
        <v>70</v>
      </c>
      <c r="G223" s="79"/>
      <c r="H223" s="80">
        <f>ROUND(G223*F223,2)</f>
        <v>0</v>
      </c>
    </row>
    <row r="224" spans="1:8" ht="36" customHeight="1">
      <c r="A224" s="125" t="s">
        <v>229</v>
      </c>
      <c r="B224" s="82" t="s">
        <v>46</v>
      </c>
      <c r="C224" s="76" t="s">
        <v>74</v>
      </c>
      <c r="D224" s="83"/>
      <c r="E224" s="77"/>
      <c r="F224" s="78"/>
      <c r="G224" s="81"/>
      <c r="H224" s="80"/>
    </row>
    <row r="225" spans="1:8" ht="36" customHeight="1">
      <c r="A225" s="125" t="s">
        <v>230</v>
      </c>
      <c r="B225" s="86" t="s">
        <v>135</v>
      </c>
      <c r="C225" s="76" t="s">
        <v>155</v>
      </c>
      <c r="D225" s="83"/>
      <c r="E225" s="77" t="s">
        <v>42</v>
      </c>
      <c r="F225" s="78">
        <v>10</v>
      </c>
      <c r="G225" s="79"/>
      <c r="H225" s="80">
        <f>ROUND(G225*F225,2)</f>
        <v>0</v>
      </c>
    </row>
    <row r="226" spans="1:8" ht="36" customHeight="1">
      <c r="A226" s="125"/>
      <c r="B226" s="82" t="s">
        <v>58</v>
      </c>
      <c r="C226" s="76" t="s">
        <v>211</v>
      </c>
      <c r="D226" s="83"/>
      <c r="E226" s="77"/>
      <c r="F226" s="78"/>
      <c r="G226" s="81"/>
      <c r="H226" s="80"/>
    </row>
    <row r="227" spans="1:8" ht="36" customHeight="1">
      <c r="A227" s="125" t="s">
        <v>230</v>
      </c>
      <c r="B227" s="86" t="s">
        <v>135</v>
      </c>
      <c r="C227" s="76" t="s">
        <v>155</v>
      </c>
      <c r="D227" s="83"/>
      <c r="E227" s="77" t="s">
        <v>42</v>
      </c>
      <c r="F227" s="78">
        <v>80</v>
      </c>
      <c r="G227" s="79"/>
      <c r="H227" s="80">
        <f>ROUND(G227*F227,2)</f>
        <v>0</v>
      </c>
    </row>
    <row r="228" spans="1:8" ht="36" customHeight="1">
      <c r="A228" s="125" t="s">
        <v>139</v>
      </c>
      <c r="B228" s="75" t="s">
        <v>580</v>
      </c>
      <c r="C228" s="76" t="s">
        <v>141</v>
      </c>
      <c r="D228" s="83" t="s">
        <v>349</v>
      </c>
      <c r="E228" s="77"/>
      <c r="F228" s="78"/>
      <c r="G228" s="81"/>
      <c r="H228" s="80"/>
    </row>
    <row r="229" spans="1:8" ht="36" customHeight="1">
      <c r="A229" s="125" t="s">
        <v>142</v>
      </c>
      <c r="B229" s="82" t="s">
        <v>41</v>
      </c>
      <c r="C229" s="76" t="s">
        <v>360</v>
      </c>
      <c r="D229" s="83" t="s">
        <v>2</v>
      </c>
      <c r="E229" s="77" t="s">
        <v>40</v>
      </c>
      <c r="F229" s="78">
        <v>700</v>
      </c>
      <c r="G229" s="79"/>
      <c r="H229" s="80">
        <f aca="true" t="shared" si="5" ref="H229:H234">ROUND(G229*F229,2)</f>
        <v>0</v>
      </c>
    </row>
    <row r="230" spans="1:8" ht="36" customHeight="1">
      <c r="A230" s="125" t="s">
        <v>143</v>
      </c>
      <c r="B230" s="75" t="s">
        <v>581</v>
      </c>
      <c r="C230" s="76" t="s">
        <v>145</v>
      </c>
      <c r="D230" s="83" t="s">
        <v>231</v>
      </c>
      <c r="E230" s="77" t="s">
        <v>45</v>
      </c>
      <c r="F230" s="84">
        <v>20</v>
      </c>
      <c r="G230" s="79"/>
      <c r="H230" s="80">
        <f t="shared" si="5"/>
        <v>0</v>
      </c>
    </row>
    <row r="231" spans="1:8" ht="36" customHeight="1">
      <c r="A231" s="125" t="s">
        <v>525</v>
      </c>
      <c r="B231" s="75" t="s">
        <v>582</v>
      </c>
      <c r="C231" s="76" t="s">
        <v>526</v>
      </c>
      <c r="D231" s="83" t="s">
        <v>133</v>
      </c>
      <c r="E231" s="77" t="s">
        <v>40</v>
      </c>
      <c r="F231" s="84">
        <v>10</v>
      </c>
      <c r="G231" s="79"/>
      <c r="H231" s="80">
        <f t="shared" si="5"/>
        <v>0</v>
      </c>
    </row>
    <row r="232" spans="1:8" ht="36" customHeight="1">
      <c r="A232" s="125"/>
      <c r="B232" s="75" t="s">
        <v>583</v>
      </c>
      <c r="C232" s="76" t="s">
        <v>461</v>
      </c>
      <c r="D232" s="83" t="s">
        <v>285</v>
      </c>
      <c r="E232" s="77" t="s">
        <v>462</v>
      </c>
      <c r="F232" s="84">
        <v>1</v>
      </c>
      <c r="G232" s="79"/>
      <c r="H232" s="80">
        <f t="shared" si="5"/>
        <v>0</v>
      </c>
    </row>
    <row r="233" spans="1:8" ht="36" customHeight="1">
      <c r="A233" s="125"/>
      <c r="B233" s="75" t="s">
        <v>584</v>
      </c>
      <c r="C233" s="76" t="s">
        <v>460</v>
      </c>
      <c r="D233" s="83" t="s">
        <v>428</v>
      </c>
      <c r="E233" s="77" t="s">
        <v>57</v>
      </c>
      <c r="F233" s="84">
        <v>200</v>
      </c>
      <c r="G233" s="79"/>
      <c r="H233" s="80">
        <f t="shared" si="5"/>
        <v>0</v>
      </c>
    </row>
    <row r="234" spans="1:8" ht="36" customHeight="1">
      <c r="A234" s="125"/>
      <c r="B234" s="75" t="s">
        <v>585</v>
      </c>
      <c r="C234" s="76" t="s">
        <v>429</v>
      </c>
      <c r="D234" s="83" t="s">
        <v>428</v>
      </c>
      <c r="E234" s="77" t="s">
        <v>45</v>
      </c>
      <c r="F234" s="84">
        <v>25</v>
      </c>
      <c r="G234" s="79"/>
      <c r="H234" s="80">
        <f t="shared" si="5"/>
        <v>0</v>
      </c>
    </row>
    <row r="235" spans="1:8" ht="36" customHeight="1">
      <c r="A235" s="125"/>
      <c r="B235" s="75" t="s">
        <v>586</v>
      </c>
      <c r="C235" s="76" t="s">
        <v>393</v>
      </c>
      <c r="D235" s="83" t="s">
        <v>285</v>
      </c>
      <c r="E235" s="77" t="s">
        <v>57</v>
      </c>
      <c r="F235" s="78">
        <v>15</v>
      </c>
      <c r="G235" s="79"/>
      <c r="H235" s="80">
        <f>ROUND(G235*F235,2)</f>
        <v>0</v>
      </c>
    </row>
    <row r="236" spans="1:8" ht="36" customHeight="1">
      <c r="A236" s="125"/>
      <c r="B236" s="75" t="s">
        <v>587</v>
      </c>
      <c r="C236" s="76" t="s">
        <v>560</v>
      </c>
      <c r="D236" s="83" t="s">
        <v>285</v>
      </c>
      <c r="E236" s="77" t="s">
        <v>57</v>
      </c>
      <c r="F236" s="78">
        <v>42</v>
      </c>
      <c r="G236" s="79"/>
      <c r="H236" s="80">
        <f>ROUND(G236*F236,2)</f>
        <v>0</v>
      </c>
    </row>
    <row r="237" spans="1:8" ht="36" customHeight="1">
      <c r="A237" s="125"/>
      <c r="B237" s="75" t="s">
        <v>588</v>
      </c>
      <c r="C237" s="76" t="s">
        <v>534</v>
      </c>
      <c r="D237" s="83" t="s">
        <v>285</v>
      </c>
      <c r="E237" s="77" t="s">
        <v>57</v>
      </c>
      <c r="F237" s="78">
        <v>220</v>
      </c>
      <c r="G237" s="79"/>
      <c r="H237" s="80">
        <f>ROUND(G237*F237,2)</f>
        <v>0</v>
      </c>
    </row>
    <row r="238" spans="1:8" ht="36" customHeight="1">
      <c r="A238" s="162"/>
      <c r="B238" s="169"/>
      <c r="C238" s="124" t="s">
        <v>22</v>
      </c>
      <c r="D238" s="164"/>
      <c r="E238" s="165"/>
      <c r="F238" s="165"/>
      <c r="G238" s="162"/>
      <c r="H238" s="181"/>
    </row>
    <row r="239" spans="1:8" ht="36" customHeight="1">
      <c r="A239" s="122"/>
      <c r="B239" s="75" t="s">
        <v>589</v>
      </c>
      <c r="C239" s="76" t="s">
        <v>61</v>
      </c>
      <c r="D239" s="83" t="s">
        <v>705</v>
      </c>
      <c r="E239" s="77"/>
      <c r="F239" s="84"/>
      <c r="G239" s="81"/>
      <c r="H239" s="85"/>
    </row>
    <row r="240" spans="1:8" ht="48" customHeight="1">
      <c r="A240" s="122" t="s">
        <v>233</v>
      </c>
      <c r="B240" s="82" t="s">
        <v>41</v>
      </c>
      <c r="C240" s="76" t="s">
        <v>363</v>
      </c>
      <c r="D240" s="83" t="s">
        <v>2</v>
      </c>
      <c r="E240" s="77" t="s">
        <v>40</v>
      </c>
      <c r="F240" s="84">
        <v>1200</v>
      </c>
      <c r="G240" s="79"/>
      <c r="H240" s="80">
        <f aca="true" t="shared" si="6" ref="H240:H245">ROUND(G240*F240,2)</f>
        <v>0</v>
      </c>
    </row>
    <row r="241" spans="1:8" ht="48" customHeight="1">
      <c r="A241" s="122" t="s">
        <v>233</v>
      </c>
      <c r="B241" s="82" t="s">
        <v>46</v>
      </c>
      <c r="C241" s="76" t="s">
        <v>364</v>
      </c>
      <c r="D241" s="83" t="s">
        <v>2</v>
      </c>
      <c r="E241" s="77" t="s">
        <v>40</v>
      </c>
      <c r="F241" s="84">
        <v>3200</v>
      </c>
      <c r="G241" s="79"/>
      <c r="H241" s="80">
        <f t="shared" si="6"/>
        <v>0</v>
      </c>
    </row>
    <row r="242" spans="1:8" ht="36" customHeight="1">
      <c r="A242" s="122" t="s">
        <v>81</v>
      </c>
      <c r="B242" s="82" t="s">
        <v>58</v>
      </c>
      <c r="C242" s="76" t="s">
        <v>234</v>
      </c>
      <c r="D242" s="83" t="s">
        <v>2</v>
      </c>
      <c r="E242" s="77" t="s">
        <v>40</v>
      </c>
      <c r="F242" s="84">
        <v>380</v>
      </c>
      <c r="G242" s="79"/>
      <c r="H242" s="80">
        <f t="shared" si="6"/>
        <v>0</v>
      </c>
    </row>
    <row r="243" spans="1:8" ht="36" customHeight="1">
      <c r="A243" s="122" t="s">
        <v>235</v>
      </c>
      <c r="B243" s="82" t="s">
        <v>68</v>
      </c>
      <c r="C243" s="76" t="s">
        <v>236</v>
      </c>
      <c r="D243" s="83" t="s">
        <v>237</v>
      </c>
      <c r="E243" s="77" t="s">
        <v>40</v>
      </c>
      <c r="F243" s="84">
        <v>270</v>
      </c>
      <c r="G243" s="79"/>
      <c r="H243" s="80">
        <f t="shared" si="6"/>
        <v>0</v>
      </c>
    </row>
    <row r="244" spans="1:8" ht="36" customHeight="1">
      <c r="A244" s="213" t="s">
        <v>905</v>
      </c>
      <c r="B244" s="82" t="s">
        <v>69</v>
      </c>
      <c r="C244" s="76" t="s">
        <v>906</v>
      </c>
      <c r="D244" s="83" t="s">
        <v>907</v>
      </c>
      <c r="E244" s="77" t="s">
        <v>40</v>
      </c>
      <c r="F244" s="84">
        <v>30</v>
      </c>
      <c r="G244" s="79"/>
      <c r="H244" s="80">
        <f t="shared" si="6"/>
        <v>0</v>
      </c>
    </row>
    <row r="245" spans="1:8" ht="36" customHeight="1">
      <c r="A245" s="122" t="s">
        <v>238</v>
      </c>
      <c r="B245" s="82" t="s">
        <v>150</v>
      </c>
      <c r="C245" s="76" t="s">
        <v>239</v>
      </c>
      <c r="D245" s="83" t="s">
        <v>240</v>
      </c>
      <c r="E245" s="77" t="s">
        <v>40</v>
      </c>
      <c r="F245" s="84">
        <v>20</v>
      </c>
      <c r="G245" s="79"/>
      <c r="H245" s="80">
        <f t="shared" si="6"/>
        <v>0</v>
      </c>
    </row>
    <row r="246" spans="1:8" ht="36" customHeight="1">
      <c r="A246" s="122" t="s">
        <v>82</v>
      </c>
      <c r="B246" s="75" t="s">
        <v>590</v>
      </c>
      <c r="C246" s="76" t="s">
        <v>83</v>
      </c>
      <c r="D246" s="83" t="s">
        <v>253</v>
      </c>
      <c r="E246" s="77"/>
      <c r="F246" s="84"/>
      <c r="G246" s="81"/>
      <c r="H246" s="85"/>
    </row>
    <row r="247" spans="1:8" ht="48" customHeight="1">
      <c r="A247" s="122" t="s">
        <v>241</v>
      </c>
      <c r="B247" s="82" t="s">
        <v>41</v>
      </c>
      <c r="C247" s="76" t="s">
        <v>368</v>
      </c>
      <c r="D247" s="83"/>
      <c r="E247" s="77" t="s">
        <v>40</v>
      </c>
      <c r="F247" s="84">
        <v>100</v>
      </c>
      <c r="G247" s="79"/>
      <c r="H247" s="80">
        <f>ROUND(G247*F247,2)</f>
        <v>0</v>
      </c>
    </row>
    <row r="248" spans="1:8" ht="48" customHeight="1">
      <c r="A248" s="122" t="s">
        <v>241</v>
      </c>
      <c r="B248" s="82" t="s">
        <v>46</v>
      </c>
      <c r="C248" s="76" t="s">
        <v>367</v>
      </c>
      <c r="D248" s="83"/>
      <c r="E248" s="77" t="s">
        <v>40</v>
      </c>
      <c r="F248" s="84">
        <v>550</v>
      </c>
      <c r="G248" s="79"/>
      <c r="H248" s="80">
        <f>ROUND(G248*F248,2)</f>
        <v>0</v>
      </c>
    </row>
    <row r="249" spans="1:8" ht="48" customHeight="1">
      <c r="A249" s="122" t="s">
        <v>84</v>
      </c>
      <c r="B249" s="82" t="s">
        <v>58</v>
      </c>
      <c r="C249" s="76" t="s">
        <v>369</v>
      </c>
      <c r="D249" s="83"/>
      <c r="E249" s="77" t="s">
        <v>40</v>
      </c>
      <c r="F249" s="84">
        <v>25</v>
      </c>
      <c r="G249" s="79"/>
      <c r="H249" s="80">
        <f>ROUND(G249*F249,2)</f>
        <v>0</v>
      </c>
    </row>
    <row r="250" spans="1:8" ht="48" customHeight="1">
      <c r="A250" s="122" t="s">
        <v>84</v>
      </c>
      <c r="B250" s="82" t="s">
        <v>68</v>
      </c>
      <c r="C250" s="76" t="s">
        <v>370</v>
      </c>
      <c r="D250" s="83"/>
      <c r="E250" s="77" t="s">
        <v>40</v>
      </c>
      <c r="F250" s="84">
        <v>250</v>
      </c>
      <c r="G250" s="79"/>
      <c r="H250" s="80">
        <f>ROUND(G250*F250,2)</f>
        <v>0</v>
      </c>
    </row>
    <row r="251" spans="1:8" ht="36" customHeight="1">
      <c r="A251" s="122" t="s">
        <v>62</v>
      </c>
      <c r="B251" s="75" t="s">
        <v>591</v>
      </c>
      <c r="C251" s="76" t="s">
        <v>63</v>
      </c>
      <c r="D251" s="83" t="s">
        <v>253</v>
      </c>
      <c r="E251" s="77"/>
      <c r="F251" s="84"/>
      <c r="G251" s="81"/>
      <c r="H251" s="85"/>
    </row>
    <row r="252" spans="1:8" ht="36" customHeight="1">
      <c r="A252" s="122" t="s">
        <v>148</v>
      </c>
      <c r="B252" s="82" t="s">
        <v>41</v>
      </c>
      <c r="C252" s="76" t="s">
        <v>381</v>
      </c>
      <c r="D252" s="83" t="s">
        <v>149</v>
      </c>
      <c r="E252" s="77" t="s">
        <v>57</v>
      </c>
      <c r="F252" s="78">
        <v>100</v>
      </c>
      <c r="G252" s="79"/>
      <c r="H252" s="80">
        <f aca="true" t="shared" si="7" ref="H252:H267">ROUND(G252*F252,2)</f>
        <v>0</v>
      </c>
    </row>
    <row r="253" spans="1:8" ht="36" customHeight="1">
      <c r="A253" s="122" t="s">
        <v>148</v>
      </c>
      <c r="B253" s="82" t="s">
        <v>46</v>
      </c>
      <c r="C253" s="76" t="s">
        <v>380</v>
      </c>
      <c r="D253" s="83" t="s">
        <v>149</v>
      </c>
      <c r="E253" s="77" t="s">
        <v>57</v>
      </c>
      <c r="F253" s="78">
        <v>120</v>
      </c>
      <c r="G253" s="79"/>
      <c r="H253" s="80">
        <f t="shared" si="7"/>
        <v>0</v>
      </c>
    </row>
    <row r="254" spans="1:8" ht="36" customHeight="1">
      <c r="A254" s="122" t="s">
        <v>75</v>
      </c>
      <c r="B254" s="82" t="s">
        <v>58</v>
      </c>
      <c r="C254" s="76" t="s">
        <v>200</v>
      </c>
      <c r="D254" s="83" t="s">
        <v>59</v>
      </c>
      <c r="E254" s="77" t="s">
        <v>57</v>
      </c>
      <c r="F254" s="78">
        <v>30</v>
      </c>
      <c r="G254" s="79"/>
      <c r="H254" s="80">
        <f t="shared" si="7"/>
        <v>0</v>
      </c>
    </row>
    <row r="255" spans="1:8" ht="36" customHeight="1">
      <c r="A255" s="122" t="s">
        <v>243</v>
      </c>
      <c r="B255" s="82" t="s">
        <v>68</v>
      </c>
      <c r="C255" s="76" t="s">
        <v>244</v>
      </c>
      <c r="D255" s="83" t="s">
        <v>245</v>
      </c>
      <c r="E255" s="77" t="s">
        <v>57</v>
      </c>
      <c r="F255" s="78">
        <v>575</v>
      </c>
      <c r="G255" s="79"/>
      <c r="H255" s="80">
        <f t="shared" si="7"/>
        <v>0</v>
      </c>
    </row>
    <row r="256" spans="1:8" ht="36" customHeight="1">
      <c r="A256" s="122" t="s">
        <v>188</v>
      </c>
      <c r="B256" s="82" t="s">
        <v>69</v>
      </c>
      <c r="C256" s="76" t="s">
        <v>189</v>
      </c>
      <c r="D256" s="83" t="s">
        <v>138</v>
      </c>
      <c r="E256" s="77" t="s">
        <v>57</v>
      </c>
      <c r="F256" s="78">
        <v>570</v>
      </c>
      <c r="G256" s="79"/>
      <c r="H256" s="80">
        <f t="shared" si="7"/>
        <v>0</v>
      </c>
    </row>
    <row r="257" spans="1:8" ht="36" customHeight="1">
      <c r="A257" s="122"/>
      <c r="B257" s="82" t="s">
        <v>150</v>
      </c>
      <c r="C257" s="76" t="s">
        <v>383</v>
      </c>
      <c r="D257" s="83" t="s">
        <v>382</v>
      </c>
      <c r="E257" s="77" t="s">
        <v>57</v>
      </c>
      <c r="F257" s="78">
        <v>10</v>
      </c>
      <c r="G257" s="79"/>
      <c r="H257" s="80">
        <f t="shared" si="7"/>
        <v>0</v>
      </c>
    </row>
    <row r="258" spans="1:8" ht="36" customHeight="1">
      <c r="A258" s="122" t="s">
        <v>64</v>
      </c>
      <c r="B258" s="82" t="s">
        <v>151</v>
      </c>
      <c r="C258" s="76" t="s">
        <v>152</v>
      </c>
      <c r="D258" s="83" t="s">
        <v>153</v>
      </c>
      <c r="E258" s="77" t="s">
        <v>57</v>
      </c>
      <c r="F258" s="78">
        <v>110</v>
      </c>
      <c r="G258" s="79"/>
      <c r="H258" s="80">
        <f t="shared" si="7"/>
        <v>0</v>
      </c>
    </row>
    <row r="259" spans="1:8" ht="36" customHeight="1">
      <c r="A259" s="122" t="s">
        <v>372</v>
      </c>
      <c r="B259" s="82" t="s">
        <v>248</v>
      </c>
      <c r="C259" s="76" t="s">
        <v>454</v>
      </c>
      <c r="D259" s="83" t="s">
        <v>373</v>
      </c>
      <c r="E259" s="77" t="s">
        <v>57</v>
      </c>
      <c r="F259" s="78">
        <v>205</v>
      </c>
      <c r="G259" s="79"/>
      <c r="H259" s="80">
        <f t="shared" si="7"/>
        <v>0</v>
      </c>
    </row>
    <row r="260" spans="1:8" ht="36" customHeight="1">
      <c r="A260" s="122" t="s">
        <v>384</v>
      </c>
      <c r="B260" s="82" t="s">
        <v>365</v>
      </c>
      <c r="C260" s="76" t="s">
        <v>385</v>
      </c>
      <c r="D260" s="83" t="s">
        <v>386</v>
      </c>
      <c r="E260" s="77" t="s">
        <v>57</v>
      </c>
      <c r="F260" s="78">
        <v>70</v>
      </c>
      <c r="G260" s="79"/>
      <c r="H260" s="80">
        <f t="shared" si="7"/>
        <v>0</v>
      </c>
    </row>
    <row r="261" spans="1:8" ht="36" customHeight="1">
      <c r="A261" s="122" t="s">
        <v>247</v>
      </c>
      <c r="B261" s="82" t="s">
        <v>401</v>
      </c>
      <c r="C261" s="76" t="s">
        <v>249</v>
      </c>
      <c r="D261" s="83" t="s">
        <v>250</v>
      </c>
      <c r="E261" s="77" t="s">
        <v>57</v>
      </c>
      <c r="F261" s="78">
        <v>175</v>
      </c>
      <c r="G261" s="79"/>
      <c r="H261" s="80">
        <f t="shared" si="7"/>
        <v>0</v>
      </c>
    </row>
    <row r="262" spans="1:8" ht="36" customHeight="1">
      <c r="A262" s="122" t="s">
        <v>251</v>
      </c>
      <c r="B262" s="75" t="s">
        <v>592</v>
      </c>
      <c r="C262" s="76" t="s">
        <v>252</v>
      </c>
      <c r="D262" s="83" t="s">
        <v>253</v>
      </c>
      <c r="E262" s="77" t="s">
        <v>57</v>
      </c>
      <c r="F262" s="84">
        <v>1200</v>
      </c>
      <c r="G262" s="79"/>
      <c r="H262" s="80">
        <f t="shared" si="7"/>
        <v>0</v>
      </c>
    </row>
    <row r="263" spans="1:8" ht="36" customHeight="1">
      <c r="A263" s="122" t="s">
        <v>202</v>
      </c>
      <c r="B263" s="75" t="s">
        <v>593</v>
      </c>
      <c r="C263" s="76" t="s">
        <v>203</v>
      </c>
      <c r="D263" s="83" t="s">
        <v>204</v>
      </c>
      <c r="E263" s="77" t="s">
        <v>40</v>
      </c>
      <c r="F263" s="84">
        <v>1600</v>
      </c>
      <c r="G263" s="79"/>
      <c r="H263" s="80">
        <f t="shared" si="7"/>
        <v>0</v>
      </c>
    </row>
    <row r="264" spans="1:8" ht="36" customHeight="1">
      <c r="A264" s="122"/>
      <c r="B264" s="75" t="s">
        <v>594</v>
      </c>
      <c r="C264" s="76" t="s">
        <v>254</v>
      </c>
      <c r="D264" s="83" t="s">
        <v>709</v>
      </c>
      <c r="E264" s="77" t="s">
        <v>40</v>
      </c>
      <c r="F264" s="84">
        <v>165</v>
      </c>
      <c r="G264" s="79"/>
      <c r="H264" s="80">
        <f t="shared" si="7"/>
        <v>0</v>
      </c>
    </row>
    <row r="265" spans="1:8" ht="36" customHeight="1">
      <c r="A265" s="122" t="s">
        <v>255</v>
      </c>
      <c r="B265" s="75" t="s">
        <v>595</v>
      </c>
      <c r="C265" s="76" t="s">
        <v>256</v>
      </c>
      <c r="D265" s="83" t="s">
        <v>379</v>
      </c>
      <c r="E265" s="77" t="s">
        <v>40</v>
      </c>
      <c r="F265" s="84">
        <v>100</v>
      </c>
      <c r="G265" s="79"/>
      <c r="H265" s="80">
        <f t="shared" si="7"/>
        <v>0</v>
      </c>
    </row>
    <row r="266" spans="1:8" ht="36" customHeight="1">
      <c r="A266" s="122"/>
      <c r="B266" s="75" t="s">
        <v>596</v>
      </c>
      <c r="C266" s="76" t="s">
        <v>528</v>
      </c>
      <c r="D266" s="83" t="s">
        <v>691</v>
      </c>
      <c r="E266" s="77"/>
      <c r="F266" s="91"/>
      <c r="G266" s="92"/>
      <c r="H266" s="93"/>
    </row>
    <row r="267" spans="1:8" ht="36" customHeight="1">
      <c r="A267" s="122"/>
      <c r="B267" s="82" t="s">
        <v>41</v>
      </c>
      <c r="C267" s="76" t="s">
        <v>529</v>
      </c>
      <c r="D267" s="83"/>
      <c r="E267" s="77" t="s">
        <v>57</v>
      </c>
      <c r="F267" s="78">
        <v>10</v>
      </c>
      <c r="G267" s="79"/>
      <c r="H267" s="80">
        <f t="shared" si="7"/>
        <v>0</v>
      </c>
    </row>
    <row r="268" spans="1:8" ht="36" customHeight="1">
      <c r="A268" s="162"/>
      <c r="B268" s="82" t="s">
        <v>46</v>
      </c>
      <c r="C268" s="76" t="s">
        <v>530</v>
      </c>
      <c r="D268" s="83"/>
      <c r="E268" s="77" t="s">
        <v>57</v>
      </c>
      <c r="F268" s="78">
        <v>10</v>
      </c>
      <c r="G268" s="79"/>
      <c r="H268" s="80">
        <f>ROUND(G268*F268,2)</f>
        <v>0</v>
      </c>
    </row>
    <row r="269" spans="1:8" ht="36" customHeight="1">
      <c r="A269" s="162"/>
      <c r="B269" s="169"/>
      <c r="C269" s="124" t="s">
        <v>23</v>
      </c>
      <c r="D269" s="164"/>
      <c r="E269" s="170"/>
      <c r="F269" s="165"/>
      <c r="G269" s="162"/>
      <c r="H269" s="181"/>
    </row>
    <row r="270" spans="1:8" ht="36" customHeight="1">
      <c r="A270" s="122" t="s">
        <v>65</v>
      </c>
      <c r="B270" s="75" t="s">
        <v>597</v>
      </c>
      <c r="C270" s="76" t="s">
        <v>66</v>
      </c>
      <c r="D270" s="83" t="s">
        <v>157</v>
      </c>
      <c r="E270" s="77" t="s">
        <v>57</v>
      </c>
      <c r="F270" s="84">
        <v>20</v>
      </c>
      <c r="G270" s="79"/>
      <c r="H270" s="80">
        <f>ROUND(G270*F270,2)</f>
        <v>0</v>
      </c>
    </row>
    <row r="271" spans="1:8" ht="36" customHeight="1">
      <c r="A271" s="162"/>
      <c r="B271" s="169"/>
      <c r="C271" s="124" t="s">
        <v>24</v>
      </c>
      <c r="D271" s="164"/>
      <c r="E271" s="170"/>
      <c r="F271" s="165"/>
      <c r="G271" s="162"/>
      <c r="H271" s="181"/>
    </row>
    <row r="272" spans="1:8" ht="36" customHeight="1">
      <c r="A272" s="131" t="s">
        <v>158</v>
      </c>
      <c r="B272" s="87" t="s">
        <v>598</v>
      </c>
      <c r="C272" s="88" t="s">
        <v>160</v>
      </c>
      <c r="D272" s="89" t="s">
        <v>161</v>
      </c>
      <c r="E272" s="90"/>
      <c r="F272" s="91"/>
      <c r="G272" s="92"/>
      <c r="H272" s="93"/>
    </row>
    <row r="273" spans="1:8" ht="36" customHeight="1">
      <c r="A273" s="131" t="s">
        <v>319</v>
      </c>
      <c r="B273" s="94" t="s">
        <v>41</v>
      </c>
      <c r="C273" s="88" t="s">
        <v>320</v>
      </c>
      <c r="D273" s="89"/>
      <c r="E273" s="90" t="s">
        <v>45</v>
      </c>
      <c r="F273" s="91">
        <v>1</v>
      </c>
      <c r="G273" s="95"/>
      <c r="H273" s="96">
        <f>ROUND(G273*F273,2)</f>
        <v>0</v>
      </c>
    </row>
    <row r="274" spans="1:8" ht="36" customHeight="1">
      <c r="A274" s="131" t="s">
        <v>319</v>
      </c>
      <c r="B274" s="94" t="s">
        <v>46</v>
      </c>
      <c r="C274" s="88" t="s">
        <v>162</v>
      </c>
      <c r="D274" s="89"/>
      <c r="E274" s="90" t="s">
        <v>45</v>
      </c>
      <c r="F274" s="91">
        <v>5</v>
      </c>
      <c r="G274" s="95"/>
      <c r="H274" s="96">
        <f>ROUND(G274*F274,2)</f>
        <v>0</v>
      </c>
    </row>
    <row r="275" spans="1:8" ht="36" customHeight="1">
      <c r="A275" s="131" t="s">
        <v>258</v>
      </c>
      <c r="B275" s="94" t="s">
        <v>58</v>
      </c>
      <c r="C275" s="88" t="s">
        <v>257</v>
      </c>
      <c r="D275" s="89"/>
      <c r="E275" s="90" t="s">
        <v>45</v>
      </c>
      <c r="F275" s="91">
        <v>4</v>
      </c>
      <c r="G275" s="95"/>
      <c r="H275" s="96">
        <f>ROUND(G275*F275,2)</f>
        <v>0</v>
      </c>
    </row>
    <row r="276" spans="1:8" ht="36" customHeight="1">
      <c r="A276" s="131" t="s">
        <v>196</v>
      </c>
      <c r="B276" s="87" t="s">
        <v>599</v>
      </c>
      <c r="C276" s="88" t="s">
        <v>197</v>
      </c>
      <c r="D276" s="89" t="s">
        <v>161</v>
      </c>
      <c r="E276" s="90"/>
      <c r="F276" s="91"/>
      <c r="G276" s="92"/>
      <c r="H276" s="93"/>
    </row>
    <row r="277" spans="1:8" ht="36" customHeight="1">
      <c r="A277" s="131" t="s">
        <v>198</v>
      </c>
      <c r="B277" s="94" t="s">
        <v>41</v>
      </c>
      <c r="C277" s="88" t="s">
        <v>199</v>
      </c>
      <c r="D277" s="89"/>
      <c r="E277" s="90" t="s">
        <v>45</v>
      </c>
      <c r="F277" s="91">
        <v>3</v>
      </c>
      <c r="G277" s="95"/>
      <c r="H277" s="96">
        <f>ROUND(G277*F277,2)</f>
        <v>0</v>
      </c>
    </row>
    <row r="278" spans="1:8" ht="36" customHeight="1">
      <c r="A278" s="131"/>
      <c r="B278" s="75" t="s">
        <v>600</v>
      </c>
      <c r="C278" s="76" t="s">
        <v>475</v>
      </c>
      <c r="D278" s="83" t="s">
        <v>161</v>
      </c>
      <c r="E278" s="90"/>
      <c r="F278" s="91"/>
      <c r="G278" s="92"/>
      <c r="H278" s="93"/>
    </row>
    <row r="279" spans="1:8" ht="36" customHeight="1">
      <c r="A279" s="131"/>
      <c r="B279" s="94" t="s">
        <v>41</v>
      </c>
      <c r="C279" s="88" t="s">
        <v>476</v>
      </c>
      <c r="E279" s="171"/>
      <c r="F279" s="91"/>
      <c r="G279" s="92"/>
      <c r="H279" s="93"/>
    </row>
    <row r="280" spans="1:8" ht="36" customHeight="1">
      <c r="A280" s="131"/>
      <c r="B280" s="97" t="s">
        <v>135</v>
      </c>
      <c r="C280" s="88" t="s">
        <v>477</v>
      </c>
      <c r="D280" s="83" t="s">
        <v>161</v>
      </c>
      <c r="E280" s="90" t="s">
        <v>77</v>
      </c>
      <c r="F280" s="98">
        <v>1.4</v>
      </c>
      <c r="G280" s="95"/>
      <c r="H280" s="80">
        <f>ROUND(G280*F280,2)</f>
        <v>0</v>
      </c>
    </row>
    <row r="281" spans="1:8" ht="36" customHeight="1">
      <c r="A281" s="131"/>
      <c r="B281" s="75" t="s">
        <v>601</v>
      </c>
      <c r="C281" s="76" t="s">
        <v>478</v>
      </c>
      <c r="D281" s="83" t="s">
        <v>161</v>
      </c>
      <c r="E281" s="90"/>
      <c r="F281" s="91"/>
      <c r="G281" s="92"/>
      <c r="H281" s="93"/>
    </row>
    <row r="282" spans="1:8" ht="36" customHeight="1">
      <c r="A282" s="131"/>
      <c r="B282" s="94" t="s">
        <v>41</v>
      </c>
      <c r="C282" s="88" t="s">
        <v>476</v>
      </c>
      <c r="E282" s="171"/>
      <c r="F282" s="91"/>
      <c r="G282" s="92"/>
      <c r="H282" s="93"/>
    </row>
    <row r="283" spans="1:8" ht="36" customHeight="1">
      <c r="A283" s="131"/>
      <c r="B283" s="97" t="s">
        <v>135</v>
      </c>
      <c r="C283" s="88" t="s">
        <v>477</v>
      </c>
      <c r="D283" s="83" t="s">
        <v>161</v>
      </c>
      <c r="E283" s="90" t="s">
        <v>77</v>
      </c>
      <c r="F283" s="98">
        <v>1.6</v>
      </c>
      <c r="G283" s="95"/>
      <c r="H283" s="80">
        <f>ROUND(G283*F283,2)</f>
        <v>0</v>
      </c>
    </row>
    <row r="284" spans="1:8" ht="36" customHeight="1">
      <c r="A284" s="131" t="s">
        <v>163</v>
      </c>
      <c r="B284" s="87" t="s">
        <v>602</v>
      </c>
      <c r="C284" s="88" t="s">
        <v>165</v>
      </c>
      <c r="D284" s="89" t="s">
        <v>161</v>
      </c>
      <c r="E284" s="90"/>
      <c r="F284" s="91"/>
      <c r="G284" s="92"/>
      <c r="H284" s="93"/>
    </row>
    <row r="285" spans="1:8" ht="36" customHeight="1">
      <c r="A285" s="131" t="s">
        <v>166</v>
      </c>
      <c r="B285" s="94" t="s">
        <v>41</v>
      </c>
      <c r="C285" s="88" t="s">
        <v>456</v>
      </c>
      <c r="D285" s="89"/>
      <c r="E285" s="90"/>
      <c r="F285" s="91"/>
      <c r="G285" s="92"/>
      <c r="H285" s="93"/>
    </row>
    <row r="286" spans="1:8" ht="36" customHeight="1">
      <c r="A286" s="131" t="s">
        <v>167</v>
      </c>
      <c r="B286" s="97" t="s">
        <v>135</v>
      </c>
      <c r="C286" s="88" t="s">
        <v>678</v>
      </c>
      <c r="D286" s="89"/>
      <c r="E286" s="90" t="s">
        <v>57</v>
      </c>
      <c r="F286" s="91">
        <v>45</v>
      </c>
      <c r="G286" s="95"/>
      <c r="H286" s="96">
        <f>ROUND(G286*F286,2)</f>
        <v>0</v>
      </c>
    </row>
    <row r="287" spans="1:8" ht="36" customHeight="1">
      <c r="A287" s="131" t="s">
        <v>259</v>
      </c>
      <c r="B287" s="97" t="s">
        <v>136</v>
      </c>
      <c r="C287" s="88" t="s">
        <v>679</v>
      </c>
      <c r="D287" s="89"/>
      <c r="E287" s="90" t="s">
        <v>57</v>
      </c>
      <c r="F287" s="91">
        <v>20</v>
      </c>
      <c r="G287" s="95"/>
      <c r="H287" s="96">
        <f>ROUND(G287*F287,2)</f>
        <v>0</v>
      </c>
    </row>
    <row r="288" spans="1:8" ht="36" customHeight="1">
      <c r="A288" s="131" t="s">
        <v>166</v>
      </c>
      <c r="B288" s="94" t="s">
        <v>46</v>
      </c>
      <c r="C288" s="88" t="s">
        <v>481</v>
      </c>
      <c r="D288" s="89"/>
      <c r="E288" s="90"/>
      <c r="F288" s="91"/>
      <c r="G288" s="92"/>
      <c r="H288" s="93"/>
    </row>
    <row r="289" spans="1:8" ht="36" customHeight="1">
      <c r="A289" s="131" t="s">
        <v>167</v>
      </c>
      <c r="B289" s="97" t="s">
        <v>135</v>
      </c>
      <c r="C289" s="88" t="s">
        <v>678</v>
      </c>
      <c r="D289" s="89"/>
      <c r="E289" s="90" t="s">
        <v>57</v>
      </c>
      <c r="F289" s="91">
        <v>110</v>
      </c>
      <c r="G289" s="95"/>
      <c r="H289" s="96">
        <f>ROUND(G289*F289,2)</f>
        <v>0</v>
      </c>
    </row>
    <row r="290" spans="1:8" ht="36" customHeight="1">
      <c r="A290" s="131" t="s">
        <v>259</v>
      </c>
      <c r="B290" s="97" t="s">
        <v>136</v>
      </c>
      <c r="C290" s="88" t="s">
        <v>679</v>
      </c>
      <c r="D290" s="89"/>
      <c r="E290" s="90" t="s">
        <v>57</v>
      </c>
      <c r="F290" s="91">
        <v>45</v>
      </c>
      <c r="G290" s="95"/>
      <c r="H290" s="96">
        <f>ROUND(G290*F290,2)</f>
        <v>0</v>
      </c>
    </row>
    <row r="291" spans="1:8" ht="36" customHeight="1">
      <c r="A291" s="122" t="s">
        <v>260</v>
      </c>
      <c r="B291" s="75" t="s">
        <v>603</v>
      </c>
      <c r="C291" s="76" t="s">
        <v>262</v>
      </c>
      <c r="D291" s="83" t="s">
        <v>161</v>
      </c>
      <c r="E291" s="77"/>
      <c r="F291" s="84"/>
      <c r="G291" s="81"/>
      <c r="H291" s="85"/>
    </row>
    <row r="292" spans="1:8" ht="36" customHeight="1">
      <c r="A292" s="122" t="s">
        <v>263</v>
      </c>
      <c r="B292" s="82" t="s">
        <v>41</v>
      </c>
      <c r="C292" s="76" t="s">
        <v>441</v>
      </c>
      <c r="D292" s="83"/>
      <c r="E292" s="77"/>
      <c r="F292" s="84"/>
      <c r="G292" s="81"/>
      <c r="H292" s="85"/>
    </row>
    <row r="293" spans="1:8" ht="36" customHeight="1">
      <c r="A293" s="122" t="s">
        <v>264</v>
      </c>
      <c r="B293" s="86" t="s">
        <v>135</v>
      </c>
      <c r="C293" s="76" t="s">
        <v>265</v>
      </c>
      <c r="D293" s="83"/>
      <c r="E293" s="77" t="s">
        <v>77</v>
      </c>
      <c r="F293" s="114">
        <v>1</v>
      </c>
      <c r="G293" s="79"/>
      <c r="H293" s="80">
        <f>ROUND(G293*F293,2)</f>
        <v>0</v>
      </c>
    </row>
    <row r="294" spans="1:8" ht="36" customHeight="1">
      <c r="A294" s="131" t="s">
        <v>85</v>
      </c>
      <c r="B294" s="87" t="s">
        <v>604</v>
      </c>
      <c r="C294" s="99" t="s">
        <v>329</v>
      </c>
      <c r="D294" s="89" t="s">
        <v>326</v>
      </c>
      <c r="E294" s="90"/>
      <c r="F294" s="91"/>
      <c r="G294" s="92"/>
      <c r="H294" s="93"/>
    </row>
    <row r="295" spans="1:8" ht="36" customHeight="1">
      <c r="A295" s="131" t="s">
        <v>86</v>
      </c>
      <c r="B295" s="94" t="s">
        <v>41</v>
      </c>
      <c r="C295" s="88" t="s">
        <v>327</v>
      </c>
      <c r="D295" s="89"/>
      <c r="E295" s="90" t="s">
        <v>45</v>
      </c>
      <c r="F295" s="91">
        <v>4</v>
      </c>
      <c r="G295" s="95"/>
      <c r="H295" s="96">
        <f>ROUND(G295*F295,2)</f>
        <v>0</v>
      </c>
    </row>
    <row r="296" spans="1:8" ht="36" customHeight="1">
      <c r="A296" s="131" t="s">
        <v>87</v>
      </c>
      <c r="B296" s="94" t="s">
        <v>46</v>
      </c>
      <c r="C296" s="88" t="s">
        <v>328</v>
      </c>
      <c r="D296" s="89"/>
      <c r="E296" s="90" t="s">
        <v>45</v>
      </c>
      <c r="F296" s="91">
        <v>4</v>
      </c>
      <c r="G296" s="95"/>
      <c r="H296" s="96">
        <f>ROUND(G296*F296,2)</f>
        <v>0</v>
      </c>
    </row>
    <row r="297" spans="1:8" ht="36" customHeight="1">
      <c r="A297" s="131" t="s">
        <v>388</v>
      </c>
      <c r="B297" s="94" t="s">
        <v>58</v>
      </c>
      <c r="C297" s="88" t="s">
        <v>390</v>
      </c>
      <c r="D297" s="89"/>
      <c r="E297" s="90" t="s">
        <v>45</v>
      </c>
      <c r="F297" s="91">
        <v>1</v>
      </c>
      <c r="G297" s="95"/>
      <c r="H297" s="96">
        <f>ROUND(G297*F297,2)</f>
        <v>0</v>
      </c>
    </row>
    <row r="298" spans="1:8" ht="36" customHeight="1">
      <c r="A298" s="131" t="s">
        <v>389</v>
      </c>
      <c r="B298" s="94" t="s">
        <v>68</v>
      </c>
      <c r="C298" s="88" t="s">
        <v>391</v>
      </c>
      <c r="D298" s="89"/>
      <c r="E298" s="90" t="s">
        <v>45</v>
      </c>
      <c r="F298" s="91">
        <v>1</v>
      </c>
      <c r="G298" s="95"/>
      <c r="H298" s="96">
        <f>ROUND(G298*F298,2)</f>
        <v>0</v>
      </c>
    </row>
    <row r="299" spans="1:8" ht="36" customHeight="1">
      <c r="A299" s="122" t="s">
        <v>267</v>
      </c>
      <c r="B299" s="75" t="s">
        <v>605</v>
      </c>
      <c r="C299" s="100" t="s">
        <v>269</v>
      </c>
      <c r="D299" s="83" t="s">
        <v>161</v>
      </c>
      <c r="E299" s="77"/>
      <c r="F299" s="84"/>
      <c r="G299" s="81"/>
      <c r="H299" s="85"/>
    </row>
    <row r="300" spans="1:8" ht="36" customHeight="1">
      <c r="A300" s="122" t="s">
        <v>270</v>
      </c>
      <c r="B300" s="82" t="s">
        <v>41</v>
      </c>
      <c r="C300" s="100" t="s">
        <v>331</v>
      </c>
      <c r="D300" s="83"/>
      <c r="E300" s="77" t="s">
        <v>45</v>
      </c>
      <c r="F300" s="84">
        <v>1</v>
      </c>
      <c r="G300" s="79"/>
      <c r="H300" s="80">
        <f>ROUND(G300*F300,2)</f>
        <v>0</v>
      </c>
    </row>
    <row r="301" spans="1:8" ht="36" customHeight="1">
      <c r="A301" s="122" t="s">
        <v>270</v>
      </c>
      <c r="B301" s="82" t="s">
        <v>46</v>
      </c>
      <c r="C301" s="100" t="s">
        <v>332</v>
      </c>
      <c r="D301" s="83"/>
      <c r="E301" s="77" t="s">
        <v>45</v>
      </c>
      <c r="F301" s="84">
        <v>4</v>
      </c>
      <c r="G301" s="79"/>
      <c r="H301" s="80">
        <f>ROUND(G301*F301,2)</f>
        <v>0</v>
      </c>
    </row>
    <row r="302" spans="1:8" ht="36" customHeight="1">
      <c r="A302" s="122" t="s">
        <v>169</v>
      </c>
      <c r="B302" s="75" t="s">
        <v>606</v>
      </c>
      <c r="C302" s="100" t="s">
        <v>171</v>
      </c>
      <c r="D302" s="83" t="s">
        <v>161</v>
      </c>
      <c r="E302" s="77"/>
      <c r="F302" s="84"/>
      <c r="G302" s="81"/>
      <c r="H302" s="85"/>
    </row>
    <row r="303" spans="1:8" ht="36" customHeight="1">
      <c r="A303" s="122" t="s">
        <v>172</v>
      </c>
      <c r="B303" s="82" t="s">
        <v>41</v>
      </c>
      <c r="C303" s="100" t="s">
        <v>392</v>
      </c>
      <c r="D303" s="83"/>
      <c r="E303" s="77"/>
      <c r="F303" s="84"/>
      <c r="G303" s="81"/>
      <c r="H303" s="85"/>
    </row>
    <row r="304" spans="1:8" ht="36" customHeight="1">
      <c r="A304" s="122" t="s">
        <v>190</v>
      </c>
      <c r="B304" s="86" t="s">
        <v>135</v>
      </c>
      <c r="C304" s="76" t="s">
        <v>387</v>
      </c>
      <c r="D304" s="83"/>
      <c r="E304" s="77" t="s">
        <v>45</v>
      </c>
      <c r="F304" s="84">
        <v>2</v>
      </c>
      <c r="G304" s="79"/>
      <c r="H304" s="80">
        <f>ROUND(G304*F304,2)</f>
        <v>0</v>
      </c>
    </row>
    <row r="305" spans="1:8" ht="36" customHeight="1">
      <c r="A305" s="122"/>
      <c r="B305" s="75" t="s">
        <v>607</v>
      </c>
      <c r="C305" s="100" t="s">
        <v>480</v>
      </c>
      <c r="D305" s="83" t="s">
        <v>895</v>
      </c>
      <c r="E305" s="77"/>
      <c r="F305" s="91"/>
      <c r="G305" s="92"/>
      <c r="H305" s="93"/>
    </row>
    <row r="306" spans="1:8" ht="36" customHeight="1">
      <c r="A306" s="122"/>
      <c r="B306" s="82" t="s">
        <v>41</v>
      </c>
      <c r="C306" s="100" t="s">
        <v>456</v>
      </c>
      <c r="D306" s="83"/>
      <c r="E306" s="77" t="s">
        <v>57</v>
      </c>
      <c r="F306" s="114">
        <v>47.2</v>
      </c>
      <c r="G306" s="79"/>
      <c r="H306" s="80">
        <f aca="true" t="shared" si="8" ref="H306:H314">ROUND(G306*F306,2)</f>
        <v>0</v>
      </c>
    </row>
    <row r="307" spans="1:8" ht="36" customHeight="1">
      <c r="A307" s="122"/>
      <c r="B307" s="82" t="s">
        <v>46</v>
      </c>
      <c r="C307" s="100" t="s">
        <v>481</v>
      </c>
      <c r="D307" s="83"/>
      <c r="E307" s="77" t="s">
        <v>57</v>
      </c>
      <c r="F307" s="114">
        <v>123.2</v>
      </c>
      <c r="G307" s="79"/>
      <c r="H307" s="80">
        <f t="shared" si="8"/>
        <v>0</v>
      </c>
    </row>
    <row r="308" spans="1:8" ht="36" customHeight="1">
      <c r="A308" s="122" t="s">
        <v>272</v>
      </c>
      <c r="B308" s="75" t="s">
        <v>608</v>
      </c>
      <c r="C308" s="76" t="s">
        <v>274</v>
      </c>
      <c r="D308" s="83" t="s">
        <v>161</v>
      </c>
      <c r="E308" s="77" t="s">
        <v>45</v>
      </c>
      <c r="F308" s="84">
        <v>6</v>
      </c>
      <c r="G308" s="79"/>
      <c r="H308" s="80">
        <f t="shared" si="8"/>
        <v>0</v>
      </c>
    </row>
    <row r="309" spans="1:8" ht="36" customHeight="1">
      <c r="A309" s="122" t="s">
        <v>174</v>
      </c>
      <c r="B309" s="75" t="s">
        <v>609</v>
      </c>
      <c r="C309" s="76" t="s">
        <v>176</v>
      </c>
      <c r="D309" s="83" t="s">
        <v>161</v>
      </c>
      <c r="E309" s="77" t="s">
        <v>45</v>
      </c>
      <c r="F309" s="84">
        <v>6</v>
      </c>
      <c r="G309" s="79"/>
      <c r="H309" s="80">
        <f t="shared" si="8"/>
        <v>0</v>
      </c>
    </row>
    <row r="310" spans="1:8" ht="36" customHeight="1">
      <c r="A310" s="122" t="s">
        <v>177</v>
      </c>
      <c r="B310" s="75" t="s">
        <v>610</v>
      </c>
      <c r="C310" s="76" t="s">
        <v>179</v>
      </c>
      <c r="D310" s="83" t="s">
        <v>180</v>
      </c>
      <c r="E310" s="77" t="s">
        <v>57</v>
      </c>
      <c r="F310" s="84">
        <v>120</v>
      </c>
      <c r="G310" s="79"/>
      <c r="H310" s="80">
        <f t="shared" si="8"/>
        <v>0</v>
      </c>
    </row>
    <row r="311" spans="1:8" ht="36" customHeight="1">
      <c r="A311" s="122"/>
      <c r="B311" s="75" t="s">
        <v>611</v>
      </c>
      <c r="C311" s="101" t="s">
        <v>279</v>
      </c>
      <c r="D311" s="83" t="s">
        <v>161</v>
      </c>
      <c r="E311" s="77"/>
      <c r="F311" s="91"/>
      <c r="G311" s="92"/>
      <c r="H311" s="93"/>
    </row>
    <row r="312" spans="1:8" ht="36" customHeight="1">
      <c r="A312" s="122"/>
      <c r="B312" s="82" t="s">
        <v>41</v>
      </c>
      <c r="C312" s="76" t="s">
        <v>342</v>
      </c>
      <c r="D312" s="83"/>
      <c r="E312" s="77" t="s">
        <v>45</v>
      </c>
      <c r="F312" s="84">
        <v>4</v>
      </c>
      <c r="G312" s="79"/>
      <c r="H312" s="80">
        <f t="shared" si="8"/>
        <v>0</v>
      </c>
    </row>
    <row r="313" spans="2:8" ht="36" customHeight="1">
      <c r="B313" s="133" t="s">
        <v>612</v>
      </c>
      <c r="C313" s="76" t="s">
        <v>535</v>
      </c>
      <c r="D313" s="134" t="s">
        <v>536</v>
      </c>
      <c r="E313" s="77" t="s">
        <v>45</v>
      </c>
      <c r="F313" s="84">
        <v>1</v>
      </c>
      <c r="G313" s="79"/>
      <c r="H313" s="80">
        <f>ROUND(G313*F313,2)</f>
        <v>0</v>
      </c>
    </row>
    <row r="314" spans="2:8" ht="36" customHeight="1">
      <c r="B314" s="133" t="s">
        <v>613</v>
      </c>
      <c r="C314" s="76" t="s">
        <v>284</v>
      </c>
      <c r="D314" s="134" t="s">
        <v>689</v>
      </c>
      <c r="E314" s="77" t="s">
        <v>57</v>
      </c>
      <c r="F314" s="84">
        <v>100</v>
      </c>
      <c r="G314" s="79"/>
      <c r="H314" s="80">
        <f t="shared" si="8"/>
        <v>0</v>
      </c>
    </row>
    <row r="315" spans="1:8" ht="36" customHeight="1">
      <c r="A315" s="162"/>
      <c r="B315" s="173"/>
      <c r="C315" s="124" t="s">
        <v>25</v>
      </c>
      <c r="D315" s="164"/>
      <c r="E315" s="170"/>
      <c r="F315" s="165"/>
      <c r="G315" s="162"/>
      <c r="H315" s="181"/>
    </row>
    <row r="316" spans="1:8" ht="36" customHeight="1">
      <c r="A316" s="131" t="s">
        <v>67</v>
      </c>
      <c r="B316" s="87" t="s">
        <v>614</v>
      </c>
      <c r="C316" s="88" t="s">
        <v>404</v>
      </c>
      <c r="D316" s="89" t="s">
        <v>405</v>
      </c>
      <c r="E316" s="90" t="s">
        <v>45</v>
      </c>
      <c r="F316" s="91">
        <v>7</v>
      </c>
      <c r="G316" s="95"/>
      <c r="H316" s="96">
        <f>ROUND(G316*F316,2)</f>
        <v>0</v>
      </c>
    </row>
    <row r="317" spans="1:8" ht="36" customHeight="1">
      <c r="A317" s="131" t="s">
        <v>76</v>
      </c>
      <c r="B317" s="87" t="s">
        <v>615</v>
      </c>
      <c r="C317" s="88" t="s">
        <v>88</v>
      </c>
      <c r="D317" s="89" t="s">
        <v>161</v>
      </c>
      <c r="E317" s="90"/>
      <c r="F317" s="91"/>
      <c r="G317" s="96"/>
      <c r="H317" s="93"/>
    </row>
    <row r="318" spans="1:8" ht="36" customHeight="1">
      <c r="A318" s="131" t="s">
        <v>89</v>
      </c>
      <c r="B318" s="94" t="s">
        <v>41</v>
      </c>
      <c r="C318" s="88" t="s">
        <v>183</v>
      </c>
      <c r="D318" s="89"/>
      <c r="E318" s="90" t="s">
        <v>77</v>
      </c>
      <c r="F318" s="98">
        <v>1</v>
      </c>
      <c r="G318" s="95"/>
      <c r="H318" s="96">
        <f>ROUND(G318*F318,2)</f>
        <v>0</v>
      </c>
    </row>
    <row r="319" spans="1:8" ht="36" customHeight="1">
      <c r="A319" s="131"/>
      <c r="B319" s="87" t="s">
        <v>616</v>
      </c>
      <c r="C319" s="88" t="s">
        <v>565</v>
      </c>
      <c r="D319" s="89" t="s">
        <v>707</v>
      </c>
      <c r="E319" s="90" t="s">
        <v>77</v>
      </c>
      <c r="F319" s="98">
        <v>1</v>
      </c>
      <c r="G319" s="95"/>
      <c r="H319" s="96">
        <f>ROUND(G319*F319,2)</f>
        <v>0</v>
      </c>
    </row>
    <row r="320" spans="1:8" ht="36" customHeight="1">
      <c r="A320" s="131" t="s">
        <v>78</v>
      </c>
      <c r="B320" s="87" t="s">
        <v>617</v>
      </c>
      <c r="C320" s="88" t="s">
        <v>90</v>
      </c>
      <c r="D320" s="89" t="s">
        <v>405</v>
      </c>
      <c r="E320" s="90" t="s">
        <v>45</v>
      </c>
      <c r="F320" s="91">
        <v>5</v>
      </c>
      <c r="G320" s="95"/>
      <c r="H320" s="96">
        <f>ROUND(G320*F320,2)</f>
        <v>0</v>
      </c>
    </row>
    <row r="321" spans="1:8" ht="36" customHeight="1">
      <c r="A321" s="131" t="s">
        <v>79</v>
      </c>
      <c r="B321" s="87" t="s">
        <v>618</v>
      </c>
      <c r="C321" s="88" t="s">
        <v>91</v>
      </c>
      <c r="D321" s="89" t="s">
        <v>405</v>
      </c>
      <c r="E321" s="90" t="s">
        <v>45</v>
      </c>
      <c r="F321" s="91">
        <v>2</v>
      </c>
      <c r="G321" s="95"/>
      <c r="H321" s="96">
        <f>ROUND(G321*F321,2)</f>
        <v>0</v>
      </c>
    </row>
    <row r="322" spans="1:8" ht="36" customHeight="1">
      <c r="A322" s="131"/>
      <c r="B322" s="87" t="s">
        <v>677</v>
      </c>
      <c r="C322" s="88" t="s">
        <v>537</v>
      </c>
      <c r="D322" s="89" t="s">
        <v>538</v>
      </c>
      <c r="E322" s="90"/>
      <c r="F322" s="91"/>
      <c r="G322" s="92"/>
      <c r="H322" s="93"/>
    </row>
    <row r="323" spans="1:8" ht="36" customHeight="1">
      <c r="A323" s="131"/>
      <c r="B323" s="94" t="s">
        <v>41</v>
      </c>
      <c r="C323" s="88" t="s">
        <v>539</v>
      </c>
      <c r="D323" s="89"/>
      <c r="E323" s="90" t="s">
        <v>45</v>
      </c>
      <c r="F323" s="91">
        <v>1</v>
      </c>
      <c r="G323" s="95"/>
      <c r="H323" s="96">
        <f>ROUND(G323*F323,2)</f>
        <v>0</v>
      </c>
    </row>
    <row r="324" spans="1:8" ht="36" customHeight="1">
      <c r="A324" s="131"/>
      <c r="B324" s="87" t="s">
        <v>703</v>
      </c>
      <c r="C324" s="88" t="s">
        <v>531</v>
      </c>
      <c r="D324" s="89" t="s">
        <v>707</v>
      </c>
      <c r="E324" s="90" t="s">
        <v>45</v>
      </c>
      <c r="F324" s="91">
        <v>2</v>
      </c>
      <c r="G324" s="95"/>
      <c r="H324" s="96">
        <f>ROUND(G324*F324,2)</f>
        <v>0</v>
      </c>
    </row>
    <row r="325" spans="1:8" s="161" customFormat="1" ht="48" customHeight="1" thickBot="1">
      <c r="A325" s="176"/>
      <c r="B325" s="175" t="s">
        <v>15</v>
      </c>
      <c r="C325" s="268" t="str">
        <f>C183</f>
        <v>EMPRESS STREET EAST, NORTH OF EMPRESS OVERPASS TO JACK BLICK AVENUE, CONCRETE RECONSTRUCTION</v>
      </c>
      <c r="D325" s="269"/>
      <c r="E325" s="269"/>
      <c r="F325" s="270"/>
      <c r="G325" s="176" t="s">
        <v>17</v>
      </c>
      <c r="H325" s="198">
        <f>SUM(H183:H324)</f>
        <v>0</v>
      </c>
    </row>
    <row r="326" spans="1:8" s="161" customFormat="1" ht="48" customHeight="1" thickTop="1">
      <c r="A326" s="159"/>
      <c r="B326" s="160" t="s">
        <v>16</v>
      </c>
      <c r="C326" s="265" t="s">
        <v>306</v>
      </c>
      <c r="D326" s="266"/>
      <c r="E326" s="266"/>
      <c r="F326" s="267"/>
      <c r="G326" s="177"/>
      <c r="H326" s="197"/>
    </row>
    <row r="327" spans="1:8" ht="33.75" customHeight="1">
      <c r="A327" s="162"/>
      <c r="B327" s="163"/>
      <c r="C327" s="121" t="s">
        <v>19</v>
      </c>
      <c r="D327" s="164"/>
      <c r="E327" s="165" t="s">
        <v>2</v>
      </c>
      <c r="F327" s="165" t="s">
        <v>2</v>
      </c>
      <c r="G327" s="162" t="s">
        <v>2</v>
      </c>
      <c r="H327" s="181"/>
    </row>
    <row r="328" spans="1:8" ht="33.75" customHeight="1">
      <c r="A328" s="122" t="s">
        <v>112</v>
      </c>
      <c r="B328" s="75" t="s">
        <v>318</v>
      </c>
      <c r="C328" s="76" t="s">
        <v>113</v>
      </c>
      <c r="D328" s="89" t="s">
        <v>209</v>
      </c>
      <c r="E328" s="77" t="s">
        <v>38</v>
      </c>
      <c r="F328" s="78">
        <v>1600</v>
      </c>
      <c r="G328" s="79"/>
      <c r="H328" s="80">
        <f>ROUND(G328*F328,2)</f>
        <v>0</v>
      </c>
    </row>
    <row r="329" spans="1:8" ht="33.75" customHeight="1">
      <c r="A329" s="123" t="s">
        <v>114</v>
      </c>
      <c r="B329" s="75" t="s">
        <v>322</v>
      </c>
      <c r="C329" s="76" t="s">
        <v>115</v>
      </c>
      <c r="D329" s="89" t="s">
        <v>209</v>
      </c>
      <c r="E329" s="77" t="s">
        <v>40</v>
      </c>
      <c r="F329" s="78">
        <v>2900</v>
      </c>
      <c r="G329" s="79"/>
      <c r="H329" s="80">
        <f>ROUND(G329*F329,2)</f>
        <v>0</v>
      </c>
    </row>
    <row r="330" spans="1:8" ht="33.75" customHeight="1">
      <c r="A330" s="123" t="s">
        <v>452</v>
      </c>
      <c r="B330" s="75" t="s">
        <v>505</v>
      </c>
      <c r="C330" s="76" t="s">
        <v>453</v>
      </c>
      <c r="D330" s="83" t="s">
        <v>418</v>
      </c>
      <c r="E330" s="77" t="s">
        <v>40</v>
      </c>
      <c r="F330" s="78">
        <v>2100</v>
      </c>
      <c r="G330" s="79"/>
      <c r="H330" s="80">
        <f>ROUND(G330*F330,2)</f>
        <v>0</v>
      </c>
    </row>
    <row r="331" spans="1:8" ht="33.75" customHeight="1">
      <c r="A331" s="123" t="s">
        <v>116</v>
      </c>
      <c r="B331" s="75" t="s">
        <v>506</v>
      </c>
      <c r="C331" s="76" t="s">
        <v>118</v>
      </c>
      <c r="D331" s="89" t="s">
        <v>209</v>
      </c>
      <c r="E331" s="77"/>
      <c r="F331" s="78"/>
      <c r="G331" s="81"/>
      <c r="H331" s="80"/>
    </row>
    <row r="332" spans="1:8" ht="33.75" customHeight="1">
      <c r="A332" s="123" t="s">
        <v>191</v>
      </c>
      <c r="B332" s="82" t="s">
        <v>41</v>
      </c>
      <c r="C332" s="76" t="s">
        <v>192</v>
      </c>
      <c r="D332" s="83" t="s">
        <v>2</v>
      </c>
      <c r="E332" s="77" t="s">
        <v>42</v>
      </c>
      <c r="F332" s="78">
        <v>1000</v>
      </c>
      <c r="G332" s="79"/>
      <c r="H332" s="80">
        <f>ROUND(G332*F332,2)</f>
        <v>0</v>
      </c>
    </row>
    <row r="333" spans="1:8" ht="33.75" customHeight="1">
      <c r="A333" s="123" t="s">
        <v>880</v>
      </c>
      <c r="B333" s="75" t="s">
        <v>323</v>
      </c>
      <c r="C333" s="76" t="s">
        <v>572</v>
      </c>
      <c r="D333" s="89" t="s">
        <v>209</v>
      </c>
      <c r="E333" s="77" t="s">
        <v>38</v>
      </c>
      <c r="F333" s="78">
        <v>240</v>
      </c>
      <c r="G333" s="79"/>
      <c r="H333" s="80">
        <f>ROUND(G333*F333,2)</f>
        <v>0</v>
      </c>
    </row>
    <row r="334" spans="1:8" ht="33.75" customHeight="1">
      <c r="A334" s="123" t="s">
        <v>121</v>
      </c>
      <c r="B334" s="75" t="s">
        <v>459</v>
      </c>
      <c r="C334" s="76" t="s">
        <v>123</v>
      </c>
      <c r="D334" s="83" t="s">
        <v>124</v>
      </c>
      <c r="E334" s="77" t="s">
        <v>40</v>
      </c>
      <c r="F334" s="78">
        <v>2900</v>
      </c>
      <c r="G334" s="79"/>
      <c r="H334" s="80">
        <f>ROUND(G334*F334,2)</f>
        <v>0</v>
      </c>
    </row>
    <row r="335" spans="1:8" ht="33.75" customHeight="1">
      <c r="A335" s="122" t="s">
        <v>416</v>
      </c>
      <c r="B335" s="75" t="s">
        <v>324</v>
      </c>
      <c r="C335" s="76" t="s">
        <v>417</v>
      </c>
      <c r="D335" s="83" t="s">
        <v>418</v>
      </c>
      <c r="E335" s="77"/>
      <c r="F335" s="78"/>
      <c r="G335" s="81"/>
      <c r="H335" s="80"/>
    </row>
    <row r="336" spans="1:8" ht="33.75" customHeight="1">
      <c r="A336" s="123" t="s">
        <v>419</v>
      </c>
      <c r="B336" s="82" t="s">
        <v>41</v>
      </c>
      <c r="C336" s="76" t="s">
        <v>420</v>
      </c>
      <c r="D336" s="104"/>
      <c r="E336" s="77" t="s">
        <v>38</v>
      </c>
      <c r="F336" s="105">
        <v>375</v>
      </c>
      <c r="G336" s="79"/>
      <c r="H336" s="80">
        <f>ROUND(G336*F336,2)</f>
        <v>0</v>
      </c>
    </row>
    <row r="337" spans="1:8" ht="33.75" customHeight="1">
      <c r="A337" s="162"/>
      <c r="B337" s="169"/>
      <c r="C337" s="124" t="s">
        <v>22</v>
      </c>
      <c r="D337" s="164"/>
      <c r="E337" s="165"/>
      <c r="F337" s="165"/>
      <c r="G337" s="162"/>
      <c r="H337" s="181"/>
    </row>
    <row r="338" spans="1:8" ht="33.75" customHeight="1">
      <c r="A338" s="122" t="s">
        <v>202</v>
      </c>
      <c r="B338" s="75" t="s">
        <v>507</v>
      </c>
      <c r="C338" s="76" t="s">
        <v>203</v>
      </c>
      <c r="D338" s="83" t="s">
        <v>204</v>
      </c>
      <c r="E338" s="77" t="s">
        <v>40</v>
      </c>
      <c r="F338" s="84">
        <v>1000</v>
      </c>
      <c r="G338" s="79"/>
      <c r="H338" s="80">
        <f>ROUND(G338*F338,2)</f>
        <v>0</v>
      </c>
    </row>
    <row r="339" spans="1:8" ht="33.75" customHeight="1">
      <c r="A339" s="122" t="s">
        <v>310</v>
      </c>
      <c r="B339" s="75" t="s">
        <v>508</v>
      </c>
      <c r="C339" s="76" t="s">
        <v>312</v>
      </c>
      <c r="D339" s="83" t="s">
        <v>893</v>
      </c>
      <c r="E339" s="168"/>
      <c r="F339" s="78"/>
      <c r="G339" s="81"/>
      <c r="H339" s="85"/>
    </row>
    <row r="340" spans="1:8" ht="33.75" customHeight="1">
      <c r="A340" s="122" t="s">
        <v>313</v>
      </c>
      <c r="B340" s="82" t="s">
        <v>41</v>
      </c>
      <c r="C340" s="76" t="s">
        <v>314</v>
      </c>
      <c r="D340" s="83"/>
      <c r="E340" s="77"/>
      <c r="F340" s="78"/>
      <c r="G340" s="81"/>
      <c r="H340" s="85"/>
    </row>
    <row r="341" spans="1:8" ht="33.75" customHeight="1">
      <c r="A341" s="122" t="s">
        <v>315</v>
      </c>
      <c r="B341" s="86" t="s">
        <v>135</v>
      </c>
      <c r="C341" s="76" t="s">
        <v>155</v>
      </c>
      <c r="D341" s="83"/>
      <c r="E341" s="77" t="s">
        <v>42</v>
      </c>
      <c r="F341" s="78">
        <v>425</v>
      </c>
      <c r="G341" s="79"/>
      <c r="H341" s="80">
        <f>ROUND(G341*F341,2)</f>
        <v>0</v>
      </c>
    </row>
    <row r="342" spans="1:8" ht="33.75" customHeight="1">
      <c r="A342" s="122" t="s">
        <v>316</v>
      </c>
      <c r="B342" s="82" t="s">
        <v>46</v>
      </c>
      <c r="C342" s="76" t="s">
        <v>74</v>
      </c>
      <c r="D342" s="83"/>
      <c r="E342" s="77"/>
      <c r="F342" s="78"/>
      <c r="G342" s="110"/>
      <c r="H342" s="85"/>
    </row>
    <row r="343" spans="1:8" ht="33.75" customHeight="1">
      <c r="A343" s="122" t="s">
        <v>317</v>
      </c>
      <c r="B343" s="86" t="s">
        <v>135</v>
      </c>
      <c r="C343" s="76" t="s">
        <v>155</v>
      </c>
      <c r="D343" s="83"/>
      <c r="E343" s="77" t="s">
        <v>42</v>
      </c>
      <c r="F343" s="78">
        <v>10</v>
      </c>
      <c r="G343" s="111"/>
      <c r="H343" s="80">
        <f>ROUND(G343*F343,2)</f>
        <v>0</v>
      </c>
    </row>
    <row r="344" spans="1:8" ht="33.75" customHeight="1">
      <c r="A344" s="122"/>
      <c r="B344" s="75" t="s">
        <v>325</v>
      </c>
      <c r="C344" s="76" t="s">
        <v>532</v>
      </c>
      <c r="D344" s="83" t="s">
        <v>692</v>
      </c>
      <c r="E344" s="77" t="s">
        <v>57</v>
      </c>
      <c r="F344" s="109">
        <v>550</v>
      </c>
      <c r="G344" s="111"/>
      <c r="H344" s="80">
        <f>ROUND(G344*F344,2)</f>
        <v>0</v>
      </c>
    </row>
    <row r="345" spans="1:8" ht="33.75" customHeight="1">
      <c r="A345" s="130"/>
      <c r="B345" s="75" t="s">
        <v>330</v>
      </c>
      <c r="C345" s="106" t="s">
        <v>455</v>
      </c>
      <c r="D345" s="107" t="s">
        <v>708</v>
      </c>
      <c r="E345" s="108" t="s">
        <v>57</v>
      </c>
      <c r="F345" s="109">
        <v>550</v>
      </c>
      <c r="G345" s="111"/>
      <c r="H345" s="80">
        <f>ROUND(G345*F345,2)</f>
        <v>0</v>
      </c>
    </row>
    <row r="346" spans="1:8" ht="33.75" customHeight="1">
      <c r="A346" s="130"/>
      <c r="B346" s="75" t="s">
        <v>334</v>
      </c>
      <c r="C346" s="106" t="s">
        <v>540</v>
      </c>
      <c r="D346" s="107" t="s">
        <v>692</v>
      </c>
      <c r="E346" s="77" t="s">
        <v>40</v>
      </c>
      <c r="F346" s="109">
        <v>165</v>
      </c>
      <c r="G346" s="111"/>
      <c r="H346" s="80">
        <f>ROUND(G346*F346,2)</f>
        <v>0</v>
      </c>
    </row>
    <row r="347" spans="1:8" ht="33.75" customHeight="1">
      <c r="A347" s="162"/>
      <c r="B347" s="169"/>
      <c r="C347" s="124" t="s">
        <v>23</v>
      </c>
      <c r="D347" s="164"/>
      <c r="E347" s="170"/>
      <c r="F347" s="179"/>
      <c r="G347" s="180"/>
      <c r="H347" s="199"/>
    </row>
    <row r="348" spans="1:8" ht="33.75" customHeight="1">
      <c r="A348" s="122" t="s">
        <v>65</v>
      </c>
      <c r="B348" s="75" t="s">
        <v>509</v>
      </c>
      <c r="C348" s="76" t="s">
        <v>66</v>
      </c>
      <c r="D348" s="83" t="s">
        <v>157</v>
      </c>
      <c r="E348" s="77" t="s">
        <v>57</v>
      </c>
      <c r="F348" s="84">
        <v>325</v>
      </c>
      <c r="G348" s="79"/>
      <c r="H348" s="80">
        <f>ROUND(G348*F348,2)</f>
        <v>0</v>
      </c>
    </row>
    <row r="349" spans="1:8" s="161" customFormat="1" ht="48" customHeight="1" thickBot="1">
      <c r="A349" s="176"/>
      <c r="B349" s="175" t="s">
        <v>16</v>
      </c>
      <c r="C349" s="268" t="str">
        <f>C326</f>
        <v>ACTIVE TRANSPORTATION FACILITY, NORTH OF EMPRESS OVERPASS TO JACK BLICK AVENUE</v>
      </c>
      <c r="D349" s="269"/>
      <c r="E349" s="269"/>
      <c r="F349" s="270"/>
      <c r="G349" s="176" t="s">
        <v>17</v>
      </c>
      <c r="H349" s="198">
        <f>SUM(H326:H348)</f>
        <v>0</v>
      </c>
    </row>
    <row r="350" spans="1:8" s="161" customFormat="1" ht="48" customHeight="1" thickTop="1">
      <c r="A350" s="159"/>
      <c r="B350" s="160" t="s">
        <v>307</v>
      </c>
      <c r="C350" s="265" t="s">
        <v>748</v>
      </c>
      <c r="D350" s="266"/>
      <c r="E350" s="266"/>
      <c r="F350" s="267"/>
      <c r="G350" s="177"/>
      <c r="H350" s="197"/>
    </row>
    <row r="351" spans="1:8" s="161" customFormat="1" ht="36" customHeight="1">
      <c r="A351" s="162"/>
      <c r="B351" s="163"/>
      <c r="C351" s="121" t="s">
        <v>19</v>
      </c>
      <c r="D351" s="164"/>
      <c r="E351" s="165" t="s">
        <v>2</v>
      </c>
      <c r="F351" s="165" t="s">
        <v>2</v>
      </c>
      <c r="G351" s="162" t="s">
        <v>2</v>
      </c>
      <c r="H351" s="181"/>
    </row>
    <row r="352" spans="1:8" s="161" customFormat="1" ht="36" customHeight="1">
      <c r="A352" s="122" t="s">
        <v>112</v>
      </c>
      <c r="B352" s="75" t="s">
        <v>403</v>
      </c>
      <c r="C352" s="76" t="s">
        <v>113</v>
      </c>
      <c r="D352" s="89" t="s">
        <v>209</v>
      </c>
      <c r="E352" s="77" t="s">
        <v>38</v>
      </c>
      <c r="F352" s="78">
        <v>4800</v>
      </c>
      <c r="G352" s="79"/>
      <c r="H352" s="80">
        <f>ROUND(G352*F352,2)</f>
        <v>0</v>
      </c>
    </row>
    <row r="353" spans="1:8" s="161" customFormat="1" ht="36" customHeight="1">
      <c r="A353" s="122"/>
      <c r="B353" s="75" t="s">
        <v>406</v>
      </c>
      <c r="C353" s="76" t="s">
        <v>207</v>
      </c>
      <c r="D353" s="89" t="s">
        <v>232</v>
      </c>
      <c r="E353" s="77" t="s">
        <v>527</v>
      </c>
      <c r="F353" s="78">
        <v>64</v>
      </c>
      <c r="G353" s="79"/>
      <c r="H353" s="80">
        <f>ROUND(G353*F353,2)</f>
        <v>0</v>
      </c>
    </row>
    <row r="354" spans="1:8" s="161" customFormat="1" ht="36" customHeight="1">
      <c r="A354" s="123" t="s">
        <v>114</v>
      </c>
      <c r="B354" s="75" t="s">
        <v>510</v>
      </c>
      <c r="C354" s="76" t="s">
        <v>115</v>
      </c>
      <c r="D354" s="89" t="s">
        <v>209</v>
      </c>
      <c r="E354" s="77" t="s">
        <v>40</v>
      </c>
      <c r="F354" s="78">
        <v>6700</v>
      </c>
      <c r="G354" s="79"/>
      <c r="H354" s="80">
        <f>ROUND(G354*F354,2)</f>
        <v>0</v>
      </c>
    </row>
    <row r="355" spans="1:8" s="161" customFormat="1" ht="36" customHeight="1">
      <c r="A355" s="123" t="s">
        <v>116</v>
      </c>
      <c r="B355" s="75" t="s">
        <v>407</v>
      </c>
      <c r="C355" s="76" t="s">
        <v>118</v>
      </c>
      <c r="D355" s="89" t="s">
        <v>209</v>
      </c>
      <c r="E355" s="77"/>
      <c r="F355" s="78"/>
      <c r="G355" s="81"/>
      <c r="H355" s="80"/>
    </row>
    <row r="356" spans="1:8" s="161" customFormat="1" ht="36" customHeight="1">
      <c r="A356" s="123" t="s">
        <v>879</v>
      </c>
      <c r="B356" s="82" t="s">
        <v>41</v>
      </c>
      <c r="C356" s="76" t="s">
        <v>570</v>
      </c>
      <c r="D356" s="83" t="s">
        <v>2</v>
      </c>
      <c r="E356" s="77" t="s">
        <v>42</v>
      </c>
      <c r="F356" s="78">
        <v>3100</v>
      </c>
      <c r="G356" s="79"/>
      <c r="H356" s="80">
        <f aca="true" t="shared" si="9" ref="H356:H363">ROUND(G356*F356,2)</f>
        <v>0</v>
      </c>
    </row>
    <row r="357" spans="1:8" s="161" customFormat="1" ht="36" customHeight="1">
      <c r="A357" s="122" t="s">
        <v>904</v>
      </c>
      <c r="B357" s="82" t="s">
        <v>46</v>
      </c>
      <c r="C357" s="76" t="s">
        <v>571</v>
      </c>
      <c r="D357" s="83" t="s">
        <v>2</v>
      </c>
      <c r="E357" s="77" t="s">
        <v>42</v>
      </c>
      <c r="F357" s="78">
        <v>5000</v>
      </c>
      <c r="G357" s="79"/>
      <c r="H357" s="80">
        <f t="shared" si="9"/>
        <v>0</v>
      </c>
    </row>
    <row r="358" spans="1:8" s="161" customFormat="1" ht="36" customHeight="1">
      <c r="A358" s="123" t="s">
        <v>880</v>
      </c>
      <c r="B358" s="75" t="s">
        <v>412</v>
      </c>
      <c r="C358" s="76" t="s">
        <v>572</v>
      </c>
      <c r="D358" s="89" t="s">
        <v>209</v>
      </c>
      <c r="E358" s="77" t="s">
        <v>38</v>
      </c>
      <c r="F358" s="78">
        <v>550</v>
      </c>
      <c r="G358" s="79"/>
      <c r="H358" s="80">
        <f t="shared" si="9"/>
        <v>0</v>
      </c>
    </row>
    <row r="359" spans="1:8" s="161" customFormat="1" ht="36" customHeight="1">
      <c r="A359" s="122" t="s">
        <v>43</v>
      </c>
      <c r="B359" s="75" t="s">
        <v>425</v>
      </c>
      <c r="C359" s="76" t="s">
        <v>44</v>
      </c>
      <c r="D359" s="89" t="s">
        <v>209</v>
      </c>
      <c r="E359" s="77" t="s">
        <v>40</v>
      </c>
      <c r="F359" s="78">
        <v>500</v>
      </c>
      <c r="G359" s="79"/>
      <c r="H359" s="80">
        <f t="shared" si="9"/>
        <v>0</v>
      </c>
    </row>
    <row r="360" spans="1:8" s="161" customFormat="1" ht="36" customHeight="1">
      <c r="A360" s="123" t="s">
        <v>697</v>
      </c>
      <c r="B360" s="75" t="s">
        <v>409</v>
      </c>
      <c r="C360" s="76" t="s">
        <v>698</v>
      </c>
      <c r="D360" s="89" t="s">
        <v>209</v>
      </c>
      <c r="E360" s="77"/>
      <c r="F360" s="78"/>
      <c r="G360" s="81"/>
      <c r="H360" s="80"/>
    </row>
    <row r="361" spans="1:8" s="161" customFormat="1" ht="36" customHeight="1">
      <c r="A361" s="122" t="s">
        <v>699</v>
      </c>
      <c r="B361" s="82" t="s">
        <v>41</v>
      </c>
      <c r="C361" s="76" t="s">
        <v>700</v>
      </c>
      <c r="D361" s="83" t="s">
        <v>2</v>
      </c>
      <c r="E361" s="77" t="s">
        <v>45</v>
      </c>
      <c r="F361" s="78">
        <v>11</v>
      </c>
      <c r="G361" s="79"/>
      <c r="H361" s="80">
        <f>ROUND(G361*F361,2)</f>
        <v>0</v>
      </c>
    </row>
    <row r="362" spans="1:8" s="161" customFormat="1" ht="36" customHeight="1">
      <c r="A362" s="123" t="s">
        <v>121</v>
      </c>
      <c r="B362" s="75" t="s">
        <v>413</v>
      </c>
      <c r="C362" s="76" t="s">
        <v>123</v>
      </c>
      <c r="D362" s="83" t="s">
        <v>124</v>
      </c>
      <c r="E362" s="77" t="s">
        <v>40</v>
      </c>
      <c r="F362" s="78">
        <v>6700</v>
      </c>
      <c r="G362" s="79"/>
      <c r="H362" s="80">
        <f t="shared" si="9"/>
        <v>0</v>
      </c>
    </row>
    <row r="363" spans="1:8" s="161" customFormat="1" ht="36" customHeight="1">
      <c r="A363" s="123" t="s">
        <v>125</v>
      </c>
      <c r="B363" s="75" t="s">
        <v>511</v>
      </c>
      <c r="C363" s="76" t="s">
        <v>127</v>
      </c>
      <c r="D363" s="83" t="s">
        <v>128</v>
      </c>
      <c r="E363" s="77" t="s">
        <v>40</v>
      </c>
      <c r="F363" s="78">
        <v>2100</v>
      </c>
      <c r="G363" s="79"/>
      <c r="H363" s="80">
        <f t="shared" si="9"/>
        <v>0</v>
      </c>
    </row>
    <row r="364" spans="1:8" s="161" customFormat="1" ht="36" customHeight="1">
      <c r="A364" s="122" t="s">
        <v>416</v>
      </c>
      <c r="B364" s="75" t="s">
        <v>563</v>
      </c>
      <c r="C364" s="76" t="s">
        <v>417</v>
      </c>
      <c r="D364" s="83" t="s">
        <v>418</v>
      </c>
      <c r="E364" s="77"/>
      <c r="F364" s="78"/>
      <c r="G364" s="81"/>
      <c r="H364" s="80"/>
    </row>
    <row r="365" spans="1:8" s="161" customFormat="1" ht="36" customHeight="1">
      <c r="A365" s="123" t="s">
        <v>419</v>
      </c>
      <c r="B365" s="82" t="s">
        <v>41</v>
      </c>
      <c r="C365" s="76" t="s">
        <v>420</v>
      </c>
      <c r="D365" s="104"/>
      <c r="E365" s="77" t="s">
        <v>38</v>
      </c>
      <c r="F365" s="105">
        <v>75</v>
      </c>
      <c r="G365" s="79"/>
      <c r="H365" s="80">
        <f>ROUND(G365*F365,2)</f>
        <v>0</v>
      </c>
    </row>
    <row r="366" spans="1:8" s="161" customFormat="1" ht="36" customHeight="1">
      <c r="A366" s="162"/>
      <c r="B366" s="163"/>
      <c r="C366" s="124" t="s">
        <v>20</v>
      </c>
      <c r="D366" s="164"/>
      <c r="E366" s="167"/>
      <c r="F366" s="164"/>
      <c r="G366" s="162"/>
      <c r="H366" s="181"/>
    </row>
    <row r="367" spans="1:8" s="161" customFormat="1" ht="36" customHeight="1">
      <c r="A367" s="125" t="s">
        <v>70</v>
      </c>
      <c r="B367" s="75" t="s">
        <v>564</v>
      </c>
      <c r="C367" s="76" t="s">
        <v>71</v>
      </c>
      <c r="D367" s="89" t="s">
        <v>209</v>
      </c>
      <c r="E367" s="77"/>
      <c r="F367" s="78"/>
      <c r="G367" s="81"/>
      <c r="H367" s="80"/>
    </row>
    <row r="368" spans="1:8" s="161" customFormat="1" ht="36" customHeight="1">
      <c r="A368" s="125" t="s">
        <v>72</v>
      </c>
      <c r="B368" s="82" t="s">
        <v>41</v>
      </c>
      <c r="C368" s="76" t="s">
        <v>73</v>
      </c>
      <c r="D368" s="83" t="s">
        <v>2</v>
      </c>
      <c r="E368" s="77" t="s">
        <v>40</v>
      </c>
      <c r="F368" s="78">
        <v>7200</v>
      </c>
      <c r="G368" s="79"/>
      <c r="H368" s="80">
        <f>ROUND(G368*F368,2)</f>
        <v>0</v>
      </c>
    </row>
    <row r="369" spans="1:8" s="161" customFormat="1" ht="36" customHeight="1">
      <c r="A369" s="125"/>
      <c r="B369" s="82" t="s">
        <v>46</v>
      </c>
      <c r="C369" s="76" t="s">
        <v>211</v>
      </c>
      <c r="D369" s="83" t="s">
        <v>2</v>
      </c>
      <c r="E369" s="77" t="s">
        <v>40</v>
      </c>
      <c r="F369" s="78">
        <v>125</v>
      </c>
      <c r="G369" s="79"/>
      <c r="H369" s="80">
        <f>ROUND(G369*F369,2)</f>
        <v>0</v>
      </c>
    </row>
    <row r="370" spans="1:8" s="161" customFormat="1" ht="36" customHeight="1">
      <c r="A370" s="125"/>
      <c r="B370" s="82" t="s">
        <v>58</v>
      </c>
      <c r="C370" s="76" t="s">
        <v>533</v>
      </c>
      <c r="D370" s="83" t="s">
        <v>2</v>
      </c>
      <c r="E370" s="77" t="s">
        <v>40</v>
      </c>
      <c r="F370" s="78">
        <v>1000</v>
      </c>
      <c r="G370" s="79"/>
      <c r="H370" s="80">
        <f>ROUND(G370*F370,2)</f>
        <v>0</v>
      </c>
    </row>
    <row r="371" spans="1:8" s="161" customFormat="1" ht="36" customHeight="1">
      <c r="A371" s="125" t="s">
        <v>47</v>
      </c>
      <c r="B371" s="75" t="s">
        <v>619</v>
      </c>
      <c r="C371" s="76" t="s">
        <v>48</v>
      </c>
      <c r="D371" s="83" t="s">
        <v>212</v>
      </c>
      <c r="E371" s="77"/>
      <c r="F371" s="78"/>
      <c r="G371" s="81"/>
      <c r="H371" s="80"/>
    </row>
    <row r="372" spans="1:8" s="161" customFormat="1" ht="36" customHeight="1">
      <c r="A372" s="125" t="s">
        <v>49</v>
      </c>
      <c r="B372" s="82" t="s">
        <v>41</v>
      </c>
      <c r="C372" s="76" t="s">
        <v>50</v>
      </c>
      <c r="D372" s="83" t="s">
        <v>2</v>
      </c>
      <c r="E372" s="77" t="s">
        <v>45</v>
      </c>
      <c r="F372" s="78">
        <v>125</v>
      </c>
      <c r="G372" s="79"/>
      <c r="H372" s="80">
        <f>ROUND(G372*F372,2)</f>
        <v>0</v>
      </c>
    </row>
    <row r="373" spans="1:8" s="161" customFormat="1" ht="36" customHeight="1">
      <c r="A373" s="125" t="s">
        <v>213</v>
      </c>
      <c r="B373" s="82" t="s">
        <v>46</v>
      </c>
      <c r="C373" s="76" t="s">
        <v>214</v>
      </c>
      <c r="D373" s="83" t="s">
        <v>2</v>
      </c>
      <c r="E373" s="77" t="s">
        <v>45</v>
      </c>
      <c r="F373" s="78">
        <v>280</v>
      </c>
      <c r="G373" s="79"/>
      <c r="H373" s="80">
        <f>ROUND(G373*F373,2)</f>
        <v>0</v>
      </c>
    </row>
    <row r="374" spans="1:8" s="161" customFormat="1" ht="36" customHeight="1">
      <c r="A374" s="125" t="s">
        <v>51</v>
      </c>
      <c r="B374" s="75" t="s">
        <v>620</v>
      </c>
      <c r="C374" s="76" t="s">
        <v>52</v>
      </c>
      <c r="D374" s="83" t="s">
        <v>212</v>
      </c>
      <c r="E374" s="77"/>
      <c r="F374" s="78"/>
      <c r="G374" s="81"/>
      <c r="H374" s="80"/>
    </row>
    <row r="375" spans="1:8" s="161" customFormat="1" ht="36" customHeight="1">
      <c r="A375" s="126" t="s">
        <v>215</v>
      </c>
      <c r="B375" s="127" t="s">
        <v>41</v>
      </c>
      <c r="C375" s="128" t="s">
        <v>216</v>
      </c>
      <c r="D375" s="127" t="s">
        <v>2</v>
      </c>
      <c r="E375" s="127" t="s">
        <v>45</v>
      </c>
      <c r="F375" s="78">
        <v>200</v>
      </c>
      <c r="G375" s="79"/>
      <c r="H375" s="80">
        <f>ROUND(G375*F375,2)</f>
        <v>0</v>
      </c>
    </row>
    <row r="376" spans="1:8" s="161" customFormat="1" ht="36" customHeight="1">
      <c r="A376" s="125" t="s">
        <v>53</v>
      </c>
      <c r="B376" s="82" t="s">
        <v>46</v>
      </c>
      <c r="C376" s="76" t="s">
        <v>54</v>
      </c>
      <c r="D376" s="83" t="s">
        <v>2</v>
      </c>
      <c r="E376" s="77" t="s">
        <v>45</v>
      </c>
      <c r="F376" s="78">
        <v>450</v>
      </c>
      <c r="G376" s="79"/>
      <c r="H376" s="80">
        <f>ROUND(G376*F376,2)</f>
        <v>0</v>
      </c>
    </row>
    <row r="377" spans="1:8" s="161" customFormat="1" ht="36" customHeight="1">
      <c r="A377" s="125" t="s">
        <v>55</v>
      </c>
      <c r="B377" s="82" t="s">
        <v>58</v>
      </c>
      <c r="C377" s="76" t="s">
        <v>56</v>
      </c>
      <c r="D377" s="83" t="s">
        <v>2</v>
      </c>
      <c r="E377" s="77" t="s">
        <v>45</v>
      </c>
      <c r="F377" s="78">
        <v>10</v>
      </c>
      <c r="G377" s="79"/>
      <c r="H377" s="80">
        <f>ROUND(G377*F377,2)</f>
        <v>0</v>
      </c>
    </row>
    <row r="378" spans="1:8" s="161" customFormat="1" ht="36" customHeight="1">
      <c r="A378" s="125" t="s">
        <v>193</v>
      </c>
      <c r="B378" s="75" t="s">
        <v>621</v>
      </c>
      <c r="C378" s="76" t="s">
        <v>194</v>
      </c>
      <c r="D378" s="83" t="s">
        <v>133</v>
      </c>
      <c r="E378" s="77"/>
      <c r="F378" s="78"/>
      <c r="G378" s="81"/>
      <c r="H378" s="80"/>
    </row>
    <row r="379" spans="1:8" s="161" customFormat="1" ht="36" customHeight="1">
      <c r="A379" s="125" t="s">
        <v>219</v>
      </c>
      <c r="B379" s="82" t="s">
        <v>41</v>
      </c>
      <c r="C379" s="76" t="s">
        <v>220</v>
      </c>
      <c r="D379" s="83"/>
      <c r="E379" s="77" t="s">
        <v>40</v>
      </c>
      <c r="F379" s="78">
        <v>20</v>
      </c>
      <c r="G379" s="79"/>
      <c r="H379" s="80">
        <f>ROUND(G379*F379,2)</f>
        <v>0</v>
      </c>
    </row>
    <row r="380" spans="1:8" s="161" customFormat="1" ht="36" customHeight="1">
      <c r="A380" s="125" t="s">
        <v>195</v>
      </c>
      <c r="B380" s="82" t="s">
        <v>46</v>
      </c>
      <c r="C380" s="76" t="s">
        <v>134</v>
      </c>
      <c r="D380" s="83"/>
      <c r="E380" s="77" t="s">
        <v>40</v>
      </c>
      <c r="F380" s="78">
        <v>1400</v>
      </c>
      <c r="G380" s="79"/>
      <c r="H380" s="80">
        <f>ROUND(G380*F380,2)</f>
        <v>0</v>
      </c>
    </row>
    <row r="381" spans="1:8" s="161" customFormat="1" ht="36" customHeight="1">
      <c r="A381" s="125" t="s">
        <v>223</v>
      </c>
      <c r="B381" s="82" t="s">
        <v>58</v>
      </c>
      <c r="C381" s="76" t="s">
        <v>224</v>
      </c>
      <c r="D381" s="83"/>
      <c r="E381" s="77" t="s">
        <v>40</v>
      </c>
      <c r="F381" s="78">
        <v>10</v>
      </c>
      <c r="G381" s="79"/>
      <c r="H381" s="80">
        <f>ROUND(G381*F381,2)</f>
        <v>0</v>
      </c>
    </row>
    <row r="382" spans="1:8" s="161" customFormat="1" ht="36" customHeight="1">
      <c r="A382" s="125" t="s">
        <v>350</v>
      </c>
      <c r="B382" s="82" t="s">
        <v>68</v>
      </c>
      <c r="C382" s="76" t="s">
        <v>351</v>
      </c>
      <c r="D382" s="83" t="s">
        <v>2</v>
      </c>
      <c r="E382" s="77" t="s">
        <v>40</v>
      </c>
      <c r="F382" s="78">
        <v>20</v>
      </c>
      <c r="G382" s="79"/>
      <c r="H382" s="80">
        <f>ROUND(G382*F382,2)</f>
        <v>0</v>
      </c>
    </row>
    <row r="383" spans="1:8" s="161" customFormat="1" ht="36" customHeight="1">
      <c r="A383" s="125" t="s">
        <v>398</v>
      </c>
      <c r="B383" s="75" t="s">
        <v>622</v>
      </c>
      <c r="C383" s="76" t="s">
        <v>399</v>
      </c>
      <c r="D383" s="83" t="s">
        <v>377</v>
      </c>
      <c r="E383" s="77" t="s">
        <v>40</v>
      </c>
      <c r="F383" s="78">
        <v>40</v>
      </c>
      <c r="G383" s="79"/>
      <c r="H383" s="80">
        <f>ROUND(G383*F383,2)</f>
        <v>0</v>
      </c>
    </row>
    <row r="384" spans="1:8" s="161" customFormat="1" ht="36" customHeight="1">
      <c r="A384" s="125" t="s">
        <v>225</v>
      </c>
      <c r="B384" s="75" t="s">
        <v>623</v>
      </c>
      <c r="C384" s="76" t="s">
        <v>226</v>
      </c>
      <c r="D384" s="83" t="s">
        <v>893</v>
      </c>
      <c r="E384" s="168"/>
      <c r="F384" s="78"/>
      <c r="G384" s="81"/>
      <c r="H384" s="80"/>
    </row>
    <row r="385" spans="1:8" s="161" customFormat="1" ht="36" customHeight="1">
      <c r="A385" s="125"/>
      <c r="B385" s="82" t="s">
        <v>41</v>
      </c>
      <c r="C385" s="76" t="s">
        <v>211</v>
      </c>
      <c r="D385" s="83"/>
      <c r="E385" s="77"/>
      <c r="F385" s="78"/>
      <c r="G385" s="81"/>
      <c r="H385" s="80"/>
    </row>
    <row r="386" spans="1:8" s="161" customFormat="1" ht="36" customHeight="1">
      <c r="A386" s="125" t="s">
        <v>230</v>
      </c>
      <c r="B386" s="86" t="s">
        <v>135</v>
      </c>
      <c r="C386" s="76" t="s">
        <v>155</v>
      </c>
      <c r="D386" s="83"/>
      <c r="E386" s="77" t="s">
        <v>42</v>
      </c>
      <c r="F386" s="78">
        <v>15</v>
      </c>
      <c r="G386" s="79"/>
      <c r="H386" s="80">
        <f>ROUND(G386*F386,2)</f>
        <v>0</v>
      </c>
    </row>
    <row r="387" spans="1:8" s="161" customFormat="1" ht="36" customHeight="1">
      <c r="A387" s="125" t="s">
        <v>139</v>
      </c>
      <c r="B387" s="75" t="s">
        <v>624</v>
      </c>
      <c r="C387" s="76" t="s">
        <v>141</v>
      </c>
      <c r="D387" s="83" t="s">
        <v>349</v>
      </c>
      <c r="E387" s="77"/>
      <c r="F387" s="78"/>
      <c r="G387" s="81"/>
      <c r="H387" s="80"/>
    </row>
    <row r="388" spans="1:8" s="161" customFormat="1" ht="36" customHeight="1">
      <c r="A388" s="125" t="s">
        <v>142</v>
      </c>
      <c r="B388" s="82" t="s">
        <v>41</v>
      </c>
      <c r="C388" s="76" t="s">
        <v>360</v>
      </c>
      <c r="D388" s="83" t="s">
        <v>2</v>
      </c>
      <c r="E388" s="77" t="s">
        <v>40</v>
      </c>
      <c r="F388" s="78">
        <v>25</v>
      </c>
      <c r="G388" s="79"/>
      <c r="H388" s="80">
        <f>ROUND(G388*F388,2)</f>
        <v>0</v>
      </c>
    </row>
    <row r="389" spans="1:8" s="161" customFormat="1" ht="36" customHeight="1">
      <c r="A389" s="125" t="s">
        <v>430</v>
      </c>
      <c r="B389" s="82" t="s">
        <v>46</v>
      </c>
      <c r="C389" s="76" t="s">
        <v>431</v>
      </c>
      <c r="D389" s="83" t="s">
        <v>2</v>
      </c>
      <c r="E389" s="77" t="s">
        <v>40</v>
      </c>
      <c r="F389" s="78">
        <v>50</v>
      </c>
      <c r="G389" s="79"/>
      <c r="H389" s="80">
        <f>ROUND(G389*F389,2)</f>
        <v>0</v>
      </c>
    </row>
    <row r="390" spans="1:8" s="161" customFormat="1" ht="36" customHeight="1">
      <c r="A390" s="125" t="s">
        <v>143</v>
      </c>
      <c r="B390" s="75" t="s">
        <v>625</v>
      </c>
      <c r="C390" s="76" t="s">
        <v>145</v>
      </c>
      <c r="D390" s="83" t="s">
        <v>231</v>
      </c>
      <c r="E390" s="77" t="s">
        <v>45</v>
      </c>
      <c r="F390" s="84">
        <v>14</v>
      </c>
      <c r="G390" s="79"/>
      <c r="H390" s="80">
        <f>ROUND(G390*F390,2)</f>
        <v>0</v>
      </c>
    </row>
    <row r="391" spans="1:8" s="161" customFormat="1" ht="36" customHeight="1">
      <c r="A391" s="125"/>
      <c r="B391" s="75" t="s">
        <v>626</v>
      </c>
      <c r="C391" s="76" t="s">
        <v>548</v>
      </c>
      <c r="D391" s="83" t="s">
        <v>208</v>
      </c>
      <c r="E391" s="77" t="s">
        <v>45</v>
      </c>
      <c r="F391" s="78">
        <v>1</v>
      </c>
      <c r="G391" s="79"/>
      <c r="H391" s="80">
        <f>ROUND(G391*F391,2)</f>
        <v>0</v>
      </c>
    </row>
    <row r="392" spans="1:8" s="161" customFormat="1" ht="36" customHeight="1">
      <c r="A392" s="162"/>
      <c r="B392" s="169"/>
      <c r="C392" s="124" t="s">
        <v>22</v>
      </c>
      <c r="D392" s="164"/>
      <c r="E392" s="165"/>
      <c r="F392" s="165"/>
      <c r="G392" s="162"/>
      <c r="H392" s="181"/>
    </row>
    <row r="393" spans="1:8" s="161" customFormat="1" ht="36" customHeight="1">
      <c r="A393" s="122"/>
      <c r="B393" s="75" t="s">
        <v>627</v>
      </c>
      <c r="C393" s="76" t="s">
        <v>61</v>
      </c>
      <c r="D393" s="83" t="s">
        <v>705</v>
      </c>
      <c r="E393" s="77"/>
      <c r="F393" s="84"/>
      <c r="G393" s="81"/>
      <c r="H393" s="85"/>
    </row>
    <row r="394" spans="1:8" s="161" customFormat="1" ht="36" customHeight="1">
      <c r="A394" s="122" t="s">
        <v>233</v>
      </c>
      <c r="B394" s="82" t="s">
        <v>41</v>
      </c>
      <c r="C394" s="76" t="s">
        <v>363</v>
      </c>
      <c r="D394" s="83" t="s">
        <v>2</v>
      </c>
      <c r="E394" s="77" t="s">
        <v>40</v>
      </c>
      <c r="F394" s="84">
        <v>1400</v>
      </c>
      <c r="G394" s="79"/>
      <c r="H394" s="80">
        <f>ROUND(G394*F394,2)</f>
        <v>0</v>
      </c>
    </row>
    <row r="395" spans="1:8" s="161" customFormat="1" ht="48" customHeight="1">
      <c r="A395" s="122" t="s">
        <v>233</v>
      </c>
      <c r="B395" s="82" t="s">
        <v>46</v>
      </c>
      <c r="C395" s="76" t="s">
        <v>364</v>
      </c>
      <c r="D395" s="83" t="s">
        <v>2</v>
      </c>
      <c r="E395" s="77" t="s">
        <v>40</v>
      </c>
      <c r="F395" s="84">
        <v>3100</v>
      </c>
      <c r="G395" s="79"/>
      <c r="H395" s="80">
        <f>ROUND(G395*F395,2)</f>
        <v>0</v>
      </c>
    </row>
    <row r="396" spans="1:8" s="161" customFormat="1" ht="36" customHeight="1">
      <c r="A396" s="122" t="s">
        <v>81</v>
      </c>
      <c r="B396" s="82" t="s">
        <v>58</v>
      </c>
      <c r="C396" s="76" t="s">
        <v>234</v>
      </c>
      <c r="D396" s="83" t="s">
        <v>2</v>
      </c>
      <c r="E396" s="77" t="s">
        <v>40</v>
      </c>
      <c r="F396" s="84">
        <v>350</v>
      </c>
      <c r="G396" s="79"/>
      <c r="H396" s="80">
        <f>ROUND(G396*F396,2)</f>
        <v>0</v>
      </c>
    </row>
    <row r="397" spans="1:8" s="161" customFormat="1" ht="36" customHeight="1">
      <c r="A397" s="122" t="s">
        <v>235</v>
      </c>
      <c r="B397" s="82" t="s">
        <v>68</v>
      </c>
      <c r="C397" s="76" t="s">
        <v>236</v>
      </c>
      <c r="D397" s="83" t="s">
        <v>237</v>
      </c>
      <c r="E397" s="77" t="s">
        <v>40</v>
      </c>
      <c r="F397" s="84">
        <v>750</v>
      </c>
      <c r="G397" s="79"/>
      <c r="H397" s="80">
        <f>ROUND(G397*F397,2)</f>
        <v>0</v>
      </c>
    </row>
    <row r="398" spans="1:8" s="161" customFormat="1" ht="36" customHeight="1">
      <c r="A398" s="122" t="s">
        <v>238</v>
      </c>
      <c r="B398" s="82" t="s">
        <v>69</v>
      </c>
      <c r="C398" s="76" t="s">
        <v>239</v>
      </c>
      <c r="D398" s="83" t="s">
        <v>240</v>
      </c>
      <c r="E398" s="77" t="s">
        <v>40</v>
      </c>
      <c r="F398" s="84">
        <v>10</v>
      </c>
      <c r="G398" s="79"/>
      <c r="H398" s="80">
        <f>ROUND(G398*F398,2)</f>
        <v>0</v>
      </c>
    </row>
    <row r="399" spans="1:8" s="161" customFormat="1" ht="36" customHeight="1">
      <c r="A399" s="122" t="s">
        <v>82</v>
      </c>
      <c r="B399" s="75" t="s">
        <v>628</v>
      </c>
      <c r="C399" s="76" t="s">
        <v>83</v>
      </c>
      <c r="D399" s="83" t="s">
        <v>253</v>
      </c>
      <c r="E399" s="77"/>
      <c r="F399" s="84"/>
      <c r="G399" s="81"/>
      <c r="H399" s="85"/>
    </row>
    <row r="400" spans="1:8" s="161" customFormat="1" ht="48" customHeight="1">
      <c r="A400" s="122" t="s">
        <v>241</v>
      </c>
      <c r="B400" s="82" t="s">
        <v>41</v>
      </c>
      <c r="C400" s="76" t="s">
        <v>368</v>
      </c>
      <c r="D400" s="83"/>
      <c r="E400" s="77" t="s">
        <v>40</v>
      </c>
      <c r="F400" s="84">
        <v>100</v>
      </c>
      <c r="G400" s="79"/>
      <c r="H400" s="80">
        <f>ROUND(G400*F400,2)</f>
        <v>0</v>
      </c>
    </row>
    <row r="401" spans="1:8" s="161" customFormat="1" ht="48" customHeight="1">
      <c r="A401" s="122" t="s">
        <v>241</v>
      </c>
      <c r="B401" s="82" t="s">
        <v>46</v>
      </c>
      <c r="C401" s="76" t="s">
        <v>367</v>
      </c>
      <c r="D401" s="83"/>
      <c r="E401" s="77" t="s">
        <v>40</v>
      </c>
      <c r="F401" s="84">
        <v>600</v>
      </c>
      <c r="G401" s="79"/>
      <c r="H401" s="80">
        <f>ROUND(G401*F401,2)</f>
        <v>0</v>
      </c>
    </row>
    <row r="402" spans="1:8" s="161" customFormat="1" ht="48" customHeight="1">
      <c r="A402" s="122" t="s">
        <v>84</v>
      </c>
      <c r="B402" s="82" t="s">
        <v>58</v>
      </c>
      <c r="C402" s="76" t="s">
        <v>369</v>
      </c>
      <c r="D402" s="83"/>
      <c r="E402" s="77" t="s">
        <v>40</v>
      </c>
      <c r="F402" s="84">
        <v>25</v>
      </c>
      <c r="G402" s="79"/>
      <c r="H402" s="80">
        <f>ROUND(G402*F402,2)</f>
        <v>0</v>
      </c>
    </row>
    <row r="403" spans="1:8" s="161" customFormat="1" ht="48" customHeight="1">
      <c r="A403" s="122" t="s">
        <v>84</v>
      </c>
      <c r="B403" s="82" t="s">
        <v>68</v>
      </c>
      <c r="C403" s="76" t="s">
        <v>370</v>
      </c>
      <c r="D403" s="83"/>
      <c r="E403" s="77" t="s">
        <v>40</v>
      </c>
      <c r="F403" s="84">
        <v>250</v>
      </c>
      <c r="G403" s="79"/>
      <c r="H403" s="80">
        <f>ROUND(G403*F403,2)</f>
        <v>0</v>
      </c>
    </row>
    <row r="404" spans="1:8" s="161" customFormat="1" ht="36" customHeight="1">
      <c r="A404" s="122" t="s">
        <v>62</v>
      </c>
      <c r="B404" s="75" t="s">
        <v>629</v>
      </c>
      <c r="C404" s="76" t="s">
        <v>63</v>
      </c>
      <c r="D404" s="83" t="s">
        <v>253</v>
      </c>
      <c r="E404" s="77"/>
      <c r="F404" s="84"/>
      <c r="G404" s="81"/>
      <c r="H404" s="85"/>
    </row>
    <row r="405" spans="1:8" s="161" customFormat="1" ht="36" customHeight="1">
      <c r="A405" s="122" t="s">
        <v>148</v>
      </c>
      <c r="B405" s="82" t="s">
        <v>41</v>
      </c>
      <c r="C405" s="76" t="s">
        <v>242</v>
      </c>
      <c r="D405" s="83" t="s">
        <v>149</v>
      </c>
      <c r="E405" s="77" t="s">
        <v>57</v>
      </c>
      <c r="F405" s="78">
        <v>30</v>
      </c>
      <c r="G405" s="79"/>
      <c r="H405" s="80">
        <f aca="true" t="shared" si="10" ref="H405:H415">ROUND(G405*F405,2)</f>
        <v>0</v>
      </c>
    </row>
    <row r="406" spans="1:8" s="161" customFormat="1" ht="36" customHeight="1">
      <c r="A406" s="122" t="s">
        <v>75</v>
      </c>
      <c r="B406" s="82" t="s">
        <v>46</v>
      </c>
      <c r="C406" s="76" t="s">
        <v>200</v>
      </c>
      <c r="D406" s="83" t="s">
        <v>59</v>
      </c>
      <c r="E406" s="77" t="s">
        <v>57</v>
      </c>
      <c r="F406" s="78">
        <v>50</v>
      </c>
      <c r="G406" s="79"/>
      <c r="H406" s="80">
        <f t="shared" si="10"/>
        <v>0</v>
      </c>
    </row>
    <row r="407" spans="1:8" s="161" customFormat="1" ht="36" customHeight="1">
      <c r="A407" s="122" t="s">
        <v>243</v>
      </c>
      <c r="B407" s="82" t="s">
        <v>58</v>
      </c>
      <c r="C407" s="76" t="s">
        <v>244</v>
      </c>
      <c r="D407" s="83" t="s">
        <v>245</v>
      </c>
      <c r="E407" s="77" t="s">
        <v>57</v>
      </c>
      <c r="F407" s="78">
        <v>775</v>
      </c>
      <c r="G407" s="79"/>
      <c r="H407" s="80">
        <f t="shared" si="10"/>
        <v>0</v>
      </c>
    </row>
    <row r="408" spans="1:8" s="161" customFormat="1" ht="36" customHeight="1">
      <c r="A408" s="122" t="s">
        <v>188</v>
      </c>
      <c r="B408" s="82" t="s">
        <v>68</v>
      </c>
      <c r="C408" s="76" t="s">
        <v>189</v>
      </c>
      <c r="D408" s="83" t="s">
        <v>138</v>
      </c>
      <c r="E408" s="77" t="s">
        <v>57</v>
      </c>
      <c r="F408" s="78">
        <v>700</v>
      </c>
      <c r="G408" s="79"/>
      <c r="H408" s="80">
        <f t="shared" si="10"/>
        <v>0</v>
      </c>
    </row>
    <row r="409" spans="1:8" s="161" customFormat="1" ht="36" customHeight="1">
      <c r="A409" s="122" t="s">
        <v>400</v>
      </c>
      <c r="B409" s="82" t="s">
        <v>69</v>
      </c>
      <c r="C409" s="76" t="s">
        <v>549</v>
      </c>
      <c r="D409" s="83" t="s">
        <v>402</v>
      </c>
      <c r="E409" s="77" t="s">
        <v>57</v>
      </c>
      <c r="F409" s="78">
        <v>10</v>
      </c>
      <c r="G409" s="79"/>
      <c r="H409" s="80">
        <f t="shared" si="10"/>
        <v>0</v>
      </c>
    </row>
    <row r="410" spans="1:8" s="161" customFormat="1" ht="36" customHeight="1">
      <c r="A410" s="122" t="s">
        <v>246</v>
      </c>
      <c r="B410" s="82" t="s">
        <v>150</v>
      </c>
      <c r="C410" s="76" t="s">
        <v>201</v>
      </c>
      <c r="D410" s="83" t="s">
        <v>153</v>
      </c>
      <c r="E410" s="77" t="s">
        <v>57</v>
      </c>
      <c r="F410" s="78">
        <v>25</v>
      </c>
      <c r="G410" s="79"/>
      <c r="H410" s="80">
        <f t="shared" si="10"/>
        <v>0</v>
      </c>
    </row>
    <row r="411" spans="1:8" s="161" customFormat="1" ht="36" customHeight="1">
      <c r="A411" s="122" t="s">
        <v>64</v>
      </c>
      <c r="B411" s="82" t="s">
        <v>151</v>
      </c>
      <c r="C411" s="76" t="s">
        <v>152</v>
      </c>
      <c r="D411" s="83" t="s">
        <v>153</v>
      </c>
      <c r="E411" s="77" t="s">
        <v>57</v>
      </c>
      <c r="F411" s="78">
        <v>100</v>
      </c>
      <c r="G411" s="79"/>
      <c r="H411" s="80">
        <f t="shared" si="10"/>
        <v>0</v>
      </c>
    </row>
    <row r="412" spans="1:8" s="161" customFormat="1" ht="36" customHeight="1">
      <c r="A412" s="122" t="s">
        <v>372</v>
      </c>
      <c r="B412" s="82" t="s">
        <v>248</v>
      </c>
      <c r="C412" s="76" t="s">
        <v>454</v>
      </c>
      <c r="D412" s="83" t="s">
        <v>373</v>
      </c>
      <c r="E412" s="77" t="s">
        <v>57</v>
      </c>
      <c r="F412" s="78">
        <v>25</v>
      </c>
      <c r="G412" s="79"/>
      <c r="H412" s="80">
        <f t="shared" si="10"/>
        <v>0</v>
      </c>
    </row>
    <row r="413" spans="1:8" s="161" customFormat="1" ht="36" customHeight="1">
      <c r="A413" s="122" t="s">
        <v>251</v>
      </c>
      <c r="B413" s="75" t="s">
        <v>630</v>
      </c>
      <c r="C413" s="76" t="s">
        <v>252</v>
      </c>
      <c r="D413" s="83" t="s">
        <v>253</v>
      </c>
      <c r="E413" s="77" t="s">
        <v>57</v>
      </c>
      <c r="F413" s="84">
        <v>1200</v>
      </c>
      <c r="G413" s="79"/>
      <c r="H413" s="80">
        <f t="shared" si="10"/>
        <v>0</v>
      </c>
    </row>
    <row r="414" spans="1:8" s="161" customFormat="1" ht="36" customHeight="1">
      <c r="A414" s="122" t="s">
        <v>202</v>
      </c>
      <c r="B414" s="75" t="s">
        <v>631</v>
      </c>
      <c r="C414" s="76" t="s">
        <v>203</v>
      </c>
      <c r="D414" s="83" t="s">
        <v>204</v>
      </c>
      <c r="E414" s="77" t="s">
        <v>40</v>
      </c>
      <c r="F414" s="84">
        <v>1250</v>
      </c>
      <c r="G414" s="79"/>
      <c r="H414" s="80">
        <f t="shared" si="10"/>
        <v>0</v>
      </c>
    </row>
    <row r="415" spans="1:8" s="161" customFormat="1" ht="36" customHeight="1">
      <c r="A415" s="122" t="s">
        <v>375</v>
      </c>
      <c r="B415" s="75" t="s">
        <v>632</v>
      </c>
      <c r="C415" s="76" t="s">
        <v>254</v>
      </c>
      <c r="D415" s="83" t="s">
        <v>709</v>
      </c>
      <c r="E415" s="77" t="s">
        <v>40</v>
      </c>
      <c r="F415" s="84">
        <v>95</v>
      </c>
      <c r="G415" s="79"/>
      <c r="H415" s="80">
        <f t="shared" si="10"/>
        <v>0</v>
      </c>
    </row>
    <row r="416" spans="1:8" s="161" customFormat="1" ht="36" customHeight="1">
      <c r="A416" s="122" t="s">
        <v>310</v>
      </c>
      <c r="B416" s="75" t="s">
        <v>633</v>
      </c>
      <c r="C416" s="76" t="s">
        <v>312</v>
      </c>
      <c r="D416" s="83" t="s">
        <v>227</v>
      </c>
      <c r="E416" s="168"/>
      <c r="F416" s="78"/>
      <c r="G416" s="81"/>
      <c r="H416" s="85"/>
    </row>
    <row r="417" spans="1:8" s="161" customFormat="1" ht="36" customHeight="1">
      <c r="A417" s="122" t="s">
        <v>316</v>
      </c>
      <c r="B417" s="82" t="s">
        <v>41</v>
      </c>
      <c r="C417" s="76" t="s">
        <v>74</v>
      </c>
      <c r="D417" s="83"/>
      <c r="E417" s="77"/>
      <c r="F417" s="78"/>
      <c r="G417" s="81"/>
      <c r="H417" s="85"/>
    </row>
    <row r="418" spans="1:8" s="161" customFormat="1" ht="36" customHeight="1">
      <c r="A418" s="122" t="s">
        <v>317</v>
      </c>
      <c r="B418" s="86" t="s">
        <v>135</v>
      </c>
      <c r="C418" s="76" t="s">
        <v>155</v>
      </c>
      <c r="D418" s="83"/>
      <c r="E418" s="77" t="s">
        <v>42</v>
      </c>
      <c r="F418" s="78">
        <v>20</v>
      </c>
      <c r="G418" s="79"/>
      <c r="H418" s="80">
        <f>ROUND(G418*F418,2)</f>
        <v>0</v>
      </c>
    </row>
    <row r="419" spans="1:8" s="161" customFormat="1" ht="36" customHeight="1">
      <c r="A419" s="130" t="s">
        <v>856</v>
      </c>
      <c r="B419" s="75" t="s">
        <v>634</v>
      </c>
      <c r="C419" s="76" t="s">
        <v>857</v>
      </c>
      <c r="D419" s="102" t="s">
        <v>894</v>
      </c>
      <c r="E419" s="77" t="s">
        <v>38</v>
      </c>
      <c r="F419" s="78">
        <v>10</v>
      </c>
      <c r="G419" s="79"/>
      <c r="H419" s="103">
        <f>ROUND(G419*F419,2)</f>
        <v>0</v>
      </c>
    </row>
    <row r="420" spans="1:8" s="161" customFormat="1" ht="36" customHeight="1">
      <c r="A420" s="130"/>
      <c r="B420" s="75" t="s">
        <v>635</v>
      </c>
      <c r="C420" s="76" t="s">
        <v>547</v>
      </c>
      <c r="D420" s="102" t="s">
        <v>687</v>
      </c>
      <c r="E420" s="77" t="s">
        <v>57</v>
      </c>
      <c r="F420" s="119">
        <v>50</v>
      </c>
      <c r="G420" s="79"/>
      <c r="H420" s="80">
        <f>ROUND(G420*F420,2)</f>
        <v>0</v>
      </c>
    </row>
    <row r="421" spans="1:8" s="161" customFormat="1" ht="36" customHeight="1">
      <c r="A421" s="162"/>
      <c r="B421" s="169"/>
      <c r="C421" s="124" t="s">
        <v>23</v>
      </c>
      <c r="D421" s="164"/>
      <c r="E421" s="170"/>
      <c r="F421" s="165"/>
      <c r="G421" s="162"/>
      <c r="H421" s="181"/>
    </row>
    <row r="422" spans="1:8" s="161" customFormat="1" ht="36" customHeight="1">
      <c r="A422" s="122" t="s">
        <v>65</v>
      </c>
      <c r="B422" s="75" t="s">
        <v>636</v>
      </c>
      <c r="C422" s="76" t="s">
        <v>66</v>
      </c>
      <c r="D422" s="83" t="s">
        <v>157</v>
      </c>
      <c r="E422" s="77" t="s">
        <v>57</v>
      </c>
      <c r="F422" s="84">
        <v>30</v>
      </c>
      <c r="G422" s="79"/>
      <c r="H422" s="80">
        <f>ROUND(G422*F422,2)</f>
        <v>0</v>
      </c>
    </row>
    <row r="423" spans="1:8" s="161" customFormat="1" ht="36" customHeight="1">
      <c r="A423" s="162"/>
      <c r="B423" s="169"/>
      <c r="C423" s="124" t="s">
        <v>24</v>
      </c>
      <c r="D423" s="164"/>
      <c r="E423" s="170"/>
      <c r="F423" s="165"/>
      <c r="G423" s="162"/>
      <c r="H423" s="181"/>
    </row>
    <row r="424" spans="1:8" s="161" customFormat="1" ht="36" customHeight="1">
      <c r="A424" s="131" t="s">
        <v>158</v>
      </c>
      <c r="B424" s="87" t="s">
        <v>637</v>
      </c>
      <c r="C424" s="88" t="s">
        <v>160</v>
      </c>
      <c r="D424" s="89" t="s">
        <v>161</v>
      </c>
      <c r="E424" s="90"/>
      <c r="F424" s="91"/>
      <c r="G424" s="92"/>
      <c r="H424" s="93"/>
    </row>
    <row r="425" spans="1:8" s="161" customFormat="1" ht="36" customHeight="1">
      <c r="A425" s="131" t="s">
        <v>319</v>
      </c>
      <c r="B425" s="94" t="s">
        <v>41</v>
      </c>
      <c r="C425" s="88" t="s">
        <v>162</v>
      </c>
      <c r="D425" s="89"/>
      <c r="E425" s="90" t="s">
        <v>45</v>
      </c>
      <c r="F425" s="91">
        <v>11</v>
      </c>
      <c r="G425" s="95"/>
      <c r="H425" s="96">
        <f>ROUND(G425*F425,2)</f>
        <v>0</v>
      </c>
    </row>
    <row r="426" spans="1:8" s="161" customFormat="1" ht="36" customHeight="1">
      <c r="A426" s="131" t="s">
        <v>196</v>
      </c>
      <c r="B426" s="87" t="s">
        <v>638</v>
      </c>
      <c r="C426" s="88" t="s">
        <v>197</v>
      </c>
      <c r="D426" s="89" t="s">
        <v>161</v>
      </c>
      <c r="E426" s="90"/>
      <c r="F426" s="91"/>
      <c r="G426" s="92"/>
      <c r="H426" s="93"/>
    </row>
    <row r="427" spans="1:8" s="161" customFormat="1" ht="36" customHeight="1">
      <c r="A427" s="131" t="s">
        <v>198</v>
      </c>
      <c r="B427" s="94" t="s">
        <v>41</v>
      </c>
      <c r="C427" s="88" t="s">
        <v>199</v>
      </c>
      <c r="D427" s="89"/>
      <c r="E427" s="90" t="s">
        <v>45</v>
      </c>
      <c r="F427" s="91">
        <v>1</v>
      </c>
      <c r="G427" s="95"/>
      <c r="H427" s="96">
        <f>ROUND(G427*F427,2)</f>
        <v>0</v>
      </c>
    </row>
    <row r="428" spans="1:8" s="161" customFormat="1" ht="36" customHeight="1">
      <c r="A428" s="131"/>
      <c r="B428" s="75" t="s">
        <v>639</v>
      </c>
      <c r="C428" s="76" t="s">
        <v>475</v>
      </c>
      <c r="D428" s="83" t="s">
        <v>161</v>
      </c>
      <c r="E428" s="90"/>
      <c r="F428" s="91"/>
      <c r="G428" s="92"/>
      <c r="H428" s="93"/>
    </row>
    <row r="429" spans="1:8" s="161" customFormat="1" ht="36" customHeight="1">
      <c r="A429" s="131"/>
      <c r="B429" s="94" t="s">
        <v>41</v>
      </c>
      <c r="C429" s="88" t="s">
        <v>476</v>
      </c>
      <c r="D429" s="172"/>
      <c r="E429" s="171"/>
      <c r="F429" s="91"/>
      <c r="G429" s="92"/>
      <c r="H429" s="93"/>
    </row>
    <row r="430" spans="1:8" s="161" customFormat="1" ht="36" customHeight="1">
      <c r="A430" s="131"/>
      <c r="B430" s="97" t="s">
        <v>135</v>
      </c>
      <c r="C430" s="88" t="s">
        <v>477</v>
      </c>
      <c r="D430" s="83" t="s">
        <v>161</v>
      </c>
      <c r="E430" s="90" t="s">
        <v>77</v>
      </c>
      <c r="F430" s="98">
        <v>12.9</v>
      </c>
      <c r="G430" s="95"/>
      <c r="H430" s="80">
        <f>ROUND(G430*F430,2)</f>
        <v>0</v>
      </c>
    </row>
    <row r="431" spans="1:8" s="161" customFormat="1" ht="36" customHeight="1">
      <c r="A431" s="131" t="s">
        <v>163</v>
      </c>
      <c r="B431" s="87" t="s">
        <v>640</v>
      </c>
      <c r="C431" s="88" t="s">
        <v>165</v>
      </c>
      <c r="D431" s="89" t="s">
        <v>161</v>
      </c>
      <c r="E431" s="90"/>
      <c r="F431" s="91"/>
      <c r="G431" s="92"/>
      <c r="H431" s="93"/>
    </row>
    <row r="432" spans="1:8" s="161" customFormat="1" ht="36" customHeight="1">
      <c r="A432" s="131" t="s">
        <v>166</v>
      </c>
      <c r="B432" s="94" t="s">
        <v>41</v>
      </c>
      <c r="C432" s="88" t="s">
        <v>545</v>
      </c>
      <c r="D432" s="89"/>
      <c r="E432" s="90"/>
      <c r="F432" s="91"/>
      <c r="G432" s="92"/>
      <c r="H432" s="93"/>
    </row>
    <row r="433" spans="1:8" s="161" customFormat="1" ht="36" customHeight="1">
      <c r="A433" s="131" t="s">
        <v>167</v>
      </c>
      <c r="B433" s="97" t="s">
        <v>135</v>
      </c>
      <c r="C433" s="88" t="s">
        <v>678</v>
      </c>
      <c r="D433" s="89"/>
      <c r="E433" s="90" t="s">
        <v>57</v>
      </c>
      <c r="F433" s="91">
        <v>35</v>
      </c>
      <c r="G433" s="95"/>
      <c r="H433" s="96">
        <f>ROUND(G433*F433,2)</f>
        <v>0</v>
      </c>
    </row>
    <row r="434" spans="1:8" s="161" customFormat="1" ht="36" customHeight="1">
      <c r="A434" s="131" t="s">
        <v>166</v>
      </c>
      <c r="B434" s="94" t="s">
        <v>46</v>
      </c>
      <c r="C434" s="88" t="s">
        <v>456</v>
      </c>
      <c r="D434" s="89"/>
      <c r="E434" s="90"/>
      <c r="F434" s="91"/>
      <c r="G434" s="92"/>
      <c r="H434" s="93"/>
    </row>
    <row r="435" spans="1:8" s="161" customFormat="1" ht="36" customHeight="1">
      <c r="A435" s="131" t="s">
        <v>167</v>
      </c>
      <c r="B435" s="97" t="s">
        <v>135</v>
      </c>
      <c r="C435" s="88" t="s">
        <v>678</v>
      </c>
      <c r="D435" s="89"/>
      <c r="E435" s="90" t="s">
        <v>57</v>
      </c>
      <c r="F435" s="91">
        <v>55</v>
      </c>
      <c r="G435" s="95"/>
      <c r="H435" s="96">
        <f>ROUND(G435*F435,2)</f>
        <v>0</v>
      </c>
    </row>
    <row r="436" spans="1:8" s="161" customFormat="1" ht="36" customHeight="1">
      <c r="A436" s="131" t="s">
        <v>259</v>
      </c>
      <c r="B436" s="97" t="s">
        <v>136</v>
      </c>
      <c r="C436" s="88" t="s">
        <v>679</v>
      </c>
      <c r="D436" s="89"/>
      <c r="E436" s="90" t="s">
        <v>57</v>
      </c>
      <c r="F436" s="91">
        <v>60</v>
      </c>
      <c r="G436" s="95"/>
      <c r="H436" s="96">
        <f>ROUND(G436*F436,2)</f>
        <v>0</v>
      </c>
    </row>
    <row r="437" spans="1:8" s="161" customFormat="1" ht="36" customHeight="1">
      <c r="A437" s="131" t="s">
        <v>166</v>
      </c>
      <c r="B437" s="94" t="s">
        <v>58</v>
      </c>
      <c r="C437" s="88" t="s">
        <v>481</v>
      </c>
      <c r="D437" s="89"/>
      <c r="E437" s="90"/>
      <c r="F437" s="91"/>
      <c r="G437" s="92"/>
      <c r="H437" s="93"/>
    </row>
    <row r="438" spans="1:8" s="161" customFormat="1" ht="36" customHeight="1">
      <c r="A438" s="131" t="s">
        <v>167</v>
      </c>
      <c r="B438" s="97" t="s">
        <v>135</v>
      </c>
      <c r="C438" s="88" t="s">
        <v>678</v>
      </c>
      <c r="D438" s="89"/>
      <c r="E438" s="90" t="s">
        <v>57</v>
      </c>
      <c r="F438" s="91">
        <v>25</v>
      </c>
      <c r="G438" s="95"/>
      <c r="H438" s="96">
        <f>ROUND(G438*F438,2)</f>
        <v>0</v>
      </c>
    </row>
    <row r="439" spans="1:8" s="161" customFormat="1" ht="36" customHeight="1">
      <c r="A439" s="131" t="s">
        <v>259</v>
      </c>
      <c r="B439" s="97" t="s">
        <v>136</v>
      </c>
      <c r="C439" s="88" t="s">
        <v>679</v>
      </c>
      <c r="D439" s="89"/>
      <c r="E439" s="90" t="s">
        <v>57</v>
      </c>
      <c r="F439" s="91">
        <v>5</v>
      </c>
      <c r="G439" s="95"/>
      <c r="H439" s="96">
        <f>ROUND(G439*F439,2)</f>
        <v>0</v>
      </c>
    </row>
    <row r="440" spans="1:8" s="161" customFormat="1" ht="36" customHeight="1">
      <c r="A440" s="122"/>
      <c r="B440" s="75" t="s">
        <v>641</v>
      </c>
      <c r="C440" s="100" t="s">
        <v>521</v>
      </c>
      <c r="D440" s="83" t="s">
        <v>889</v>
      </c>
      <c r="E440" s="77"/>
      <c r="F440" s="84"/>
      <c r="G440" s="81"/>
      <c r="H440" s="85"/>
    </row>
    <row r="441" spans="1:8" s="161" customFormat="1" ht="36" customHeight="1">
      <c r="A441" s="132" t="s">
        <v>522</v>
      </c>
      <c r="B441" s="82" t="s">
        <v>41</v>
      </c>
      <c r="C441" s="76" t="s">
        <v>888</v>
      </c>
      <c r="D441" s="83"/>
      <c r="E441" s="77" t="s">
        <v>57</v>
      </c>
      <c r="F441" s="84">
        <v>40</v>
      </c>
      <c r="G441" s="79"/>
      <c r="H441" s="80">
        <f>ROUND(G441*F441,2)</f>
        <v>0</v>
      </c>
    </row>
    <row r="442" spans="1:8" s="161" customFormat="1" ht="36" customHeight="1">
      <c r="A442" s="122"/>
      <c r="B442" s="75" t="s">
        <v>642</v>
      </c>
      <c r="C442" s="100" t="s">
        <v>520</v>
      </c>
      <c r="D442" s="83" t="s">
        <v>706</v>
      </c>
      <c r="E442" s="77"/>
      <c r="F442" s="84"/>
      <c r="G442" s="81"/>
      <c r="H442" s="85"/>
    </row>
    <row r="443" spans="1:8" s="161" customFormat="1" ht="36" customHeight="1">
      <c r="A443" s="132" t="s">
        <v>522</v>
      </c>
      <c r="B443" s="82" t="s">
        <v>41</v>
      </c>
      <c r="C443" s="76" t="s">
        <v>887</v>
      </c>
      <c r="D443" s="83"/>
      <c r="E443" s="77" t="s">
        <v>57</v>
      </c>
      <c r="F443" s="84">
        <v>40</v>
      </c>
      <c r="G443" s="79"/>
      <c r="H443" s="80">
        <f>ROUND(G443*F443,2)</f>
        <v>0</v>
      </c>
    </row>
    <row r="444" spans="1:8" s="161" customFormat="1" ht="36" customHeight="1">
      <c r="A444" s="131" t="s">
        <v>85</v>
      </c>
      <c r="B444" s="87" t="s">
        <v>643</v>
      </c>
      <c r="C444" s="99" t="s">
        <v>329</v>
      </c>
      <c r="D444" s="89" t="s">
        <v>405</v>
      </c>
      <c r="E444" s="90"/>
      <c r="F444" s="91"/>
      <c r="G444" s="92"/>
      <c r="H444" s="93"/>
    </row>
    <row r="445" spans="1:8" s="161" customFormat="1" ht="36" customHeight="1">
      <c r="A445" s="131" t="s">
        <v>86</v>
      </c>
      <c r="B445" s="94" t="s">
        <v>41</v>
      </c>
      <c r="C445" s="88" t="s">
        <v>327</v>
      </c>
      <c r="D445" s="89"/>
      <c r="E445" s="90" t="s">
        <v>45</v>
      </c>
      <c r="F445" s="91">
        <v>2</v>
      </c>
      <c r="G445" s="95"/>
      <c r="H445" s="96">
        <f>ROUND(G445*F445,2)</f>
        <v>0</v>
      </c>
    </row>
    <row r="446" spans="1:8" s="161" customFormat="1" ht="36" customHeight="1">
      <c r="A446" s="131" t="s">
        <v>87</v>
      </c>
      <c r="B446" s="94" t="s">
        <v>46</v>
      </c>
      <c r="C446" s="88" t="s">
        <v>328</v>
      </c>
      <c r="D446" s="89"/>
      <c r="E446" s="90" t="s">
        <v>45</v>
      </c>
      <c r="F446" s="91">
        <v>2</v>
      </c>
      <c r="G446" s="95"/>
      <c r="H446" s="96">
        <f>ROUND(G446*F446,2)</f>
        <v>0</v>
      </c>
    </row>
    <row r="447" spans="1:8" s="161" customFormat="1" ht="36" customHeight="1">
      <c r="A447" s="122" t="s">
        <v>267</v>
      </c>
      <c r="B447" s="75" t="s">
        <v>644</v>
      </c>
      <c r="C447" s="100" t="s">
        <v>269</v>
      </c>
      <c r="D447" s="83" t="s">
        <v>161</v>
      </c>
      <c r="E447" s="77"/>
      <c r="F447" s="84"/>
      <c r="G447" s="81"/>
      <c r="H447" s="85"/>
    </row>
    <row r="448" spans="1:8" s="161" customFormat="1" ht="36" customHeight="1">
      <c r="A448" s="122" t="s">
        <v>270</v>
      </c>
      <c r="B448" s="82" t="s">
        <v>41</v>
      </c>
      <c r="C448" s="100" t="s">
        <v>545</v>
      </c>
      <c r="D448" s="83"/>
      <c r="E448" s="77" t="s">
        <v>45</v>
      </c>
      <c r="F448" s="84">
        <v>4</v>
      </c>
      <c r="G448" s="79"/>
      <c r="H448" s="80">
        <f>ROUND(G448*F448,2)</f>
        <v>0</v>
      </c>
    </row>
    <row r="449" spans="1:8" s="161" customFormat="1" ht="36" customHeight="1">
      <c r="A449" s="122" t="s">
        <v>337</v>
      </c>
      <c r="B449" s="75" t="s">
        <v>645</v>
      </c>
      <c r="C449" s="100" t="s">
        <v>338</v>
      </c>
      <c r="D449" s="83" t="s">
        <v>161</v>
      </c>
      <c r="E449" s="77"/>
      <c r="F449" s="84"/>
      <c r="G449" s="81"/>
      <c r="H449" s="85"/>
    </row>
    <row r="450" spans="1:8" s="161" customFormat="1" ht="36" customHeight="1">
      <c r="A450" s="122" t="s">
        <v>339</v>
      </c>
      <c r="B450" s="82" t="s">
        <v>41</v>
      </c>
      <c r="C450" s="100" t="s">
        <v>456</v>
      </c>
      <c r="D450" s="83"/>
      <c r="E450" s="77" t="s">
        <v>45</v>
      </c>
      <c r="F450" s="84">
        <v>1</v>
      </c>
      <c r="G450" s="79"/>
      <c r="H450" s="80">
        <f aca="true" t="shared" si="11" ref="H450:H466">ROUND(G450*F450,2)</f>
        <v>0</v>
      </c>
    </row>
    <row r="451" spans="1:8" s="161" customFormat="1" ht="36" customHeight="1">
      <c r="A451" s="122"/>
      <c r="B451" s="75" t="s">
        <v>646</v>
      </c>
      <c r="C451" s="100" t="s">
        <v>457</v>
      </c>
      <c r="D451" s="83" t="s">
        <v>439</v>
      </c>
      <c r="E451" s="77"/>
      <c r="F451" s="91"/>
      <c r="G451" s="92"/>
      <c r="H451" s="93"/>
    </row>
    <row r="452" spans="1:8" s="161" customFormat="1" ht="36" customHeight="1">
      <c r="A452" s="122"/>
      <c r="B452" s="82" t="s">
        <v>41</v>
      </c>
      <c r="C452" s="100" t="s">
        <v>458</v>
      </c>
      <c r="D452" s="83"/>
      <c r="E452" s="77" t="s">
        <v>45</v>
      </c>
      <c r="F452" s="84">
        <v>1</v>
      </c>
      <c r="G452" s="79"/>
      <c r="H452" s="80">
        <f>ROUND(G452*F452,2)</f>
        <v>0</v>
      </c>
    </row>
    <row r="453" spans="1:8" s="161" customFormat="1" ht="36" customHeight="1">
      <c r="A453" s="122"/>
      <c r="B453" s="75" t="s">
        <v>647</v>
      </c>
      <c r="C453" s="100" t="s">
        <v>480</v>
      </c>
      <c r="D453" s="83" t="s">
        <v>895</v>
      </c>
      <c r="E453" s="77"/>
      <c r="F453" s="91"/>
      <c r="G453" s="92"/>
      <c r="H453" s="93"/>
    </row>
    <row r="454" spans="1:8" s="161" customFormat="1" ht="36" customHeight="1">
      <c r="A454" s="122"/>
      <c r="B454" s="82" t="s">
        <v>41</v>
      </c>
      <c r="C454" s="100" t="s">
        <v>482</v>
      </c>
      <c r="D454" s="83"/>
      <c r="E454" s="77" t="s">
        <v>57</v>
      </c>
      <c r="F454" s="114">
        <v>19.4</v>
      </c>
      <c r="G454" s="79"/>
      <c r="H454" s="80">
        <f>ROUND(G454*F454,2)</f>
        <v>0</v>
      </c>
    </row>
    <row r="455" spans="1:8" s="161" customFormat="1" ht="36" customHeight="1">
      <c r="A455" s="122"/>
      <c r="B455" s="82" t="s">
        <v>46</v>
      </c>
      <c r="C455" s="100" t="s">
        <v>456</v>
      </c>
      <c r="D455" s="83"/>
      <c r="E455" s="77" t="s">
        <v>57</v>
      </c>
      <c r="F455" s="114">
        <v>79.7</v>
      </c>
      <c r="G455" s="79"/>
      <c r="H455" s="80">
        <f>ROUND(G455*F455,2)</f>
        <v>0</v>
      </c>
    </row>
    <row r="456" spans="1:8" s="161" customFormat="1" ht="36" customHeight="1">
      <c r="A456" s="122" t="s">
        <v>272</v>
      </c>
      <c r="B456" s="75" t="s">
        <v>648</v>
      </c>
      <c r="C456" s="76" t="s">
        <v>274</v>
      </c>
      <c r="D456" s="83" t="s">
        <v>161</v>
      </c>
      <c r="E456" s="77" t="s">
        <v>45</v>
      </c>
      <c r="F456" s="84">
        <v>10</v>
      </c>
      <c r="G456" s="79"/>
      <c r="H456" s="80">
        <f t="shared" si="11"/>
        <v>0</v>
      </c>
    </row>
    <row r="457" spans="1:8" s="161" customFormat="1" ht="36" customHeight="1">
      <c r="A457" s="122" t="s">
        <v>340</v>
      </c>
      <c r="B457" s="75" t="s">
        <v>649</v>
      </c>
      <c r="C457" s="76" t="s">
        <v>341</v>
      </c>
      <c r="D457" s="83" t="s">
        <v>161</v>
      </c>
      <c r="E457" s="77" t="s">
        <v>45</v>
      </c>
      <c r="F457" s="84">
        <v>1</v>
      </c>
      <c r="G457" s="79"/>
      <c r="H457" s="80">
        <f t="shared" si="11"/>
        <v>0</v>
      </c>
    </row>
    <row r="458" spans="1:8" s="161" customFormat="1" ht="36" customHeight="1">
      <c r="A458" s="122" t="s">
        <v>174</v>
      </c>
      <c r="B458" s="75" t="s">
        <v>650</v>
      </c>
      <c r="C458" s="76" t="s">
        <v>176</v>
      </c>
      <c r="D458" s="83" t="s">
        <v>161</v>
      </c>
      <c r="E458" s="77" t="s">
        <v>45</v>
      </c>
      <c r="F458" s="84">
        <v>3</v>
      </c>
      <c r="G458" s="79"/>
      <c r="H458" s="80">
        <f t="shared" si="11"/>
        <v>0</v>
      </c>
    </row>
    <row r="459" spans="1:8" s="161" customFormat="1" ht="36" customHeight="1">
      <c r="A459" s="122" t="s">
        <v>177</v>
      </c>
      <c r="B459" s="75" t="s">
        <v>651</v>
      </c>
      <c r="C459" s="76" t="s">
        <v>179</v>
      </c>
      <c r="D459" s="83" t="s">
        <v>180</v>
      </c>
      <c r="E459" s="77" t="s">
        <v>57</v>
      </c>
      <c r="F459" s="84">
        <v>96</v>
      </c>
      <c r="G459" s="79"/>
      <c r="H459" s="80">
        <f t="shared" si="11"/>
        <v>0</v>
      </c>
    </row>
    <row r="460" spans="1:8" s="161" customFormat="1" ht="36" customHeight="1">
      <c r="A460" s="122"/>
      <c r="B460" s="75" t="s">
        <v>652</v>
      </c>
      <c r="C460" s="101" t="s">
        <v>279</v>
      </c>
      <c r="D460" s="83" t="s">
        <v>161</v>
      </c>
      <c r="E460" s="77"/>
      <c r="F460" s="91"/>
      <c r="G460" s="92"/>
      <c r="H460" s="93"/>
    </row>
    <row r="461" spans="1:8" s="161" customFormat="1" ht="36" customHeight="1">
      <c r="A461" s="122"/>
      <c r="B461" s="82" t="s">
        <v>41</v>
      </c>
      <c r="C461" s="76" t="s">
        <v>397</v>
      </c>
      <c r="D461" s="83"/>
      <c r="E461" s="77" t="s">
        <v>45</v>
      </c>
      <c r="F461" s="84">
        <v>3</v>
      </c>
      <c r="G461" s="79"/>
      <c r="H461" s="80">
        <f t="shared" si="11"/>
        <v>0</v>
      </c>
    </row>
    <row r="462" spans="1:8" s="161" customFormat="1" ht="36" customHeight="1">
      <c r="A462" s="132" t="s">
        <v>437</v>
      </c>
      <c r="B462" s="75" t="s">
        <v>653</v>
      </c>
      <c r="C462" s="76" t="s">
        <v>438</v>
      </c>
      <c r="D462" s="83" t="s">
        <v>439</v>
      </c>
      <c r="E462" s="77" t="s">
        <v>57</v>
      </c>
      <c r="F462" s="84">
        <v>65</v>
      </c>
      <c r="G462" s="79"/>
      <c r="H462" s="80">
        <f t="shared" si="11"/>
        <v>0</v>
      </c>
    </row>
    <row r="463" spans="1:8" s="161" customFormat="1" ht="36" customHeight="1">
      <c r="A463" s="122"/>
      <c r="B463" s="75" t="s">
        <v>654</v>
      </c>
      <c r="C463" s="76" t="s">
        <v>566</v>
      </c>
      <c r="D463" s="83" t="s">
        <v>710</v>
      </c>
      <c r="E463" s="77" t="s">
        <v>45</v>
      </c>
      <c r="F463" s="84">
        <v>1</v>
      </c>
      <c r="G463" s="79"/>
      <c r="H463" s="80">
        <f t="shared" si="11"/>
        <v>0</v>
      </c>
    </row>
    <row r="464" spans="1:8" s="161" customFormat="1" ht="36" customHeight="1">
      <c r="A464" s="135"/>
      <c r="B464" s="115" t="s">
        <v>655</v>
      </c>
      <c r="C464" s="106" t="s">
        <v>567</v>
      </c>
      <c r="D464" s="107" t="s">
        <v>299</v>
      </c>
      <c r="E464" s="108"/>
      <c r="F464" s="91"/>
      <c r="G464" s="92"/>
      <c r="H464" s="93"/>
    </row>
    <row r="465" spans="1:8" s="161" customFormat="1" ht="36" customHeight="1">
      <c r="A465" s="135"/>
      <c r="B465" s="117" t="s">
        <v>41</v>
      </c>
      <c r="C465" s="106" t="s">
        <v>568</v>
      </c>
      <c r="D465" s="107"/>
      <c r="E465" s="108"/>
      <c r="F465" s="91"/>
      <c r="G465" s="92"/>
      <c r="H465" s="93"/>
    </row>
    <row r="466" spans="1:8" s="161" customFormat="1" ht="36" customHeight="1">
      <c r="A466" s="135"/>
      <c r="B466" s="118" t="s">
        <v>135</v>
      </c>
      <c r="C466" s="106" t="s">
        <v>701</v>
      </c>
      <c r="D466" s="107"/>
      <c r="E466" s="108" t="s">
        <v>45</v>
      </c>
      <c r="F466" s="116">
        <v>1</v>
      </c>
      <c r="G466" s="111"/>
      <c r="H466" s="80">
        <f t="shared" si="11"/>
        <v>0</v>
      </c>
    </row>
    <row r="467" spans="1:8" s="161" customFormat="1" ht="36" customHeight="1">
      <c r="A467" s="135"/>
      <c r="B467" s="115" t="s">
        <v>656</v>
      </c>
      <c r="C467" s="106" t="s">
        <v>569</v>
      </c>
      <c r="D467" s="107" t="s">
        <v>299</v>
      </c>
      <c r="E467" s="108"/>
      <c r="F467" s="91"/>
      <c r="G467" s="92"/>
      <c r="H467" s="93"/>
    </row>
    <row r="468" spans="1:8" s="161" customFormat="1" ht="36" customHeight="1">
      <c r="A468" s="135"/>
      <c r="B468" s="117" t="s">
        <v>41</v>
      </c>
      <c r="C468" s="106" t="s">
        <v>483</v>
      </c>
      <c r="D468" s="107"/>
      <c r="E468" s="108"/>
      <c r="F468" s="91"/>
      <c r="G468" s="92"/>
      <c r="H468" s="93"/>
    </row>
    <row r="469" spans="1:8" s="161" customFormat="1" ht="36" customHeight="1">
      <c r="A469" s="135"/>
      <c r="B469" s="118" t="s">
        <v>135</v>
      </c>
      <c r="C469" s="106" t="s">
        <v>546</v>
      </c>
      <c r="D469" s="107" t="s">
        <v>299</v>
      </c>
      <c r="E469" s="108" t="s">
        <v>57</v>
      </c>
      <c r="F469" s="116">
        <v>2</v>
      </c>
      <c r="G469" s="111"/>
      <c r="H469" s="80">
        <f>ROUND(G469*F469,2)</f>
        <v>0</v>
      </c>
    </row>
    <row r="470" spans="1:8" s="161" customFormat="1" ht="36" customHeight="1">
      <c r="A470" s="135"/>
      <c r="B470" s="115" t="s">
        <v>657</v>
      </c>
      <c r="C470" s="106" t="s">
        <v>284</v>
      </c>
      <c r="D470" s="107" t="s">
        <v>689</v>
      </c>
      <c r="E470" s="108" t="s">
        <v>57</v>
      </c>
      <c r="F470" s="116">
        <v>400</v>
      </c>
      <c r="G470" s="111"/>
      <c r="H470" s="80">
        <f>ROUND(G470*F470,2)</f>
        <v>0</v>
      </c>
    </row>
    <row r="471" spans="1:8" s="161" customFormat="1" ht="36" customHeight="1">
      <c r="A471" s="162"/>
      <c r="B471" s="173"/>
      <c r="C471" s="124" t="s">
        <v>25</v>
      </c>
      <c r="D471" s="164"/>
      <c r="E471" s="170"/>
      <c r="F471" s="165"/>
      <c r="G471" s="162"/>
      <c r="H471" s="181"/>
    </row>
    <row r="472" spans="1:8" s="161" customFormat="1" ht="36" customHeight="1">
      <c r="A472" s="131" t="s">
        <v>67</v>
      </c>
      <c r="B472" s="87" t="s">
        <v>658</v>
      </c>
      <c r="C472" s="88" t="s">
        <v>404</v>
      </c>
      <c r="D472" s="89" t="s">
        <v>405</v>
      </c>
      <c r="E472" s="90" t="s">
        <v>45</v>
      </c>
      <c r="F472" s="91">
        <v>2</v>
      </c>
      <c r="G472" s="95"/>
      <c r="H472" s="96">
        <f>ROUND(G472*F472,2)</f>
        <v>0</v>
      </c>
    </row>
    <row r="473" spans="1:8" s="161" customFormat="1" ht="36" customHeight="1">
      <c r="A473" s="131" t="s">
        <v>76</v>
      </c>
      <c r="B473" s="87" t="s">
        <v>659</v>
      </c>
      <c r="C473" s="88" t="s">
        <v>88</v>
      </c>
      <c r="D473" s="89" t="s">
        <v>161</v>
      </c>
      <c r="E473" s="90"/>
      <c r="F473" s="91"/>
      <c r="G473" s="96"/>
      <c r="H473" s="93"/>
    </row>
    <row r="474" spans="1:8" s="161" customFormat="1" ht="36" customHeight="1">
      <c r="A474" s="131" t="s">
        <v>89</v>
      </c>
      <c r="B474" s="94" t="s">
        <v>41</v>
      </c>
      <c r="C474" s="88" t="s">
        <v>183</v>
      </c>
      <c r="D474" s="89"/>
      <c r="E474" s="90" t="s">
        <v>77</v>
      </c>
      <c r="F474" s="98">
        <v>1</v>
      </c>
      <c r="G474" s="95"/>
      <c r="H474" s="96">
        <f>ROUND(G474*F474,2)</f>
        <v>0</v>
      </c>
    </row>
    <row r="475" spans="1:8" s="161" customFormat="1" ht="36" customHeight="1">
      <c r="A475" s="131" t="s">
        <v>78</v>
      </c>
      <c r="B475" s="87" t="s">
        <v>660</v>
      </c>
      <c r="C475" s="88" t="s">
        <v>90</v>
      </c>
      <c r="D475" s="89" t="s">
        <v>405</v>
      </c>
      <c r="E475" s="90" t="s">
        <v>45</v>
      </c>
      <c r="F475" s="91">
        <v>10</v>
      </c>
      <c r="G475" s="95"/>
      <c r="H475" s="96">
        <f>ROUND(G475*F475,2)</f>
        <v>0</v>
      </c>
    </row>
    <row r="476" spans="1:8" s="161" customFormat="1" ht="36" customHeight="1">
      <c r="A476" s="131" t="s">
        <v>79</v>
      </c>
      <c r="B476" s="87" t="s">
        <v>661</v>
      </c>
      <c r="C476" s="88" t="s">
        <v>91</v>
      </c>
      <c r="D476" s="89" t="s">
        <v>405</v>
      </c>
      <c r="E476" s="90" t="s">
        <v>45</v>
      </c>
      <c r="F476" s="91">
        <v>3</v>
      </c>
      <c r="G476" s="95"/>
      <c r="H476" s="96">
        <f>ROUND(G476*F476,2)</f>
        <v>0</v>
      </c>
    </row>
    <row r="477" spans="1:8" s="161" customFormat="1" ht="36" customHeight="1">
      <c r="A477" s="131"/>
      <c r="B477" s="87" t="s">
        <v>704</v>
      </c>
      <c r="C477" s="88" t="s">
        <v>531</v>
      </c>
      <c r="D477" s="89" t="s">
        <v>707</v>
      </c>
      <c r="E477" s="90" t="s">
        <v>45</v>
      </c>
      <c r="F477" s="91">
        <v>6</v>
      </c>
      <c r="G477" s="95"/>
      <c r="H477" s="96">
        <f>ROUND(G477*F477,2)</f>
        <v>0</v>
      </c>
    </row>
    <row r="478" spans="1:8" s="161" customFormat="1" ht="48" customHeight="1" thickBot="1">
      <c r="A478" s="176"/>
      <c r="B478" s="175" t="s">
        <v>307</v>
      </c>
      <c r="C478" s="268" t="str">
        <f>C350</f>
        <v>EMPRESS STREET, NORTH OF JACK BLICK AVENUE TO ST. MATTHEWS AVENUE, CONCRETE RECONSTRUCTION</v>
      </c>
      <c r="D478" s="269"/>
      <c r="E478" s="269"/>
      <c r="F478" s="270"/>
      <c r="G478" s="176" t="s">
        <v>17</v>
      </c>
      <c r="H478" s="198">
        <f>SUM(H350:H477)</f>
        <v>0</v>
      </c>
    </row>
    <row r="479" spans="1:8" s="161" customFormat="1" ht="48" customHeight="1" thickTop="1">
      <c r="A479" s="159"/>
      <c r="B479" s="160" t="s">
        <v>304</v>
      </c>
      <c r="C479" s="265" t="s">
        <v>308</v>
      </c>
      <c r="D479" s="266"/>
      <c r="E479" s="266"/>
      <c r="F479" s="267"/>
      <c r="G479" s="177"/>
      <c r="H479" s="197"/>
    </row>
    <row r="480" spans="1:8" s="161" customFormat="1" ht="36" customHeight="1">
      <c r="A480" s="162"/>
      <c r="B480" s="163"/>
      <c r="C480" s="121" t="s">
        <v>19</v>
      </c>
      <c r="D480" s="164"/>
      <c r="E480" s="165" t="s">
        <v>2</v>
      </c>
      <c r="F480" s="165" t="s">
        <v>2</v>
      </c>
      <c r="G480" s="162" t="s">
        <v>2</v>
      </c>
      <c r="H480" s="181"/>
    </row>
    <row r="481" spans="1:8" s="161" customFormat="1" ht="36" customHeight="1">
      <c r="A481" s="122" t="s">
        <v>112</v>
      </c>
      <c r="B481" s="75" t="s">
        <v>421</v>
      </c>
      <c r="C481" s="76" t="s">
        <v>113</v>
      </c>
      <c r="D481" s="89" t="s">
        <v>209</v>
      </c>
      <c r="E481" s="77" t="s">
        <v>38</v>
      </c>
      <c r="F481" s="78">
        <v>500</v>
      </c>
      <c r="G481" s="79"/>
      <c r="H481" s="80">
        <f>ROUND(G481*F481,2)</f>
        <v>0</v>
      </c>
    </row>
    <row r="482" spans="1:8" s="161" customFormat="1" ht="36" customHeight="1">
      <c r="A482" s="123" t="s">
        <v>114</v>
      </c>
      <c r="B482" s="75" t="s">
        <v>422</v>
      </c>
      <c r="C482" s="76" t="s">
        <v>115</v>
      </c>
      <c r="D482" s="89" t="s">
        <v>209</v>
      </c>
      <c r="E482" s="77" t="s">
        <v>40</v>
      </c>
      <c r="F482" s="78">
        <v>2500</v>
      </c>
      <c r="G482" s="79"/>
      <c r="H482" s="80">
        <f>ROUND(G482*F482,2)</f>
        <v>0</v>
      </c>
    </row>
    <row r="483" spans="1:8" s="161" customFormat="1" ht="36" customHeight="1">
      <c r="A483" s="123" t="s">
        <v>452</v>
      </c>
      <c r="B483" s="75" t="s">
        <v>423</v>
      </c>
      <c r="C483" s="76" t="s">
        <v>453</v>
      </c>
      <c r="D483" s="83" t="s">
        <v>418</v>
      </c>
      <c r="E483" s="77" t="s">
        <v>40</v>
      </c>
      <c r="F483" s="78">
        <v>4800</v>
      </c>
      <c r="G483" s="79"/>
      <c r="H483" s="80">
        <f>ROUND(G483*F483,2)</f>
        <v>0</v>
      </c>
    </row>
    <row r="484" spans="1:8" s="161" customFormat="1" ht="36" customHeight="1">
      <c r="A484" s="123" t="s">
        <v>116</v>
      </c>
      <c r="B484" s="75" t="s">
        <v>464</v>
      </c>
      <c r="C484" s="76" t="s">
        <v>118</v>
      </c>
      <c r="D484" s="89" t="s">
        <v>209</v>
      </c>
      <c r="E484" s="77"/>
      <c r="F484" s="78"/>
      <c r="G484" s="81"/>
      <c r="H484" s="80"/>
    </row>
    <row r="485" spans="1:8" s="161" customFormat="1" ht="36" customHeight="1">
      <c r="A485" s="123" t="s">
        <v>191</v>
      </c>
      <c r="B485" s="82" t="s">
        <v>41</v>
      </c>
      <c r="C485" s="76" t="s">
        <v>192</v>
      </c>
      <c r="D485" s="83" t="s">
        <v>2</v>
      </c>
      <c r="E485" s="77" t="s">
        <v>42</v>
      </c>
      <c r="F485" s="78">
        <v>840</v>
      </c>
      <c r="G485" s="79"/>
      <c r="H485" s="80">
        <f>ROUND(G485*F485,2)</f>
        <v>0</v>
      </c>
    </row>
    <row r="486" spans="1:8" s="161" customFormat="1" ht="36" customHeight="1">
      <c r="A486" s="123" t="s">
        <v>880</v>
      </c>
      <c r="B486" s="75" t="s">
        <v>466</v>
      </c>
      <c r="C486" s="76" t="s">
        <v>572</v>
      </c>
      <c r="D486" s="89" t="s">
        <v>209</v>
      </c>
      <c r="E486" s="77" t="s">
        <v>38</v>
      </c>
      <c r="F486" s="78">
        <v>225</v>
      </c>
      <c r="G486" s="79"/>
      <c r="H486" s="80">
        <f>ROUND(G486*F486,2)</f>
        <v>0</v>
      </c>
    </row>
    <row r="487" spans="1:8" s="161" customFormat="1" ht="36" customHeight="1">
      <c r="A487" s="123" t="s">
        <v>121</v>
      </c>
      <c r="B487" s="75" t="s">
        <v>468</v>
      </c>
      <c r="C487" s="76" t="s">
        <v>123</v>
      </c>
      <c r="D487" s="83" t="s">
        <v>124</v>
      </c>
      <c r="E487" s="77" t="s">
        <v>40</v>
      </c>
      <c r="F487" s="78">
        <v>2500</v>
      </c>
      <c r="G487" s="79"/>
      <c r="H487" s="80">
        <f>ROUND(G487*F487,2)</f>
        <v>0</v>
      </c>
    </row>
    <row r="488" spans="1:8" s="161" customFormat="1" ht="36" customHeight="1">
      <c r="A488" s="122" t="s">
        <v>416</v>
      </c>
      <c r="B488" s="75" t="s">
        <v>470</v>
      </c>
      <c r="C488" s="76" t="s">
        <v>417</v>
      </c>
      <c r="D488" s="83" t="s">
        <v>418</v>
      </c>
      <c r="E488" s="77"/>
      <c r="F488" s="78"/>
      <c r="G488" s="81"/>
      <c r="H488" s="80"/>
    </row>
    <row r="489" spans="1:8" s="161" customFormat="1" ht="36" customHeight="1">
      <c r="A489" s="123" t="s">
        <v>419</v>
      </c>
      <c r="B489" s="82" t="s">
        <v>41</v>
      </c>
      <c r="C489" s="76" t="s">
        <v>420</v>
      </c>
      <c r="D489" s="104"/>
      <c r="E489" s="77" t="s">
        <v>38</v>
      </c>
      <c r="F489" s="105">
        <v>2600</v>
      </c>
      <c r="G489" s="79"/>
      <c r="H489" s="80">
        <f>ROUND(G489*F489,2)</f>
        <v>0</v>
      </c>
    </row>
    <row r="490" spans="1:8" s="161" customFormat="1" ht="36" customHeight="1">
      <c r="A490" s="162"/>
      <c r="B490" s="169"/>
      <c r="C490" s="124" t="s">
        <v>22</v>
      </c>
      <c r="D490" s="164"/>
      <c r="E490" s="165"/>
      <c r="F490" s="165"/>
      <c r="G490" s="162"/>
      <c r="H490" s="181"/>
    </row>
    <row r="491" spans="1:8" s="161" customFormat="1" ht="36" customHeight="1">
      <c r="A491" s="122" t="s">
        <v>60</v>
      </c>
      <c r="B491" s="75" t="s">
        <v>472</v>
      </c>
      <c r="C491" s="76" t="s">
        <v>61</v>
      </c>
      <c r="D491" s="83" t="s">
        <v>253</v>
      </c>
      <c r="E491" s="77"/>
      <c r="F491" s="84"/>
      <c r="G491" s="81"/>
      <c r="H491" s="85"/>
    </row>
    <row r="492" spans="1:8" s="161" customFormat="1" ht="36" customHeight="1">
      <c r="A492" s="122" t="s">
        <v>573</v>
      </c>
      <c r="B492" s="82" t="s">
        <v>41</v>
      </c>
      <c r="C492" s="76" t="s">
        <v>574</v>
      </c>
      <c r="D492" s="83" t="s">
        <v>2</v>
      </c>
      <c r="E492" s="77" t="s">
        <v>40</v>
      </c>
      <c r="F492" s="84">
        <v>12</v>
      </c>
      <c r="G492" s="79"/>
      <c r="H492" s="80">
        <f>ROUND(G492*F492,2)</f>
        <v>0</v>
      </c>
    </row>
    <row r="493" spans="1:8" s="161" customFormat="1" ht="36" customHeight="1">
      <c r="A493" s="122" t="s">
        <v>202</v>
      </c>
      <c r="B493" s="75" t="s">
        <v>473</v>
      </c>
      <c r="C493" s="76" t="s">
        <v>203</v>
      </c>
      <c r="D493" s="83" t="s">
        <v>204</v>
      </c>
      <c r="E493" s="77" t="s">
        <v>40</v>
      </c>
      <c r="F493" s="84">
        <v>375</v>
      </c>
      <c r="G493" s="79"/>
      <c r="H493" s="80">
        <f>ROUND(G493*F493,2)</f>
        <v>0</v>
      </c>
    </row>
    <row r="494" spans="1:8" s="161" customFormat="1" ht="36" customHeight="1">
      <c r="A494" s="122" t="s">
        <v>310</v>
      </c>
      <c r="B494" s="75" t="s">
        <v>557</v>
      </c>
      <c r="C494" s="76" t="s">
        <v>312</v>
      </c>
      <c r="D494" s="83" t="s">
        <v>893</v>
      </c>
      <c r="E494" s="168"/>
      <c r="F494" s="78"/>
      <c r="G494" s="81"/>
      <c r="H494" s="85"/>
    </row>
    <row r="495" spans="1:8" s="161" customFormat="1" ht="36" customHeight="1">
      <c r="A495" s="122" t="s">
        <v>313</v>
      </c>
      <c r="B495" s="82" t="s">
        <v>41</v>
      </c>
      <c r="C495" s="76" t="s">
        <v>314</v>
      </c>
      <c r="D495" s="83"/>
      <c r="E495" s="77"/>
      <c r="F495" s="78"/>
      <c r="G495" s="81"/>
      <c r="H495" s="85"/>
    </row>
    <row r="496" spans="1:8" s="161" customFormat="1" ht="36" customHeight="1">
      <c r="A496" s="122" t="s">
        <v>315</v>
      </c>
      <c r="B496" s="86" t="s">
        <v>135</v>
      </c>
      <c r="C496" s="76" t="s">
        <v>155</v>
      </c>
      <c r="D496" s="83"/>
      <c r="E496" s="77" t="s">
        <v>42</v>
      </c>
      <c r="F496" s="78">
        <v>240</v>
      </c>
      <c r="G496" s="79"/>
      <c r="H496" s="80">
        <f>ROUND(G496*F496,2)</f>
        <v>0</v>
      </c>
    </row>
    <row r="497" spans="1:8" s="161" customFormat="1" ht="36" customHeight="1">
      <c r="A497" s="122" t="s">
        <v>316</v>
      </c>
      <c r="B497" s="82" t="s">
        <v>46</v>
      </c>
      <c r="C497" s="76" t="s">
        <v>74</v>
      </c>
      <c r="D497" s="83"/>
      <c r="E497" s="77"/>
      <c r="F497" s="78"/>
      <c r="G497" s="81"/>
      <c r="H497" s="85"/>
    </row>
    <row r="498" spans="1:8" s="161" customFormat="1" ht="36" customHeight="1">
      <c r="A498" s="122" t="s">
        <v>317</v>
      </c>
      <c r="B498" s="86" t="s">
        <v>135</v>
      </c>
      <c r="C498" s="76" t="s">
        <v>155</v>
      </c>
      <c r="D498" s="83"/>
      <c r="E498" s="77" t="s">
        <v>42</v>
      </c>
      <c r="F498" s="78">
        <v>20</v>
      </c>
      <c r="G498" s="79"/>
      <c r="H498" s="80">
        <f>ROUND(G498*F498,2)</f>
        <v>0</v>
      </c>
    </row>
    <row r="499" spans="1:8" s="161" customFormat="1" ht="36" customHeight="1">
      <c r="A499" s="122"/>
      <c r="B499" s="75" t="s">
        <v>558</v>
      </c>
      <c r="C499" s="76" t="s">
        <v>63</v>
      </c>
      <c r="D499" s="83" t="s">
        <v>705</v>
      </c>
      <c r="E499" s="77"/>
      <c r="F499" s="84"/>
      <c r="G499" s="81"/>
      <c r="H499" s="85"/>
    </row>
    <row r="500" spans="1:8" s="161" customFormat="1" ht="36" customHeight="1">
      <c r="A500" s="122"/>
      <c r="B500" s="82" t="s">
        <v>41</v>
      </c>
      <c r="C500" s="76" t="s">
        <v>541</v>
      </c>
      <c r="D500" s="83"/>
      <c r="E500" s="77" t="s">
        <v>57</v>
      </c>
      <c r="F500" s="84">
        <v>425</v>
      </c>
      <c r="G500" s="79"/>
      <c r="H500" s="80">
        <f>ROUND(G500*F500,2)</f>
        <v>0</v>
      </c>
    </row>
    <row r="501" spans="1:8" s="161" customFormat="1" ht="36" customHeight="1">
      <c r="A501" s="122"/>
      <c r="B501" s="82" t="s">
        <v>46</v>
      </c>
      <c r="C501" s="76" t="s">
        <v>542</v>
      </c>
      <c r="D501" s="83"/>
      <c r="E501" s="77" t="s">
        <v>57</v>
      </c>
      <c r="F501" s="84">
        <v>420</v>
      </c>
      <c r="G501" s="79"/>
      <c r="H501" s="80">
        <f>ROUND(G501*F501,2)</f>
        <v>0</v>
      </c>
    </row>
    <row r="502" spans="1:8" s="161" customFormat="1" ht="48" customHeight="1">
      <c r="A502" s="228"/>
      <c r="B502" s="75" t="s">
        <v>559</v>
      </c>
      <c r="C502" s="106" t="s">
        <v>540</v>
      </c>
      <c r="D502" s="107" t="s">
        <v>692</v>
      </c>
      <c r="E502" s="77" t="s">
        <v>40</v>
      </c>
      <c r="F502" s="109">
        <v>218</v>
      </c>
      <c r="G502" s="111"/>
      <c r="H502" s="80">
        <f>ROUND(G502*F502,2)</f>
        <v>0</v>
      </c>
    </row>
    <row r="503" spans="1:8" s="161" customFormat="1" ht="36" customHeight="1">
      <c r="A503" s="162"/>
      <c r="B503" s="169"/>
      <c r="C503" s="124" t="s">
        <v>23</v>
      </c>
      <c r="D503" s="164"/>
      <c r="E503" s="170"/>
      <c r="F503" s="165"/>
      <c r="G503" s="162"/>
      <c r="H503" s="181"/>
    </row>
    <row r="504" spans="1:8" s="161" customFormat="1" ht="36" customHeight="1">
      <c r="A504" s="122" t="s">
        <v>65</v>
      </c>
      <c r="B504" s="75" t="s">
        <v>911</v>
      </c>
      <c r="C504" s="76" t="s">
        <v>66</v>
      </c>
      <c r="D504" s="83" t="s">
        <v>157</v>
      </c>
      <c r="E504" s="77" t="s">
        <v>57</v>
      </c>
      <c r="F504" s="84">
        <v>250</v>
      </c>
      <c r="G504" s="79"/>
      <c r="H504" s="80">
        <f>ROUND(G504*F504,2)</f>
        <v>0</v>
      </c>
    </row>
    <row r="505" spans="1:8" s="161" customFormat="1" ht="48" customHeight="1" thickBot="1">
      <c r="A505" s="176"/>
      <c r="B505" s="175" t="s">
        <v>304</v>
      </c>
      <c r="C505" s="268" t="str">
        <f>C479</f>
        <v>ACTIVE TRANSPORTATION FACILITY, NORTH OF JACK BLICK AVENUE TO ST. MATTHEWS AVENUE</v>
      </c>
      <c r="D505" s="269"/>
      <c r="E505" s="269"/>
      <c r="F505" s="270"/>
      <c r="G505" s="176" t="s">
        <v>17</v>
      </c>
      <c r="H505" s="198">
        <f>SUM(H479:H504)</f>
        <v>0</v>
      </c>
    </row>
    <row r="506" spans="1:8" s="161" customFormat="1" ht="48" customHeight="1" thickTop="1">
      <c r="A506" s="159"/>
      <c r="B506" s="160" t="s">
        <v>305</v>
      </c>
      <c r="C506" s="265" t="s">
        <v>443</v>
      </c>
      <c r="D506" s="266"/>
      <c r="E506" s="266"/>
      <c r="F506" s="267"/>
      <c r="G506" s="177"/>
      <c r="H506" s="197"/>
    </row>
    <row r="507" spans="1:8" s="161" customFormat="1" ht="36" customHeight="1">
      <c r="A507" s="159"/>
      <c r="B507" s="272" t="s">
        <v>913</v>
      </c>
      <c r="C507" s="273"/>
      <c r="D507" s="273"/>
      <c r="E507" s="273"/>
      <c r="F507" s="273"/>
      <c r="G507" s="182"/>
      <c r="H507" s="200"/>
    </row>
    <row r="508" spans="1:8" s="161" customFormat="1" ht="36" customHeight="1">
      <c r="A508" s="125"/>
      <c r="B508" s="75" t="s">
        <v>512</v>
      </c>
      <c r="C508" s="76" t="s">
        <v>555</v>
      </c>
      <c r="D508" s="83" t="s">
        <v>682</v>
      </c>
      <c r="E508" s="77" t="s">
        <v>40</v>
      </c>
      <c r="F508" s="78">
        <v>4500</v>
      </c>
      <c r="G508" s="79"/>
      <c r="H508" s="80">
        <f aca="true" t="shared" si="12" ref="H508:H516">ROUND(G508*F508,2)</f>
        <v>0</v>
      </c>
    </row>
    <row r="509" spans="1:8" s="161" customFormat="1" ht="36" customHeight="1">
      <c r="A509" s="125"/>
      <c r="B509" s="75" t="s">
        <v>447</v>
      </c>
      <c r="C509" s="76" t="s">
        <v>424</v>
      </c>
      <c r="D509" s="83" t="s">
        <v>711</v>
      </c>
      <c r="E509" s="77" t="s">
        <v>40</v>
      </c>
      <c r="F509" s="78">
        <v>7250</v>
      </c>
      <c r="G509" s="79"/>
      <c r="H509" s="80">
        <f t="shared" si="12"/>
        <v>0</v>
      </c>
    </row>
    <row r="510" spans="1:8" s="161" customFormat="1" ht="36" customHeight="1">
      <c r="A510" s="125"/>
      <c r="B510" s="75" t="s">
        <v>448</v>
      </c>
      <c r="C510" s="76" t="s">
        <v>463</v>
      </c>
      <c r="D510" s="83" t="s">
        <v>712</v>
      </c>
      <c r="E510" s="77" t="s">
        <v>45</v>
      </c>
      <c r="F510" s="78">
        <v>67</v>
      </c>
      <c r="G510" s="79"/>
      <c r="H510" s="80">
        <f t="shared" si="12"/>
        <v>0</v>
      </c>
    </row>
    <row r="511" spans="1:8" s="161" customFormat="1" ht="36" customHeight="1">
      <c r="A511" s="125"/>
      <c r="B511" s="75" t="s">
        <v>449</v>
      </c>
      <c r="C511" s="76" t="s">
        <v>471</v>
      </c>
      <c r="D511" s="83" t="s">
        <v>682</v>
      </c>
      <c r="E511" s="77" t="s">
        <v>462</v>
      </c>
      <c r="F511" s="78">
        <v>1</v>
      </c>
      <c r="G511" s="79"/>
      <c r="H511" s="80">
        <f t="shared" si="12"/>
        <v>0</v>
      </c>
    </row>
    <row r="512" spans="1:8" s="161" customFormat="1" ht="36" customHeight="1">
      <c r="A512" s="125"/>
      <c r="B512" s="75" t="s">
        <v>451</v>
      </c>
      <c r="C512" s="76" t="s">
        <v>469</v>
      </c>
      <c r="D512" s="83" t="s">
        <v>683</v>
      </c>
      <c r="E512" s="77" t="s">
        <v>45</v>
      </c>
      <c r="F512" s="78">
        <v>3</v>
      </c>
      <c r="G512" s="79"/>
      <c r="H512" s="80">
        <f t="shared" si="12"/>
        <v>0</v>
      </c>
    </row>
    <row r="513" spans="1:8" s="161" customFormat="1" ht="36" customHeight="1">
      <c r="A513" s="125"/>
      <c r="B513" s="75" t="s">
        <v>513</v>
      </c>
      <c r="C513" s="76" t="s">
        <v>554</v>
      </c>
      <c r="D513" s="83" t="s">
        <v>684</v>
      </c>
      <c r="E513" s="77" t="s">
        <v>40</v>
      </c>
      <c r="F513" s="78">
        <v>13</v>
      </c>
      <c r="G513" s="79"/>
      <c r="H513" s="80">
        <f t="shared" si="12"/>
        <v>0</v>
      </c>
    </row>
    <row r="514" spans="1:8" s="161" customFormat="1" ht="36" customHeight="1">
      <c r="A514" s="125"/>
      <c r="B514" s="75" t="s">
        <v>556</v>
      </c>
      <c r="C514" s="76" t="s">
        <v>474</v>
      </c>
      <c r="D514" s="83" t="s">
        <v>684</v>
      </c>
      <c r="E514" s="77" t="s">
        <v>40</v>
      </c>
      <c r="F514" s="78">
        <v>7</v>
      </c>
      <c r="G514" s="79"/>
      <c r="H514" s="80">
        <f t="shared" si="12"/>
        <v>0</v>
      </c>
    </row>
    <row r="515" spans="1:8" s="161" customFormat="1" ht="36" customHeight="1">
      <c r="A515" s="125"/>
      <c r="B515" s="75" t="s">
        <v>514</v>
      </c>
      <c r="C515" s="106" t="s">
        <v>450</v>
      </c>
      <c r="D515" s="83" t="s">
        <v>680</v>
      </c>
      <c r="E515" s="77" t="s">
        <v>40</v>
      </c>
      <c r="F515" s="78">
        <v>3000</v>
      </c>
      <c r="G515" s="79"/>
      <c r="H515" s="80">
        <f t="shared" si="12"/>
        <v>0</v>
      </c>
    </row>
    <row r="516" spans="1:8" s="161" customFormat="1" ht="36" customHeight="1">
      <c r="A516" s="125"/>
      <c r="B516" s="75" t="s">
        <v>515</v>
      </c>
      <c r="C516" s="106" t="s">
        <v>915</v>
      </c>
      <c r="D516" s="83" t="s">
        <v>712</v>
      </c>
      <c r="E516" s="77" t="s">
        <v>40</v>
      </c>
      <c r="F516" s="78">
        <v>210</v>
      </c>
      <c r="G516" s="79"/>
      <c r="H516" s="80">
        <f t="shared" si="12"/>
        <v>0</v>
      </c>
    </row>
    <row r="517" spans="1:8" s="161" customFormat="1" ht="36" customHeight="1">
      <c r="A517" s="125"/>
      <c r="B517" s="75" t="s">
        <v>516</v>
      </c>
      <c r="C517" s="76" t="s">
        <v>519</v>
      </c>
      <c r="D517" s="83" t="s">
        <v>685</v>
      </c>
      <c r="E517" s="77"/>
      <c r="F517" s="91"/>
      <c r="G517" s="92"/>
      <c r="H517" s="93"/>
    </row>
    <row r="518" spans="1:8" s="161" customFormat="1" ht="36" customHeight="1">
      <c r="A518" s="125"/>
      <c r="B518" s="82" t="s">
        <v>41</v>
      </c>
      <c r="C518" s="76" t="s">
        <v>550</v>
      </c>
      <c r="D518" s="83"/>
      <c r="E518" s="77" t="s">
        <v>45</v>
      </c>
      <c r="F518" s="78">
        <v>5</v>
      </c>
      <c r="G518" s="79"/>
      <c r="H518" s="80">
        <f>ROUND(G518*F518,2)</f>
        <v>0</v>
      </c>
    </row>
    <row r="519" spans="1:8" s="161" customFormat="1" ht="36" customHeight="1">
      <c r="A519" s="125"/>
      <c r="B519" s="82" t="s">
        <v>46</v>
      </c>
      <c r="C519" s="76" t="s">
        <v>551</v>
      </c>
      <c r="D519" s="83"/>
      <c r="E519" s="77" t="s">
        <v>45</v>
      </c>
      <c r="F519" s="78">
        <v>17</v>
      </c>
      <c r="G519" s="79"/>
      <c r="H519" s="80">
        <f>ROUND(G519*F519,2)</f>
        <v>0</v>
      </c>
    </row>
    <row r="520" spans="1:8" s="161" customFormat="1" ht="36" customHeight="1">
      <c r="A520" s="125"/>
      <c r="B520" s="82" t="s">
        <v>58</v>
      </c>
      <c r="C520" s="76" t="s">
        <v>552</v>
      </c>
      <c r="D520" s="83"/>
      <c r="E520" s="77" t="s">
        <v>45</v>
      </c>
      <c r="F520" s="78">
        <v>12</v>
      </c>
      <c r="G520" s="79"/>
      <c r="H520" s="80">
        <f>ROUND(G520*F520,2)</f>
        <v>0</v>
      </c>
    </row>
    <row r="521" spans="1:8" s="161" customFormat="1" ht="36" customHeight="1">
      <c r="A521" s="125"/>
      <c r="B521" s="272" t="s">
        <v>914</v>
      </c>
      <c r="C521" s="273"/>
      <c r="D521" s="273"/>
      <c r="E521" s="273"/>
      <c r="F521" s="273"/>
      <c r="G521" s="182"/>
      <c r="H521" s="200"/>
    </row>
    <row r="522" spans="1:8" s="161" customFormat="1" ht="36" customHeight="1">
      <c r="A522" s="125"/>
      <c r="B522" s="75" t="s">
        <v>517</v>
      </c>
      <c r="C522" s="76" t="s">
        <v>553</v>
      </c>
      <c r="D522" s="83" t="s">
        <v>682</v>
      </c>
      <c r="E522" s="77" t="s">
        <v>40</v>
      </c>
      <c r="F522" s="78">
        <v>2000</v>
      </c>
      <c r="G522" s="79"/>
      <c r="H522" s="80">
        <f aca="true" t="shared" si="13" ref="H522:H527">ROUND(G522*F522,2)</f>
        <v>0</v>
      </c>
    </row>
    <row r="523" spans="1:8" s="161" customFormat="1" ht="36" customHeight="1">
      <c r="A523" s="125"/>
      <c r="B523" s="75" t="s">
        <v>518</v>
      </c>
      <c r="C523" s="76" t="s">
        <v>463</v>
      </c>
      <c r="D523" s="83" t="s">
        <v>712</v>
      </c>
      <c r="E523" s="77" t="s">
        <v>45</v>
      </c>
      <c r="F523" s="78">
        <v>23</v>
      </c>
      <c r="G523" s="79"/>
      <c r="H523" s="80">
        <f t="shared" si="13"/>
        <v>0</v>
      </c>
    </row>
    <row r="524" spans="1:8" s="161" customFormat="1" ht="36" customHeight="1">
      <c r="A524" s="125"/>
      <c r="B524" s="75" t="s">
        <v>662</v>
      </c>
      <c r="C524" s="76" t="s">
        <v>465</v>
      </c>
      <c r="D524" s="83" t="s">
        <v>712</v>
      </c>
      <c r="E524" s="77" t="s">
        <v>45</v>
      </c>
      <c r="F524" s="78">
        <v>30</v>
      </c>
      <c r="G524" s="79"/>
      <c r="H524" s="80">
        <f t="shared" si="13"/>
        <v>0</v>
      </c>
    </row>
    <row r="525" spans="1:8" s="161" customFormat="1" ht="36" customHeight="1">
      <c r="A525" s="125"/>
      <c r="B525" s="75" t="s">
        <v>663</v>
      </c>
      <c r="C525" s="76" t="s">
        <v>467</v>
      </c>
      <c r="D525" s="83" t="s">
        <v>712</v>
      </c>
      <c r="E525" s="77" t="s">
        <v>45</v>
      </c>
      <c r="F525" s="78">
        <v>150</v>
      </c>
      <c r="G525" s="79"/>
      <c r="H525" s="80">
        <f t="shared" si="13"/>
        <v>0</v>
      </c>
    </row>
    <row r="526" spans="1:8" s="161" customFormat="1" ht="36" customHeight="1">
      <c r="A526" s="125"/>
      <c r="B526" s="75" t="s">
        <v>696</v>
      </c>
      <c r="C526" s="76" t="s">
        <v>471</v>
      </c>
      <c r="D526" s="83" t="s">
        <v>682</v>
      </c>
      <c r="E526" s="77" t="s">
        <v>462</v>
      </c>
      <c r="F526" s="78">
        <v>1</v>
      </c>
      <c r="G526" s="79"/>
      <c r="H526" s="80">
        <f t="shared" si="13"/>
        <v>0</v>
      </c>
    </row>
    <row r="527" spans="1:8" s="161" customFormat="1" ht="36" customHeight="1">
      <c r="A527" s="125"/>
      <c r="B527" s="75" t="s">
        <v>916</v>
      </c>
      <c r="C527" s="106" t="s">
        <v>450</v>
      </c>
      <c r="D527" s="83" t="s">
        <v>680</v>
      </c>
      <c r="E527" s="77" t="s">
        <v>40</v>
      </c>
      <c r="F527" s="78">
        <v>1900</v>
      </c>
      <c r="G527" s="79"/>
      <c r="H527" s="80">
        <f t="shared" si="13"/>
        <v>0</v>
      </c>
    </row>
    <row r="528" spans="1:8" s="161" customFormat="1" ht="36" customHeight="1">
      <c r="A528" s="125"/>
      <c r="B528" s="272" t="s">
        <v>912</v>
      </c>
      <c r="C528" s="273"/>
      <c r="D528" s="273"/>
      <c r="E528" s="273"/>
      <c r="F528" s="273"/>
      <c r="G528" s="182"/>
      <c r="H528" s="200"/>
    </row>
    <row r="529" spans="1:8" s="161" customFormat="1" ht="36" customHeight="1">
      <c r="A529" s="125"/>
      <c r="B529" s="75" t="s">
        <v>917</v>
      </c>
      <c r="C529" s="76" t="s">
        <v>553</v>
      </c>
      <c r="D529" s="83" t="s">
        <v>682</v>
      </c>
      <c r="E529" s="77" t="s">
        <v>40</v>
      </c>
      <c r="F529" s="78">
        <v>10500</v>
      </c>
      <c r="G529" s="79"/>
      <c r="H529" s="80">
        <f aca="true" t="shared" si="14" ref="H529:H534">ROUND(G529*F529,2)</f>
        <v>0</v>
      </c>
    </row>
    <row r="530" spans="1:8" s="161" customFormat="1" ht="36" customHeight="1">
      <c r="A530" s="125"/>
      <c r="B530" s="75" t="s">
        <v>918</v>
      </c>
      <c r="C530" s="76" t="s">
        <v>463</v>
      </c>
      <c r="D530" s="83" t="s">
        <v>712</v>
      </c>
      <c r="E530" s="77" t="s">
        <v>45</v>
      </c>
      <c r="F530" s="78">
        <v>47</v>
      </c>
      <c r="G530" s="79"/>
      <c r="H530" s="80">
        <f t="shared" si="14"/>
        <v>0</v>
      </c>
    </row>
    <row r="531" spans="1:8" s="161" customFormat="1" ht="36" customHeight="1">
      <c r="A531" s="125"/>
      <c r="B531" s="75" t="s">
        <v>919</v>
      </c>
      <c r="C531" s="76" t="s">
        <v>467</v>
      </c>
      <c r="D531" s="83" t="s">
        <v>712</v>
      </c>
      <c r="E531" s="77" t="s">
        <v>45</v>
      </c>
      <c r="F531" s="78">
        <v>750</v>
      </c>
      <c r="G531" s="79"/>
      <c r="H531" s="80">
        <f t="shared" si="14"/>
        <v>0</v>
      </c>
    </row>
    <row r="532" spans="1:8" s="161" customFormat="1" ht="36" customHeight="1">
      <c r="A532" s="125"/>
      <c r="B532" s="75" t="s">
        <v>920</v>
      </c>
      <c r="C532" s="76" t="s">
        <v>471</v>
      </c>
      <c r="D532" s="83" t="s">
        <v>682</v>
      </c>
      <c r="E532" s="77" t="s">
        <v>462</v>
      </c>
      <c r="F532" s="78">
        <v>1</v>
      </c>
      <c r="G532" s="79"/>
      <c r="H532" s="80">
        <f t="shared" si="14"/>
        <v>0</v>
      </c>
    </row>
    <row r="533" spans="1:8" s="161" customFormat="1" ht="36" customHeight="1">
      <c r="A533" s="125"/>
      <c r="B533" s="75" t="s">
        <v>921</v>
      </c>
      <c r="C533" s="76" t="s">
        <v>547</v>
      </c>
      <c r="D533" s="102" t="s">
        <v>687</v>
      </c>
      <c r="E533" s="77" t="s">
        <v>57</v>
      </c>
      <c r="F533" s="78">
        <v>100</v>
      </c>
      <c r="G533" s="79"/>
      <c r="H533" s="80">
        <f t="shared" si="14"/>
        <v>0</v>
      </c>
    </row>
    <row r="534" spans="1:8" s="161" customFormat="1" ht="36" customHeight="1">
      <c r="A534" s="125"/>
      <c r="B534" s="75" t="s">
        <v>922</v>
      </c>
      <c r="C534" s="106" t="s">
        <v>450</v>
      </c>
      <c r="D534" s="83" t="s">
        <v>680</v>
      </c>
      <c r="E534" s="77" t="s">
        <v>40</v>
      </c>
      <c r="F534" s="78">
        <v>18000</v>
      </c>
      <c r="G534" s="79"/>
      <c r="H534" s="80">
        <f t="shared" si="14"/>
        <v>0</v>
      </c>
    </row>
    <row r="535" spans="1:8" s="161" customFormat="1" ht="48" customHeight="1" thickBot="1">
      <c r="A535" s="176"/>
      <c r="B535" s="175" t="str">
        <f>B506</f>
        <v>H</v>
      </c>
      <c r="C535" s="268" t="str">
        <f>C506</f>
        <v>LANDSCAPING WORKS</v>
      </c>
      <c r="D535" s="269"/>
      <c r="E535" s="269"/>
      <c r="F535" s="270"/>
      <c r="G535" s="176" t="s">
        <v>17</v>
      </c>
      <c r="H535" s="198">
        <f>SUM(H508:H534)</f>
        <v>0</v>
      </c>
    </row>
    <row r="536" spans="1:8" s="161" customFormat="1" ht="48" customHeight="1" thickTop="1">
      <c r="A536" s="159"/>
      <c r="B536" s="160" t="s">
        <v>575</v>
      </c>
      <c r="C536" s="265" t="s">
        <v>442</v>
      </c>
      <c r="D536" s="266"/>
      <c r="E536" s="266"/>
      <c r="F536" s="267"/>
      <c r="G536" s="177"/>
      <c r="H536" s="197"/>
    </row>
    <row r="537" spans="1:8" s="161" customFormat="1" ht="36" customHeight="1">
      <c r="A537" s="159"/>
      <c r="B537" s="272" t="s">
        <v>444</v>
      </c>
      <c r="C537" s="273"/>
      <c r="D537" s="273"/>
      <c r="E537" s="273"/>
      <c r="F537" s="273"/>
      <c r="G537" s="182"/>
      <c r="H537" s="200"/>
    </row>
    <row r="538" spans="1:8" s="161" customFormat="1" ht="36" customHeight="1">
      <c r="A538" s="123" t="s">
        <v>433</v>
      </c>
      <c r="B538" s="75" t="s">
        <v>664</v>
      </c>
      <c r="C538" s="106" t="s">
        <v>434</v>
      </c>
      <c r="D538" s="83" t="s">
        <v>435</v>
      </c>
      <c r="E538" s="112" t="s">
        <v>436</v>
      </c>
      <c r="F538" s="113">
        <v>0.2</v>
      </c>
      <c r="G538" s="79"/>
      <c r="H538" s="80">
        <f>ROUND(G538*F538,2)</f>
        <v>0</v>
      </c>
    </row>
    <row r="539" spans="1:8" s="161" customFormat="1" ht="36" customHeight="1">
      <c r="A539" s="123" t="s">
        <v>452</v>
      </c>
      <c r="B539" s="75" t="s">
        <v>665</v>
      </c>
      <c r="C539" s="76" t="s">
        <v>453</v>
      </c>
      <c r="D539" s="83" t="s">
        <v>418</v>
      </c>
      <c r="E539" s="77" t="s">
        <v>40</v>
      </c>
      <c r="F539" s="78">
        <v>1600</v>
      </c>
      <c r="G539" s="79"/>
      <c r="H539" s="80">
        <f>ROUND(G539*F539,2)</f>
        <v>0</v>
      </c>
    </row>
    <row r="540" spans="1:8" s="161" customFormat="1" ht="36" customHeight="1">
      <c r="A540" s="123"/>
      <c r="B540" s="75" t="s">
        <v>666</v>
      </c>
      <c r="C540" s="76" t="s">
        <v>417</v>
      </c>
      <c r="D540" s="83" t="s">
        <v>543</v>
      </c>
      <c r="E540" s="77"/>
      <c r="F540" s="91"/>
      <c r="G540" s="92"/>
      <c r="H540" s="93"/>
    </row>
    <row r="541" spans="1:8" s="161" customFormat="1" ht="36" customHeight="1">
      <c r="A541" s="122"/>
      <c r="B541" s="82" t="s">
        <v>41</v>
      </c>
      <c r="C541" s="76" t="s">
        <v>420</v>
      </c>
      <c r="D541" s="89"/>
      <c r="E541" s="77" t="s">
        <v>38</v>
      </c>
      <c r="F541" s="78">
        <v>825</v>
      </c>
      <c r="G541" s="79"/>
      <c r="H541" s="80">
        <f>ROUND(G541*F541,2)</f>
        <v>0</v>
      </c>
    </row>
    <row r="542" spans="1:8" s="161" customFormat="1" ht="36" customHeight="1">
      <c r="A542" s="125"/>
      <c r="B542" s="75" t="s">
        <v>667</v>
      </c>
      <c r="C542" s="76" t="s">
        <v>544</v>
      </c>
      <c r="D542" s="83" t="s">
        <v>686</v>
      </c>
      <c r="E542" s="77" t="s">
        <v>57</v>
      </c>
      <c r="F542" s="78">
        <v>140</v>
      </c>
      <c r="G542" s="79"/>
      <c r="H542" s="80">
        <f>ROUND(G542*F542,2)</f>
        <v>0</v>
      </c>
    </row>
    <row r="543" spans="1:8" s="161" customFormat="1" ht="36" customHeight="1">
      <c r="A543" s="159"/>
      <c r="B543" s="272" t="s">
        <v>445</v>
      </c>
      <c r="C543" s="273"/>
      <c r="D543" s="273"/>
      <c r="E543" s="273"/>
      <c r="F543" s="273"/>
      <c r="G543" s="182"/>
      <c r="H543" s="200"/>
    </row>
    <row r="544" spans="1:8" s="161" customFormat="1" ht="36" customHeight="1">
      <c r="A544" s="123" t="s">
        <v>433</v>
      </c>
      <c r="B544" s="75" t="s">
        <v>668</v>
      </c>
      <c r="C544" s="106" t="s">
        <v>434</v>
      </c>
      <c r="D544" s="83" t="s">
        <v>435</v>
      </c>
      <c r="E544" s="112" t="s">
        <v>436</v>
      </c>
      <c r="F544" s="113">
        <v>0.18</v>
      </c>
      <c r="G544" s="79"/>
      <c r="H544" s="80">
        <f>ROUND(G544*F544,2)</f>
        <v>0</v>
      </c>
    </row>
    <row r="545" spans="1:8" s="161" customFormat="1" ht="36" customHeight="1">
      <c r="A545" s="162"/>
      <c r="B545" s="75" t="s">
        <v>669</v>
      </c>
      <c r="C545" s="76" t="s">
        <v>415</v>
      </c>
      <c r="D545" s="83" t="s">
        <v>681</v>
      </c>
      <c r="E545" s="77" t="s">
        <v>42</v>
      </c>
      <c r="F545" s="78">
        <v>1000</v>
      </c>
      <c r="G545" s="79"/>
      <c r="H545" s="80">
        <f>ROUND(G545*F545,2)</f>
        <v>0</v>
      </c>
    </row>
    <row r="546" spans="1:8" s="161" customFormat="1" ht="36" customHeight="1">
      <c r="A546" s="125"/>
      <c r="B546" s="75" t="s">
        <v>670</v>
      </c>
      <c r="C546" s="76" t="s">
        <v>544</v>
      </c>
      <c r="D546" s="83" t="s">
        <v>686</v>
      </c>
      <c r="E546" s="77" t="s">
        <v>57</v>
      </c>
      <c r="F546" s="78">
        <v>160</v>
      </c>
      <c r="G546" s="79"/>
      <c r="H546" s="80">
        <f>ROUND(G546*F546,2)</f>
        <v>0</v>
      </c>
    </row>
    <row r="547" spans="1:8" s="161" customFormat="1" ht="36" customHeight="1">
      <c r="A547" s="123" t="s">
        <v>121</v>
      </c>
      <c r="B547" s="75" t="s">
        <v>671</v>
      </c>
      <c r="C547" s="76" t="s">
        <v>123</v>
      </c>
      <c r="D547" s="83" t="s">
        <v>124</v>
      </c>
      <c r="E547" s="77" t="s">
        <v>40</v>
      </c>
      <c r="F547" s="78">
        <v>900</v>
      </c>
      <c r="G547" s="79"/>
      <c r="H547" s="80">
        <f>ROUND(G547*F547,2)</f>
        <v>0</v>
      </c>
    </row>
    <row r="548" spans="1:8" s="161" customFormat="1" ht="36" customHeight="1">
      <c r="A548" s="159"/>
      <c r="B548" s="272" t="s">
        <v>446</v>
      </c>
      <c r="C548" s="273"/>
      <c r="D548" s="273"/>
      <c r="E548" s="273"/>
      <c r="F548" s="273"/>
      <c r="G548" s="182"/>
      <c r="H548" s="200"/>
    </row>
    <row r="549" spans="1:8" s="161" customFormat="1" ht="36" customHeight="1">
      <c r="A549" s="123" t="s">
        <v>433</v>
      </c>
      <c r="B549" s="75" t="s">
        <v>672</v>
      </c>
      <c r="C549" s="106" t="s">
        <v>434</v>
      </c>
      <c r="D549" s="83" t="s">
        <v>435</v>
      </c>
      <c r="E549" s="112" t="s">
        <v>436</v>
      </c>
      <c r="F549" s="113">
        <v>0.78</v>
      </c>
      <c r="G549" s="79"/>
      <c r="H549" s="80">
        <f>ROUND(G549*F549,2)</f>
        <v>0</v>
      </c>
    </row>
    <row r="550" spans="1:8" s="161" customFormat="1" ht="36" customHeight="1">
      <c r="A550" s="122"/>
      <c r="B550" s="75" t="s">
        <v>673</v>
      </c>
      <c r="C550" s="76" t="s">
        <v>414</v>
      </c>
      <c r="D550" s="83" t="s">
        <v>690</v>
      </c>
      <c r="E550" s="77" t="s">
        <v>42</v>
      </c>
      <c r="F550" s="78">
        <v>4800</v>
      </c>
      <c r="G550" s="79"/>
      <c r="H550" s="80">
        <f>ROUND(G550*F550,2)</f>
        <v>0</v>
      </c>
    </row>
    <row r="551" spans="1:8" s="161" customFormat="1" ht="36" customHeight="1">
      <c r="A551" s="125"/>
      <c r="B551" s="75" t="s">
        <v>674</v>
      </c>
      <c r="C551" s="76" t="s">
        <v>544</v>
      </c>
      <c r="D551" s="83" t="s">
        <v>686</v>
      </c>
      <c r="E551" s="77" t="s">
        <v>57</v>
      </c>
      <c r="F551" s="78">
        <v>450</v>
      </c>
      <c r="G551" s="79"/>
      <c r="H551" s="80">
        <f>ROUND(G551*F551,2)</f>
        <v>0</v>
      </c>
    </row>
    <row r="552" spans="1:8" s="161" customFormat="1" ht="36" customHeight="1">
      <c r="A552" s="125" t="s">
        <v>225</v>
      </c>
      <c r="B552" s="75" t="s">
        <v>675</v>
      </c>
      <c r="C552" s="76" t="s">
        <v>226</v>
      </c>
      <c r="D552" s="83" t="s">
        <v>893</v>
      </c>
      <c r="E552" s="168"/>
      <c r="F552" s="78"/>
      <c r="G552" s="81"/>
      <c r="H552" s="80"/>
    </row>
    <row r="553" spans="1:8" s="161" customFormat="1" ht="36" customHeight="1">
      <c r="A553" s="125" t="s">
        <v>348</v>
      </c>
      <c r="B553" s="82" t="s">
        <v>41</v>
      </c>
      <c r="C553" s="76" t="s">
        <v>314</v>
      </c>
      <c r="D553" s="83"/>
      <c r="E553" s="77"/>
      <c r="F553" s="78"/>
      <c r="G553" s="81"/>
      <c r="H553" s="80"/>
    </row>
    <row r="554" spans="1:8" s="161" customFormat="1" ht="36" customHeight="1">
      <c r="A554" s="125" t="s">
        <v>228</v>
      </c>
      <c r="B554" s="86" t="s">
        <v>135</v>
      </c>
      <c r="C554" s="76" t="s">
        <v>155</v>
      </c>
      <c r="D554" s="83"/>
      <c r="E554" s="77" t="s">
        <v>42</v>
      </c>
      <c r="F554" s="78">
        <v>500</v>
      </c>
      <c r="G554" s="79"/>
      <c r="H554" s="80">
        <f>ROUND(G554*F554,2)</f>
        <v>0</v>
      </c>
    </row>
    <row r="555" spans="1:8" s="161" customFormat="1" ht="48" customHeight="1" thickBot="1">
      <c r="A555" s="176"/>
      <c r="B555" s="175" t="str">
        <f>B536</f>
        <v>I</v>
      </c>
      <c r="C555" s="268" t="str">
        <f>C536</f>
        <v>SLOPE STABILIZATION WORKS</v>
      </c>
      <c r="D555" s="269"/>
      <c r="E555" s="269"/>
      <c r="F555" s="270"/>
      <c r="G555" s="176" t="s">
        <v>17</v>
      </c>
      <c r="H555" s="198">
        <f>SUM(H538:H554)</f>
        <v>0</v>
      </c>
    </row>
    <row r="556" spans="1:8" s="161" customFormat="1" ht="48" customHeight="1" thickTop="1">
      <c r="A556" s="159"/>
      <c r="B556" s="160" t="s">
        <v>713</v>
      </c>
      <c r="C556" s="265" t="s">
        <v>714</v>
      </c>
      <c r="D556" s="266"/>
      <c r="E556" s="266"/>
      <c r="F556" s="267"/>
      <c r="G556" s="177"/>
      <c r="H556" s="197"/>
    </row>
    <row r="557" spans="1:8" s="161" customFormat="1" ht="36" customHeight="1">
      <c r="A557" s="159"/>
      <c r="B557" s="75" t="s">
        <v>715</v>
      </c>
      <c r="C557" s="106" t="s">
        <v>719</v>
      </c>
      <c r="D557" s="83" t="s">
        <v>728</v>
      </c>
      <c r="E557" s="112" t="s">
        <v>462</v>
      </c>
      <c r="F557" s="78">
        <v>1</v>
      </c>
      <c r="G557" s="79"/>
      <c r="H557" s="80">
        <f>ROUND(G557*F557,2)</f>
        <v>0</v>
      </c>
    </row>
    <row r="558" spans="1:8" s="161" customFormat="1" ht="36" customHeight="1">
      <c r="A558" s="159"/>
      <c r="B558" s="75" t="s">
        <v>716</v>
      </c>
      <c r="C558" s="106" t="s">
        <v>720</v>
      </c>
      <c r="D558" s="83" t="s">
        <v>830</v>
      </c>
      <c r="E558" s="112" t="s">
        <v>462</v>
      </c>
      <c r="F558" s="78">
        <v>1</v>
      </c>
      <c r="G558" s="79"/>
      <c r="H558" s="80">
        <f>ROUND(G558*F558,2)</f>
        <v>0</v>
      </c>
    </row>
    <row r="559" spans="1:8" s="161" customFormat="1" ht="36" customHeight="1">
      <c r="A559" s="159"/>
      <c r="B559" s="75" t="s">
        <v>717</v>
      </c>
      <c r="C559" s="76" t="s">
        <v>688</v>
      </c>
      <c r="D559" s="83" t="s">
        <v>693</v>
      </c>
      <c r="E559" s="112" t="s">
        <v>45</v>
      </c>
      <c r="F559" s="226">
        <v>50</v>
      </c>
      <c r="G559" s="79"/>
      <c r="H559" s="80">
        <f>ROUND(G559*F559,2)</f>
        <v>0</v>
      </c>
    </row>
    <row r="560" spans="1:8" s="161" customFormat="1" ht="36" customHeight="1">
      <c r="A560" s="159"/>
      <c r="B560" s="75" t="s">
        <v>718</v>
      </c>
      <c r="C560" s="76" t="s">
        <v>721</v>
      </c>
      <c r="D560" s="83" t="s">
        <v>898</v>
      </c>
      <c r="E560" s="77"/>
      <c r="F560" s="91"/>
      <c r="G560" s="92"/>
      <c r="H560" s="93"/>
    </row>
    <row r="561" spans="1:8" s="161" customFormat="1" ht="36" customHeight="1">
      <c r="A561" s="159"/>
      <c r="B561" s="82" t="s">
        <v>41</v>
      </c>
      <c r="C561" s="76" t="s">
        <v>722</v>
      </c>
      <c r="D561" s="89"/>
      <c r="E561" s="77" t="s">
        <v>462</v>
      </c>
      <c r="F561" s="78">
        <v>1</v>
      </c>
      <c r="G561" s="79"/>
      <c r="H561" s="80">
        <f aca="true" t="shared" si="15" ref="H561:H567">ROUND(G561*F561,2)</f>
        <v>0</v>
      </c>
    </row>
    <row r="562" spans="1:8" s="161" customFormat="1" ht="36" customHeight="1">
      <c r="A562" s="159"/>
      <c r="B562" s="82" t="s">
        <v>46</v>
      </c>
      <c r="C562" s="76" t="s">
        <v>723</v>
      </c>
      <c r="D562" s="89"/>
      <c r="E562" s="77" t="s">
        <v>462</v>
      </c>
      <c r="F562" s="78">
        <v>1</v>
      </c>
      <c r="G562" s="79"/>
      <c r="H562" s="80">
        <f t="shared" si="15"/>
        <v>0</v>
      </c>
    </row>
    <row r="563" spans="1:8" s="161" customFormat="1" ht="36" customHeight="1">
      <c r="A563" s="159"/>
      <c r="B563" s="82" t="s">
        <v>58</v>
      </c>
      <c r="C563" s="76" t="s">
        <v>724</v>
      </c>
      <c r="D563" s="89"/>
      <c r="E563" s="77" t="s">
        <v>462</v>
      </c>
      <c r="F563" s="78">
        <v>1</v>
      </c>
      <c r="G563" s="79"/>
      <c r="H563" s="80">
        <f t="shared" si="15"/>
        <v>0</v>
      </c>
    </row>
    <row r="564" spans="1:8" s="161" customFormat="1" ht="36" customHeight="1">
      <c r="A564" s="159"/>
      <c r="B564" s="82" t="s">
        <v>68</v>
      </c>
      <c r="C564" s="76" t="s">
        <v>725</v>
      </c>
      <c r="D564" s="89"/>
      <c r="E564" s="77" t="s">
        <v>462</v>
      </c>
      <c r="F564" s="78">
        <v>1</v>
      </c>
      <c r="G564" s="79"/>
      <c r="H564" s="80">
        <f t="shared" si="15"/>
        <v>0</v>
      </c>
    </row>
    <row r="565" spans="1:8" s="161" customFormat="1" ht="36" customHeight="1">
      <c r="A565" s="159"/>
      <c r="B565" s="82" t="s">
        <v>69</v>
      </c>
      <c r="C565" s="76" t="s">
        <v>726</v>
      </c>
      <c r="D565" s="89"/>
      <c r="E565" s="77" t="s">
        <v>462</v>
      </c>
      <c r="F565" s="78">
        <v>1</v>
      </c>
      <c r="G565" s="79"/>
      <c r="H565" s="80">
        <f t="shared" si="15"/>
        <v>0</v>
      </c>
    </row>
    <row r="566" spans="1:8" s="161" customFormat="1" ht="36" customHeight="1">
      <c r="A566" s="159"/>
      <c r="B566" s="82" t="s">
        <v>150</v>
      </c>
      <c r="C566" s="76" t="s">
        <v>727</v>
      </c>
      <c r="D566" s="89"/>
      <c r="E566" s="77" t="s">
        <v>462</v>
      </c>
      <c r="F566" s="78">
        <v>1</v>
      </c>
      <c r="G566" s="79"/>
      <c r="H566" s="80">
        <f t="shared" si="15"/>
        <v>0</v>
      </c>
    </row>
    <row r="567" spans="1:8" s="161" customFormat="1" ht="36" customHeight="1">
      <c r="A567" s="159"/>
      <c r="B567" s="75" t="s">
        <v>729</v>
      </c>
      <c r="C567" s="106" t="s">
        <v>890</v>
      </c>
      <c r="D567" s="83" t="s">
        <v>736</v>
      </c>
      <c r="E567" s="112" t="s">
        <v>462</v>
      </c>
      <c r="F567" s="78">
        <v>1</v>
      </c>
      <c r="G567" s="79"/>
      <c r="H567" s="80">
        <f t="shared" si="15"/>
        <v>0</v>
      </c>
    </row>
    <row r="568" spans="1:8" s="161" customFormat="1" ht="36" customHeight="1">
      <c r="A568" s="159"/>
      <c r="B568" s="75" t="s">
        <v>730</v>
      </c>
      <c r="C568" s="76" t="s">
        <v>732</v>
      </c>
      <c r="D568" s="83" t="s">
        <v>737</v>
      </c>
      <c r="E568" s="77"/>
      <c r="F568" s="91"/>
      <c r="G568" s="92"/>
      <c r="H568" s="93"/>
    </row>
    <row r="569" spans="1:8" s="161" customFormat="1" ht="36" customHeight="1">
      <c r="A569" s="159"/>
      <c r="B569" s="82" t="s">
        <v>41</v>
      </c>
      <c r="C569" s="76" t="s">
        <v>733</v>
      </c>
      <c r="D569" s="89"/>
      <c r="E569" s="77" t="s">
        <v>738</v>
      </c>
      <c r="F569" s="78">
        <v>1650</v>
      </c>
      <c r="G569" s="79"/>
      <c r="H569" s="80">
        <f>ROUND(G569*F569,2)</f>
        <v>0</v>
      </c>
    </row>
    <row r="570" spans="1:8" s="161" customFormat="1" ht="36" customHeight="1">
      <c r="A570" s="159"/>
      <c r="B570" s="82" t="s">
        <v>46</v>
      </c>
      <c r="C570" s="194" t="s">
        <v>734</v>
      </c>
      <c r="D570" s="89"/>
      <c r="E570" s="77" t="s">
        <v>738</v>
      </c>
      <c r="F570" s="78">
        <v>5220</v>
      </c>
      <c r="G570" s="79"/>
      <c r="H570" s="80">
        <f>ROUND(G570*F570,2)</f>
        <v>0</v>
      </c>
    </row>
    <row r="571" spans="1:8" s="161" customFormat="1" ht="36" customHeight="1">
      <c r="A571" s="159"/>
      <c r="B571" s="82" t="s">
        <v>58</v>
      </c>
      <c r="C571" s="194" t="s">
        <v>735</v>
      </c>
      <c r="D571" s="89"/>
      <c r="E571" s="77" t="s">
        <v>738</v>
      </c>
      <c r="F571" s="78">
        <v>17300</v>
      </c>
      <c r="G571" s="79"/>
      <c r="H571" s="80">
        <f>ROUND(G571*F571,2)</f>
        <v>0</v>
      </c>
    </row>
    <row r="572" spans="1:8" s="161" customFormat="1" ht="36" customHeight="1">
      <c r="A572" s="159"/>
      <c r="B572" s="75" t="s">
        <v>731</v>
      </c>
      <c r="C572" s="76" t="s">
        <v>740</v>
      </c>
      <c r="D572" s="83" t="s">
        <v>737</v>
      </c>
      <c r="E572" s="77"/>
      <c r="F572" s="91"/>
      <c r="G572" s="92"/>
      <c r="H572" s="93"/>
    </row>
    <row r="573" spans="1:8" s="161" customFormat="1" ht="36" customHeight="1">
      <c r="A573" s="159"/>
      <c r="B573" s="82" t="s">
        <v>41</v>
      </c>
      <c r="C573" s="76" t="s">
        <v>733</v>
      </c>
      <c r="D573" s="89"/>
      <c r="E573" s="77" t="s">
        <v>738</v>
      </c>
      <c r="F573" s="78">
        <v>1650</v>
      </c>
      <c r="G573" s="79"/>
      <c r="H573" s="80">
        <f>ROUND(G573*F573,2)</f>
        <v>0</v>
      </c>
    </row>
    <row r="574" spans="1:8" s="161" customFormat="1" ht="36" customHeight="1">
      <c r="A574" s="159"/>
      <c r="B574" s="82" t="s">
        <v>46</v>
      </c>
      <c r="C574" s="194" t="s">
        <v>734</v>
      </c>
      <c r="D574" s="89"/>
      <c r="E574" s="77" t="s">
        <v>738</v>
      </c>
      <c r="F574" s="78">
        <v>5220</v>
      </c>
      <c r="G574" s="79"/>
      <c r="H574" s="80">
        <f>ROUND(G574*F574,2)</f>
        <v>0</v>
      </c>
    </row>
    <row r="575" spans="1:8" s="161" customFormat="1" ht="36" customHeight="1">
      <c r="A575" s="159"/>
      <c r="B575" s="82" t="s">
        <v>58</v>
      </c>
      <c r="C575" s="194" t="s">
        <v>735</v>
      </c>
      <c r="D575" s="89"/>
      <c r="E575" s="77" t="s">
        <v>738</v>
      </c>
      <c r="F575" s="78">
        <v>17300</v>
      </c>
      <c r="G575" s="79"/>
      <c r="H575" s="80">
        <f>ROUND(G575*F575,2)</f>
        <v>0</v>
      </c>
    </row>
    <row r="576" spans="1:8" s="161" customFormat="1" ht="36" customHeight="1">
      <c r="A576" s="159"/>
      <c r="B576" s="75" t="s">
        <v>739</v>
      </c>
      <c r="C576" s="106" t="s">
        <v>743</v>
      </c>
      <c r="D576" s="83" t="s">
        <v>745</v>
      </c>
      <c r="E576" s="112" t="s">
        <v>45</v>
      </c>
      <c r="F576" s="78">
        <v>10</v>
      </c>
      <c r="G576" s="79"/>
      <c r="H576" s="80">
        <f>ROUND(G576*F576,2)</f>
        <v>0</v>
      </c>
    </row>
    <row r="577" spans="1:8" s="161" customFormat="1" ht="36" customHeight="1">
      <c r="A577" s="159"/>
      <c r="B577" s="75" t="s">
        <v>741</v>
      </c>
      <c r="C577" s="106" t="s">
        <v>744</v>
      </c>
      <c r="D577" s="83" t="s">
        <v>746</v>
      </c>
      <c r="E577" s="77" t="s">
        <v>40</v>
      </c>
      <c r="F577" s="78">
        <v>730</v>
      </c>
      <c r="G577" s="79"/>
      <c r="H577" s="80">
        <f>ROUND(G577*F577,2)</f>
        <v>0</v>
      </c>
    </row>
    <row r="578" spans="1:8" s="161" customFormat="1" ht="36" customHeight="1">
      <c r="A578" s="159"/>
      <c r="B578" s="75" t="s">
        <v>742</v>
      </c>
      <c r="C578" s="76" t="s">
        <v>750</v>
      </c>
      <c r="D578" s="83" t="s">
        <v>899</v>
      </c>
      <c r="E578" s="77"/>
      <c r="F578" s="91"/>
      <c r="G578" s="92"/>
      <c r="H578" s="93"/>
    </row>
    <row r="579" spans="1:8" s="161" customFormat="1" ht="36" customHeight="1">
      <c r="A579" s="159"/>
      <c r="B579" s="82" t="s">
        <v>41</v>
      </c>
      <c r="C579" s="76" t="s">
        <v>751</v>
      </c>
      <c r="D579" s="89"/>
      <c r="E579" s="77" t="s">
        <v>462</v>
      </c>
      <c r="F579" s="78">
        <v>1</v>
      </c>
      <c r="G579" s="79"/>
      <c r="H579" s="80">
        <f>ROUND(G579*F579,2)</f>
        <v>0</v>
      </c>
    </row>
    <row r="580" spans="1:8" s="161" customFormat="1" ht="36" customHeight="1">
      <c r="A580" s="159"/>
      <c r="B580" s="82" t="s">
        <v>46</v>
      </c>
      <c r="C580" s="194" t="s">
        <v>723</v>
      </c>
      <c r="D580" s="89"/>
      <c r="E580" s="77" t="s">
        <v>462</v>
      </c>
      <c r="F580" s="78">
        <v>1</v>
      </c>
      <c r="G580" s="79"/>
      <c r="H580" s="80">
        <f>ROUND(G580*F580,2)</f>
        <v>0</v>
      </c>
    </row>
    <row r="581" spans="1:8" s="161" customFormat="1" ht="36" customHeight="1">
      <c r="A581" s="159"/>
      <c r="B581" s="82" t="s">
        <v>58</v>
      </c>
      <c r="C581" s="194" t="s">
        <v>752</v>
      </c>
      <c r="D581" s="89"/>
      <c r="E581" s="77" t="s">
        <v>462</v>
      </c>
      <c r="F581" s="78">
        <v>1</v>
      </c>
      <c r="G581" s="79"/>
      <c r="H581" s="80">
        <f>ROUND(G581*F581,2)</f>
        <v>0</v>
      </c>
    </row>
    <row r="582" spans="1:8" s="161" customFormat="1" ht="36" customHeight="1">
      <c r="A582" s="159"/>
      <c r="B582" s="82" t="s">
        <v>68</v>
      </c>
      <c r="C582" s="76" t="s">
        <v>722</v>
      </c>
      <c r="D582" s="83"/>
      <c r="E582" s="77"/>
      <c r="F582" s="78"/>
      <c r="G582" s="81"/>
      <c r="H582" s="85"/>
    </row>
    <row r="583" spans="1:8" s="161" customFormat="1" ht="36" customHeight="1">
      <c r="A583" s="159"/>
      <c r="B583" s="86" t="s">
        <v>135</v>
      </c>
      <c r="C583" s="76" t="s">
        <v>753</v>
      </c>
      <c r="D583" s="83"/>
      <c r="E583" s="77" t="s">
        <v>462</v>
      </c>
      <c r="F583" s="78">
        <v>1</v>
      </c>
      <c r="G583" s="79"/>
      <c r="H583" s="80">
        <f>ROUND(G583*F583,2)</f>
        <v>0</v>
      </c>
    </row>
    <row r="584" spans="1:8" s="161" customFormat="1" ht="36" customHeight="1">
      <c r="A584" s="159"/>
      <c r="B584" s="86" t="s">
        <v>136</v>
      </c>
      <c r="C584" s="76" t="s">
        <v>754</v>
      </c>
      <c r="D584" s="83"/>
      <c r="E584" s="77" t="s">
        <v>462</v>
      </c>
      <c r="F584" s="78">
        <v>1</v>
      </c>
      <c r="G584" s="79"/>
      <c r="H584" s="80">
        <f>ROUND(G584*F584,2)</f>
        <v>0</v>
      </c>
    </row>
    <row r="585" spans="1:8" s="161" customFormat="1" ht="36" customHeight="1">
      <c r="A585" s="159"/>
      <c r="B585" s="82" t="s">
        <v>69</v>
      </c>
      <c r="C585" s="194" t="s">
        <v>755</v>
      </c>
      <c r="D585" s="89"/>
      <c r="E585" s="77" t="s">
        <v>462</v>
      </c>
      <c r="F585" s="78">
        <v>1</v>
      </c>
      <c r="G585" s="79"/>
      <c r="H585" s="80">
        <f>ROUND(G585*F585,2)</f>
        <v>0</v>
      </c>
    </row>
    <row r="586" spans="1:8" s="161" customFormat="1" ht="36" customHeight="1">
      <c r="A586" s="159"/>
      <c r="B586" s="75" t="s">
        <v>749</v>
      </c>
      <c r="C586" s="106" t="s">
        <v>759</v>
      </c>
      <c r="D586" s="83" t="s">
        <v>764</v>
      </c>
      <c r="E586" s="112" t="s">
        <v>462</v>
      </c>
      <c r="F586" s="78">
        <v>1</v>
      </c>
      <c r="G586" s="79"/>
      <c r="H586" s="80">
        <f>ROUND(G586*F586,2)</f>
        <v>0</v>
      </c>
    </row>
    <row r="587" spans="1:8" s="161" customFormat="1" ht="36" customHeight="1">
      <c r="A587" s="159"/>
      <c r="B587" s="75" t="s">
        <v>756</v>
      </c>
      <c r="C587" s="106" t="s">
        <v>760</v>
      </c>
      <c r="D587" s="83" t="s">
        <v>765</v>
      </c>
      <c r="E587" s="77" t="s">
        <v>462</v>
      </c>
      <c r="F587" s="78">
        <v>1</v>
      </c>
      <c r="G587" s="79"/>
      <c r="H587" s="80">
        <f>ROUND(G587*F587,2)</f>
        <v>0</v>
      </c>
    </row>
    <row r="588" spans="1:8" s="161" customFormat="1" ht="36" customHeight="1">
      <c r="A588" s="159"/>
      <c r="B588" s="75" t="s">
        <v>757</v>
      </c>
      <c r="C588" s="76" t="s">
        <v>761</v>
      </c>
      <c r="D588" s="83" t="s">
        <v>766</v>
      </c>
      <c r="E588" s="77"/>
      <c r="F588" s="91"/>
      <c r="G588" s="92"/>
      <c r="H588" s="93"/>
    </row>
    <row r="589" spans="1:8" s="161" customFormat="1" ht="36" customHeight="1">
      <c r="A589" s="159"/>
      <c r="B589" s="82" t="s">
        <v>41</v>
      </c>
      <c r="C589" s="76" t="s">
        <v>762</v>
      </c>
      <c r="D589" s="89"/>
      <c r="E589" s="77" t="s">
        <v>462</v>
      </c>
      <c r="F589" s="78">
        <v>1</v>
      </c>
      <c r="G589" s="79"/>
      <c r="H589" s="80">
        <f aca="true" t="shared" si="16" ref="H589:H595">ROUND(G589*F589,2)</f>
        <v>0</v>
      </c>
    </row>
    <row r="590" spans="1:8" s="161" customFormat="1" ht="36" customHeight="1">
      <c r="A590" s="159"/>
      <c r="B590" s="82" t="s">
        <v>46</v>
      </c>
      <c r="C590" s="194" t="s">
        <v>763</v>
      </c>
      <c r="D590" s="89"/>
      <c r="E590" s="77" t="s">
        <v>462</v>
      </c>
      <c r="F590" s="78">
        <v>1</v>
      </c>
      <c r="G590" s="79"/>
      <c r="H590" s="80">
        <f t="shared" si="16"/>
        <v>0</v>
      </c>
    </row>
    <row r="591" spans="1:8" s="161" customFormat="1" ht="36" customHeight="1">
      <c r="A591" s="159"/>
      <c r="B591" s="75" t="s">
        <v>758</v>
      </c>
      <c r="C591" s="194" t="s">
        <v>772</v>
      </c>
      <c r="D591" s="83" t="s">
        <v>777</v>
      </c>
      <c r="E591" s="112" t="s">
        <v>45</v>
      </c>
      <c r="F591" s="78">
        <v>200</v>
      </c>
      <c r="G591" s="79"/>
      <c r="H591" s="80">
        <f t="shared" si="16"/>
        <v>0</v>
      </c>
    </row>
    <row r="592" spans="1:8" s="161" customFormat="1" ht="36" customHeight="1">
      <c r="A592" s="159"/>
      <c r="B592" s="75" t="s">
        <v>767</v>
      </c>
      <c r="C592" s="194" t="s">
        <v>773</v>
      </c>
      <c r="D592" s="83" t="s">
        <v>778</v>
      </c>
      <c r="E592" s="112" t="s">
        <v>462</v>
      </c>
      <c r="F592" s="78">
        <v>1</v>
      </c>
      <c r="G592" s="79"/>
      <c r="H592" s="80">
        <f t="shared" si="16"/>
        <v>0</v>
      </c>
    </row>
    <row r="593" spans="1:8" s="161" customFormat="1" ht="36" customHeight="1">
      <c r="A593" s="159"/>
      <c r="B593" s="75" t="s">
        <v>768</v>
      </c>
      <c r="C593" s="194" t="s">
        <v>774</v>
      </c>
      <c r="D593" s="83" t="s">
        <v>779</v>
      </c>
      <c r="E593" s="77" t="s">
        <v>40</v>
      </c>
      <c r="F593" s="78">
        <v>50</v>
      </c>
      <c r="G593" s="79"/>
      <c r="H593" s="80">
        <f t="shared" si="16"/>
        <v>0</v>
      </c>
    </row>
    <row r="594" spans="1:8" s="161" customFormat="1" ht="36" customHeight="1">
      <c r="A594" s="159"/>
      <c r="B594" s="75" t="s">
        <v>769</v>
      </c>
      <c r="C594" s="194" t="s">
        <v>775</v>
      </c>
      <c r="D594" s="83" t="s">
        <v>780</v>
      </c>
      <c r="E594" s="112" t="s">
        <v>57</v>
      </c>
      <c r="F594" s="78">
        <v>70</v>
      </c>
      <c r="G594" s="79"/>
      <c r="H594" s="80">
        <f t="shared" si="16"/>
        <v>0</v>
      </c>
    </row>
    <row r="595" spans="1:8" s="161" customFormat="1" ht="36" customHeight="1">
      <c r="A595" s="159"/>
      <c r="B595" s="75" t="s">
        <v>770</v>
      </c>
      <c r="C595" s="194" t="s">
        <v>776</v>
      </c>
      <c r="D595" s="83" t="s">
        <v>781</v>
      </c>
      <c r="E595" s="112" t="s">
        <v>42</v>
      </c>
      <c r="F595" s="78">
        <v>140</v>
      </c>
      <c r="G595" s="79"/>
      <c r="H595" s="80">
        <f t="shared" si="16"/>
        <v>0</v>
      </c>
    </row>
    <row r="596" spans="1:8" s="161" customFormat="1" ht="36" customHeight="1">
      <c r="A596" s="159"/>
      <c r="B596" s="75" t="s">
        <v>771</v>
      </c>
      <c r="C596" s="76" t="s">
        <v>783</v>
      </c>
      <c r="D596" s="83" t="s">
        <v>785</v>
      </c>
      <c r="E596" s="77"/>
      <c r="F596" s="91"/>
      <c r="G596" s="92"/>
      <c r="H596" s="93"/>
    </row>
    <row r="597" spans="1:8" s="161" customFormat="1" ht="36" customHeight="1">
      <c r="A597" s="159"/>
      <c r="B597" s="82" t="s">
        <v>41</v>
      </c>
      <c r="C597" s="76" t="s">
        <v>784</v>
      </c>
      <c r="D597" s="89"/>
      <c r="E597" s="77" t="s">
        <v>45</v>
      </c>
      <c r="F597" s="78">
        <v>2</v>
      </c>
      <c r="G597" s="79"/>
      <c r="H597" s="80">
        <f aca="true" t="shared" si="17" ref="H597:H603">ROUND(G597*F597,2)</f>
        <v>0</v>
      </c>
    </row>
    <row r="598" spans="1:8" s="161" customFormat="1" ht="36" customHeight="1">
      <c r="A598" s="159"/>
      <c r="B598" s="75" t="s">
        <v>782</v>
      </c>
      <c r="C598" s="194" t="s">
        <v>792</v>
      </c>
      <c r="D598" s="83" t="s">
        <v>794</v>
      </c>
      <c r="E598" s="112" t="s">
        <v>462</v>
      </c>
      <c r="F598" s="78">
        <v>1</v>
      </c>
      <c r="G598" s="79"/>
      <c r="H598" s="80">
        <f t="shared" si="17"/>
        <v>0</v>
      </c>
    </row>
    <row r="599" spans="1:8" s="161" customFormat="1" ht="36" customHeight="1">
      <c r="A599" s="206" t="s">
        <v>798</v>
      </c>
      <c r="B599" s="75" t="s">
        <v>786</v>
      </c>
      <c r="C599" s="194" t="s">
        <v>796</v>
      </c>
      <c r="D599" s="205" t="s">
        <v>428</v>
      </c>
      <c r="E599" s="112" t="s">
        <v>57</v>
      </c>
      <c r="F599" s="78">
        <v>100</v>
      </c>
      <c r="G599" s="79"/>
      <c r="H599" s="80">
        <f t="shared" si="17"/>
        <v>0</v>
      </c>
    </row>
    <row r="600" spans="1:8" s="161" customFormat="1" ht="36" customHeight="1">
      <c r="A600" s="206" t="s">
        <v>799</v>
      </c>
      <c r="B600" s="75" t="s">
        <v>787</v>
      </c>
      <c r="C600" s="194" t="s">
        <v>797</v>
      </c>
      <c r="D600" s="205" t="s">
        <v>428</v>
      </c>
      <c r="E600" s="112" t="s">
        <v>45</v>
      </c>
      <c r="F600" s="78">
        <v>25</v>
      </c>
      <c r="G600" s="79"/>
      <c r="H600" s="80">
        <f t="shared" si="17"/>
        <v>0</v>
      </c>
    </row>
    <row r="601" spans="1:8" s="161" customFormat="1" ht="36" customHeight="1">
      <c r="A601" s="206" t="s">
        <v>801</v>
      </c>
      <c r="B601" s="75" t="s">
        <v>788</v>
      </c>
      <c r="C601" s="194" t="s">
        <v>800</v>
      </c>
      <c r="D601" s="205" t="s">
        <v>428</v>
      </c>
      <c r="E601" s="112" t="s">
        <v>57</v>
      </c>
      <c r="F601" s="78">
        <v>100</v>
      </c>
      <c r="G601" s="79"/>
      <c r="H601" s="80">
        <f t="shared" si="17"/>
        <v>0</v>
      </c>
    </row>
    <row r="602" spans="1:8" s="161" customFormat="1" ht="36" customHeight="1">
      <c r="A602" s="206" t="s">
        <v>802</v>
      </c>
      <c r="B602" s="75" t="s">
        <v>789</v>
      </c>
      <c r="C602" s="194" t="s">
        <v>793</v>
      </c>
      <c r="D602" s="205" t="s">
        <v>428</v>
      </c>
      <c r="E602" s="112" t="s">
        <v>45</v>
      </c>
      <c r="F602" s="78">
        <v>25</v>
      </c>
      <c r="G602" s="79"/>
      <c r="H602" s="80">
        <f t="shared" si="17"/>
        <v>0</v>
      </c>
    </row>
    <row r="603" spans="1:8" s="161" customFormat="1" ht="36" customHeight="1">
      <c r="A603" s="206" t="s">
        <v>880</v>
      </c>
      <c r="B603" s="75" t="s">
        <v>790</v>
      </c>
      <c r="C603" s="207" t="s">
        <v>572</v>
      </c>
      <c r="D603" s="205" t="s">
        <v>803</v>
      </c>
      <c r="E603" s="112" t="s">
        <v>795</v>
      </c>
      <c r="F603" s="78">
        <v>10</v>
      </c>
      <c r="G603" s="79"/>
      <c r="H603" s="80">
        <f t="shared" si="17"/>
        <v>0</v>
      </c>
    </row>
    <row r="604" spans="1:8" s="161" customFormat="1" ht="36" customHeight="1">
      <c r="A604" s="208" t="s">
        <v>225</v>
      </c>
      <c r="B604" s="75" t="s">
        <v>791</v>
      </c>
      <c r="C604" s="76" t="s">
        <v>226</v>
      </c>
      <c r="D604" s="83" t="s">
        <v>893</v>
      </c>
      <c r="E604" s="209"/>
      <c r="F604" s="210"/>
      <c r="G604" s="211"/>
      <c r="H604" s="212"/>
    </row>
    <row r="605" spans="1:8" s="161" customFormat="1" ht="36" customHeight="1">
      <c r="A605" s="208" t="s">
        <v>348</v>
      </c>
      <c r="B605" s="82" t="s">
        <v>41</v>
      </c>
      <c r="C605" s="76" t="s">
        <v>314</v>
      </c>
      <c r="D605" s="83"/>
      <c r="E605" s="77"/>
      <c r="F605" s="210"/>
      <c r="G605" s="211"/>
      <c r="H605" s="212"/>
    </row>
    <row r="606" spans="1:8" s="161" customFormat="1" ht="36" customHeight="1">
      <c r="A606" s="208" t="s">
        <v>228</v>
      </c>
      <c r="B606" s="86" t="s">
        <v>135</v>
      </c>
      <c r="C606" s="76" t="s">
        <v>155</v>
      </c>
      <c r="D606" s="83"/>
      <c r="E606" s="77" t="s">
        <v>42</v>
      </c>
      <c r="F606" s="78">
        <v>10</v>
      </c>
      <c r="G606" s="79"/>
      <c r="H606" s="80">
        <f>ROUND(G606*F606,2)</f>
        <v>0</v>
      </c>
    </row>
    <row r="607" spans="1:8" s="161" customFormat="1" ht="36" customHeight="1">
      <c r="A607" s="208" t="s">
        <v>229</v>
      </c>
      <c r="B607" s="82" t="s">
        <v>46</v>
      </c>
      <c r="C607" s="76" t="s">
        <v>74</v>
      </c>
      <c r="D607" s="83"/>
      <c r="E607" s="77"/>
      <c r="F607" s="78"/>
      <c r="G607" s="81"/>
      <c r="H607" s="80"/>
    </row>
    <row r="608" spans="1:8" s="161" customFormat="1" ht="36" customHeight="1">
      <c r="A608" s="208" t="s">
        <v>230</v>
      </c>
      <c r="B608" s="86" t="s">
        <v>135</v>
      </c>
      <c r="C608" s="76" t="s">
        <v>155</v>
      </c>
      <c r="D608" s="83"/>
      <c r="E608" s="77" t="s">
        <v>42</v>
      </c>
      <c r="F608" s="78">
        <v>10</v>
      </c>
      <c r="G608" s="79"/>
      <c r="H608" s="80">
        <f>ROUND(G608*F608,2)</f>
        <v>0</v>
      </c>
    </row>
    <row r="609" spans="1:8" s="161" customFormat="1" ht="36" customHeight="1">
      <c r="A609" s="208" t="s">
        <v>51</v>
      </c>
      <c r="B609" s="75" t="s">
        <v>804</v>
      </c>
      <c r="C609" s="76" t="s">
        <v>52</v>
      </c>
      <c r="D609" s="83" t="s">
        <v>212</v>
      </c>
      <c r="E609" s="77"/>
      <c r="F609" s="210"/>
      <c r="G609" s="211"/>
      <c r="H609" s="212"/>
    </row>
    <row r="610" spans="1:8" s="161" customFormat="1" ht="36" customHeight="1">
      <c r="A610" s="208" t="s">
        <v>53</v>
      </c>
      <c r="B610" s="82" t="s">
        <v>41</v>
      </c>
      <c r="C610" s="76" t="s">
        <v>54</v>
      </c>
      <c r="D610" s="83" t="s">
        <v>2</v>
      </c>
      <c r="E610" s="77" t="s">
        <v>45</v>
      </c>
      <c r="F610" s="78">
        <v>60</v>
      </c>
      <c r="G610" s="79"/>
      <c r="H610" s="80">
        <f>ROUND(G610*F610,2)</f>
        <v>0</v>
      </c>
    </row>
    <row r="611" spans="1:8" s="161" customFormat="1" ht="36" customHeight="1">
      <c r="A611" s="213" t="s">
        <v>60</v>
      </c>
      <c r="B611" s="75" t="s">
        <v>805</v>
      </c>
      <c r="C611" s="76" t="s">
        <v>61</v>
      </c>
      <c r="D611" s="83" t="s">
        <v>253</v>
      </c>
      <c r="E611" s="77"/>
      <c r="F611" s="214"/>
      <c r="G611" s="211"/>
      <c r="H611" s="215"/>
    </row>
    <row r="612" spans="1:8" s="161" customFormat="1" ht="36" customHeight="1">
      <c r="A612" s="213" t="s">
        <v>81</v>
      </c>
      <c r="B612" s="82" t="s">
        <v>41</v>
      </c>
      <c r="C612" s="76" t="s">
        <v>234</v>
      </c>
      <c r="D612" s="83" t="s">
        <v>2</v>
      </c>
      <c r="E612" s="77" t="s">
        <v>40</v>
      </c>
      <c r="F612" s="84">
        <v>60</v>
      </c>
      <c r="G612" s="79"/>
      <c r="H612" s="80">
        <f>ROUND(G612*F612,2)</f>
        <v>0</v>
      </c>
    </row>
    <row r="613" spans="1:8" s="161" customFormat="1" ht="36" customHeight="1">
      <c r="A613" s="213"/>
      <c r="B613" s="75" t="s">
        <v>891</v>
      </c>
      <c r="C613" s="194" t="s">
        <v>892</v>
      </c>
      <c r="D613" s="83" t="s">
        <v>896</v>
      </c>
      <c r="E613" s="77" t="s">
        <v>40</v>
      </c>
      <c r="F613" s="78">
        <v>530</v>
      </c>
      <c r="G613" s="79"/>
      <c r="H613" s="80">
        <f>ROUND(G613*F613,2)</f>
        <v>0</v>
      </c>
    </row>
    <row r="614" spans="1:8" s="161" customFormat="1" ht="48" customHeight="1" thickBot="1">
      <c r="A614" s="176"/>
      <c r="B614" s="175" t="str">
        <f>B556</f>
        <v>J</v>
      </c>
      <c r="C614" s="268" t="str">
        <f>C556</f>
        <v>OVERPASS REHABILITATION WORKS</v>
      </c>
      <c r="D614" s="269"/>
      <c r="E614" s="269"/>
      <c r="F614" s="270"/>
      <c r="G614" s="176" t="s">
        <v>17</v>
      </c>
      <c r="H614" s="198">
        <f>SUM(H557:H613)</f>
        <v>0</v>
      </c>
    </row>
    <row r="615" spans="1:8" s="161" customFormat="1" ht="48" customHeight="1" thickTop="1">
      <c r="A615" s="159"/>
      <c r="B615" s="160" t="s">
        <v>810</v>
      </c>
      <c r="C615" s="265" t="s">
        <v>806</v>
      </c>
      <c r="D615" s="266"/>
      <c r="E615" s="266"/>
      <c r="F615" s="267"/>
      <c r="G615" s="177"/>
      <c r="H615" s="197"/>
    </row>
    <row r="616" spans="1:8" s="161" customFormat="1" ht="36" customHeight="1">
      <c r="A616" s="159"/>
      <c r="B616" s="75" t="s">
        <v>808</v>
      </c>
      <c r="C616" s="216" t="s">
        <v>719</v>
      </c>
      <c r="D616" s="83" t="s">
        <v>728</v>
      </c>
      <c r="E616" s="112" t="s">
        <v>462</v>
      </c>
      <c r="F616" s="78">
        <v>1</v>
      </c>
      <c r="G616" s="79"/>
      <c r="H616" s="80">
        <f>ROUND(G616*F616,2)</f>
        <v>0</v>
      </c>
    </row>
    <row r="617" spans="1:8" s="161" customFormat="1" ht="36" customHeight="1">
      <c r="A617" s="159"/>
      <c r="B617" s="75" t="s">
        <v>807</v>
      </c>
      <c r="C617" s="216" t="s">
        <v>720</v>
      </c>
      <c r="D617" s="83" t="s">
        <v>830</v>
      </c>
      <c r="E617" s="112" t="s">
        <v>462</v>
      </c>
      <c r="F617" s="78">
        <v>1</v>
      </c>
      <c r="G617" s="79"/>
      <c r="H617" s="80">
        <f>ROUND(G617*F617,2)</f>
        <v>0</v>
      </c>
    </row>
    <row r="618" spans="1:8" s="161" customFormat="1" ht="36" customHeight="1">
      <c r="A618" s="159"/>
      <c r="B618" s="75" t="s">
        <v>809</v>
      </c>
      <c r="C618" s="216" t="s">
        <v>811</v>
      </c>
      <c r="D618" s="83" t="s">
        <v>898</v>
      </c>
      <c r="E618" s="77"/>
      <c r="F618" s="91"/>
      <c r="G618" s="92"/>
      <c r="H618" s="93"/>
    </row>
    <row r="619" spans="1:8" s="161" customFormat="1" ht="36" customHeight="1">
      <c r="A619" s="159"/>
      <c r="B619" s="82" t="s">
        <v>41</v>
      </c>
      <c r="C619" s="217" t="s">
        <v>812</v>
      </c>
      <c r="D619" s="89"/>
      <c r="E619" s="77" t="s">
        <v>462</v>
      </c>
      <c r="F619" s="78">
        <v>1</v>
      </c>
      <c r="G619" s="79"/>
      <c r="H619" s="80">
        <f>ROUND(G619*F619,2)</f>
        <v>0</v>
      </c>
    </row>
    <row r="620" spans="1:8" s="161" customFormat="1" ht="36" customHeight="1">
      <c r="A620" s="159"/>
      <c r="B620" s="82" t="s">
        <v>46</v>
      </c>
      <c r="C620" s="217" t="s">
        <v>813</v>
      </c>
      <c r="D620" s="89"/>
      <c r="E620" s="77" t="s">
        <v>462</v>
      </c>
      <c r="F620" s="78">
        <v>1</v>
      </c>
      <c r="G620" s="79"/>
      <c r="H620" s="80">
        <f>ROUND(G620*F620,2)</f>
        <v>0</v>
      </c>
    </row>
    <row r="621" spans="1:8" s="161" customFormat="1" ht="36" customHeight="1">
      <c r="A621" s="159"/>
      <c r="B621" s="75" t="s">
        <v>814</v>
      </c>
      <c r="C621" s="216" t="s">
        <v>732</v>
      </c>
      <c r="D621" s="83" t="s">
        <v>737</v>
      </c>
      <c r="E621" s="77"/>
      <c r="F621" s="91"/>
      <c r="G621" s="92"/>
      <c r="H621" s="93"/>
    </row>
    <row r="622" spans="1:8" s="161" customFormat="1" ht="36" customHeight="1">
      <c r="A622" s="159"/>
      <c r="B622" s="82" t="s">
        <v>41</v>
      </c>
      <c r="C622" s="216" t="s">
        <v>734</v>
      </c>
      <c r="D622" s="89"/>
      <c r="E622" s="77" t="s">
        <v>738</v>
      </c>
      <c r="F622" s="78">
        <v>3655</v>
      </c>
      <c r="G622" s="79"/>
      <c r="H622" s="80">
        <f>ROUND(G622*F622,2)</f>
        <v>0</v>
      </c>
    </row>
    <row r="623" spans="1:8" s="161" customFormat="1" ht="36" customHeight="1">
      <c r="A623" s="159"/>
      <c r="B623" s="75" t="s">
        <v>815</v>
      </c>
      <c r="C623" s="216" t="s">
        <v>740</v>
      </c>
      <c r="D623" s="83" t="s">
        <v>737</v>
      </c>
      <c r="E623" s="77"/>
      <c r="F623" s="91"/>
      <c r="G623" s="92"/>
      <c r="H623" s="93"/>
    </row>
    <row r="624" spans="1:8" s="161" customFormat="1" ht="36" customHeight="1">
      <c r="A624" s="159"/>
      <c r="B624" s="82" t="s">
        <v>41</v>
      </c>
      <c r="C624" s="216" t="s">
        <v>734</v>
      </c>
      <c r="D624" s="89"/>
      <c r="E624" s="77" t="s">
        <v>738</v>
      </c>
      <c r="F624" s="78">
        <v>3655</v>
      </c>
      <c r="G624" s="79"/>
      <c r="H624" s="80">
        <f>ROUND(G624*F624,2)</f>
        <v>0</v>
      </c>
    </row>
    <row r="625" spans="1:8" s="161" customFormat="1" ht="36" customHeight="1">
      <c r="A625" s="159"/>
      <c r="B625" s="75" t="s">
        <v>816</v>
      </c>
      <c r="C625" s="219" t="s">
        <v>775</v>
      </c>
      <c r="D625" s="83" t="s">
        <v>780</v>
      </c>
      <c r="E625" s="112" t="s">
        <v>57</v>
      </c>
      <c r="F625" s="78">
        <v>30</v>
      </c>
      <c r="G625" s="79"/>
      <c r="H625" s="80">
        <f>ROUND(G625*F625,2)</f>
        <v>0</v>
      </c>
    </row>
    <row r="626" spans="1:8" s="161" customFormat="1" ht="36" customHeight="1">
      <c r="A626" s="159"/>
      <c r="B626" s="75" t="s">
        <v>817</v>
      </c>
      <c r="C626" s="216" t="s">
        <v>820</v>
      </c>
      <c r="D626" s="83" t="s">
        <v>823</v>
      </c>
      <c r="E626" s="112" t="s">
        <v>795</v>
      </c>
      <c r="F626" s="78">
        <v>70</v>
      </c>
      <c r="G626" s="79"/>
      <c r="H626" s="80">
        <f>ROUND(G626*F626,2)</f>
        <v>0</v>
      </c>
    </row>
    <row r="627" spans="1:8" s="161" customFormat="1" ht="36" customHeight="1">
      <c r="A627" s="159"/>
      <c r="B627" s="75" t="s">
        <v>818</v>
      </c>
      <c r="C627" s="216" t="s">
        <v>821</v>
      </c>
      <c r="D627" s="83" t="s">
        <v>923</v>
      </c>
      <c r="E627" s="112" t="s">
        <v>57</v>
      </c>
      <c r="F627" s="78">
        <v>200</v>
      </c>
      <c r="G627" s="79"/>
      <c r="H627" s="80">
        <f>ROUND(G627*F627,2)</f>
        <v>0</v>
      </c>
    </row>
    <row r="628" spans="1:8" s="161" customFormat="1" ht="36" customHeight="1">
      <c r="A628" s="159"/>
      <c r="B628" s="75" t="s">
        <v>819</v>
      </c>
      <c r="C628" s="216" t="s">
        <v>822</v>
      </c>
      <c r="D628" s="83" t="s">
        <v>923</v>
      </c>
      <c r="E628" s="112" t="s">
        <v>57</v>
      </c>
      <c r="F628" s="78">
        <v>200</v>
      </c>
      <c r="G628" s="79"/>
      <c r="H628" s="80">
        <f>ROUND(G628*F628,2)</f>
        <v>0</v>
      </c>
    </row>
    <row r="629" spans="1:8" s="161" customFormat="1" ht="48" customHeight="1" thickBot="1">
      <c r="A629" s="176"/>
      <c r="B629" s="175" t="str">
        <f>B615</f>
        <v>K</v>
      </c>
      <c r="C629" s="268" t="str">
        <f>C615</f>
        <v>EMPRESS STREET RETAINING WALL</v>
      </c>
      <c r="D629" s="269"/>
      <c r="E629" s="269"/>
      <c r="F629" s="270"/>
      <c r="G629" s="176" t="s">
        <v>17</v>
      </c>
      <c r="H629" s="198">
        <f>SUM(H616:H628)</f>
        <v>0</v>
      </c>
    </row>
    <row r="630" spans="1:8" s="161" customFormat="1" ht="48" customHeight="1" thickTop="1">
      <c r="A630" s="159"/>
      <c r="B630" s="160" t="s">
        <v>824</v>
      </c>
      <c r="C630" s="265" t="s">
        <v>825</v>
      </c>
      <c r="D630" s="266"/>
      <c r="E630" s="266"/>
      <c r="F630" s="267"/>
      <c r="G630" s="177"/>
      <c r="H630" s="197"/>
    </row>
    <row r="631" spans="1:8" s="161" customFormat="1" ht="36" customHeight="1">
      <c r="A631" s="159"/>
      <c r="B631" s="75" t="s">
        <v>826</v>
      </c>
      <c r="C631" s="216" t="s">
        <v>719</v>
      </c>
      <c r="D631" s="83" t="s">
        <v>728</v>
      </c>
      <c r="E631" s="112" t="s">
        <v>462</v>
      </c>
      <c r="F631" s="78">
        <v>1</v>
      </c>
      <c r="G631" s="79"/>
      <c r="H631" s="80">
        <f>ROUND(G631*F631,2)</f>
        <v>0</v>
      </c>
    </row>
    <row r="632" spans="1:8" s="161" customFormat="1" ht="36" customHeight="1">
      <c r="A632" s="159"/>
      <c r="B632" s="75" t="s">
        <v>827</v>
      </c>
      <c r="C632" s="216" t="s">
        <v>720</v>
      </c>
      <c r="D632" s="83" t="s">
        <v>830</v>
      </c>
      <c r="E632" s="112" t="s">
        <v>462</v>
      </c>
      <c r="F632" s="78">
        <v>1</v>
      </c>
      <c r="G632" s="79"/>
      <c r="H632" s="80">
        <f>ROUND(G632*F632,2)</f>
        <v>0</v>
      </c>
    </row>
    <row r="633" spans="1:8" s="161" customFormat="1" ht="36" customHeight="1">
      <c r="A633" s="159"/>
      <c r="B633" s="75" t="s">
        <v>828</v>
      </c>
      <c r="C633" s="219" t="s">
        <v>829</v>
      </c>
      <c r="D633" s="83" t="s">
        <v>838</v>
      </c>
      <c r="E633" s="112" t="s">
        <v>462</v>
      </c>
      <c r="F633" s="78">
        <v>1</v>
      </c>
      <c r="G633" s="79"/>
      <c r="H633" s="80">
        <f>ROUND(G633*F633,2)</f>
        <v>0</v>
      </c>
    </row>
    <row r="634" spans="1:8" s="161" customFormat="1" ht="36" customHeight="1">
      <c r="A634" s="213"/>
      <c r="B634" s="75" t="s">
        <v>834</v>
      </c>
      <c r="C634" s="100" t="s">
        <v>521</v>
      </c>
      <c r="D634" s="83" t="s">
        <v>706</v>
      </c>
      <c r="E634" s="77"/>
      <c r="F634" s="214"/>
      <c r="G634" s="211"/>
      <c r="H634" s="215"/>
    </row>
    <row r="635" spans="1:8" s="161" customFormat="1" ht="36" customHeight="1">
      <c r="A635" s="213" t="s">
        <v>831</v>
      </c>
      <c r="B635" s="82" t="s">
        <v>41</v>
      </c>
      <c r="C635" s="76" t="s">
        <v>832</v>
      </c>
      <c r="D635" s="83"/>
      <c r="E635" s="77" t="s">
        <v>57</v>
      </c>
      <c r="F635" s="84">
        <v>15</v>
      </c>
      <c r="G635" s="79"/>
      <c r="H635" s="80">
        <f>ROUND(G635*F635,2)</f>
        <v>0</v>
      </c>
    </row>
    <row r="636" spans="1:8" s="161" customFormat="1" ht="36" customHeight="1">
      <c r="A636" s="213"/>
      <c r="B636" s="75" t="s">
        <v>835</v>
      </c>
      <c r="C636" s="100" t="s">
        <v>520</v>
      </c>
      <c r="D636" s="83" t="s">
        <v>706</v>
      </c>
      <c r="E636" s="77"/>
      <c r="F636" s="84"/>
      <c r="G636" s="81"/>
      <c r="H636" s="85"/>
    </row>
    <row r="637" spans="1:8" s="161" customFormat="1" ht="36" customHeight="1">
      <c r="A637" s="213"/>
      <c r="B637" s="82" t="s">
        <v>41</v>
      </c>
      <c r="C637" s="76" t="s">
        <v>833</v>
      </c>
      <c r="D637" s="83"/>
      <c r="E637" s="77" t="s">
        <v>57</v>
      </c>
      <c r="F637" s="84">
        <v>15</v>
      </c>
      <c r="G637" s="79"/>
      <c r="H637" s="80">
        <f>ROUND(G637*F637,2)</f>
        <v>0</v>
      </c>
    </row>
    <row r="638" spans="1:8" s="161" customFormat="1" ht="36" customHeight="1">
      <c r="A638" s="159"/>
      <c r="B638" s="75" t="s">
        <v>836</v>
      </c>
      <c r="C638" s="216" t="s">
        <v>837</v>
      </c>
      <c r="D638" s="83" t="s">
        <v>897</v>
      </c>
      <c r="E638" s="112" t="s">
        <v>839</v>
      </c>
      <c r="F638" s="78">
        <v>250</v>
      </c>
      <c r="G638" s="79"/>
      <c r="H638" s="80">
        <f>ROUND(G638*F638,2)</f>
        <v>0</v>
      </c>
    </row>
    <row r="639" spans="1:8" s="161" customFormat="1" ht="36" customHeight="1">
      <c r="A639" s="159"/>
      <c r="B639" s="75" t="s">
        <v>840</v>
      </c>
      <c r="C639" s="76" t="s">
        <v>721</v>
      </c>
      <c r="D639" s="83" t="s">
        <v>898</v>
      </c>
      <c r="E639" s="77"/>
      <c r="F639" s="91"/>
      <c r="G639" s="92"/>
      <c r="H639" s="93"/>
    </row>
    <row r="640" spans="1:8" s="161" customFormat="1" ht="36" customHeight="1">
      <c r="A640" s="159"/>
      <c r="B640" s="82" t="s">
        <v>41</v>
      </c>
      <c r="C640" s="76" t="s">
        <v>841</v>
      </c>
      <c r="D640" s="89"/>
      <c r="E640" s="77" t="s">
        <v>462</v>
      </c>
      <c r="F640" s="78">
        <v>1</v>
      </c>
      <c r="G640" s="79"/>
      <c r="H640" s="80">
        <f>ROUND(G640*F640,2)</f>
        <v>0</v>
      </c>
    </row>
    <row r="641" spans="1:8" s="161" customFormat="1" ht="36" customHeight="1">
      <c r="A641" s="159"/>
      <c r="B641" s="82" t="s">
        <v>46</v>
      </c>
      <c r="C641" s="76" t="s">
        <v>842</v>
      </c>
      <c r="D641" s="89"/>
      <c r="E641" s="77" t="s">
        <v>462</v>
      </c>
      <c r="F641" s="78">
        <v>1</v>
      </c>
      <c r="G641" s="79"/>
      <c r="H641" s="80">
        <f>ROUND(G641*F641,2)</f>
        <v>0</v>
      </c>
    </row>
    <row r="642" spans="1:8" s="161" customFormat="1" ht="36" customHeight="1">
      <c r="A642" s="159"/>
      <c r="B642" s="82" t="s">
        <v>58</v>
      </c>
      <c r="C642" s="76" t="s">
        <v>843</v>
      </c>
      <c r="D642" s="89"/>
      <c r="E642" s="77" t="s">
        <v>462</v>
      </c>
      <c r="F642" s="78">
        <v>1</v>
      </c>
      <c r="G642" s="79"/>
      <c r="H642" s="80">
        <f>ROUND(G642*F642,2)</f>
        <v>0</v>
      </c>
    </row>
    <row r="643" spans="1:8" s="161" customFormat="1" ht="36" customHeight="1">
      <c r="A643" s="159"/>
      <c r="B643" s="82" t="s">
        <v>68</v>
      </c>
      <c r="C643" s="76" t="s">
        <v>844</v>
      </c>
      <c r="D643" s="89"/>
      <c r="E643" s="77" t="s">
        <v>462</v>
      </c>
      <c r="F643" s="78">
        <v>1</v>
      </c>
      <c r="G643" s="79"/>
      <c r="H643" s="80">
        <f>ROUND(G643*F643,2)</f>
        <v>0</v>
      </c>
    </row>
    <row r="644" spans="1:8" s="161" customFormat="1" ht="36" customHeight="1">
      <c r="A644" s="159"/>
      <c r="B644" s="82" t="s">
        <v>69</v>
      </c>
      <c r="C644" s="76" t="s">
        <v>812</v>
      </c>
      <c r="D644" s="89"/>
      <c r="E644" s="77" t="s">
        <v>462</v>
      </c>
      <c r="F644" s="78">
        <v>1</v>
      </c>
      <c r="G644" s="79"/>
      <c r="H644" s="80">
        <f>ROUND(G644*F644,2)</f>
        <v>0</v>
      </c>
    </row>
    <row r="645" spans="1:8" s="161" customFormat="1" ht="36" customHeight="1">
      <c r="A645" s="159"/>
      <c r="B645" s="75" t="s">
        <v>845</v>
      </c>
      <c r="C645" s="76" t="s">
        <v>732</v>
      </c>
      <c r="D645" s="83" t="s">
        <v>737</v>
      </c>
      <c r="E645" s="77"/>
      <c r="F645" s="91"/>
      <c r="G645" s="92"/>
      <c r="H645" s="93"/>
    </row>
    <row r="646" spans="1:8" s="161" customFormat="1" ht="36" customHeight="1">
      <c r="A646" s="159"/>
      <c r="B646" s="82" t="s">
        <v>41</v>
      </c>
      <c r="C646" s="76" t="s">
        <v>733</v>
      </c>
      <c r="D646" s="89"/>
      <c r="E646" s="77" t="s">
        <v>738</v>
      </c>
      <c r="F646" s="78">
        <v>5000</v>
      </c>
      <c r="G646" s="79"/>
      <c r="H646" s="80">
        <f>ROUND(G646*F646,2)</f>
        <v>0</v>
      </c>
    </row>
    <row r="647" spans="1:8" s="161" customFormat="1" ht="36" customHeight="1">
      <c r="A647" s="159"/>
      <c r="B647" s="82" t="s">
        <v>46</v>
      </c>
      <c r="C647" s="194" t="s">
        <v>734</v>
      </c>
      <c r="D647" s="89"/>
      <c r="E647" s="77" t="s">
        <v>738</v>
      </c>
      <c r="F647" s="78">
        <v>17000</v>
      </c>
      <c r="G647" s="79"/>
      <c r="H647" s="80">
        <f>ROUND(G647*F647,2)</f>
        <v>0</v>
      </c>
    </row>
    <row r="648" spans="1:8" s="161" customFormat="1" ht="36" customHeight="1">
      <c r="A648" s="159"/>
      <c r="B648" s="82" t="s">
        <v>58</v>
      </c>
      <c r="C648" s="194" t="s">
        <v>735</v>
      </c>
      <c r="D648" s="89"/>
      <c r="E648" s="77" t="s">
        <v>738</v>
      </c>
      <c r="F648" s="78">
        <v>100</v>
      </c>
      <c r="G648" s="79"/>
      <c r="H648" s="80">
        <f>ROUND(G648*F648,2)</f>
        <v>0</v>
      </c>
    </row>
    <row r="649" spans="1:8" s="161" customFormat="1" ht="36" customHeight="1">
      <c r="A649" s="159"/>
      <c r="B649" s="75" t="s">
        <v>846</v>
      </c>
      <c r="C649" s="76" t="s">
        <v>740</v>
      </c>
      <c r="D649" s="83" t="s">
        <v>737</v>
      </c>
      <c r="E649" s="77"/>
      <c r="F649" s="91"/>
      <c r="G649" s="92"/>
      <c r="H649" s="93"/>
    </row>
    <row r="650" spans="1:8" s="161" customFormat="1" ht="36" customHeight="1">
      <c r="A650" s="159"/>
      <c r="B650" s="82" t="s">
        <v>41</v>
      </c>
      <c r="C650" s="76" t="s">
        <v>733</v>
      </c>
      <c r="D650" s="89"/>
      <c r="E650" s="77" t="s">
        <v>738</v>
      </c>
      <c r="F650" s="78">
        <v>5000</v>
      </c>
      <c r="G650" s="79"/>
      <c r="H650" s="80">
        <f>ROUND(G650*F650,2)</f>
        <v>0</v>
      </c>
    </row>
    <row r="651" spans="1:8" s="161" customFormat="1" ht="36" customHeight="1">
      <c r="A651" s="159"/>
      <c r="B651" s="82" t="s">
        <v>46</v>
      </c>
      <c r="C651" s="194" t="s">
        <v>734</v>
      </c>
      <c r="D651" s="89"/>
      <c r="E651" s="77" t="s">
        <v>738</v>
      </c>
      <c r="F651" s="78">
        <v>17000</v>
      </c>
      <c r="G651" s="79"/>
      <c r="H651" s="80">
        <f>ROUND(G651*F651,2)</f>
        <v>0</v>
      </c>
    </row>
    <row r="652" spans="1:8" s="161" customFormat="1" ht="36" customHeight="1">
      <c r="A652" s="159"/>
      <c r="B652" s="82" t="s">
        <v>58</v>
      </c>
      <c r="C652" s="194" t="s">
        <v>735</v>
      </c>
      <c r="D652" s="89"/>
      <c r="E652" s="77" t="s">
        <v>738</v>
      </c>
      <c r="F652" s="78">
        <v>100</v>
      </c>
      <c r="G652" s="79"/>
      <c r="H652" s="80">
        <f>ROUND(G652*F652,2)</f>
        <v>0</v>
      </c>
    </row>
    <row r="653" spans="1:8" s="161" customFormat="1" ht="36" customHeight="1">
      <c r="A653" s="159"/>
      <c r="B653" s="75" t="s">
        <v>847</v>
      </c>
      <c r="C653" s="76" t="s">
        <v>849</v>
      </c>
      <c r="D653" s="83" t="s">
        <v>850</v>
      </c>
      <c r="E653" s="209"/>
      <c r="F653" s="210"/>
      <c r="G653" s="211"/>
      <c r="H653" s="212"/>
    </row>
    <row r="654" spans="1:8" s="161" customFormat="1" ht="36" customHeight="1">
      <c r="A654" s="159"/>
      <c r="B654" s="82" t="s">
        <v>41</v>
      </c>
      <c r="C654" s="76" t="s">
        <v>851</v>
      </c>
      <c r="D654" s="83"/>
      <c r="E654" s="77"/>
      <c r="F654" s="210"/>
      <c r="G654" s="211"/>
      <c r="H654" s="212"/>
    </row>
    <row r="655" spans="1:8" s="161" customFormat="1" ht="36" customHeight="1">
      <c r="A655" s="159"/>
      <c r="B655" s="86" t="s">
        <v>135</v>
      </c>
      <c r="C655" s="76" t="s">
        <v>852</v>
      </c>
      <c r="D655" s="83"/>
      <c r="E655" s="77" t="s">
        <v>738</v>
      </c>
      <c r="F655" s="78">
        <v>150</v>
      </c>
      <c r="G655" s="79"/>
      <c r="H655" s="80">
        <f>ROUND(G655*F655,2)</f>
        <v>0</v>
      </c>
    </row>
    <row r="656" spans="1:8" s="161" customFormat="1" ht="36" customHeight="1">
      <c r="A656" s="159"/>
      <c r="B656" s="86" t="s">
        <v>136</v>
      </c>
      <c r="C656" s="76" t="s">
        <v>853</v>
      </c>
      <c r="D656" s="83"/>
      <c r="E656" s="77" t="s">
        <v>738</v>
      </c>
      <c r="F656" s="78">
        <v>30</v>
      </c>
      <c r="G656" s="79"/>
      <c r="H656" s="80">
        <f>ROUND(G656*F656,2)</f>
        <v>0</v>
      </c>
    </row>
    <row r="657" spans="1:8" s="161" customFormat="1" ht="36" customHeight="1">
      <c r="A657" s="159"/>
      <c r="B657" s="82" t="s">
        <v>46</v>
      </c>
      <c r="C657" s="76" t="s">
        <v>854</v>
      </c>
      <c r="D657" s="83"/>
      <c r="E657" s="77"/>
      <c r="F657" s="210"/>
      <c r="G657" s="211"/>
      <c r="H657" s="212"/>
    </row>
    <row r="658" spans="1:8" s="161" customFormat="1" ht="36" customHeight="1">
      <c r="A658" s="159"/>
      <c r="B658" s="86" t="s">
        <v>135</v>
      </c>
      <c r="C658" s="76" t="s">
        <v>852</v>
      </c>
      <c r="D658" s="83"/>
      <c r="E658" s="77" t="s">
        <v>738</v>
      </c>
      <c r="F658" s="78">
        <v>150</v>
      </c>
      <c r="G658" s="79"/>
      <c r="H658" s="80">
        <f>ROUND(G658*F658,2)</f>
        <v>0</v>
      </c>
    </row>
    <row r="659" spans="1:8" s="161" customFormat="1" ht="36" customHeight="1">
      <c r="A659" s="159"/>
      <c r="B659" s="86" t="s">
        <v>136</v>
      </c>
      <c r="C659" s="76" t="s">
        <v>853</v>
      </c>
      <c r="D659" s="83"/>
      <c r="E659" s="77" t="s">
        <v>738</v>
      </c>
      <c r="F659" s="78">
        <v>30</v>
      </c>
      <c r="G659" s="79"/>
      <c r="H659" s="80">
        <f>ROUND(G659*F659,2)</f>
        <v>0</v>
      </c>
    </row>
    <row r="660" spans="1:8" s="161" customFormat="1" ht="36" customHeight="1">
      <c r="A660" s="208"/>
      <c r="B660" s="220" t="s">
        <v>848</v>
      </c>
      <c r="C660" s="76" t="s">
        <v>855</v>
      </c>
      <c r="D660" s="89" t="s">
        <v>900</v>
      </c>
      <c r="E660" s="77" t="s">
        <v>38</v>
      </c>
      <c r="F660" s="78">
        <v>25</v>
      </c>
      <c r="G660" s="79"/>
      <c r="H660" s="80">
        <f>ROUND(G660*F660,2)</f>
        <v>0</v>
      </c>
    </row>
    <row r="661" spans="1:8" s="161" customFormat="1" ht="36" customHeight="1">
      <c r="A661" s="208"/>
      <c r="B661" s="220" t="s">
        <v>858</v>
      </c>
      <c r="C661" s="76" t="s">
        <v>857</v>
      </c>
      <c r="D661" s="89" t="s">
        <v>900</v>
      </c>
      <c r="E661" s="77" t="s">
        <v>38</v>
      </c>
      <c r="F661" s="78">
        <v>3</v>
      </c>
      <c r="G661" s="79"/>
      <c r="H661" s="80">
        <f>ROUND(G661*F661,2)</f>
        <v>0</v>
      </c>
    </row>
    <row r="662" spans="1:8" s="161" customFormat="1" ht="36" customHeight="1">
      <c r="A662" s="159"/>
      <c r="B662" s="75" t="s">
        <v>859</v>
      </c>
      <c r="C662" s="76" t="s">
        <v>860</v>
      </c>
      <c r="D662" s="89" t="s">
        <v>901</v>
      </c>
      <c r="E662" s="77"/>
      <c r="F662" s="91"/>
      <c r="G662" s="92"/>
      <c r="H662" s="93"/>
    </row>
    <row r="663" spans="1:8" s="161" customFormat="1" ht="36" customHeight="1">
      <c r="A663" s="159"/>
      <c r="B663" s="82" t="s">
        <v>41</v>
      </c>
      <c r="C663" s="76" t="s">
        <v>862</v>
      </c>
      <c r="D663" s="89"/>
      <c r="E663" s="77" t="s">
        <v>462</v>
      </c>
      <c r="F663" s="78">
        <v>1</v>
      </c>
      <c r="G663" s="79"/>
      <c r="H663" s="80">
        <f>ROUND(G663*F663,2)</f>
        <v>0</v>
      </c>
    </row>
    <row r="664" spans="1:8" s="161" customFormat="1" ht="36" customHeight="1">
      <c r="A664" s="159"/>
      <c r="B664" s="75" t="s">
        <v>861</v>
      </c>
      <c r="C664" s="76" t="s">
        <v>864</v>
      </c>
      <c r="D664" s="89" t="s">
        <v>764</v>
      </c>
      <c r="E664" s="77"/>
      <c r="F664" s="91"/>
      <c r="G664" s="92"/>
      <c r="H664" s="93"/>
    </row>
    <row r="665" spans="1:8" s="161" customFormat="1" ht="36" customHeight="1">
      <c r="A665" s="159"/>
      <c r="B665" s="82" t="s">
        <v>41</v>
      </c>
      <c r="C665" s="76" t="s">
        <v>925</v>
      </c>
      <c r="D665" s="89"/>
      <c r="E665" s="77" t="s">
        <v>45</v>
      </c>
      <c r="F665" s="78">
        <v>2</v>
      </c>
      <c r="G665" s="79"/>
      <c r="H665" s="80">
        <f>ROUND(G665*F665,2)</f>
        <v>0</v>
      </c>
    </row>
    <row r="666" spans="1:8" s="161" customFormat="1" ht="36" customHeight="1">
      <c r="A666" s="159"/>
      <c r="B666" s="82" t="s">
        <v>46</v>
      </c>
      <c r="C666" s="76" t="s">
        <v>924</v>
      </c>
      <c r="D666" s="89"/>
      <c r="E666" s="77" t="s">
        <v>45</v>
      </c>
      <c r="F666" s="78">
        <v>18</v>
      </c>
      <c r="G666" s="79"/>
      <c r="H666" s="80">
        <f>ROUND(G666*F666,2)</f>
        <v>0</v>
      </c>
    </row>
    <row r="667" spans="1:8" s="161" customFormat="1" ht="36" customHeight="1">
      <c r="A667" s="159"/>
      <c r="B667" s="220" t="s">
        <v>863</v>
      </c>
      <c r="C667" s="76" t="s">
        <v>775</v>
      </c>
      <c r="D667" s="89" t="s">
        <v>780</v>
      </c>
      <c r="E667" s="77" t="s">
        <v>57</v>
      </c>
      <c r="F667" s="78">
        <v>300</v>
      </c>
      <c r="G667" s="79"/>
      <c r="H667" s="80">
        <f>ROUND(G667*F667,2)</f>
        <v>0</v>
      </c>
    </row>
    <row r="668" spans="1:8" s="161" customFormat="1" ht="36" customHeight="1">
      <c r="A668" s="159"/>
      <c r="B668" s="75" t="s">
        <v>865</v>
      </c>
      <c r="C668" s="76" t="s">
        <v>783</v>
      </c>
      <c r="D668" s="83" t="s">
        <v>785</v>
      </c>
      <c r="E668" s="209"/>
      <c r="F668" s="210"/>
      <c r="G668" s="211"/>
      <c r="H668" s="212"/>
    </row>
    <row r="669" spans="1:8" s="161" customFormat="1" ht="36" customHeight="1">
      <c r="A669" s="159"/>
      <c r="B669" s="82" t="s">
        <v>41</v>
      </c>
      <c r="C669" s="76" t="s">
        <v>867</v>
      </c>
      <c r="D669" s="83"/>
      <c r="E669" s="77"/>
      <c r="F669" s="210"/>
      <c r="G669" s="211"/>
      <c r="H669" s="212"/>
    </row>
    <row r="670" spans="1:8" s="161" customFormat="1" ht="36" customHeight="1">
      <c r="A670" s="159"/>
      <c r="B670" s="86" t="s">
        <v>135</v>
      </c>
      <c r="C670" s="76" t="s">
        <v>868</v>
      </c>
      <c r="D670" s="83"/>
      <c r="E670" s="77" t="s">
        <v>45</v>
      </c>
      <c r="F670" s="78">
        <v>1</v>
      </c>
      <c r="G670" s="79"/>
      <c r="H670" s="80">
        <f aca="true" t="shared" si="18" ref="H670:H676">ROUND(G670*F670,2)</f>
        <v>0</v>
      </c>
    </row>
    <row r="671" spans="1:8" s="161" customFormat="1" ht="36" customHeight="1">
      <c r="A671" s="159"/>
      <c r="B671" s="86" t="s">
        <v>136</v>
      </c>
      <c r="C671" s="76" t="s">
        <v>869</v>
      </c>
      <c r="D671" s="83"/>
      <c r="E671" s="77" t="s">
        <v>45</v>
      </c>
      <c r="F671" s="78">
        <v>1</v>
      </c>
      <c r="G671" s="79"/>
      <c r="H671" s="80">
        <f t="shared" si="18"/>
        <v>0</v>
      </c>
    </row>
    <row r="672" spans="1:8" s="161" customFormat="1" ht="36" customHeight="1">
      <c r="A672" s="159"/>
      <c r="B672" s="220" t="s">
        <v>866</v>
      </c>
      <c r="C672" s="218" t="s">
        <v>884</v>
      </c>
      <c r="D672" s="89" t="s">
        <v>886</v>
      </c>
      <c r="E672" s="77" t="s">
        <v>45</v>
      </c>
      <c r="F672" s="78">
        <v>5</v>
      </c>
      <c r="G672" s="79"/>
      <c r="H672" s="80">
        <f t="shared" si="18"/>
        <v>0</v>
      </c>
    </row>
    <row r="673" spans="1:8" s="161" customFormat="1" ht="36" customHeight="1">
      <c r="A673" s="159"/>
      <c r="B673" s="220" t="s">
        <v>870</v>
      </c>
      <c r="C673" s="218" t="s">
        <v>885</v>
      </c>
      <c r="D673" s="89" t="s">
        <v>886</v>
      </c>
      <c r="E673" s="77" t="s">
        <v>45</v>
      </c>
      <c r="F673" s="78">
        <v>5</v>
      </c>
      <c r="G673" s="79"/>
      <c r="H673" s="80">
        <f t="shared" si="18"/>
        <v>0</v>
      </c>
    </row>
    <row r="674" spans="1:8" s="161" customFormat="1" ht="36" customHeight="1">
      <c r="A674" s="159"/>
      <c r="B674" s="220" t="s">
        <v>871</v>
      </c>
      <c r="C674" s="76" t="s">
        <v>873</v>
      </c>
      <c r="D674" s="89" t="s">
        <v>875</v>
      </c>
      <c r="E674" s="77" t="s">
        <v>462</v>
      </c>
      <c r="F674" s="78">
        <v>1</v>
      </c>
      <c r="G674" s="79"/>
      <c r="H674" s="80">
        <f t="shared" si="18"/>
        <v>0</v>
      </c>
    </row>
    <row r="675" spans="1:8" s="161" customFormat="1" ht="36" customHeight="1">
      <c r="A675" s="159"/>
      <c r="B675" s="220" t="s">
        <v>872</v>
      </c>
      <c r="C675" s="76" t="s">
        <v>874</v>
      </c>
      <c r="D675" s="89" t="s">
        <v>876</v>
      </c>
      <c r="E675" s="77" t="s">
        <v>462</v>
      </c>
      <c r="F675" s="78">
        <v>1</v>
      </c>
      <c r="G675" s="79"/>
      <c r="H675" s="80">
        <f t="shared" si="18"/>
        <v>0</v>
      </c>
    </row>
    <row r="676" spans="1:8" s="161" customFormat="1" ht="36" customHeight="1">
      <c r="A676" s="221" t="s">
        <v>121</v>
      </c>
      <c r="B676" s="75" t="s">
        <v>877</v>
      </c>
      <c r="C676" s="76" t="s">
        <v>123</v>
      </c>
      <c r="D676" s="83" t="s">
        <v>124</v>
      </c>
      <c r="E676" s="77" t="s">
        <v>40</v>
      </c>
      <c r="F676" s="78">
        <v>325</v>
      </c>
      <c r="G676" s="79"/>
      <c r="H676" s="80">
        <f t="shared" si="18"/>
        <v>0</v>
      </c>
    </row>
    <row r="677" spans="1:8" s="161" customFormat="1" ht="36" customHeight="1">
      <c r="A677" s="213" t="s">
        <v>158</v>
      </c>
      <c r="B677" s="75" t="s">
        <v>878</v>
      </c>
      <c r="C677" s="76" t="s">
        <v>160</v>
      </c>
      <c r="D677" s="83" t="s">
        <v>161</v>
      </c>
      <c r="E677" s="77"/>
      <c r="F677" s="214"/>
      <c r="G677" s="211"/>
      <c r="H677" s="215"/>
    </row>
    <row r="678" spans="1:8" s="161" customFormat="1" ht="36" customHeight="1">
      <c r="A678" s="222" t="s">
        <v>258</v>
      </c>
      <c r="B678" s="82" t="s">
        <v>41</v>
      </c>
      <c r="C678" s="76" t="s">
        <v>321</v>
      </c>
      <c r="D678" s="83"/>
      <c r="E678" s="77" t="s">
        <v>45</v>
      </c>
      <c r="F678" s="84">
        <v>1</v>
      </c>
      <c r="G678" s="79"/>
      <c r="H678" s="80">
        <f>ROUND(G678*F678,2)</f>
        <v>0</v>
      </c>
    </row>
    <row r="679" spans="1:8" s="161" customFormat="1" ht="36" customHeight="1">
      <c r="A679" s="221" t="s">
        <v>116</v>
      </c>
      <c r="B679" s="75" t="s">
        <v>881</v>
      </c>
      <c r="C679" s="76" t="s">
        <v>118</v>
      </c>
      <c r="D679" s="89" t="s">
        <v>209</v>
      </c>
      <c r="E679" s="77"/>
      <c r="F679" s="210"/>
      <c r="G679" s="211"/>
      <c r="H679" s="212"/>
    </row>
    <row r="680" spans="1:8" s="161" customFormat="1" ht="36" customHeight="1">
      <c r="A680" s="213" t="s">
        <v>879</v>
      </c>
      <c r="B680" s="82" t="s">
        <v>41</v>
      </c>
      <c r="C680" s="76" t="s">
        <v>570</v>
      </c>
      <c r="D680" s="83" t="s">
        <v>2</v>
      </c>
      <c r="E680" s="77" t="s">
        <v>42</v>
      </c>
      <c r="F680" s="78">
        <v>100</v>
      </c>
      <c r="G680" s="79"/>
      <c r="H680" s="80">
        <f>ROUND(G680*F680,2)</f>
        <v>0</v>
      </c>
    </row>
    <row r="681" spans="1:8" s="161" customFormat="1" ht="36" customHeight="1">
      <c r="A681" s="221" t="s">
        <v>880</v>
      </c>
      <c r="B681" s="75" t="s">
        <v>882</v>
      </c>
      <c r="C681" s="76" t="s">
        <v>572</v>
      </c>
      <c r="D681" s="89" t="s">
        <v>209</v>
      </c>
      <c r="E681" s="77" t="s">
        <v>38</v>
      </c>
      <c r="F681" s="78">
        <v>25</v>
      </c>
      <c r="G681" s="79"/>
      <c r="H681" s="80">
        <f>ROUND(G681*F681,2)</f>
        <v>0</v>
      </c>
    </row>
    <row r="682" spans="1:8" s="161" customFormat="1" ht="36" customHeight="1">
      <c r="A682" s="122"/>
      <c r="B682" s="75" t="s">
        <v>883</v>
      </c>
      <c r="C682" s="100" t="s">
        <v>480</v>
      </c>
      <c r="D682" s="83" t="s">
        <v>895</v>
      </c>
      <c r="E682" s="77"/>
      <c r="F682" s="91"/>
      <c r="G682" s="92"/>
      <c r="H682" s="93"/>
    </row>
    <row r="683" spans="1:8" s="161" customFormat="1" ht="36" customHeight="1">
      <c r="A683" s="122"/>
      <c r="B683" s="82" t="s">
        <v>41</v>
      </c>
      <c r="C683" s="100" t="s">
        <v>903</v>
      </c>
      <c r="D683" s="83"/>
      <c r="E683" s="77" t="s">
        <v>57</v>
      </c>
      <c r="F683" s="84">
        <v>50</v>
      </c>
      <c r="G683" s="79"/>
      <c r="H683" s="80">
        <f aca="true" t="shared" si="19" ref="H683:H688">ROUND(G683*F683,2)</f>
        <v>0</v>
      </c>
    </row>
    <row r="684" spans="1:8" s="161" customFormat="1" ht="36" customHeight="1">
      <c r="A684" s="122"/>
      <c r="B684" s="75" t="s">
        <v>902</v>
      </c>
      <c r="C684" s="76" t="s">
        <v>821</v>
      </c>
      <c r="D684" s="89" t="s">
        <v>933</v>
      </c>
      <c r="E684" s="77" t="s">
        <v>57</v>
      </c>
      <c r="F684" s="78">
        <v>366</v>
      </c>
      <c r="G684" s="79"/>
      <c r="H684" s="80">
        <f t="shared" si="19"/>
        <v>0</v>
      </c>
    </row>
    <row r="685" spans="1:8" s="161" customFormat="1" ht="36" customHeight="1">
      <c r="A685" s="122"/>
      <c r="B685" s="75" t="s">
        <v>926</v>
      </c>
      <c r="C685" s="76" t="s">
        <v>822</v>
      </c>
      <c r="D685" s="89" t="s">
        <v>933</v>
      </c>
      <c r="E685" s="77" t="s">
        <v>57</v>
      </c>
      <c r="F685" s="78">
        <v>366</v>
      </c>
      <c r="G685" s="79"/>
      <c r="H685" s="80">
        <f t="shared" si="19"/>
        <v>0</v>
      </c>
    </row>
    <row r="686" spans="1:8" s="161" customFormat="1" ht="36" customHeight="1">
      <c r="A686" s="122"/>
      <c r="B686" s="75" t="s">
        <v>927</v>
      </c>
      <c r="C686" s="76" t="s">
        <v>930</v>
      </c>
      <c r="D686" s="89" t="s">
        <v>933</v>
      </c>
      <c r="E686" s="77" t="s">
        <v>45</v>
      </c>
      <c r="F686" s="78">
        <v>8</v>
      </c>
      <c r="G686" s="79"/>
      <c r="H686" s="80">
        <f t="shared" si="19"/>
        <v>0</v>
      </c>
    </row>
    <row r="687" spans="1:8" s="161" customFormat="1" ht="36" customHeight="1">
      <c r="A687" s="122"/>
      <c r="B687" s="75" t="s">
        <v>928</v>
      </c>
      <c r="C687" s="76" t="s">
        <v>931</v>
      </c>
      <c r="D687" s="89" t="s">
        <v>934</v>
      </c>
      <c r="E687" s="77" t="s">
        <v>462</v>
      </c>
      <c r="F687" s="78">
        <v>1</v>
      </c>
      <c r="G687" s="79"/>
      <c r="H687" s="80">
        <f t="shared" si="19"/>
        <v>0</v>
      </c>
    </row>
    <row r="688" spans="1:8" s="161" customFormat="1" ht="36" customHeight="1">
      <c r="A688" s="122"/>
      <c r="B688" s="75" t="s">
        <v>929</v>
      </c>
      <c r="C688" s="76" t="s">
        <v>932</v>
      </c>
      <c r="D688" s="89" t="s">
        <v>935</v>
      </c>
      <c r="E688" s="77" t="s">
        <v>40</v>
      </c>
      <c r="F688" s="78">
        <v>200</v>
      </c>
      <c r="G688" s="79"/>
      <c r="H688" s="80">
        <f t="shared" si="19"/>
        <v>0</v>
      </c>
    </row>
    <row r="689" spans="1:8" s="161" customFormat="1" ht="48" customHeight="1" thickBot="1">
      <c r="A689" s="176"/>
      <c r="B689" s="175" t="str">
        <f>B630</f>
        <v>L</v>
      </c>
      <c r="C689" s="268" t="str">
        <f>C630</f>
        <v>PEDESTRIAN ACCESSIBILITY RAMPS</v>
      </c>
      <c r="D689" s="269"/>
      <c r="E689" s="269"/>
      <c r="F689" s="270"/>
      <c r="G689" s="176" t="s">
        <v>17</v>
      </c>
      <c r="H689" s="198">
        <f>SUM(H631:H688)</f>
        <v>0</v>
      </c>
    </row>
    <row r="690" spans="1:8" ht="48" customHeight="1" thickTop="1">
      <c r="A690" s="183"/>
      <c r="B690" s="280" t="s">
        <v>18</v>
      </c>
      <c r="C690" s="281"/>
      <c r="D690" s="281"/>
      <c r="E690" s="281"/>
      <c r="F690" s="281"/>
      <c r="G690" s="281"/>
      <c r="H690" s="282"/>
    </row>
    <row r="691" spans="1:8" s="161" customFormat="1" ht="48" customHeight="1">
      <c r="A691" s="184"/>
      <c r="B691" s="276"/>
      <c r="C691" s="277"/>
      <c r="D691" s="277"/>
      <c r="E691" s="277"/>
      <c r="F691" s="277"/>
      <c r="G691" s="185"/>
      <c r="H691" s="201"/>
    </row>
    <row r="692" spans="1:8" ht="48" customHeight="1" thickBot="1">
      <c r="A692" s="174"/>
      <c r="B692" s="175" t="s">
        <v>12</v>
      </c>
      <c r="C692" s="271" t="str">
        <f>C6</f>
        <v>ST. JOHN AMBULANCE WAY &amp; EMPRESS STREET EAST, PORTAGE AVENUE TO EMPRESS OVERPASS, CONCRETE RECONSTRUCTION</v>
      </c>
      <c r="D692" s="269"/>
      <c r="E692" s="269"/>
      <c r="F692" s="270"/>
      <c r="G692" s="176" t="s">
        <v>17</v>
      </c>
      <c r="H692" s="198">
        <f>H137</f>
        <v>0</v>
      </c>
    </row>
    <row r="693" spans="1:8" ht="48" customHeight="1" thickBot="1" thickTop="1">
      <c r="A693" s="174"/>
      <c r="B693" s="175" t="s">
        <v>13</v>
      </c>
      <c r="C693" s="262" t="str">
        <f>C138</f>
        <v>ACTIVE TRANSPORTATION FACILITY, SOUTH OF PORTAGE AVENUE TO EMPRESS OVERPASS</v>
      </c>
      <c r="D693" s="263"/>
      <c r="E693" s="263"/>
      <c r="F693" s="264"/>
      <c r="G693" s="176" t="s">
        <v>17</v>
      </c>
      <c r="H693" s="198">
        <f>H162</f>
        <v>0</v>
      </c>
    </row>
    <row r="694" spans="1:8" ht="48" customHeight="1" thickBot="1" thickTop="1">
      <c r="A694" s="174"/>
      <c r="B694" s="175" t="s">
        <v>14</v>
      </c>
      <c r="C694" s="262" t="str">
        <f>C163</f>
        <v>MULTI-USE PATH, EAST OF MANITOBA HYDRO SUB-STATION ADJACENT TO CANADIAN PACIFIC RAILWAY</v>
      </c>
      <c r="D694" s="263"/>
      <c r="E694" s="263"/>
      <c r="F694" s="264"/>
      <c r="G694" s="176" t="s">
        <v>17</v>
      </c>
      <c r="H694" s="198">
        <f>H182</f>
        <v>0</v>
      </c>
    </row>
    <row r="695" spans="1:8" ht="48" customHeight="1" thickBot="1" thickTop="1">
      <c r="A695" s="174"/>
      <c r="B695" s="175" t="s">
        <v>15</v>
      </c>
      <c r="C695" s="262" t="str">
        <f>C183</f>
        <v>EMPRESS STREET EAST, NORTH OF EMPRESS OVERPASS TO JACK BLICK AVENUE, CONCRETE RECONSTRUCTION</v>
      </c>
      <c r="D695" s="263"/>
      <c r="E695" s="263"/>
      <c r="F695" s="264"/>
      <c r="G695" s="176" t="s">
        <v>17</v>
      </c>
      <c r="H695" s="198">
        <f>H325</f>
        <v>0</v>
      </c>
    </row>
    <row r="696" spans="1:8" ht="48" customHeight="1" thickBot="1" thickTop="1">
      <c r="A696" s="174"/>
      <c r="B696" s="136" t="s">
        <v>16</v>
      </c>
      <c r="C696" s="274" t="str">
        <f>C326</f>
        <v>ACTIVE TRANSPORTATION FACILITY, NORTH OF EMPRESS OVERPASS TO JACK BLICK AVENUE</v>
      </c>
      <c r="D696" s="274"/>
      <c r="E696" s="274"/>
      <c r="F696" s="275"/>
      <c r="G696" s="176" t="s">
        <v>17</v>
      </c>
      <c r="H696" s="202">
        <f>H349</f>
        <v>0</v>
      </c>
    </row>
    <row r="697" spans="1:8" ht="48" customHeight="1" thickBot="1" thickTop="1">
      <c r="A697" s="174"/>
      <c r="B697" s="136" t="s">
        <v>307</v>
      </c>
      <c r="C697" s="274" t="str">
        <f>C350</f>
        <v>EMPRESS STREET, NORTH OF JACK BLICK AVENUE TO ST. MATTHEWS AVENUE, CONCRETE RECONSTRUCTION</v>
      </c>
      <c r="D697" s="274"/>
      <c r="E697" s="274"/>
      <c r="F697" s="275"/>
      <c r="G697" s="176" t="s">
        <v>17</v>
      </c>
      <c r="H697" s="202">
        <f>H478</f>
        <v>0</v>
      </c>
    </row>
    <row r="698" spans="1:8" ht="48" customHeight="1" thickBot="1" thickTop="1">
      <c r="A698" s="174"/>
      <c r="B698" s="136" t="s">
        <v>304</v>
      </c>
      <c r="C698" s="274" t="str">
        <f>C479</f>
        <v>ACTIVE TRANSPORTATION FACILITY, NORTH OF JACK BLICK AVENUE TO ST. MATTHEWS AVENUE</v>
      </c>
      <c r="D698" s="274"/>
      <c r="E698" s="274"/>
      <c r="F698" s="275"/>
      <c r="G698" s="176" t="s">
        <v>17</v>
      </c>
      <c r="H698" s="202">
        <f>H505</f>
        <v>0</v>
      </c>
    </row>
    <row r="699" spans="1:8" ht="48" customHeight="1" thickBot="1" thickTop="1">
      <c r="A699" s="174"/>
      <c r="B699" s="136" t="s">
        <v>305</v>
      </c>
      <c r="C699" s="274" t="str">
        <f>C506</f>
        <v>LANDSCAPING WORKS</v>
      </c>
      <c r="D699" s="274"/>
      <c r="E699" s="274"/>
      <c r="F699" s="275"/>
      <c r="G699" s="176" t="s">
        <v>17</v>
      </c>
      <c r="H699" s="202">
        <f>H535</f>
        <v>0</v>
      </c>
    </row>
    <row r="700" spans="1:8" ht="48" customHeight="1" thickBot="1" thickTop="1">
      <c r="A700" s="186"/>
      <c r="B700" s="137" t="str">
        <f>B555</f>
        <v>I</v>
      </c>
      <c r="C700" s="187" t="str">
        <f>C555</f>
        <v>SLOPE STABILIZATION WORKS</v>
      </c>
      <c r="D700" s="187"/>
      <c r="E700" s="187"/>
      <c r="F700" s="187"/>
      <c r="G700" s="176" t="s">
        <v>17</v>
      </c>
      <c r="H700" s="203">
        <f>H555</f>
        <v>0</v>
      </c>
    </row>
    <row r="701" spans="1:13" ht="48" customHeight="1" thickBot="1" thickTop="1">
      <c r="A701" s="186"/>
      <c r="B701" s="137" t="str">
        <f>B614</f>
        <v>J</v>
      </c>
      <c r="C701" s="187" t="str">
        <f>C614</f>
        <v>OVERPASS REHABILITATION WORKS</v>
      </c>
      <c r="D701" s="187"/>
      <c r="E701" s="187"/>
      <c r="F701" s="187"/>
      <c r="G701" s="176" t="s">
        <v>17</v>
      </c>
      <c r="H701" s="203">
        <f>H614</f>
        <v>0</v>
      </c>
      <c r="M701" s="229"/>
    </row>
    <row r="702" spans="1:13" ht="48" customHeight="1" thickBot="1" thickTop="1">
      <c r="A702" s="186"/>
      <c r="B702" s="137" t="str">
        <f>B629</f>
        <v>K</v>
      </c>
      <c r="C702" s="187" t="str">
        <f>C629</f>
        <v>EMPRESS STREET RETAINING WALL</v>
      </c>
      <c r="D702" s="187"/>
      <c r="E702" s="187"/>
      <c r="F702" s="187"/>
      <c r="G702" s="176" t="s">
        <v>17</v>
      </c>
      <c r="H702" s="203">
        <f>H629</f>
        <v>0</v>
      </c>
      <c r="M702" s="229"/>
    </row>
    <row r="703" spans="1:8" ht="48" customHeight="1" thickBot="1" thickTop="1">
      <c r="A703" s="186"/>
      <c r="B703" s="137" t="str">
        <f>B689</f>
        <v>L</v>
      </c>
      <c r="C703" s="187" t="str">
        <f>C689</f>
        <v>PEDESTRIAN ACCESSIBILITY RAMPS</v>
      </c>
      <c r="D703" s="187"/>
      <c r="E703" s="187"/>
      <c r="F703" s="187"/>
      <c r="G703" s="176" t="s">
        <v>17</v>
      </c>
      <c r="H703" s="203">
        <f>H689</f>
        <v>0</v>
      </c>
    </row>
    <row r="704" spans="1:8" s="144" customFormat="1" ht="48" customHeight="1" thickTop="1">
      <c r="A704" s="162"/>
      <c r="B704" s="278" t="s">
        <v>36</v>
      </c>
      <c r="C704" s="279"/>
      <c r="D704" s="279"/>
      <c r="E704" s="279"/>
      <c r="F704" s="279"/>
      <c r="G704" s="283">
        <f>SUM(H692:H703)</f>
        <v>0</v>
      </c>
      <c r="H704" s="284"/>
    </row>
    <row r="705" spans="1:8" ht="48" customHeight="1">
      <c r="A705" s="188"/>
      <c r="B705" s="189"/>
      <c r="C705" s="190"/>
      <c r="D705" s="191"/>
      <c r="E705" s="190"/>
      <c r="F705" s="190"/>
      <c r="G705" s="192"/>
      <c r="H705" s="193"/>
    </row>
  </sheetData>
  <sheetProtection password="CC3D" sheet="1" selectLockedCells="1"/>
  <mergeCells count="42">
    <mergeCell ref="C162:F162"/>
    <mergeCell ref="C183:F183"/>
    <mergeCell ref="C325:F325"/>
    <mergeCell ref="C138:F138"/>
    <mergeCell ref="C349:F349"/>
    <mergeCell ref="B521:F521"/>
    <mergeCell ref="C6:G6"/>
    <mergeCell ref="C478:F478"/>
    <mergeCell ref="C479:F479"/>
    <mergeCell ref="C505:F505"/>
    <mergeCell ref="C506:F506"/>
    <mergeCell ref="B528:F528"/>
    <mergeCell ref="C326:F326"/>
    <mergeCell ref="B507:F507"/>
    <mergeCell ref="C182:F182"/>
    <mergeCell ref="C137:F137"/>
    <mergeCell ref="B704:F704"/>
    <mergeCell ref="B690:H690"/>
    <mergeCell ref="G704:H704"/>
    <mergeCell ref="C698:F698"/>
    <mergeCell ref="C697:F697"/>
    <mergeCell ref="C163:F163"/>
    <mergeCell ref="B537:F537"/>
    <mergeCell ref="B548:F548"/>
    <mergeCell ref="C555:F555"/>
    <mergeCell ref="C535:F535"/>
    <mergeCell ref="C350:F350"/>
    <mergeCell ref="C699:F699"/>
    <mergeCell ref="C695:F695"/>
    <mergeCell ref="C696:F696"/>
    <mergeCell ref="C694:F694"/>
    <mergeCell ref="C556:F556"/>
    <mergeCell ref="B691:F691"/>
    <mergeCell ref="C630:F630"/>
    <mergeCell ref="C689:F689"/>
    <mergeCell ref="C693:F693"/>
    <mergeCell ref="C536:F536"/>
    <mergeCell ref="C614:F614"/>
    <mergeCell ref="C692:F692"/>
    <mergeCell ref="C629:F629"/>
    <mergeCell ref="B543:F543"/>
    <mergeCell ref="C615:F615"/>
  </mergeCells>
  <conditionalFormatting sqref="D8 D259 D35 D51 D235 D230 D232 D468 D71 D510:D513">
    <cfRule type="cellIs" priority="2019" dxfId="1495" operator="equal" stopIfTrue="1">
      <formula>"CW 2130-R11"</formula>
    </cfRule>
    <cfRule type="cellIs" priority="2020" dxfId="1495" operator="equal" stopIfTrue="1">
      <formula>"CW 3120-R2"</formula>
    </cfRule>
    <cfRule type="cellIs" priority="2021" dxfId="1495" operator="equal" stopIfTrue="1">
      <formula>"CW 3240-R7"</formula>
    </cfRule>
  </conditionalFormatting>
  <conditionalFormatting sqref="D10">
    <cfRule type="cellIs" priority="2016" dxfId="1495" operator="equal" stopIfTrue="1">
      <formula>"CW 2130-R11"</formula>
    </cfRule>
    <cfRule type="cellIs" priority="2017" dxfId="1495" operator="equal" stopIfTrue="1">
      <formula>"CW 3120-R2"</formula>
    </cfRule>
    <cfRule type="cellIs" priority="2018" dxfId="1495" operator="equal" stopIfTrue="1">
      <formula>"CW 3240-R7"</formula>
    </cfRule>
  </conditionalFormatting>
  <conditionalFormatting sqref="D141">
    <cfRule type="cellIs" priority="2010" dxfId="1495" operator="equal" stopIfTrue="1">
      <formula>"CW 2130-R11"</formula>
    </cfRule>
    <cfRule type="cellIs" priority="2011" dxfId="1495" operator="equal" stopIfTrue="1">
      <formula>"CW 3120-R2"</formula>
    </cfRule>
    <cfRule type="cellIs" priority="2012" dxfId="1495" operator="equal" stopIfTrue="1">
      <formula>"CW 3240-R7"</formula>
    </cfRule>
  </conditionalFormatting>
  <conditionalFormatting sqref="D185:D186">
    <cfRule type="cellIs" priority="2013" dxfId="1495" operator="equal" stopIfTrue="1">
      <formula>"CW 2130-R11"</formula>
    </cfRule>
    <cfRule type="cellIs" priority="2014" dxfId="1495" operator="equal" stopIfTrue="1">
      <formula>"CW 3120-R2"</formula>
    </cfRule>
    <cfRule type="cellIs" priority="2015" dxfId="1495" operator="equal" stopIfTrue="1">
      <formula>"CW 3240-R7"</formula>
    </cfRule>
  </conditionalFormatting>
  <conditionalFormatting sqref="D328">
    <cfRule type="cellIs" priority="2001" dxfId="1495" operator="equal" stopIfTrue="1">
      <formula>"CW 2130-R11"</formula>
    </cfRule>
    <cfRule type="cellIs" priority="2002" dxfId="1495" operator="equal" stopIfTrue="1">
      <formula>"CW 3120-R2"</formula>
    </cfRule>
    <cfRule type="cellIs" priority="2003" dxfId="1495" operator="equal" stopIfTrue="1">
      <formula>"CW 3240-R7"</formula>
    </cfRule>
  </conditionalFormatting>
  <conditionalFormatting sqref="D11:D12">
    <cfRule type="cellIs" priority="1998" dxfId="1495" operator="equal" stopIfTrue="1">
      <formula>"CW 2130-R11"</formula>
    </cfRule>
    <cfRule type="cellIs" priority="1999" dxfId="1495" operator="equal" stopIfTrue="1">
      <formula>"CW 3120-R2"</formula>
    </cfRule>
    <cfRule type="cellIs" priority="2000" dxfId="1495" operator="equal" stopIfTrue="1">
      <formula>"CW 3240-R7"</formula>
    </cfRule>
  </conditionalFormatting>
  <conditionalFormatting sqref="D13">
    <cfRule type="cellIs" priority="1995" dxfId="1495" operator="equal" stopIfTrue="1">
      <formula>"CW 2130-R11"</formula>
    </cfRule>
    <cfRule type="cellIs" priority="1996" dxfId="1495" operator="equal" stopIfTrue="1">
      <formula>"CW 3120-R2"</formula>
    </cfRule>
    <cfRule type="cellIs" priority="1997" dxfId="1495" operator="equal" stopIfTrue="1">
      <formula>"CW 3240-R7"</formula>
    </cfRule>
  </conditionalFormatting>
  <conditionalFormatting sqref="D14">
    <cfRule type="cellIs" priority="1992" dxfId="1495" operator="equal" stopIfTrue="1">
      <formula>"CW 2130-R11"</formula>
    </cfRule>
    <cfRule type="cellIs" priority="1993" dxfId="1495" operator="equal" stopIfTrue="1">
      <formula>"CW 3120-R2"</formula>
    </cfRule>
    <cfRule type="cellIs" priority="1994" dxfId="1495" operator="equal" stopIfTrue="1">
      <formula>"CW 3240-R7"</formula>
    </cfRule>
  </conditionalFormatting>
  <conditionalFormatting sqref="D15">
    <cfRule type="cellIs" priority="1989" dxfId="1495" operator="equal" stopIfTrue="1">
      <formula>"CW 2130-R11"</formula>
    </cfRule>
    <cfRule type="cellIs" priority="1990" dxfId="1495" operator="equal" stopIfTrue="1">
      <formula>"CW 3120-R2"</formula>
    </cfRule>
    <cfRule type="cellIs" priority="1991" dxfId="1495" operator="equal" stopIfTrue="1">
      <formula>"CW 3240-R7"</formula>
    </cfRule>
  </conditionalFormatting>
  <conditionalFormatting sqref="D18:D19">
    <cfRule type="cellIs" priority="1986" dxfId="1495" operator="equal" stopIfTrue="1">
      <formula>"CW 2130-R11"</formula>
    </cfRule>
    <cfRule type="cellIs" priority="1987" dxfId="1495" operator="equal" stopIfTrue="1">
      <formula>"CW 3120-R2"</formula>
    </cfRule>
    <cfRule type="cellIs" priority="1988" dxfId="1495" operator="equal" stopIfTrue="1">
      <formula>"CW 3240-R7"</formula>
    </cfRule>
  </conditionalFormatting>
  <conditionalFormatting sqref="D188:D189">
    <cfRule type="cellIs" priority="1983" dxfId="1495" operator="equal" stopIfTrue="1">
      <formula>"CW 2130-R11"</formula>
    </cfRule>
    <cfRule type="cellIs" priority="1984" dxfId="1495" operator="equal" stopIfTrue="1">
      <formula>"CW 3120-R2"</formula>
    </cfRule>
    <cfRule type="cellIs" priority="1985" dxfId="1495" operator="equal" stopIfTrue="1">
      <formula>"CW 3240-R7"</formula>
    </cfRule>
  </conditionalFormatting>
  <conditionalFormatting sqref="D191">
    <cfRule type="cellIs" priority="1980" dxfId="1495" operator="equal" stopIfTrue="1">
      <formula>"CW 2130-R11"</formula>
    </cfRule>
    <cfRule type="cellIs" priority="1981" dxfId="1495" operator="equal" stopIfTrue="1">
      <formula>"CW 3120-R2"</formula>
    </cfRule>
    <cfRule type="cellIs" priority="1982" dxfId="1495" operator="equal" stopIfTrue="1">
      <formula>"CW 3240-R7"</formula>
    </cfRule>
  </conditionalFormatting>
  <conditionalFormatting sqref="D152">
    <cfRule type="cellIs" priority="1977" dxfId="1495" operator="equal" stopIfTrue="1">
      <formula>"CW 2130-R11"</formula>
    </cfRule>
    <cfRule type="cellIs" priority="1978" dxfId="1495" operator="equal" stopIfTrue="1">
      <formula>"CW 3120-R2"</formula>
    </cfRule>
    <cfRule type="cellIs" priority="1979" dxfId="1495" operator="equal" stopIfTrue="1">
      <formula>"CW 3240-R7"</formula>
    </cfRule>
  </conditionalFormatting>
  <conditionalFormatting sqref="D153:D155">
    <cfRule type="cellIs" priority="1974" dxfId="1495" operator="equal" stopIfTrue="1">
      <formula>"CW 2130-R11"</formula>
    </cfRule>
    <cfRule type="cellIs" priority="1975" dxfId="1495" operator="equal" stopIfTrue="1">
      <formula>"CW 3120-R2"</formula>
    </cfRule>
    <cfRule type="cellIs" priority="1976" dxfId="1495" operator="equal" stopIfTrue="1">
      <formula>"CW 3240-R7"</formula>
    </cfRule>
  </conditionalFormatting>
  <conditionalFormatting sqref="D156:D157">
    <cfRule type="cellIs" priority="1971" dxfId="1495" operator="equal" stopIfTrue="1">
      <formula>"CW 2130-R11"</formula>
    </cfRule>
    <cfRule type="cellIs" priority="1972" dxfId="1495" operator="equal" stopIfTrue="1">
      <formula>"CW 3120-R2"</formula>
    </cfRule>
    <cfRule type="cellIs" priority="1973" dxfId="1495" operator="equal" stopIfTrue="1">
      <formula>"CW 3240-R7"</formula>
    </cfRule>
  </conditionalFormatting>
  <conditionalFormatting sqref="D159">
    <cfRule type="cellIs" priority="1968" dxfId="1495" operator="equal" stopIfTrue="1">
      <formula>"CW 2130-R11"</formula>
    </cfRule>
    <cfRule type="cellIs" priority="1969" dxfId="1495" operator="equal" stopIfTrue="1">
      <formula>"CW 3120-R2"</formula>
    </cfRule>
    <cfRule type="cellIs" priority="1970" dxfId="1495" operator="equal" stopIfTrue="1">
      <formula>"CW 3240-R7"</formula>
    </cfRule>
  </conditionalFormatting>
  <conditionalFormatting sqref="D143:D144">
    <cfRule type="cellIs" priority="1965" dxfId="1495" operator="equal" stopIfTrue="1">
      <formula>"CW 2130-R11"</formula>
    </cfRule>
    <cfRule type="cellIs" priority="1966" dxfId="1495" operator="equal" stopIfTrue="1">
      <formula>"CW 3120-R2"</formula>
    </cfRule>
    <cfRule type="cellIs" priority="1967" dxfId="1495" operator="equal" stopIfTrue="1">
      <formula>"CW 3240-R7"</formula>
    </cfRule>
  </conditionalFormatting>
  <conditionalFormatting sqref="D145">
    <cfRule type="cellIs" priority="1962" dxfId="1495" operator="equal" stopIfTrue="1">
      <formula>"CW 2130-R11"</formula>
    </cfRule>
    <cfRule type="cellIs" priority="1963" dxfId="1495" operator="equal" stopIfTrue="1">
      <formula>"CW 3120-R2"</formula>
    </cfRule>
    <cfRule type="cellIs" priority="1964" dxfId="1495" operator="equal" stopIfTrue="1">
      <formula>"CW 3240-R7"</formula>
    </cfRule>
  </conditionalFormatting>
  <conditionalFormatting sqref="D79">
    <cfRule type="cellIs" priority="1960" dxfId="1495" operator="equal" stopIfTrue="1">
      <formula>"CW 3120-R2"</formula>
    </cfRule>
    <cfRule type="cellIs" priority="1961" dxfId="1495" operator="equal" stopIfTrue="1">
      <formula>"CW 3240-R7"</formula>
    </cfRule>
  </conditionalFormatting>
  <conditionalFormatting sqref="D80">
    <cfRule type="cellIs" priority="1954" dxfId="1495" operator="equal" stopIfTrue="1">
      <formula>"CW 2130-R11"</formula>
    </cfRule>
    <cfRule type="cellIs" priority="1955" dxfId="1495" operator="equal" stopIfTrue="1">
      <formula>"CW 3120-R2"</formula>
    </cfRule>
    <cfRule type="cellIs" priority="1956" dxfId="1495" operator="equal" stopIfTrue="1">
      <formula>"CW 3240-R7"</formula>
    </cfRule>
  </conditionalFormatting>
  <conditionalFormatting sqref="D81">
    <cfRule type="cellIs" priority="1951" dxfId="1495" operator="equal" stopIfTrue="1">
      <formula>"CW 2130-R11"</formula>
    </cfRule>
    <cfRule type="cellIs" priority="1952" dxfId="1495" operator="equal" stopIfTrue="1">
      <formula>"CW 3120-R2"</formula>
    </cfRule>
    <cfRule type="cellIs" priority="1953" dxfId="1495" operator="equal" stopIfTrue="1">
      <formula>"CW 3240-R7"</formula>
    </cfRule>
  </conditionalFormatting>
  <conditionalFormatting sqref="D82">
    <cfRule type="cellIs" priority="1948" dxfId="1495" operator="equal" stopIfTrue="1">
      <formula>"CW 2130-R11"</formula>
    </cfRule>
    <cfRule type="cellIs" priority="1949" dxfId="1495" operator="equal" stopIfTrue="1">
      <formula>"CW 3120-R2"</formula>
    </cfRule>
    <cfRule type="cellIs" priority="1950" dxfId="1495" operator="equal" stopIfTrue="1">
      <formula>"CW 3240-R7"</formula>
    </cfRule>
  </conditionalFormatting>
  <conditionalFormatting sqref="D83:D84">
    <cfRule type="cellIs" priority="1946" dxfId="1495" operator="equal" stopIfTrue="1">
      <formula>"CW 3120-R2"</formula>
    </cfRule>
    <cfRule type="cellIs" priority="1947" dxfId="1495" operator="equal" stopIfTrue="1">
      <formula>"CW 3240-R7"</formula>
    </cfRule>
  </conditionalFormatting>
  <conditionalFormatting sqref="D88">
    <cfRule type="cellIs" priority="1944" dxfId="1495" operator="equal" stopIfTrue="1">
      <formula>"CW 3120-R2"</formula>
    </cfRule>
    <cfRule type="cellIs" priority="1945" dxfId="1495" operator="equal" stopIfTrue="1">
      <formula>"CW 3240-R7"</formula>
    </cfRule>
  </conditionalFormatting>
  <conditionalFormatting sqref="D89">
    <cfRule type="cellIs" priority="1942" dxfId="1495" operator="equal" stopIfTrue="1">
      <formula>"CW 3120-R2"</formula>
    </cfRule>
    <cfRule type="cellIs" priority="1943" dxfId="1495" operator="equal" stopIfTrue="1">
      <formula>"CW 3240-R7"</formula>
    </cfRule>
  </conditionalFormatting>
  <conditionalFormatting sqref="D90">
    <cfRule type="cellIs" priority="1940" dxfId="1495" operator="equal" stopIfTrue="1">
      <formula>"CW 3120-R2"</formula>
    </cfRule>
    <cfRule type="cellIs" priority="1941" dxfId="1495" operator="equal" stopIfTrue="1">
      <formula>"CW 3240-R7"</formula>
    </cfRule>
  </conditionalFormatting>
  <conditionalFormatting sqref="D92">
    <cfRule type="cellIs" priority="1938" dxfId="1495" operator="equal" stopIfTrue="1">
      <formula>"CW 3120-R2"</formula>
    </cfRule>
    <cfRule type="cellIs" priority="1939" dxfId="1495" operator="equal" stopIfTrue="1">
      <formula>"CW 3240-R7"</formula>
    </cfRule>
  </conditionalFormatting>
  <conditionalFormatting sqref="D93">
    <cfRule type="cellIs" priority="1936" dxfId="1495" operator="equal" stopIfTrue="1">
      <formula>"CW 3120-R2"</formula>
    </cfRule>
    <cfRule type="cellIs" priority="1937" dxfId="1495" operator="equal" stopIfTrue="1">
      <formula>"CW 3240-R7"</formula>
    </cfRule>
  </conditionalFormatting>
  <conditionalFormatting sqref="D98">
    <cfRule type="cellIs" priority="1934" dxfId="1495" operator="equal" stopIfTrue="1">
      <formula>"CW 3120-R2"</formula>
    </cfRule>
    <cfRule type="cellIs" priority="1935" dxfId="1495" operator="equal" stopIfTrue="1">
      <formula>"CW 3240-R7"</formula>
    </cfRule>
  </conditionalFormatting>
  <conditionalFormatting sqref="D102">
    <cfRule type="cellIs" priority="1920" dxfId="1495" operator="equal" stopIfTrue="1">
      <formula>"CW 3120-R2"</formula>
    </cfRule>
    <cfRule type="cellIs" priority="1921" dxfId="1495" operator="equal" stopIfTrue="1">
      <formula>"CW 3240-R7"</formula>
    </cfRule>
  </conditionalFormatting>
  <conditionalFormatting sqref="D91">
    <cfRule type="cellIs" priority="1930" dxfId="1495" operator="equal" stopIfTrue="1">
      <formula>"CW 3120-R2"</formula>
    </cfRule>
    <cfRule type="cellIs" priority="1931" dxfId="1495" operator="equal" stopIfTrue="1">
      <formula>"CW 3240-R7"</formula>
    </cfRule>
  </conditionalFormatting>
  <conditionalFormatting sqref="D94">
    <cfRule type="cellIs" priority="1928" dxfId="1495" operator="equal" stopIfTrue="1">
      <formula>"CW 3120-R2"</formula>
    </cfRule>
    <cfRule type="cellIs" priority="1929" dxfId="1495" operator="equal" stopIfTrue="1">
      <formula>"CW 3240-R7"</formula>
    </cfRule>
  </conditionalFormatting>
  <conditionalFormatting sqref="D99:D100">
    <cfRule type="cellIs" priority="1924" dxfId="1495" operator="equal" stopIfTrue="1">
      <formula>"CW 3120-R2"</formula>
    </cfRule>
    <cfRule type="cellIs" priority="1925" dxfId="1495" operator="equal" stopIfTrue="1">
      <formula>"CW 3240-R7"</formula>
    </cfRule>
  </conditionalFormatting>
  <conditionalFormatting sqref="D101">
    <cfRule type="cellIs" priority="1922" dxfId="1495" operator="equal" stopIfTrue="1">
      <formula>"CW 3120-R2"</formula>
    </cfRule>
    <cfRule type="cellIs" priority="1923" dxfId="1495" operator="equal" stopIfTrue="1">
      <formula>"CW 3240-R7"</formula>
    </cfRule>
  </conditionalFormatting>
  <conditionalFormatting sqref="D103:D104">
    <cfRule type="cellIs" priority="1917" dxfId="1495" operator="equal" stopIfTrue="1">
      <formula>"CW 2130-R11"</formula>
    </cfRule>
    <cfRule type="cellIs" priority="1918" dxfId="1495" operator="equal" stopIfTrue="1">
      <formula>"CW 3120-R2"</formula>
    </cfRule>
    <cfRule type="cellIs" priority="1919" dxfId="1495" operator="equal" stopIfTrue="1">
      <formula>"CW 3240-R7"</formula>
    </cfRule>
  </conditionalFormatting>
  <conditionalFormatting sqref="D105:D106">
    <cfRule type="cellIs" priority="1915" dxfId="1495" operator="equal" stopIfTrue="1">
      <formula>"CW 3120-R2"</formula>
    </cfRule>
    <cfRule type="cellIs" priority="1916" dxfId="1495" operator="equal" stopIfTrue="1">
      <formula>"CW 3240-R7"</formula>
    </cfRule>
  </conditionalFormatting>
  <conditionalFormatting sqref="D107">
    <cfRule type="cellIs" priority="1909" dxfId="1495" operator="equal" stopIfTrue="1">
      <formula>"CW 3120-R2"</formula>
    </cfRule>
    <cfRule type="cellIs" priority="1910" dxfId="1495" operator="equal" stopIfTrue="1">
      <formula>"CW 3240-R7"</formula>
    </cfRule>
  </conditionalFormatting>
  <conditionalFormatting sqref="D108">
    <cfRule type="cellIs" priority="1907" dxfId="1495" operator="equal" stopIfTrue="1">
      <formula>"CW 3120-R2"</formula>
    </cfRule>
    <cfRule type="cellIs" priority="1908" dxfId="1495" operator="equal" stopIfTrue="1">
      <formula>"CW 3240-R7"</formula>
    </cfRule>
  </conditionalFormatting>
  <conditionalFormatting sqref="D109">
    <cfRule type="cellIs" priority="1905" dxfId="1495" operator="equal" stopIfTrue="1">
      <formula>"CW 3120-R2"</formula>
    </cfRule>
    <cfRule type="cellIs" priority="1906" dxfId="1495" operator="equal" stopIfTrue="1">
      <formula>"CW 3240-R7"</formula>
    </cfRule>
  </conditionalFormatting>
  <conditionalFormatting sqref="D110:D111">
    <cfRule type="cellIs" priority="1902" dxfId="1495" operator="equal" stopIfTrue="1">
      <formula>"CW 2130-R11"</formula>
    </cfRule>
    <cfRule type="cellIs" priority="1903" dxfId="1495" operator="equal" stopIfTrue="1">
      <formula>"CW 3120-R2"</formula>
    </cfRule>
    <cfRule type="cellIs" priority="1904" dxfId="1495" operator="equal" stopIfTrue="1">
      <formula>"CW 3240-R7"</formula>
    </cfRule>
  </conditionalFormatting>
  <conditionalFormatting sqref="D112">
    <cfRule type="cellIs" priority="1900" dxfId="1495" operator="equal" stopIfTrue="1">
      <formula>"CW 3120-R2"</formula>
    </cfRule>
    <cfRule type="cellIs" priority="1901" dxfId="1495" operator="equal" stopIfTrue="1">
      <formula>"CW 3240-R7"</formula>
    </cfRule>
  </conditionalFormatting>
  <conditionalFormatting sqref="D113:D118">
    <cfRule type="cellIs" priority="1898" dxfId="1495" operator="equal" stopIfTrue="1">
      <formula>"CW 3120-R2"</formula>
    </cfRule>
    <cfRule type="cellIs" priority="1899" dxfId="1495" operator="equal" stopIfTrue="1">
      <formula>"CW 3240-R7"</formula>
    </cfRule>
  </conditionalFormatting>
  <conditionalFormatting sqref="D119">
    <cfRule type="cellIs" priority="1896" dxfId="1495" operator="equal" stopIfTrue="1">
      <formula>"CW 3120-R2"</formula>
    </cfRule>
    <cfRule type="cellIs" priority="1897" dxfId="1495" operator="equal" stopIfTrue="1">
      <formula>"CW 3240-R7"</formula>
    </cfRule>
  </conditionalFormatting>
  <conditionalFormatting sqref="D121">
    <cfRule type="cellIs" priority="1894" dxfId="1495" operator="equal" stopIfTrue="1">
      <formula>"CW 3120-R2"</formula>
    </cfRule>
    <cfRule type="cellIs" priority="1895" dxfId="1495" operator="equal" stopIfTrue="1">
      <formula>"CW 3240-R7"</formula>
    </cfRule>
  </conditionalFormatting>
  <conditionalFormatting sqref="D122">
    <cfRule type="cellIs" priority="1892" dxfId="1495" operator="equal" stopIfTrue="1">
      <formula>"CW 3120-R2"</formula>
    </cfRule>
    <cfRule type="cellIs" priority="1893" dxfId="1495" operator="equal" stopIfTrue="1">
      <formula>"CW 3240-R7"</formula>
    </cfRule>
  </conditionalFormatting>
  <conditionalFormatting sqref="D123">
    <cfRule type="cellIs" priority="1890" dxfId="1495" operator="equal" stopIfTrue="1">
      <formula>"CW 2130-R11"</formula>
    </cfRule>
    <cfRule type="cellIs" priority="1891" dxfId="1495" operator="equal" stopIfTrue="1">
      <formula>"CW 3240-R7"</formula>
    </cfRule>
  </conditionalFormatting>
  <conditionalFormatting sqref="D125">
    <cfRule type="cellIs" priority="1884" dxfId="1495" operator="equal" stopIfTrue="1">
      <formula>"CW 2130-R11"</formula>
    </cfRule>
    <cfRule type="cellIs" priority="1885" dxfId="1495" operator="equal" stopIfTrue="1">
      <formula>"CW 3240-R7"</formula>
    </cfRule>
  </conditionalFormatting>
  <conditionalFormatting sqref="D124">
    <cfRule type="cellIs" priority="1880" dxfId="1495" operator="equal" stopIfTrue="1">
      <formula>"CW 3120-R2"</formula>
    </cfRule>
    <cfRule type="cellIs" priority="1881" dxfId="1495" operator="equal" stopIfTrue="1">
      <formula>"CW 3240-R7"</formula>
    </cfRule>
  </conditionalFormatting>
  <conditionalFormatting sqref="D146">
    <cfRule type="cellIs" priority="1873" dxfId="1495" operator="equal" stopIfTrue="1">
      <formula>"CW 2130-R11"</formula>
    </cfRule>
    <cfRule type="cellIs" priority="1874" dxfId="1495" operator="equal" stopIfTrue="1">
      <formula>"CW 3120-R2"</formula>
    </cfRule>
    <cfRule type="cellIs" priority="1875" dxfId="1495" operator="equal" stopIfTrue="1">
      <formula>"CW 3240-R7"</formula>
    </cfRule>
  </conditionalFormatting>
  <conditionalFormatting sqref="D23">
    <cfRule type="cellIs" priority="1870" dxfId="1495" operator="equal" stopIfTrue="1">
      <formula>"CW 2130-R11"</formula>
    </cfRule>
    <cfRule type="cellIs" priority="1871" dxfId="1495" operator="equal" stopIfTrue="1">
      <formula>"CW 3120-R2"</formula>
    </cfRule>
    <cfRule type="cellIs" priority="1872" dxfId="1495" operator="equal" stopIfTrue="1">
      <formula>"CW 3240-R7"</formula>
    </cfRule>
  </conditionalFormatting>
  <conditionalFormatting sqref="D24">
    <cfRule type="cellIs" priority="1867" dxfId="1495" operator="equal" stopIfTrue="1">
      <formula>"CW 2130-R11"</formula>
    </cfRule>
    <cfRule type="cellIs" priority="1868" dxfId="1495" operator="equal" stopIfTrue="1">
      <formula>"CW 3120-R2"</formula>
    </cfRule>
    <cfRule type="cellIs" priority="1869" dxfId="1495" operator="equal" stopIfTrue="1">
      <formula>"CW 3240-R7"</formula>
    </cfRule>
  </conditionalFormatting>
  <conditionalFormatting sqref="D28">
    <cfRule type="cellIs" priority="1855" dxfId="1495" operator="equal" stopIfTrue="1">
      <formula>"CW 2130-R11"</formula>
    </cfRule>
    <cfRule type="cellIs" priority="1856" dxfId="1495" operator="equal" stopIfTrue="1">
      <formula>"CW 3120-R2"</formula>
    </cfRule>
    <cfRule type="cellIs" priority="1857" dxfId="1495" operator="equal" stopIfTrue="1">
      <formula>"CW 3240-R7"</formula>
    </cfRule>
  </conditionalFormatting>
  <conditionalFormatting sqref="D25">
    <cfRule type="cellIs" priority="1864" dxfId="1495" operator="equal" stopIfTrue="1">
      <formula>"CW 2130-R11"</formula>
    </cfRule>
    <cfRule type="cellIs" priority="1865" dxfId="1495" operator="equal" stopIfTrue="1">
      <formula>"CW 3120-R2"</formula>
    </cfRule>
    <cfRule type="cellIs" priority="1866" dxfId="1495" operator="equal" stopIfTrue="1">
      <formula>"CW 3240-R7"</formula>
    </cfRule>
  </conditionalFormatting>
  <conditionalFormatting sqref="D26">
    <cfRule type="cellIs" priority="1861" dxfId="1495" operator="equal" stopIfTrue="1">
      <formula>"CW 2130-R11"</formula>
    </cfRule>
    <cfRule type="cellIs" priority="1862" dxfId="1495" operator="equal" stopIfTrue="1">
      <formula>"CW 3120-R2"</formula>
    </cfRule>
    <cfRule type="cellIs" priority="1863" dxfId="1495" operator="equal" stopIfTrue="1">
      <formula>"CW 3240-R7"</formula>
    </cfRule>
  </conditionalFormatting>
  <conditionalFormatting sqref="D27">
    <cfRule type="cellIs" priority="1858" dxfId="1495" operator="equal" stopIfTrue="1">
      <formula>"CW 2130-R11"</formula>
    </cfRule>
    <cfRule type="cellIs" priority="1859" dxfId="1495" operator="equal" stopIfTrue="1">
      <formula>"CW 3120-R2"</formula>
    </cfRule>
    <cfRule type="cellIs" priority="1860" dxfId="1495" operator="equal" stopIfTrue="1">
      <formula>"CW 3240-R7"</formula>
    </cfRule>
  </conditionalFormatting>
  <conditionalFormatting sqref="D30">
    <cfRule type="cellIs" priority="1849" dxfId="1495" operator="equal" stopIfTrue="1">
      <formula>"CW 2130-R11"</formula>
    </cfRule>
    <cfRule type="cellIs" priority="1850" dxfId="1495" operator="equal" stopIfTrue="1">
      <formula>"CW 3120-R2"</formula>
    </cfRule>
    <cfRule type="cellIs" priority="1851" dxfId="1495" operator="equal" stopIfTrue="1">
      <formula>"CW 3240-R7"</formula>
    </cfRule>
  </conditionalFormatting>
  <conditionalFormatting sqref="D29">
    <cfRule type="cellIs" priority="1852" dxfId="1495" operator="equal" stopIfTrue="1">
      <formula>"CW 2130-R11"</formula>
    </cfRule>
    <cfRule type="cellIs" priority="1853" dxfId="1495" operator="equal" stopIfTrue="1">
      <formula>"CW 3120-R2"</formula>
    </cfRule>
    <cfRule type="cellIs" priority="1854" dxfId="1495" operator="equal" stopIfTrue="1">
      <formula>"CW 3240-R7"</formula>
    </cfRule>
  </conditionalFormatting>
  <conditionalFormatting sqref="D33">
    <cfRule type="cellIs" priority="1840" dxfId="1495" operator="equal" stopIfTrue="1">
      <formula>"CW 2130-R11"</formula>
    </cfRule>
    <cfRule type="cellIs" priority="1841" dxfId="1495" operator="equal" stopIfTrue="1">
      <formula>"CW 3120-R2"</formula>
    </cfRule>
    <cfRule type="cellIs" priority="1842" dxfId="1495" operator="equal" stopIfTrue="1">
      <formula>"CW 3240-R7"</formula>
    </cfRule>
  </conditionalFormatting>
  <conditionalFormatting sqref="D31">
    <cfRule type="cellIs" priority="1846" dxfId="1495" operator="equal" stopIfTrue="1">
      <formula>"CW 2130-R11"</formula>
    </cfRule>
    <cfRule type="cellIs" priority="1847" dxfId="1495" operator="equal" stopIfTrue="1">
      <formula>"CW 3120-R2"</formula>
    </cfRule>
    <cfRule type="cellIs" priority="1848" dxfId="1495" operator="equal" stopIfTrue="1">
      <formula>"CW 3240-R7"</formula>
    </cfRule>
  </conditionalFormatting>
  <conditionalFormatting sqref="D32">
    <cfRule type="cellIs" priority="1843" dxfId="1495" operator="equal" stopIfTrue="1">
      <formula>"CW 2130-R11"</formula>
    </cfRule>
    <cfRule type="cellIs" priority="1844" dxfId="1495" operator="equal" stopIfTrue="1">
      <formula>"CW 3120-R2"</formula>
    </cfRule>
    <cfRule type="cellIs" priority="1845" dxfId="1495" operator="equal" stopIfTrue="1">
      <formula>"CW 3240-R7"</formula>
    </cfRule>
  </conditionalFormatting>
  <conditionalFormatting sqref="D34">
    <cfRule type="cellIs" priority="1837" dxfId="1495" operator="equal" stopIfTrue="1">
      <formula>"CW 2130-R11"</formula>
    </cfRule>
    <cfRule type="cellIs" priority="1838" dxfId="1495" operator="equal" stopIfTrue="1">
      <formula>"CW 3120-R2"</formula>
    </cfRule>
    <cfRule type="cellIs" priority="1839" dxfId="1495" operator="equal" stopIfTrue="1">
      <formula>"CW 3240-R7"</formula>
    </cfRule>
  </conditionalFormatting>
  <conditionalFormatting sqref="D40">
    <cfRule type="cellIs" priority="1834" dxfId="1495" operator="equal" stopIfTrue="1">
      <formula>"CW 2130-R11"</formula>
    </cfRule>
    <cfRule type="cellIs" priority="1835" dxfId="1495" operator="equal" stopIfTrue="1">
      <formula>"CW 3120-R2"</formula>
    </cfRule>
    <cfRule type="cellIs" priority="1836" dxfId="1495" operator="equal" stopIfTrue="1">
      <formula>"CW 3240-R7"</formula>
    </cfRule>
  </conditionalFormatting>
  <conditionalFormatting sqref="D41">
    <cfRule type="cellIs" priority="1831" dxfId="1495" operator="equal" stopIfTrue="1">
      <formula>"CW 2130-R11"</formula>
    </cfRule>
    <cfRule type="cellIs" priority="1832" dxfId="1495" operator="equal" stopIfTrue="1">
      <formula>"CW 3120-R2"</formula>
    </cfRule>
    <cfRule type="cellIs" priority="1833" dxfId="1495" operator="equal" stopIfTrue="1">
      <formula>"CW 3240-R7"</formula>
    </cfRule>
  </conditionalFormatting>
  <conditionalFormatting sqref="D42">
    <cfRule type="cellIs" priority="1828" dxfId="1495" operator="equal" stopIfTrue="1">
      <formula>"CW 2130-R11"</formula>
    </cfRule>
    <cfRule type="cellIs" priority="1829" dxfId="1495" operator="equal" stopIfTrue="1">
      <formula>"CW 3120-R2"</formula>
    </cfRule>
    <cfRule type="cellIs" priority="1830" dxfId="1495" operator="equal" stopIfTrue="1">
      <formula>"CW 3240-R7"</formula>
    </cfRule>
  </conditionalFormatting>
  <conditionalFormatting sqref="D36">
    <cfRule type="cellIs" priority="1819" dxfId="1495" operator="equal" stopIfTrue="1">
      <formula>"CW 2130-R11"</formula>
    </cfRule>
    <cfRule type="cellIs" priority="1820" dxfId="1495" operator="equal" stopIfTrue="1">
      <formula>"CW 3120-R2"</formula>
    </cfRule>
    <cfRule type="cellIs" priority="1821" dxfId="1495" operator="equal" stopIfTrue="1">
      <formula>"CW 3240-R7"</formula>
    </cfRule>
  </conditionalFormatting>
  <conditionalFormatting sqref="D37">
    <cfRule type="cellIs" priority="1816" dxfId="1495" operator="equal" stopIfTrue="1">
      <formula>"CW 2130-R11"</formula>
    </cfRule>
    <cfRule type="cellIs" priority="1817" dxfId="1495" operator="equal" stopIfTrue="1">
      <formula>"CW 3120-R2"</formula>
    </cfRule>
    <cfRule type="cellIs" priority="1818" dxfId="1495" operator="equal" stopIfTrue="1">
      <formula>"CW 3240-R7"</formula>
    </cfRule>
  </conditionalFormatting>
  <conditionalFormatting sqref="D77">
    <cfRule type="cellIs" priority="1801" dxfId="1495" operator="equal" stopIfTrue="1">
      <formula>"CW 2130-R11"</formula>
    </cfRule>
    <cfRule type="cellIs" priority="1802" dxfId="1495" operator="equal" stopIfTrue="1">
      <formula>"CW 3120-R2"</formula>
    </cfRule>
    <cfRule type="cellIs" priority="1803" dxfId="1495" operator="equal" stopIfTrue="1">
      <formula>"CW 3240-R7"</formula>
    </cfRule>
  </conditionalFormatting>
  <conditionalFormatting sqref="D39">
    <cfRule type="cellIs" priority="1810" dxfId="1495" operator="equal" stopIfTrue="1">
      <formula>"CW 2130-R11"</formula>
    </cfRule>
    <cfRule type="cellIs" priority="1811" dxfId="1495" operator="equal" stopIfTrue="1">
      <formula>"CW 3120-R2"</formula>
    </cfRule>
    <cfRule type="cellIs" priority="1812" dxfId="1495" operator="equal" stopIfTrue="1">
      <formula>"CW 3240-R7"</formula>
    </cfRule>
  </conditionalFormatting>
  <conditionalFormatting sqref="D38">
    <cfRule type="cellIs" priority="1813" dxfId="1495" operator="equal" stopIfTrue="1">
      <formula>"CW 2130-R11"</formula>
    </cfRule>
    <cfRule type="cellIs" priority="1814" dxfId="1495" operator="equal" stopIfTrue="1">
      <formula>"CW 3120-R2"</formula>
    </cfRule>
    <cfRule type="cellIs" priority="1815" dxfId="1495" operator="equal" stopIfTrue="1">
      <formula>"CW 3240-R7"</formula>
    </cfRule>
  </conditionalFormatting>
  <conditionalFormatting sqref="D45">
    <cfRule type="cellIs" priority="1804" dxfId="1495" operator="equal" stopIfTrue="1">
      <formula>"CW 2130-R11"</formula>
    </cfRule>
    <cfRule type="cellIs" priority="1805" dxfId="1495" operator="equal" stopIfTrue="1">
      <formula>"CW 3120-R2"</formula>
    </cfRule>
    <cfRule type="cellIs" priority="1806" dxfId="1495" operator="equal" stopIfTrue="1">
      <formula>"CW 3240-R7"</formula>
    </cfRule>
  </conditionalFormatting>
  <conditionalFormatting sqref="D46:D48">
    <cfRule type="cellIs" priority="1807" dxfId="1495" operator="equal" stopIfTrue="1">
      <formula>"CW 2130-R11"</formula>
    </cfRule>
    <cfRule type="cellIs" priority="1808" dxfId="1495" operator="equal" stopIfTrue="1">
      <formula>"CW 3120-R2"</formula>
    </cfRule>
    <cfRule type="cellIs" priority="1809" dxfId="1495" operator="equal" stopIfTrue="1">
      <formula>"CW 3240-R7"</formula>
    </cfRule>
  </conditionalFormatting>
  <conditionalFormatting sqref="D60">
    <cfRule type="cellIs" priority="1780" dxfId="1495" operator="equal" stopIfTrue="1">
      <formula>"CW 2130-R11"</formula>
    </cfRule>
    <cfRule type="cellIs" priority="1781" dxfId="1495" operator="equal" stopIfTrue="1">
      <formula>"CW 3120-R2"</formula>
    </cfRule>
    <cfRule type="cellIs" priority="1782" dxfId="1495" operator="equal" stopIfTrue="1">
      <formula>"CW 3240-R7"</formula>
    </cfRule>
  </conditionalFormatting>
  <conditionalFormatting sqref="D59">
    <cfRule type="cellIs" priority="1783" dxfId="1495" operator="equal" stopIfTrue="1">
      <formula>"CW 2130-R11"</formula>
    </cfRule>
    <cfRule type="cellIs" priority="1784" dxfId="1495" operator="equal" stopIfTrue="1">
      <formula>"CW 3120-R2"</formula>
    </cfRule>
    <cfRule type="cellIs" priority="1785" dxfId="1495" operator="equal" stopIfTrue="1">
      <formula>"CW 3240-R7"</formula>
    </cfRule>
  </conditionalFormatting>
  <conditionalFormatting sqref="D64">
    <cfRule type="cellIs" priority="1762" dxfId="1495" operator="equal" stopIfTrue="1">
      <formula>"CW 2130-R11"</formula>
    </cfRule>
    <cfRule type="cellIs" priority="1763" dxfId="1495" operator="equal" stopIfTrue="1">
      <formula>"CW 3120-R2"</formula>
    </cfRule>
    <cfRule type="cellIs" priority="1764" dxfId="1495" operator="equal" stopIfTrue="1">
      <formula>"CW 3240-R7"</formula>
    </cfRule>
  </conditionalFormatting>
  <conditionalFormatting sqref="D54">
    <cfRule type="cellIs" priority="1798" dxfId="1495" operator="equal" stopIfTrue="1">
      <formula>"CW 2130-R11"</formula>
    </cfRule>
    <cfRule type="cellIs" priority="1799" dxfId="1495" operator="equal" stopIfTrue="1">
      <formula>"CW 3120-R2"</formula>
    </cfRule>
    <cfRule type="cellIs" priority="1800" dxfId="1495" operator="equal" stopIfTrue="1">
      <formula>"CW 3240-R7"</formula>
    </cfRule>
  </conditionalFormatting>
  <conditionalFormatting sqref="D55">
    <cfRule type="cellIs" priority="1795" dxfId="1495" operator="equal" stopIfTrue="1">
      <formula>"CW 2130-R11"</formula>
    </cfRule>
    <cfRule type="cellIs" priority="1796" dxfId="1495" operator="equal" stopIfTrue="1">
      <formula>"CW 3120-R2"</formula>
    </cfRule>
    <cfRule type="cellIs" priority="1797" dxfId="1495" operator="equal" stopIfTrue="1">
      <formula>"CW 3240-R7"</formula>
    </cfRule>
  </conditionalFormatting>
  <conditionalFormatting sqref="D56">
    <cfRule type="cellIs" priority="1792" dxfId="1495" operator="equal" stopIfTrue="1">
      <formula>"CW 2130-R11"</formula>
    </cfRule>
    <cfRule type="cellIs" priority="1793" dxfId="1495" operator="equal" stopIfTrue="1">
      <formula>"CW 3120-R2"</formula>
    </cfRule>
    <cfRule type="cellIs" priority="1794" dxfId="1495" operator="equal" stopIfTrue="1">
      <formula>"CW 3240-R7"</formula>
    </cfRule>
  </conditionalFormatting>
  <conditionalFormatting sqref="D58">
    <cfRule type="cellIs" priority="1786" dxfId="1495" operator="equal" stopIfTrue="1">
      <formula>"CW 2130-R11"</formula>
    </cfRule>
    <cfRule type="cellIs" priority="1787" dxfId="1495" operator="equal" stopIfTrue="1">
      <formula>"CW 3120-R2"</formula>
    </cfRule>
    <cfRule type="cellIs" priority="1788" dxfId="1495" operator="equal" stopIfTrue="1">
      <formula>"CW 3240-R7"</formula>
    </cfRule>
  </conditionalFormatting>
  <conditionalFormatting sqref="D67">
    <cfRule type="cellIs" priority="1753" dxfId="1495" operator="equal" stopIfTrue="1">
      <formula>"CW 2130-R11"</formula>
    </cfRule>
    <cfRule type="cellIs" priority="1754" dxfId="1495" operator="equal" stopIfTrue="1">
      <formula>"CW 3120-R2"</formula>
    </cfRule>
    <cfRule type="cellIs" priority="1755" dxfId="1495" operator="equal" stopIfTrue="1">
      <formula>"CW 3240-R7"</formula>
    </cfRule>
  </conditionalFormatting>
  <conditionalFormatting sqref="D62">
    <cfRule type="cellIs" priority="1771" dxfId="1495" operator="equal" stopIfTrue="1">
      <formula>"CW 2130-R11"</formula>
    </cfRule>
    <cfRule type="cellIs" priority="1772" dxfId="1495" operator="equal" stopIfTrue="1">
      <formula>"CW 3120-R2"</formula>
    </cfRule>
    <cfRule type="cellIs" priority="1773" dxfId="1495" operator="equal" stopIfTrue="1">
      <formula>"CW 3240-R7"</formula>
    </cfRule>
  </conditionalFormatting>
  <conditionalFormatting sqref="D68">
    <cfRule type="cellIs" priority="1750" dxfId="1495" operator="equal" stopIfTrue="1">
      <formula>"CW 2130-R11"</formula>
    </cfRule>
    <cfRule type="cellIs" priority="1751" dxfId="1495" operator="equal" stopIfTrue="1">
      <formula>"CW 3120-R2"</formula>
    </cfRule>
    <cfRule type="cellIs" priority="1752" dxfId="1495" operator="equal" stopIfTrue="1">
      <formula>"CW 3240-R7"</formula>
    </cfRule>
  </conditionalFormatting>
  <conditionalFormatting sqref="D63">
    <cfRule type="cellIs" priority="1765" dxfId="1495" operator="equal" stopIfTrue="1">
      <formula>"CW 2130-R11"</formula>
    </cfRule>
    <cfRule type="cellIs" priority="1766" dxfId="1495" operator="equal" stopIfTrue="1">
      <formula>"CW 3120-R2"</formula>
    </cfRule>
    <cfRule type="cellIs" priority="1767" dxfId="1495" operator="equal" stopIfTrue="1">
      <formula>"CW 3240-R7"</formula>
    </cfRule>
  </conditionalFormatting>
  <conditionalFormatting sqref="D61">
    <cfRule type="cellIs" priority="1768" dxfId="1495" operator="equal" stopIfTrue="1">
      <formula>"CW 2130-R11"</formula>
    </cfRule>
    <cfRule type="cellIs" priority="1769" dxfId="1495" operator="equal" stopIfTrue="1">
      <formula>"CW 3120-R2"</formula>
    </cfRule>
    <cfRule type="cellIs" priority="1770" dxfId="1495" operator="equal" stopIfTrue="1">
      <formula>"CW 3240-R7"</formula>
    </cfRule>
  </conditionalFormatting>
  <conditionalFormatting sqref="D66">
    <cfRule type="cellIs" priority="1756" dxfId="1495" operator="equal" stopIfTrue="1">
      <formula>"CW 2130-R11"</formula>
    </cfRule>
    <cfRule type="cellIs" priority="1757" dxfId="1495" operator="equal" stopIfTrue="1">
      <formula>"CW 3120-R2"</formula>
    </cfRule>
    <cfRule type="cellIs" priority="1758" dxfId="1495" operator="equal" stopIfTrue="1">
      <formula>"CW 3240-R7"</formula>
    </cfRule>
  </conditionalFormatting>
  <conditionalFormatting sqref="D70">
    <cfRule type="cellIs" priority="1744" dxfId="1495" operator="equal" stopIfTrue="1">
      <formula>"CW 2130-R11"</formula>
    </cfRule>
    <cfRule type="cellIs" priority="1745" dxfId="1495" operator="equal" stopIfTrue="1">
      <formula>"CW 3120-R2"</formula>
    </cfRule>
    <cfRule type="cellIs" priority="1746" dxfId="1495" operator="equal" stopIfTrue="1">
      <formula>"CW 3240-R7"</formula>
    </cfRule>
  </conditionalFormatting>
  <conditionalFormatting sqref="D65">
    <cfRule type="cellIs" priority="1759" dxfId="1495" operator="equal" stopIfTrue="1">
      <formula>"CW 2130-R11"</formula>
    </cfRule>
    <cfRule type="cellIs" priority="1760" dxfId="1495" operator="equal" stopIfTrue="1">
      <formula>"CW 3120-R2"</formula>
    </cfRule>
    <cfRule type="cellIs" priority="1761" dxfId="1495" operator="equal" stopIfTrue="1">
      <formula>"CW 3240-R7"</formula>
    </cfRule>
  </conditionalFormatting>
  <conditionalFormatting sqref="D69">
    <cfRule type="cellIs" priority="1747" dxfId="1495" operator="equal" stopIfTrue="1">
      <formula>"CW 2130-R11"</formula>
    </cfRule>
    <cfRule type="cellIs" priority="1748" dxfId="1495" operator="equal" stopIfTrue="1">
      <formula>"CW 3120-R2"</formula>
    </cfRule>
    <cfRule type="cellIs" priority="1749" dxfId="1495" operator="equal" stopIfTrue="1">
      <formula>"CW 3240-R7"</formula>
    </cfRule>
  </conditionalFormatting>
  <conditionalFormatting sqref="D72 D75">
    <cfRule type="cellIs" priority="1720" dxfId="1495" operator="equal" stopIfTrue="1">
      <formula>"CW 2130-R11"</formula>
    </cfRule>
    <cfRule type="cellIs" priority="1721" dxfId="1495" operator="equal" stopIfTrue="1">
      <formula>"CW 3120-R2"</formula>
    </cfRule>
    <cfRule type="cellIs" priority="1722" dxfId="1495" operator="equal" stopIfTrue="1">
      <formula>"CW 3240-R7"</formula>
    </cfRule>
  </conditionalFormatting>
  <conditionalFormatting sqref="D190">
    <cfRule type="cellIs" priority="1717" dxfId="1495" operator="equal" stopIfTrue="1">
      <formula>"CW 2130-R11"</formula>
    </cfRule>
    <cfRule type="cellIs" priority="1718" dxfId="1495" operator="equal" stopIfTrue="1">
      <formula>"CW 3120-R2"</formula>
    </cfRule>
    <cfRule type="cellIs" priority="1719" dxfId="1495" operator="equal" stopIfTrue="1">
      <formula>"CW 3240-R7"</formula>
    </cfRule>
  </conditionalFormatting>
  <conditionalFormatting sqref="D331:D332">
    <cfRule type="cellIs" priority="1714" dxfId="1495" operator="equal" stopIfTrue="1">
      <formula>"CW 2130-R11"</formula>
    </cfRule>
    <cfRule type="cellIs" priority="1715" dxfId="1495" operator="equal" stopIfTrue="1">
      <formula>"CW 3120-R2"</formula>
    </cfRule>
    <cfRule type="cellIs" priority="1716" dxfId="1495" operator="equal" stopIfTrue="1">
      <formula>"CW 3240-R7"</formula>
    </cfRule>
  </conditionalFormatting>
  <conditionalFormatting sqref="D333">
    <cfRule type="cellIs" priority="1711" dxfId="1495" operator="equal" stopIfTrue="1">
      <formula>"CW 2130-R11"</formula>
    </cfRule>
    <cfRule type="cellIs" priority="1712" dxfId="1495" operator="equal" stopIfTrue="1">
      <formula>"CW 3120-R2"</formula>
    </cfRule>
    <cfRule type="cellIs" priority="1713" dxfId="1495" operator="equal" stopIfTrue="1">
      <formula>"CW 3240-R7"</formula>
    </cfRule>
  </conditionalFormatting>
  <conditionalFormatting sqref="D334">
    <cfRule type="cellIs" priority="1708" dxfId="1495" operator="equal" stopIfTrue="1">
      <formula>"CW 2130-R11"</formula>
    </cfRule>
    <cfRule type="cellIs" priority="1709" dxfId="1495" operator="equal" stopIfTrue="1">
      <formula>"CW 3120-R2"</formula>
    </cfRule>
    <cfRule type="cellIs" priority="1710" dxfId="1495" operator="equal" stopIfTrue="1">
      <formula>"CW 3240-R7"</formula>
    </cfRule>
  </conditionalFormatting>
  <conditionalFormatting sqref="D195">
    <cfRule type="cellIs" priority="1705" dxfId="1495" operator="equal" stopIfTrue="1">
      <formula>"CW 2130-R11"</formula>
    </cfRule>
    <cfRule type="cellIs" priority="1706" dxfId="1495" operator="equal" stopIfTrue="1">
      <formula>"CW 3120-R2"</formula>
    </cfRule>
    <cfRule type="cellIs" priority="1707" dxfId="1495" operator="equal" stopIfTrue="1">
      <formula>"CW 3240-R7"</formula>
    </cfRule>
  </conditionalFormatting>
  <conditionalFormatting sqref="D196">
    <cfRule type="cellIs" priority="1702" dxfId="1495" operator="equal" stopIfTrue="1">
      <formula>"CW 2130-R11"</formula>
    </cfRule>
    <cfRule type="cellIs" priority="1703" dxfId="1495" operator="equal" stopIfTrue="1">
      <formula>"CW 3120-R2"</formula>
    </cfRule>
    <cfRule type="cellIs" priority="1704" dxfId="1495" operator="equal" stopIfTrue="1">
      <formula>"CW 3240-R7"</formula>
    </cfRule>
  </conditionalFormatting>
  <conditionalFormatting sqref="D200">
    <cfRule type="cellIs" priority="1699" dxfId="1495" operator="equal" stopIfTrue="1">
      <formula>"CW 2130-R11"</formula>
    </cfRule>
    <cfRule type="cellIs" priority="1700" dxfId="1495" operator="equal" stopIfTrue="1">
      <formula>"CW 3120-R2"</formula>
    </cfRule>
    <cfRule type="cellIs" priority="1701" dxfId="1495" operator="equal" stopIfTrue="1">
      <formula>"CW 3240-R7"</formula>
    </cfRule>
  </conditionalFormatting>
  <conditionalFormatting sqref="D201">
    <cfRule type="cellIs" priority="1696" dxfId="1495" operator="equal" stopIfTrue="1">
      <formula>"CW 2130-R11"</formula>
    </cfRule>
    <cfRule type="cellIs" priority="1697" dxfId="1495" operator="equal" stopIfTrue="1">
      <formula>"CW 3120-R2"</formula>
    </cfRule>
    <cfRule type="cellIs" priority="1698" dxfId="1495" operator="equal" stopIfTrue="1">
      <formula>"CW 3240-R7"</formula>
    </cfRule>
  </conditionalFormatting>
  <conditionalFormatting sqref="D206">
    <cfRule type="cellIs" priority="1684" dxfId="1495" operator="equal" stopIfTrue="1">
      <formula>"CW 2130-R11"</formula>
    </cfRule>
    <cfRule type="cellIs" priority="1685" dxfId="1495" operator="equal" stopIfTrue="1">
      <formula>"CW 3120-R2"</formula>
    </cfRule>
    <cfRule type="cellIs" priority="1686" dxfId="1495" operator="equal" stopIfTrue="1">
      <formula>"CW 3240-R7"</formula>
    </cfRule>
  </conditionalFormatting>
  <conditionalFormatting sqref="D202">
    <cfRule type="cellIs" priority="1693" dxfId="1495" operator="equal" stopIfTrue="1">
      <formula>"CW 2130-R11"</formula>
    </cfRule>
    <cfRule type="cellIs" priority="1694" dxfId="1495" operator="equal" stopIfTrue="1">
      <formula>"CW 3120-R2"</formula>
    </cfRule>
    <cfRule type="cellIs" priority="1695" dxfId="1495" operator="equal" stopIfTrue="1">
      <formula>"CW 3240-R7"</formula>
    </cfRule>
  </conditionalFormatting>
  <conditionalFormatting sqref="D204">
    <cfRule type="cellIs" priority="1690" dxfId="1495" operator="equal" stopIfTrue="1">
      <formula>"CW 2130-R11"</formula>
    </cfRule>
    <cfRule type="cellIs" priority="1691" dxfId="1495" operator="equal" stopIfTrue="1">
      <formula>"CW 3120-R2"</formula>
    </cfRule>
    <cfRule type="cellIs" priority="1692" dxfId="1495" operator="equal" stopIfTrue="1">
      <formula>"CW 3240-R7"</formula>
    </cfRule>
  </conditionalFormatting>
  <conditionalFormatting sqref="D205">
    <cfRule type="cellIs" priority="1687" dxfId="1495" operator="equal" stopIfTrue="1">
      <formula>"CW 2130-R11"</formula>
    </cfRule>
    <cfRule type="cellIs" priority="1688" dxfId="1495" operator="equal" stopIfTrue="1">
      <formula>"CW 3120-R2"</formula>
    </cfRule>
    <cfRule type="cellIs" priority="1689" dxfId="1495" operator="equal" stopIfTrue="1">
      <formula>"CW 3240-R7"</formula>
    </cfRule>
  </conditionalFormatting>
  <conditionalFormatting sqref="D208">
    <cfRule type="cellIs" priority="1678" dxfId="1495" operator="equal" stopIfTrue="1">
      <formula>"CW 2130-R11"</formula>
    </cfRule>
    <cfRule type="cellIs" priority="1679" dxfId="1495" operator="equal" stopIfTrue="1">
      <formula>"CW 3120-R2"</formula>
    </cfRule>
    <cfRule type="cellIs" priority="1680" dxfId="1495" operator="equal" stopIfTrue="1">
      <formula>"CW 3240-R7"</formula>
    </cfRule>
  </conditionalFormatting>
  <conditionalFormatting sqref="D207">
    <cfRule type="cellIs" priority="1681" dxfId="1495" operator="equal" stopIfTrue="1">
      <formula>"CW 2130-R11"</formula>
    </cfRule>
    <cfRule type="cellIs" priority="1682" dxfId="1495" operator="equal" stopIfTrue="1">
      <formula>"CW 3120-R2"</formula>
    </cfRule>
    <cfRule type="cellIs" priority="1683" dxfId="1495" operator="equal" stopIfTrue="1">
      <formula>"CW 3240-R7"</formula>
    </cfRule>
  </conditionalFormatting>
  <conditionalFormatting sqref="D211">
    <cfRule type="cellIs" priority="1669" dxfId="1495" operator="equal" stopIfTrue="1">
      <formula>"CW 2130-R11"</formula>
    </cfRule>
    <cfRule type="cellIs" priority="1670" dxfId="1495" operator="equal" stopIfTrue="1">
      <formula>"CW 3120-R2"</formula>
    </cfRule>
    <cfRule type="cellIs" priority="1671" dxfId="1495" operator="equal" stopIfTrue="1">
      <formula>"CW 3240-R7"</formula>
    </cfRule>
  </conditionalFormatting>
  <conditionalFormatting sqref="D209">
    <cfRule type="cellIs" priority="1675" dxfId="1495" operator="equal" stopIfTrue="1">
      <formula>"CW 2130-R11"</formula>
    </cfRule>
    <cfRule type="cellIs" priority="1676" dxfId="1495" operator="equal" stopIfTrue="1">
      <formula>"CW 3120-R2"</formula>
    </cfRule>
    <cfRule type="cellIs" priority="1677" dxfId="1495" operator="equal" stopIfTrue="1">
      <formula>"CW 3240-R7"</formula>
    </cfRule>
  </conditionalFormatting>
  <conditionalFormatting sqref="D210">
    <cfRule type="cellIs" priority="1672" dxfId="1495" operator="equal" stopIfTrue="1">
      <formula>"CW 2130-R11"</formula>
    </cfRule>
    <cfRule type="cellIs" priority="1673" dxfId="1495" operator="equal" stopIfTrue="1">
      <formula>"CW 3120-R2"</formula>
    </cfRule>
    <cfRule type="cellIs" priority="1674" dxfId="1495" operator="equal" stopIfTrue="1">
      <formula>"CW 3240-R7"</formula>
    </cfRule>
  </conditionalFormatting>
  <conditionalFormatting sqref="D215">
    <cfRule type="cellIs" priority="1666" dxfId="1495" operator="equal" stopIfTrue="1">
      <formula>"CW 2130-R11"</formula>
    </cfRule>
    <cfRule type="cellIs" priority="1667" dxfId="1495" operator="equal" stopIfTrue="1">
      <formula>"CW 3120-R2"</formula>
    </cfRule>
    <cfRule type="cellIs" priority="1668" dxfId="1495" operator="equal" stopIfTrue="1">
      <formula>"CW 3240-R7"</formula>
    </cfRule>
  </conditionalFormatting>
  <conditionalFormatting sqref="D217">
    <cfRule type="cellIs" priority="1651" dxfId="1495" operator="equal" stopIfTrue="1">
      <formula>"CW 2130-R11"</formula>
    </cfRule>
    <cfRule type="cellIs" priority="1652" dxfId="1495" operator="equal" stopIfTrue="1">
      <formula>"CW 3120-R2"</formula>
    </cfRule>
    <cfRule type="cellIs" priority="1653" dxfId="1495" operator="equal" stopIfTrue="1">
      <formula>"CW 3240-R7"</formula>
    </cfRule>
  </conditionalFormatting>
  <conditionalFormatting sqref="D262">
    <cfRule type="cellIs" priority="1576" dxfId="1495" operator="equal" stopIfTrue="1">
      <formula>"CW 2130-R11"</formula>
    </cfRule>
    <cfRule type="cellIs" priority="1577" dxfId="1495" operator="equal" stopIfTrue="1">
      <formula>"CW 3120-R2"</formula>
    </cfRule>
    <cfRule type="cellIs" priority="1578" dxfId="1495" operator="equal" stopIfTrue="1">
      <formula>"CW 3240-R7"</formula>
    </cfRule>
  </conditionalFormatting>
  <conditionalFormatting sqref="D212">
    <cfRule type="cellIs" priority="1633" dxfId="1495" operator="equal" stopIfTrue="1">
      <formula>"CW 2130-R11"</formula>
    </cfRule>
    <cfRule type="cellIs" priority="1634" dxfId="1495" operator="equal" stopIfTrue="1">
      <formula>"CW 3120-R2"</formula>
    </cfRule>
    <cfRule type="cellIs" priority="1635" dxfId="1495" operator="equal" stopIfTrue="1">
      <formula>"CW 3240-R7"</formula>
    </cfRule>
  </conditionalFormatting>
  <conditionalFormatting sqref="D263">
    <cfRule type="cellIs" priority="1573" dxfId="1495" operator="equal" stopIfTrue="1">
      <formula>"CW 2130-R11"</formula>
    </cfRule>
    <cfRule type="cellIs" priority="1574" dxfId="1495" operator="equal" stopIfTrue="1">
      <formula>"CW 3120-R2"</formula>
    </cfRule>
    <cfRule type="cellIs" priority="1575" dxfId="1495" operator="equal" stopIfTrue="1">
      <formula>"CW 3240-R7"</formula>
    </cfRule>
  </conditionalFormatting>
  <conditionalFormatting sqref="D213">
    <cfRule type="cellIs" priority="1630" dxfId="1495" operator="equal" stopIfTrue="1">
      <formula>"CW 2130-R11"</formula>
    </cfRule>
    <cfRule type="cellIs" priority="1631" dxfId="1495" operator="equal" stopIfTrue="1">
      <formula>"CW 3120-R2"</formula>
    </cfRule>
    <cfRule type="cellIs" priority="1632" dxfId="1495" operator="equal" stopIfTrue="1">
      <formula>"CW 3240-R7"</formula>
    </cfRule>
  </conditionalFormatting>
  <conditionalFormatting sqref="D264">
    <cfRule type="cellIs" priority="1570" dxfId="1495" operator="equal" stopIfTrue="1">
      <formula>"CW 2130-R11"</formula>
    </cfRule>
    <cfRule type="cellIs" priority="1571" dxfId="1495" operator="equal" stopIfTrue="1">
      <formula>"CW 3120-R2"</formula>
    </cfRule>
    <cfRule type="cellIs" priority="1572" dxfId="1495" operator="equal" stopIfTrue="1">
      <formula>"CW 3240-R7"</formula>
    </cfRule>
  </conditionalFormatting>
  <conditionalFormatting sqref="D228">
    <cfRule type="cellIs" priority="1636" dxfId="1495" operator="equal" stopIfTrue="1">
      <formula>"CW 2130-R11"</formula>
    </cfRule>
    <cfRule type="cellIs" priority="1637" dxfId="1495" operator="equal" stopIfTrue="1">
      <formula>"CW 3120-R2"</formula>
    </cfRule>
    <cfRule type="cellIs" priority="1638" dxfId="1495" operator="equal" stopIfTrue="1">
      <formula>"CW 3240-R7"</formula>
    </cfRule>
  </conditionalFormatting>
  <conditionalFormatting sqref="D229">
    <cfRule type="cellIs" priority="1639" dxfId="1495" operator="equal" stopIfTrue="1">
      <formula>"CW 2130-R11"</formula>
    </cfRule>
    <cfRule type="cellIs" priority="1640" dxfId="1495" operator="equal" stopIfTrue="1">
      <formula>"CW 3120-R2"</formula>
    </cfRule>
    <cfRule type="cellIs" priority="1641" dxfId="1495" operator="equal" stopIfTrue="1">
      <formula>"CW 3240-R7"</formula>
    </cfRule>
  </conditionalFormatting>
  <conditionalFormatting sqref="D214">
    <cfRule type="cellIs" priority="1627" dxfId="1495" operator="equal" stopIfTrue="1">
      <formula>"CW 2130-R11"</formula>
    </cfRule>
    <cfRule type="cellIs" priority="1628" dxfId="1495" operator="equal" stopIfTrue="1">
      <formula>"CW 3120-R2"</formula>
    </cfRule>
    <cfRule type="cellIs" priority="1629" dxfId="1495" operator="equal" stopIfTrue="1">
      <formula>"CW 3240-R7"</formula>
    </cfRule>
  </conditionalFormatting>
  <conditionalFormatting sqref="D216">
    <cfRule type="cellIs" priority="1624" dxfId="1495" operator="equal" stopIfTrue="1">
      <formula>"CW 2130-R11"</formula>
    </cfRule>
    <cfRule type="cellIs" priority="1625" dxfId="1495" operator="equal" stopIfTrue="1">
      <formula>"CW 3120-R2"</formula>
    </cfRule>
    <cfRule type="cellIs" priority="1626" dxfId="1495" operator="equal" stopIfTrue="1">
      <formula>"CW 3240-R7"</formula>
    </cfRule>
  </conditionalFormatting>
  <conditionalFormatting sqref="D246">
    <cfRule type="cellIs" priority="1603" dxfId="1495" operator="equal" stopIfTrue="1">
      <formula>"CW 2130-R11"</formula>
    </cfRule>
    <cfRule type="cellIs" priority="1604" dxfId="1495" operator="equal" stopIfTrue="1">
      <formula>"CW 3120-R2"</formula>
    </cfRule>
    <cfRule type="cellIs" priority="1605" dxfId="1495" operator="equal" stopIfTrue="1">
      <formula>"CW 3240-R7"</formula>
    </cfRule>
  </conditionalFormatting>
  <conditionalFormatting sqref="D245">
    <cfRule type="cellIs" priority="1606" dxfId="1495" operator="equal" stopIfTrue="1">
      <formula>"CW 2130-R11"</formula>
    </cfRule>
    <cfRule type="cellIs" priority="1607" dxfId="1495" operator="equal" stopIfTrue="1">
      <formula>"CW 3120-R2"</formula>
    </cfRule>
    <cfRule type="cellIs" priority="1608" dxfId="1495" operator="equal" stopIfTrue="1">
      <formula>"CW 3240-R7"</formula>
    </cfRule>
  </conditionalFormatting>
  <conditionalFormatting sqref="D250">
    <cfRule type="cellIs" priority="1591" dxfId="1495" operator="equal" stopIfTrue="1">
      <formula>"CW 2130-R11"</formula>
    </cfRule>
    <cfRule type="cellIs" priority="1592" dxfId="1495" operator="equal" stopIfTrue="1">
      <formula>"CW 3120-R2"</formula>
    </cfRule>
    <cfRule type="cellIs" priority="1593" dxfId="1495" operator="equal" stopIfTrue="1">
      <formula>"CW 3240-R7"</formula>
    </cfRule>
  </conditionalFormatting>
  <conditionalFormatting sqref="D239">
    <cfRule type="cellIs" priority="1621" dxfId="1495" operator="equal" stopIfTrue="1">
      <formula>"CW 2130-R11"</formula>
    </cfRule>
    <cfRule type="cellIs" priority="1622" dxfId="1495" operator="equal" stopIfTrue="1">
      <formula>"CW 3120-R2"</formula>
    </cfRule>
    <cfRule type="cellIs" priority="1623" dxfId="1495" operator="equal" stopIfTrue="1">
      <formula>"CW 3240-R7"</formula>
    </cfRule>
  </conditionalFormatting>
  <conditionalFormatting sqref="D240">
    <cfRule type="cellIs" priority="1618" dxfId="1495" operator="equal" stopIfTrue="1">
      <formula>"CW 2130-R11"</formula>
    </cfRule>
    <cfRule type="cellIs" priority="1619" dxfId="1495" operator="equal" stopIfTrue="1">
      <formula>"CW 3120-R2"</formula>
    </cfRule>
    <cfRule type="cellIs" priority="1620" dxfId="1495" operator="equal" stopIfTrue="1">
      <formula>"CW 3240-R7"</formula>
    </cfRule>
  </conditionalFormatting>
  <conditionalFormatting sqref="D241">
    <cfRule type="cellIs" priority="1615" dxfId="1495" operator="equal" stopIfTrue="1">
      <formula>"CW 2130-R11"</formula>
    </cfRule>
    <cfRule type="cellIs" priority="1616" dxfId="1495" operator="equal" stopIfTrue="1">
      <formula>"CW 3120-R2"</formula>
    </cfRule>
    <cfRule type="cellIs" priority="1617" dxfId="1495" operator="equal" stopIfTrue="1">
      <formula>"CW 3240-R7"</formula>
    </cfRule>
  </conditionalFormatting>
  <conditionalFormatting sqref="D242">
    <cfRule type="cellIs" priority="1612" dxfId="1495" operator="equal" stopIfTrue="1">
      <formula>"CW 2130-R11"</formula>
    </cfRule>
    <cfRule type="cellIs" priority="1613" dxfId="1495" operator="equal" stopIfTrue="1">
      <formula>"CW 3120-R2"</formula>
    </cfRule>
    <cfRule type="cellIs" priority="1614" dxfId="1495" operator="equal" stopIfTrue="1">
      <formula>"CW 3240-R7"</formula>
    </cfRule>
  </conditionalFormatting>
  <conditionalFormatting sqref="D243">
    <cfRule type="cellIs" priority="1609" dxfId="1495" operator="equal" stopIfTrue="1">
      <formula>"CW 2130-R11"</formula>
    </cfRule>
    <cfRule type="cellIs" priority="1610" dxfId="1495" operator="equal" stopIfTrue="1">
      <formula>"CW 3120-R2"</formula>
    </cfRule>
    <cfRule type="cellIs" priority="1611" dxfId="1495" operator="equal" stopIfTrue="1">
      <formula>"CW 3240-R7"</formula>
    </cfRule>
  </conditionalFormatting>
  <conditionalFormatting sqref="D258">
    <cfRule type="cellIs" priority="1582" dxfId="1495" operator="equal" stopIfTrue="1">
      <formula>"CW 2130-R11"</formula>
    </cfRule>
    <cfRule type="cellIs" priority="1583" dxfId="1495" operator="equal" stopIfTrue="1">
      <formula>"CW 3120-R2"</formula>
    </cfRule>
    <cfRule type="cellIs" priority="1584" dxfId="1495" operator="equal" stopIfTrue="1">
      <formula>"CW 3240-R7"</formula>
    </cfRule>
  </conditionalFormatting>
  <conditionalFormatting sqref="D248">
    <cfRule type="cellIs" priority="1600" dxfId="1495" operator="equal" stopIfTrue="1">
      <formula>"CW 2130-R11"</formula>
    </cfRule>
    <cfRule type="cellIs" priority="1601" dxfId="1495" operator="equal" stopIfTrue="1">
      <formula>"CW 3120-R2"</formula>
    </cfRule>
    <cfRule type="cellIs" priority="1602" dxfId="1495" operator="equal" stopIfTrue="1">
      <formula>"CW 3240-R7"</formula>
    </cfRule>
  </conditionalFormatting>
  <conditionalFormatting sqref="D249">
    <cfRule type="cellIs" priority="1594" dxfId="1495" operator="equal" stopIfTrue="1">
      <formula>"CW 2130-R11"</formula>
    </cfRule>
    <cfRule type="cellIs" priority="1595" dxfId="1495" operator="equal" stopIfTrue="1">
      <formula>"CW 3120-R2"</formula>
    </cfRule>
    <cfRule type="cellIs" priority="1596" dxfId="1495" operator="equal" stopIfTrue="1">
      <formula>"CW 3240-R7"</formula>
    </cfRule>
  </conditionalFormatting>
  <conditionalFormatting sqref="D247">
    <cfRule type="cellIs" priority="1597" dxfId="1495" operator="equal" stopIfTrue="1">
      <formula>"CW 2130-R11"</formula>
    </cfRule>
    <cfRule type="cellIs" priority="1598" dxfId="1495" operator="equal" stopIfTrue="1">
      <formula>"CW 3120-R2"</formula>
    </cfRule>
    <cfRule type="cellIs" priority="1599" dxfId="1495" operator="equal" stopIfTrue="1">
      <formula>"CW 3240-R7"</formula>
    </cfRule>
  </conditionalFormatting>
  <conditionalFormatting sqref="D265:D266">
    <cfRule type="cellIs" priority="1567" dxfId="1495" operator="equal" stopIfTrue="1">
      <formula>"CW 2130-R11"</formula>
    </cfRule>
    <cfRule type="cellIs" priority="1568" dxfId="1495" operator="equal" stopIfTrue="1">
      <formula>"CW 3120-R2"</formula>
    </cfRule>
    <cfRule type="cellIs" priority="1569" dxfId="1495" operator="equal" stopIfTrue="1">
      <formula>"CW 3240-R7"</formula>
    </cfRule>
  </conditionalFormatting>
  <conditionalFormatting sqref="D255">
    <cfRule type="cellIs" priority="1585" dxfId="1495" operator="equal" stopIfTrue="1">
      <formula>"CW 2130-R11"</formula>
    </cfRule>
    <cfRule type="cellIs" priority="1586" dxfId="1495" operator="equal" stopIfTrue="1">
      <formula>"CW 3120-R2"</formula>
    </cfRule>
    <cfRule type="cellIs" priority="1587" dxfId="1495" operator="equal" stopIfTrue="1">
      <formula>"CW 3240-R7"</formula>
    </cfRule>
  </conditionalFormatting>
  <conditionalFormatting sqref="D251">
    <cfRule type="cellIs" priority="1588" dxfId="1495" operator="equal" stopIfTrue="1">
      <formula>"CW 2130-R11"</formula>
    </cfRule>
    <cfRule type="cellIs" priority="1589" dxfId="1495" operator="equal" stopIfTrue="1">
      <formula>"CW 3120-R2"</formula>
    </cfRule>
    <cfRule type="cellIs" priority="1590" dxfId="1495" operator="equal" stopIfTrue="1">
      <formula>"CW 3240-R7"</formula>
    </cfRule>
  </conditionalFormatting>
  <conditionalFormatting sqref="D267">
    <cfRule type="cellIs" priority="1549" dxfId="1495" operator="equal" stopIfTrue="1">
      <formula>"CW 2130-R11"</formula>
    </cfRule>
    <cfRule type="cellIs" priority="1550" dxfId="1495" operator="equal" stopIfTrue="1">
      <formula>"CW 3120-R2"</formula>
    </cfRule>
    <cfRule type="cellIs" priority="1551" dxfId="1495" operator="equal" stopIfTrue="1">
      <formula>"CW 3240-R7"</formula>
    </cfRule>
  </conditionalFormatting>
  <conditionalFormatting sqref="D339:D341">
    <cfRule type="cellIs" priority="1543" dxfId="1495" operator="equal" stopIfTrue="1">
      <formula>"CW 2130-R11"</formula>
    </cfRule>
    <cfRule type="cellIs" priority="1544" dxfId="1495" operator="equal" stopIfTrue="1">
      <formula>"CW 3120-R2"</formula>
    </cfRule>
    <cfRule type="cellIs" priority="1545" dxfId="1495" operator="equal" stopIfTrue="1">
      <formula>"CW 3240-R7"</formula>
    </cfRule>
  </conditionalFormatting>
  <conditionalFormatting sqref="D338">
    <cfRule type="cellIs" priority="1546" dxfId="1495" operator="equal" stopIfTrue="1">
      <formula>"CW 2130-R11"</formula>
    </cfRule>
    <cfRule type="cellIs" priority="1547" dxfId="1495" operator="equal" stopIfTrue="1">
      <formula>"CW 3120-R2"</formula>
    </cfRule>
    <cfRule type="cellIs" priority="1548" dxfId="1495" operator="equal" stopIfTrue="1">
      <formula>"CW 3240-R7"</formula>
    </cfRule>
  </conditionalFormatting>
  <conditionalFormatting sqref="D342:D343">
    <cfRule type="cellIs" priority="1540" dxfId="1495" operator="equal" stopIfTrue="1">
      <formula>"CW 2130-R11"</formula>
    </cfRule>
    <cfRule type="cellIs" priority="1541" dxfId="1495" operator="equal" stopIfTrue="1">
      <formula>"CW 3120-R2"</formula>
    </cfRule>
    <cfRule type="cellIs" priority="1542" dxfId="1495" operator="equal" stopIfTrue="1">
      <formula>"CW 3240-R7"</formula>
    </cfRule>
  </conditionalFormatting>
  <conditionalFormatting sqref="D345:D346">
    <cfRule type="cellIs" priority="1537" dxfId="1495" operator="equal" stopIfTrue="1">
      <formula>"CW 2130-R11"</formula>
    </cfRule>
    <cfRule type="cellIs" priority="1538" dxfId="1495" operator="equal" stopIfTrue="1">
      <formula>"CW 3120-R2"</formula>
    </cfRule>
    <cfRule type="cellIs" priority="1539" dxfId="1495" operator="equal" stopIfTrue="1">
      <formula>"CW 3240-R7"</formula>
    </cfRule>
  </conditionalFormatting>
  <conditionalFormatting sqref="D253">
    <cfRule type="cellIs" priority="1534" dxfId="1495" operator="equal" stopIfTrue="1">
      <formula>"CW 2130-R11"</formula>
    </cfRule>
    <cfRule type="cellIs" priority="1535" dxfId="1495" operator="equal" stopIfTrue="1">
      <formula>"CW 3120-R2"</formula>
    </cfRule>
    <cfRule type="cellIs" priority="1536" dxfId="1495" operator="equal" stopIfTrue="1">
      <formula>"CW 3240-R7"</formula>
    </cfRule>
  </conditionalFormatting>
  <conditionalFormatting sqref="D252">
    <cfRule type="cellIs" priority="1531" dxfId="1495" operator="equal" stopIfTrue="1">
      <formula>"CW 2130-R11"</formula>
    </cfRule>
    <cfRule type="cellIs" priority="1532" dxfId="1495" operator="equal" stopIfTrue="1">
      <formula>"CW 3120-R2"</formula>
    </cfRule>
    <cfRule type="cellIs" priority="1533" dxfId="1495" operator="equal" stopIfTrue="1">
      <formula>"CW 3240-R7"</formula>
    </cfRule>
  </conditionalFormatting>
  <conditionalFormatting sqref="D254">
    <cfRule type="cellIs" priority="1528" dxfId="1495" operator="equal" stopIfTrue="1">
      <formula>"CW 2130-R11"</formula>
    </cfRule>
    <cfRule type="cellIs" priority="1529" dxfId="1495" operator="equal" stopIfTrue="1">
      <formula>"CW 3120-R2"</formula>
    </cfRule>
    <cfRule type="cellIs" priority="1530" dxfId="1495" operator="equal" stopIfTrue="1">
      <formula>"CW 3240-R7"</formula>
    </cfRule>
  </conditionalFormatting>
  <conditionalFormatting sqref="D257">
    <cfRule type="cellIs" priority="1519" dxfId="1495" operator="equal" stopIfTrue="1">
      <formula>"CW 2130-R11"</formula>
    </cfRule>
    <cfRule type="cellIs" priority="1520" dxfId="1495" operator="equal" stopIfTrue="1">
      <formula>"CW 3120-R2"</formula>
    </cfRule>
    <cfRule type="cellIs" priority="1521" dxfId="1495" operator="equal" stopIfTrue="1">
      <formula>"CW 3240-R7"</formula>
    </cfRule>
  </conditionalFormatting>
  <conditionalFormatting sqref="D256">
    <cfRule type="cellIs" priority="1522" dxfId="1495" operator="equal" stopIfTrue="1">
      <formula>"CW 2130-R11"</formula>
    </cfRule>
    <cfRule type="cellIs" priority="1523" dxfId="1495" operator="equal" stopIfTrue="1">
      <formula>"CW 3120-R2"</formula>
    </cfRule>
    <cfRule type="cellIs" priority="1524" dxfId="1495" operator="equal" stopIfTrue="1">
      <formula>"CW 3240-R7"</formula>
    </cfRule>
  </conditionalFormatting>
  <conditionalFormatting sqref="D261">
    <cfRule type="cellIs" priority="1510" dxfId="1495" operator="equal" stopIfTrue="1">
      <formula>"CW 2130-R11"</formula>
    </cfRule>
    <cfRule type="cellIs" priority="1511" dxfId="1495" operator="equal" stopIfTrue="1">
      <formula>"CW 3120-R2"</formula>
    </cfRule>
    <cfRule type="cellIs" priority="1512" dxfId="1495" operator="equal" stopIfTrue="1">
      <formula>"CW 3240-R7"</formula>
    </cfRule>
  </conditionalFormatting>
  <conditionalFormatting sqref="D221">
    <cfRule type="cellIs" priority="1507" dxfId="1495" operator="equal" stopIfTrue="1">
      <formula>"CW 2130-R11"</formula>
    </cfRule>
    <cfRule type="cellIs" priority="1508" dxfId="1495" operator="equal" stopIfTrue="1">
      <formula>"CW 3120-R2"</formula>
    </cfRule>
    <cfRule type="cellIs" priority="1509" dxfId="1495" operator="equal" stopIfTrue="1">
      <formula>"CW 3240-R7"</formula>
    </cfRule>
  </conditionalFormatting>
  <conditionalFormatting sqref="D260">
    <cfRule type="cellIs" priority="1513" dxfId="1495" operator="equal" stopIfTrue="1">
      <formula>"CW 2130-R11"</formula>
    </cfRule>
    <cfRule type="cellIs" priority="1514" dxfId="1495" operator="equal" stopIfTrue="1">
      <formula>"CW 3120-R2"</formula>
    </cfRule>
    <cfRule type="cellIs" priority="1515" dxfId="1495" operator="equal" stopIfTrue="1">
      <formula>"CW 3240-R7"</formula>
    </cfRule>
  </conditionalFormatting>
  <conditionalFormatting sqref="D222">
    <cfRule type="cellIs" priority="1504" dxfId="1495" operator="equal" stopIfTrue="1">
      <formula>"CW 2130-R11"</formula>
    </cfRule>
    <cfRule type="cellIs" priority="1505" dxfId="1495" operator="equal" stopIfTrue="1">
      <formula>"CW 3120-R2"</formula>
    </cfRule>
    <cfRule type="cellIs" priority="1506" dxfId="1495" operator="equal" stopIfTrue="1">
      <formula>"CW 3240-R7"</formula>
    </cfRule>
  </conditionalFormatting>
  <conditionalFormatting sqref="D223">
    <cfRule type="cellIs" priority="1501" dxfId="1495" operator="equal" stopIfTrue="1">
      <formula>"CW 2130-R11"</formula>
    </cfRule>
    <cfRule type="cellIs" priority="1502" dxfId="1495" operator="equal" stopIfTrue="1">
      <formula>"CW 3120-R2"</formula>
    </cfRule>
    <cfRule type="cellIs" priority="1503" dxfId="1495" operator="equal" stopIfTrue="1">
      <formula>"CW 3240-R7"</formula>
    </cfRule>
  </conditionalFormatting>
  <conditionalFormatting sqref="D224:D225">
    <cfRule type="cellIs" priority="1498" dxfId="1495" operator="equal" stopIfTrue="1">
      <formula>"CW 2130-R11"</formula>
    </cfRule>
    <cfRule type="cellIs" priority="1499" dxfId="1495" operator="equal" stopIfTrue="1">
      <formula>"CW 3120-R2"</formula>
    </cfRule>
    <cfRule type="cellIs" priority="1500" dxfId="1495" operator="equal" stopIfTrue="1">
      <formula>"CW 3240-R7"</formula>
    </cfRule>
  </conditionalFormatting>
  <conditionalFormatting sqref="D352:D353">
    <cfRule type="cellIs" priority="1492" dxfId="1495" operator="equal" stopIfTrue="1">
      <formula>"CW 2130-R11"</formula>
    </cfRule>
    <cfRule type="cellIs" priority="1493" dxfId="1495" operator="equal" stopIfTrue="1">
      <formula>"CW 3120-R2"</formula>
    </cfRule>
    <cfRule type="cellIs" priority="1494" dxfId="1495" operator="equal" stopIfTrue="1">
      <formula>"CW 3240-R7"</formula>
    </cfRule>
  </conditionalFormatting>
  <conditionalFormatting sqref="D355:D356">
    <cfRule type="cellIs" priority="1489" dxfId="1495" operator="equal" stopIfTrue="1">
      <formula>"CW 2130-R11"</formula>
    </cfRule>
    <cfRule type="cellIs" priority="1490" dxfId="1495" operator="equal" stopIfTrue="1">
      <formula>"CW 3120-R2"</formula>
    </cfRule>
    <cfRule type="cellIs" priority="1491" dxfId="1495" operator="equal" stopIfTrue="1">
      <formula>"CW 3240-R7"</formula>
    </cfRule>
  </conditionalFormatting>
  <conditionalFormatting sqref="D358">
    <cfRule type="cellIs" priority="1486" dxfId="1495" operator="equal" stopIfTrue="1">
      <formula>"CW 2130-R11"</formula>
    </cfRule>
    <cfRule type="cellIs" priority="1487" dxfId="1495" operator="equal" stopIfTrue="1">
      <formula>"CW 3120-R2"</formula>
    </cfRule>
    <cfRule type="cellIs" priority="1488" dxfId="1495" operator="equal" stopIfTrue="1">
      <formula>"CW 3240-R7"</formula>
    </cfRule>
  </conditionalFormatting>
  <conditionalFormatting sqref="D357">
    <cfRule type="cellIs" priority="1483" dxfId="1495" operator="equal" stopIfTrue="1">
      <formula>"CW 2130-R11"</formula>
    </cfRule>
    <cfRule type="cellIs" priority="1484" dxfId="1495" operator="equal" stopIfTrue="1">
      <formula>"CW 3120-R2"</formula>
    </cfRule>
    <cfRule type="cellIs" priority="1485" dxfId="1495" operator="equal" stopIfTrue="1">
      <formula>"CW 3240-R7"</formula>
    </cfRule>
  </conditionalFormatting>
  <conditionalFormatting sqref="D362">
    <cfRule type="cellIs" priority="1480" dxfId="1495" operator="equal" stopIfTrue="1">
      <formula>"CW 2130-R11"</formula>
    </cfRule>
    <cfRule type="cellIs" priority="1481" dxfId="1495" operator="equal" stopIfTrue="1">
      <formula>"CW 3120-R2"</formula>
    </cfRule>
    <cfRule type="cellIs" priority="1482" dxfId="1495" operator="equal" stopIfTrue="1">
      <formula>"CW 3240-R7"</formula>
    </cfRule>
  </conditionalFormatting>
  <conditionalFormatting sqref="D363">
    <cfRule type="cellIs" priority="1477" dxfId="1495" operator="equal" stopIfTrue="1">
      <formula>"CW 2130-R11"</formula>
    </cfRule>
    <cfRule type="cellIs" priority="1478" dxfId="1495" operator="equal" stopIfTrue="1">
      <formula>"CW 3120-R2"</formula>
    </cfRule>
    <cfRule type="cellIs" priority="1479" dxfId="1495" operator="equal" stopIfTrue="1">
      <formula>"CW 3240-R7"</formula>
    </cfRule>
  </conditionalFormatting>
  <conditionalFormatting sqref="D367">
    <cfRule type="cellIs" priority="1474" dxfId="1495" operator="equal" stopIfTrue="1">
      <formula>"CW 2130-R11"</formula>
    </cfRule>
    <cfRule type="cellIs" priority="1475" dxfId="1495" operator="equal" stopIfTrue="1">
      <formula>"CW 3120-R2"</formula>
    </cfRule>
    <cfRule type="cellIs" priority="1476" dxfId="1495" operator="equal" stopIfTrue="1">
      <formula>"CW 3240-R7"</formula>
    </cfRule>
  </conditionalFormatting>
  <conditionalFormatting sqref="D368">
    <cfRule type="cellIs" priority="1471" dxfId="1495" operator="equal" stopIfTrue="1">
      <formula>"CW 2130-R11"</formula>
    </cfRule>
    <cfRule type="cellIs" priority="1472" dxfId="1495" operator="equal" stopIfTrue="1">
      <formula>"CW 3120-R2"</formula>
    </cfRule>
    <cfRule type="cellIs" priority="1473" dxfId="1495" operator="equal" stopIfTrue="1">
      <formula>"CW 3240-R7"</formula>
    </cfRule>
  </conditionalFormatting>
  <conditionalFormatting sqref="D373">
    <cfRule type="cellIs" priority="1459" dxfId="1495" operator="equal" stopIfTrue="1">
      <formula>"CW 2130-R11"</formula>
    </cfRule>
    <cfRule type="cellIs" priority="1460" dxfId="1495" operator="equal" stopIfTrue="1">
      <formula>"CW 3120-R2"</formula>
    </cfRule>
    <cfRule type="cellIs" priority="1461" dxfId="1495" operator="equal" stopIfTrue="1">
      <formula>"CW 3240-R7"</formula>
    </cfRule>
  </conditionalFormatting>
  <conditionalFormatting sqref="D369">
    <cfRule type="cellIs" priority="1468" dxfId="1495" operator="equal" stopIfTrue="1">
      <formula>"CW 2130-R11"</formula>
    </cfRule>
    <cfRule type="cellIs" priority="1469" dxfId="1495" operator="equal" stopIfTrue="1">
      <formula>"CW 3120-R2"</formula>
    </cfRule>
    <cfRule type="cellIs" priority="1470" dxfId="1495" operator="equal" stopIfTrue="1">
      <formula>"CW 3240-R7"</formula>
    </cfRule>
  </conditionalFormatting>
  <conditionalFormatting sqref="D371">
    <cfRule type="cellIs" priority="1465" dxfId="1495" operator="equal" stopIfTrue="1">
      <formula>"CW 2130-R11"</formula>
    </cfRule>
    <cfRule type="cellIs" priority="1466" dxfId="1495" operator="equal" stopIfTrue="1">
      <formula>"CW 3120-R2"</formula>
    </cfRule>
    <cfRule type="cellIs" priority="1467" dxfId="1495" operator="equal" stopIfTrue="1">
      <formula>"CW 3240-R7"</formula>
    </cfRule>
  </conditionalFormatting>
  <conditionalFormatting sqref="D372">
    <cfRule type="cellIs" priority="1462" dxfId="1495" operator="equal" stopIfTrue="1">
      <formula>"CW 2130-R11"</formula>
    </cfRule>
    <cfRule type="cellIs" priority="1463" dxfId="1495" operator="equal" stopIfTrue="1">
      <formula>"CW 3120-R2"</formula>
    </cfRule>
    <cfRule type="cellIs" priority="1464" dxfId="1495" operator="equal" stopIfTrue="1">
      <formula>"CW 3240-R7"</formula>
    </cfRule>
  </conditionalFormatting>
  <conditionalFormatting sqref="D375">
    <cfRule type="cellIs" priority="1453" dxfId="1495" operator="equal" stopIfTrue="1">
      <formula>"CW 2130-R11"</formula>
    </cfRule>
    <cfRule type="cellIs" priority="1454" dxfId="1495" operator="equal" stopIfTrue="1">
      <formula>"CW 3120-R2"</formula>
    </cfRule>
    <cfRule type="cellIs" priority="1455" dxfId="1495" operator="equal" stopIfTrue="1">
      <formula>"CW 3240-R7"</formula>
    </cfRule>
  </conditionalFormatting>
  <conditionalFormatting sqref="D374">
    <cfRule type="cellIs" priority="1456" dxfId="1495" operator="equal" stopIfTrue="1">
      <formula>"CW 2130-R11"</formula>
    </cfRule>
    <cfRule type="cellIs" priority="1457" dxfId="1495" operator="equal" stopIfTrue="1">
      <formula>"CW 3120-R2"</formula>
    </cfRule>
    <cfRule type="cellIs" priority="1458" dxfId="1495" operator="equal" stopIfTrue="1">
      <formula>"CW 3240-R7"</formula>
    </cfRule>
  </conditionalFormatting>
  <conditionalFormatting sqref="D378">
    <cfRule type="cellIs" priority="1444" dxfId="1495" operator="equal" stopIfTrue="1">
      <formula>"CW 2130-R11"</formula>
    </cfRule>
    <cfRule type="cellIs" priority="1445" dxfId="1495" operator="equal" stopIfTrue="1">
      <formula>"CW 3120-R2"</formula>
    </cfRule>
    <cfRule type="cellIs" priority="1446" dxfId="1495" operator="equal" stopIfTrue="1">
      <formula>"CW 3240-R7"</formula>
    </cfRule>
  </conditionalFormatting>
  <conditionalFormatting sqref="D376">
    <cfRule type="cellIs" priority="1450" dxfId="1495" operator="equal" stopIfTrue="1">
      <formula>"CW 2130-R11"</formula>
    </cfRule>
    <cfRule type="cellIs" priority="1451" dxfId="1495" operator="equal" stopIfTrue="1">
      <formula>"CW 3120-R2"</formula>
    </cfRule>
    <cfRule type="cellIs" priority="1452" dxfId="1495" operator="equal" stopIfTrue="1">
      <formula>"CW 3240-R7"</formula>
    </cfRule>
  </conditionalFormatting>
  <conditionalFormatting sqref="D377">
    <cfRule type="cellIs" priority="1447" dxfId="1495" operator="equal" stopIfTrue="1">
      <formula>"CW 2130-R11"</formula>
    </cfRule>
    <cfRule type="cellIs" priority="1448" dxfId="1495" operator="equal" stopIfTrue="1">
      <formula>"CW 3120-R2"</formula>
    </cfRule>
    <cfRule type="cellIs" priority="1449" dxfId="1495" operator="equal" stopIfTrue="1">
      <formula>"CW 3240-R7"</formula>
    </cfRule>
  </conditionalFormatting>
  <conditionalFormatting sqref="D382">
    <cfRule type="cellIs" priority="1438" dxfId="1495" operator="equal" stopIfTrue="1">
      <formula>"CW 2130-R11"</formula>
    </cfRule>
    <cfRule type="cellIs" priority="1439" dxfId="1495" operator="equal" stopIfTrue="1">
      <formula>"CW 3120-R2"</formula>
    </cfRule>
    <cfRule type="cellIs" priority="1440" dxfId="1495" operator="equal" stopIfTrue="1">
      <formula>"CW 3240-R7"</formula>
    </cfRule>
  </conditionalFormatting>
  <conditionalFormatting sqref="D380">
    <cfRule type="cellIs" priority="1441" dxfId="1495" operator="equal" stopIfTrue="1">
      <formula>"CW 2130-R11"</formula>
    </cfRule>
    <cfRule type="cellIs" priority="1442" dxfId="1495" operator="equal" stopIfTrue="1">
      <formula>"CW 3120-R2"</formula>
    </cfRule>
    <cfRule type="cellIs" priority="1443" dxfId="1495" operator="equal" stopIfTrue="1">
      <formula>"CW 3240-R7"</formula>
    </cfRule>
  </conditionalFormatting>
  <conditionalFormatting sqref="D388">
    <cfRule type="cellIs" priority="1423" dxfId="1495" operator="equal" stopIfTrue="1">
      <formula>"CW 2130-R11"</formula>
    </cfRule>
    <cfRule type="cellIs" priority="1424" dxfId="1495" operator="equal" stopIfTrue="1">
      <formula>"CW 3120-R2"</formula>
    </cfRule>
    <cfRule type="cellIs" priority="1425" dxfId="1495" operator="equal" stopIfTrue="1">
      <formula>"CW 3240-R7"</formula>
    </cfRule>
  </conditionalFormatting>
  <conditionalFormatting sqref="D387">
    <cfRule type="cellIs" priority="1420" dxfId="1495" operator="equal" stopIfTrue="1">
      <formula>"CW 2130-R11"</formula>
    </cfRule>
    <cfRule type="cellIs" priority="1421" dxfId="1495" operator="equal" stopIfTrue="1">
      <formula>"CW 3120-R2"</formula>
    </cfRule>
    <cfRule type="cellIs" priority="1422" dxfId="1495" operator="equal" stopIfTrue="1">
      <formula>"CW 3240-R7"</formula>
    </cfRule>
  </conditionalFormatting>
  <conditionalFormatting sqref="D379">
    <cfRule type="cellIs" priority="1414" dxfId="1495" operator="equal" stopIfTrue="1">
      <formula>"CW 2130-R11"</formula>
    </cfRule>
    <cfRule type="cellIs" priority="1415" dxfId="1495" operator="equal" stopIfTrue="1">
      <formula>"CW 3120-R2"</formula>
    </cfRule>
    <cfRule type="cellIs" priority="1416" dxfId="1495" operator="equal" stopIfTrue="1">
      <formula>"CW 3240-R7"</formula>
    </cfRule>
  </conditionalFormatting>
  <conditionalFormatting sqref="D381">
    <cfRule type="cellIs" priority="1408" dxfId="1495" operator="equal" stopIfTrue="1">
      <formula>"CW 2130-R11"</formula>
    </cfRule>
    <cfRule type="cellIs" priority="1409" dxfId="1495" operator="equal" stopIfTrue="1">
      <formula>"CW 3120-R2"</formula>
    </cfRule>
    <cfRule type="cellIs" priority="1410" dxfId="1495" operator="equal" stopIfTrue="1">
      <formula>"CW 3240-R7"</formula>
    </cfRule>
  </conditionalFormatting>
  <conditionalFormatting sqref="D384">
    <cfRule type="cellIs" priority="1405" dxfId="1495" operator="equal" stopIfTrue="1">
      <formula>"CW 2130-R11"</formula>
    </cfRule>
    <cfRule type="cellIs" priority="1406" dxfId="1495" operator="equal" stopIfTrue="1">
      <formula>"CW 3120-R2"</formula>
    </cfRule>
    <cfRule type="cellIs" priority="1407" dxfId="1495" operator="equal" stopIfTrue="1">
      <formula>"CW 3240-R7"</formula>
    </cfRule>
  </conditionalFormatting>
  <conditionalFormatting sqref="D390">
    <cfRule type="cellIs" priority="1393" dxfId="1495" operator="equal" stopIfTrue="1">
      <formula>"CW 2130-R11"</formula>
    </cfRule>
    <cfRule type="cellIs" priority="1394" dxfId="1495" operator="equal" stopIfTrue="1">
      <formula>"CW 3120-R2"</formula>
    </cfRule>
    <cfRule type="cellIs" priority="1395" dxfId="1495" operator="equal" stopIfTrue="1">
      <formula>"CW 3240-R7"</formula>
    </cfRule>
  </conditionalFormatting>
  <conditionalFormatting sqref="D393">
    <cfRule type="cellIs" priority="1387" dxfId="1495" operator="equal" stopIfTrue="1">
      <formula>"CW 2130-R11"</formula>
    </cfRule>
    <cfRule type="cellIs" priority="1388" dxfId="1495" operator="equal" stopIfTrue="1">
      <formula>"CW 3120-R2"</formula>
    </cfRule>
    <cfRule type="cellIs" priority="1389" dxfId="1495" operator="equal" stopIfTrue="1">
      <formula>"CW 3240-R7"</formula>
    </cfRule>
  </conditionalFormatting>
  <conditionalFormatting sqref="D413">
    <cfRule type="cellIs" priority="1345" dxfId="1495" operator="equal" stopIfTrue="1">
      <formula>"CW 2130-R11"</formula>
    </cfRule>
    <cfRule type="cellIs" priority="1346" dxfId="1495" operator="equal" stopIfTrue="1">
      <formula>"CW 3120-R2"</formula>
    </cfRule>
    <cfRule type="cellIs" priority="1347" dxfId="1495" operator="equal" stopIfTrue="1">
      <formula>"CW 3240-R7"</formula>
    </cfRule>
  </conditionalFormatting>
  <conditionalFormatting sqref="D414">
    <cfRule type="cellIs" priority="1342" dxfId="1495" operator="equal" stopIfTrue="1">
      <formula>"CW 2130-R11"</formula>
    </cfRule>
    <cfRule type="cellIs" priority="1343" dxfId="1495" operator="equal" stopIfTrue="1">
      <formula>"CW 3120-R2"</formula>
    </cfRule>
    <cfRule type="cellIs" priority="1344" dxfId="1495" operator="equal" stopIfTrue="1">
      <formula>"CW 3240-R7"</formula>
    </cfRule>
  </conditionalFormatting>
  <conditionalFormatting sqref="D415">
    <cfRule type="cellIs" priority="1339" dxfId="1495" operator="equal" stopIfTrue="1">
      <formula>"CW 2130-R11"</formula>
    </cfRule>
    <cfRule type="cellIs" priority="1340" dxfId="1495" operator="equal" stopIfTrue="1">
      <formula>"CW 3120-R2"</formula>
    </cfRule>
    <cfRule type="cellIs" priority="1341" dxfId="1495" operator="equal" stopIfTrue="1">
      <formula>"CW 3240-R7"</formula>
    </cfRule>
  </conditionalFormatting>
  <conditionalFormatting sqref="D399">
    <cfRule type="cellIs" priority="1369" dxfId="1495" operator="equal" stopIfTrue="1">
      <formula>"CW 2130-R11"</formula>
    </cfRule>
    <cfRule type="cellIs" priority="1370" dxfId="1495" operator="equal" stopIfTrue="1">
      <formula>"CW 3120-R2"</formula>
    </cfRule>
    <cfRule type="cellIs" priority="1371" dxfId="1495" operator="equal" stopIfTrue="1">
      <formula>"CW 3240-R7"</formula>
    </cfRule>
  </conditionalFormatting>
  <conditionalFormatting sqref="D398">
    <cfRule type="cellIs" priority="1372" dxfId="1495" operator="equal" stopIfTrue="1">
      <formula>"CW 2130-R11"</formula>
    </cfRule>
    <cfRule type="cellIs" priority="1373" dxfId="1495" operator="equal" stopIfTrue="1">
      <formula>"CW 3120-R2"</formula>
    </cfRule>
    <cfRule type="cellIs" priority="1374" dxfId="1495" operator="equal" stopIfTrue="1">
      <formula>"CW 3240-R7"</formula>
    </cfRule>
  </conditionalFormatting>
  <conditionalFormatting sqref="D403">
    <cfRule type="cellIs" priority="1357" dxfId="1495" operator="equal" stopIfTrue="1">
      <formula>"CW 2130-R11"</formula>
    </cfRule>
    <cfRule type="cellIs" priority="1358" dxfId="1495" operator="equal" stopIfTrue="1">
      <formula>"CW 3120-R2"</formula>
    </cfRule>
    <cfRule type="cellIs" priority="1359" dxfId="1495" operator="equal" stopIfTrue="1">
      <formula>"CW 3240-R7"</formula>
    </cfRule>
  </conditionalFormatting>
  <conditionalFormatting sqref="D394">
    <cfRule type="cellIs" priority="1384" dxfId="1495" operator="equal" stopIfTrue="1">
      <formula>"CW 2130-R11"</formula>
    </cfRule>
    <cfRule type="cellIs" priority="1385" dxfId="1495" operator="equal" stopIfTrue="1">
      <formula>"CW 3120-R2"</formula>
    </cfRule>
    <cfRule type="cellIs" priority="1386" dxfId="1495" operator="equal" stopIfTrue="1">
      <formula>"CW 3240-R7"</formula>
    </cfRule>
  </conditionalFormatting>
  <conditionalFormatting sqref="D396">
    <cfRule type="cellIs" priority="1378" dxfId="1495" operator="equal" stopIfTrue="1">
      <formula>"CW 2130-R11"</formula>
    </cfRule>
    <cfRule type="cellIs" priority="1379" dxfId="1495" operator="equal" stopIfTrue="1">
      <formula>"CW 3120-R2"</formula>
    </cfRule>
    <cfRule type="cellIs" priority="1380" dxfId="1495" operator="equal" stopIfTrue="1">
      <formula>"CW 3240-R7"</formula>
    </cfRule>
  </conditionalFormatting>
  <conditionalFormatting sqref="D395">
    <cfRule type="cellIs" priority="1381" dxfId="1495" operator="equal" stopIfTrue="1">
      <formula>"CW 2130-R11"</formula>
    </cfRule>
    <cfRule type="cellIs" priority="1382" dxfId="1495" operator="equal" stopIfTrue="1">
      <formula>"CW 3120-R2"</formula>
    </cfRule>
    <cfRule type="cellIs" priority="1383" dxfId="1495" operator="equal" stopIfTrue="1">
      <formula>"CW 3240-R7"</formula>
    </cfRule>
  </conditionalFormatting>
  <conditionalFormatting sqref="D397">
    <cfRule type="cellIs" priority="1375" dxfId="1495" operator="equal" stopIfTrue="1">
      <formula>"CW 2130-R11"</formula>
    </cfRule>
    <cfRule type="cellIs" priority="1376" dxfId="1495" operator="equal" stopIfTrue="1">
      <formula>"CW 3120-R2"</formula>
    </cfRule>
    <cfRule type="cellIs" priority="1377" dxfId="1495" operator="equal" stopIfTrue="1">
      <formula>"CW 3240-R7"</formula>
    </cfRule>
  </conditionalFormatting>
  <conditionalFormatting sqref="D411">
    <cfRule type="cellIs" priority="1348" dxfId="1495" operator="equal" stopIfTrue="1">
      <formula>"CW 2130-R11"</formula>
    </cfRule>
    <cfRule type="cellIs" priority="1349" dxfId="1495" operator="equal" stopIfTrue="1">
      <formula>"CW 3120-R2"</formula>
    </cfRule>
    <cfRule type="cellIs" priority="1350" dxfId="1495" operator="equal" stopIfTrue="1">
      <formula>"CW 3240-R7"</formula>
    </cfRule>
  </conditionalFormatting>
  <conditionalFormatting sqref="D401">
    <cfRule type="cellIs" priority="1366" dxfId="1495" operator="equal" stopIfTrue="1">
      <formula>"CW 2130-R11"</formula>
    </cfRule>
    <cfRule type="cellIs" priority="1367" dxfId="1495" operator="equal" stopIfTrue="1">
      <formula>"CW 3120-R2"</formula>
    </cfRule>
    <cfRule type="cellIs" priority="1368" dxfId="1495" operator="equal" stopIfTrue="1">
      <formula>"CW 3240-R7"</formula>
    </cfRule>
  </conditionalFormatting>
  <conditionalFormatting sqref="D402">
    <cfRule type="cellIs" priority="1360" dxfId="1495" operator="equal" stopIfTrue="1">
      <formula>"CW 2130-R11"</formula>
    </cfRule>
    <cfRule type="cellIs" priority="1361" dxfId="1495" operator="equal" stopIfTrue="1">
      <formula>"CW 3120-R2"</formula>
    </cfRule>
    <cfRule type="cellIs" priority="1362" dxfId="1495" operator="equal" stopIfTrue="1">
      <formula>"CW 3240-R7"</formula>
    </cfRule>
  </conditionalFormatting>
  <conditionalFormatting sqref="D400">
    <cfRule type="cellIs" priority="1363" dxfId="1495" operator="equal" stopIfTrue="1">
      <formula>"CW 2130-R11"</formula>
    </cfRule>
    <cfRule type="cellIs" priority="1364" dxfId="1495" operator="equal" stopIfTrue="1">
      <formula>"CW 3120-R2"</formula>
    </cfRule>
    <cfRule type="cellIs" priority="1365" dxfId="1495" operator="equal" stopIfTrue="1">
      <formula>"CW 3240-R7"</formula>
    </cfRule>
  </conditionalFormatting>
  <conditionalFormatting sqref="D407">
    <cfRule type="cellIs" priority="1351" dxfId="1495" operator="equal" stopIfTrue="1">
      <formula>"CW 2130-R11"</formula>
    </cfRule>
    <cfRule type="cellIs" priority="1352" dxfId="1495" operator="equal" stopIfTrue="1">
      <formula>"CW 3120-R2"</formula>
    </cfRule>
    <cfRule type="cellIs" priority="1353" dxfId="1495" operator="equal" stopIfTrue="1">
      <formula>"CW 3240-R7"</formula>
    </cfRule>
  </conditionalFormatting>
  <conditionalFormatting sqref="D404">
    <cfRule type="cellIs" priority="1354" dxfId="1495" operator="equal" stopIfTrue="1">
      <formula>"CW 2130-R11"</formula>
    </cfRule>
    <cfRule type="cellIs" priority="1355" dxfId="1495" operator="equal" stopIfTrue="1">
      <formula>"CW 3120-R2"</formula>
    </cfRule>
    <cfRule type="cellIs" priority="1356" dxfId="1495" operator="equal" stopIfTrue="1">
      <formula>"CW 3240-R7"</formula>
    </cfRule>
  </conditionalFormatting>
  <conditionalFormatting sqref="D405">
    <cfRule type="cellIs" priority="1330" dxfId="1495" operator="equal" stopIfTrue="1">
      <formula>"CW 2130-R11"</formula>
    </cfRule>
    <cfRule type="cellIs" priority="1331" dxfId="1495" operator="equal" stopIfTrue="1">
      <formula>"CW 3120-R2"</formula>
    </cfRule>
    <cfRule type="cellIs" priority="1332" dxfId="1495" operator="equal" stopIfTrue="1">
      <formula>"CW 3240-R7"</formula>
    </cfRule>
  </conditionalFormatting>
  <conditionalFormatting sqref="D408">
    <cfRule type="cellIs" priority="1321" dxfId="1495" operator="equal" stopIfTrue="1">
      <formula>"CW 2130-R11"</formula>
    </cfRule>
    <cfRule type="cellIs" priority="1322" dxfId="1495" operator="equal" stopIfTrue="1">
      <formula>"CW 3120-R2"</formula>
    </cfRule>
    <cfRule type="cellIs" priority="1323" dxfId="1495" operator="equal" stopIfTrue="1">
      <formula>"CW 3240-R7"</formula>
    </cfRule>
  </conditionalFormatting>
  <conditionalFormatting sqref="D406">
    <cfRule type="cellIs" priority="1324" dxfId="1495" operator="equal" stopIfTrue="1">
      <formula>"CW 2130-R11"</formula>
    </cfRule>
    <cfRule type="cellIs" priority="1325" dxfId="1495" operator="equal" stopIfTrue="1">
      <formula>"CW 3120-R2"</formula>
    </cfRule>
    <cfRule type="cellIs" priority="1326" dxfId="1495" operator="equal" stopIfTrue="1">
      <formula>"CW 3240-R7"</formula>
    </cfRule>
  </conditionalFormatting>
  <conditionalFormatting sqref="D272">
    <cfRule type="cellIs" priority="1310" dxfId="1495" operator="equal" stopIfTrue="1">
      <formula>"CW 3120-R2"</formula>
    </cfRule>
    <cfRule type="cellIs" priority="1311" dxfId="1495" operator="equal" stopIfTrue="1">
      <formula>"CW 3240-R7"</formula>
    </cfRule>
  </conditionalFormatting>
  <conditionalFormatting sqref="D273">
    <cfRule type="cellIs" priority="1307" dxfId="1495" operator="equal" stopIfTrue="1">
      <formula>"CW 2130-R11"</formula>
    </cfRule>
    <cfRule type="cellIs" priority="1308" dxfId="1495" operator="equal" stopIfTrue="1">
      <formula>"CW 3120-R2"</formula>
    </cfRule>
    <cfRule type="cellIs" priority="1309" dxfId="1495" operator="equal" stopIfTrue="1">
      <formula>"CW 3240-R7"</formula>
    </cfRule>
  </conditionalFormatting>
  <conditionalFormatting sqref="D274">
    <cfRule type="cellIs" priority="1304" dxfId="1495" operator="equal" stopIfTrue="1">
      <formula>"CW 2130-R11"</formula>
    </cfRule>
    <cfRule type="cellIs" priority="1305" dxfId="1495" operator="equal" stopIfTrue="1">
      <formula>"CW 3120-R2"</formula>
    </cfRule>
    <cfRule type="cellIs" priority="1306" dxfId="1495" operator="equal" stopIfTrue="1">
      <formula>"CW 3240-R7"</formula>
    </cfRule>
  </conditionalFormatting>
  <conditionalFormatting sqref="D275">
    <cfRule type="cellIs" priority="1301" dxfId="1495" operator="equal" stopIfTrue="1">
      <formula>"CW 2130-R11"</formula>
    </cfRule>
    <cfRule type="cellIs" priority="1302" dxfId="1495" operator="equal" stopIfTrue="1">
      <formula>"CW 3120-R2"</formula>
    </cfRule>
    <cfRule type="cellIs" priority="1303" dxfId="1495" operator="equal" stopIfTrue="1">
      <formula>"CW 3240-R7"</formula>
    </cfRule>
  </conditionalFormatting>
  <conditionalFormatting sqref="D276:D277">
    <cfRule type="cellIs" priority="1299" dxfId="1495" operator="equal" stopIfTrue="1">
      <formula>"CW 3120-R2"</formula>
    </cfRule>
    <cfRule type="cellIs" priority="1300" dxfId="1495" operator="equal" stopIfTrue="1">
      <formula>"CW 3240-R7"</formula>
    </cfRule>
  </conditionalFormatting>
  <conditionalFormatting sqref="D284">
    <cfRule type="cellIs" priority="1297" dxfId="1495" operator="equal" stopIfTrue="1">
      <formula>"CW 3120-R2"</formula>
    </cfRule>
    <cfRule type="cellIs" priority="1298" dxfId="1495" operator="equal" stopIfTrue="1">
      <formula>"CW 3240-R7"</formula>
    </cfRule>
  </conditionalFormatting>
  <conditionalFormatting sqref="D285">
    <cfRule type="cellIs" priority="1295" dxfId="1495" operator="equal" stopIfTrue="1">
      <formula>"CW 3120-R2"</formula>
    </cfRule>
    <cfRule type="cellIs" priority="1296" dxfId="1495" operator="equal" stopIfTrue="1">
      <formula>"CW 3240-R7"</formula>
    </cfRule>
  </conditionalFormatting>
  <conditionalFormatting sqref="D286">
    <cfRule type="cellIs" priority="1293" dxfId="1495" operator="equal" stopIfTrue="1">
      <formula>"CW 3120-R2"</formula>
    </cfRule>
    <cfRule type="cellIs" priority="1294" dxfId="1495" operator="equal" stopIfTrue="1">
      <formula>"CW 3240-R7"</formula>
    </cfRule>
  </conditionalFormatting>
  <conditionalFormatting sqref="D288">
    <cfRule type="cellIs" priority="1291" dxfId="1495" operator="equal" stopIfTrue="1">
      <formula>"CW 3120-R2"</formula>
    </cfRule>
    <cfRule type="cellIs" priority="1292" dxfId="1495" operator="equal" stopIfTrue="1">
      <formula>"CW 3240-R7"</formula>
    </cfRule>
  </conditionalFormatting>
  <conditionalFormatting sqref="D289">
    <cfRule type="cellIs" priority="1289" dxfId="1495" operator="equal" stopIfTrue="1">
      <formula>"CW 3120-R2"</formula>
    </cfRule>
    <cfRule type="cellIs" priority="1290" dxfId="1495" operator="equal" stopIfTrue="1">
      <formula>"CW 3240-R7"</formula>
    </cfRule>
  </conditionalFormatting>
  <conditionalFormatting sqref="D290">
    <cfRule type="cellIs" priority="1281" dxfId="1495" operator="equal" stopIfTrue="1">
      <formula>"CW 3120-R2"</formula>
    </cfRule>
    <cfRule type="cellIs" priority="1282" dxfId="1495" operator="equal" stopIfTrue="1">
      <formula>"CW 3240-R7"</formula>
    </cfRule>
  </conditionalFormatting>
  <conditionalFormatting sqref="D287">
    <cfRule type="cellIs" priority="1283" dxfId="1495" operator="equal" stopIfTrue="1">
      <formula>"CW 3120-R2"</formula>
    </cfRule>
    <cfRule type="cellIs" priority="1284" dxfId="1495" operator="equal" stopIfTrue="1">
      <formula>"CW 3240-R7"</formula>
    </cfRule>
  </conditionalFormatting>
  <conditionalFormatting sqref="D295:D296">
    <cfRule type="cellIs" priority="1272" dxfId="1495" operator="equal" stopIfTrue="1">
      <formula>"CW 2130-R11"</formula>
    </cfRule>
    <cfRule type="cellIs" priority="1273" dxfId="1495" operator="equal" stopIfTrue="1">
      <formula>"CW 3120-R2"</formula>
    </cfRule>
    <cfRule type="cellIs" priority="1274" dxfId="1495" operator="equal" stopIfTrue="1">
      <formula>"CW 3240-R7"</formula>
    </cfRule>
  </conditionalFormatting>
  <conditionalFormatting sqref="D294">
    <cfRule type="cellIs" priority="1275" dxfId="1495" operator="equal" stopIfTrue="1">
      <formula>"CW 3120-R2"</formula>
    </cfRule>
    <cfRule type="cellIs" priority="1276" dxfId="1495" operator="equal" stopIfTrue="1">
      <formula>"CW 3240-R7"</formula>
    </cfRule>
  </conditionalFormatting>
  <conditionalFormatting sqref="D299:D300">
    <cfRule type="cellIs" priority="1270" dxfId="1495" operator="equal" stopIfTrue="1">
      <formula>"CW 3120-R2"</formula>
    </cfRule>
    <cfRule type="cellIs" priority="1271" dxfId="1495" operator="equal" stopIfTrue="1">
      <formula>"CW 3240-R7"</formula>
    </cfRule>
  </conditionalFormatting>
  <conditionalFormatting sqref="D301">
    <cfRule type="cellIs" priority="1268" dxfId="1495" operator="equal" stopIfTrue="1">
      <formula>"CW 3120-R2"</formula>
    </cfRule>
    <cfRule type="cellIs" priority="1269" dxfId="1495" operator="equal" stopIfTrue="1">
      <formula>"CW 3240-R7"</formula>
    </cfRule>
  </conditionalFormatting>
  <conditionalFormatting sqref="D302">
    <cfRule type="cellIs" priority="1260" dxfId="1495" operator="equal" stopIfTrue="1">
      <formula>"CW 3120-R2"</formula>
    </cfRule>
    <cfRule type="cellIs" priority="1261" dxfId="1495" operator="equal" stopIfTrue="1">
      <formula>"CW 3240-R7"</formula>
    </cfRule>
  </conditionalFormatting>
  <conditionalFormatting sqref="D303:D304">
    <cfRule type="cellIs" priority="1257" dxfId="1495" operator="equal" stopIfTrue="1">
      <formula>"CW 2130-R11"</formula>
    </cfRule>
    <cfRule type="cellIs" priority="1258" dxfId="1495" operator="equal" stopIfTrue="1">
      <formula>"CW 3120-R2"</formula>
    </cfRule>
    <cfRule type="cellIs" priority="1259" dxfId="1495" operator="equal" stopIfTrue="1">
      <formula>"CW 3240-R7"</formula>
    </cfRule>
  </conditionalFormatting>
  <conditionalFormatting sqref="D309">
    <cfRule type="cellIs" priority="1247" dxfId="1495" operator="equal" stopIfTrue="1">
      <formula>"CW 3120-R2"</formula>
    </cfRule>
    <cfRule type="cellIs" priority="1248" dxfId="1495" operator="equal" stopIfTrue="1">
      <formula>"CW 3240-R7"</formula>
    </cfRule>
  </conditionalFormatting>
  <conditionalFormatting sqref="D308">
    <cfRule type="cellIs" priority="1251" dxfId="1495" operator="equal" stopIfTrue="1">
      <formula>"CW 3120-R2"</formula>
    </cfRule>
    <cfRule type="cellIs" priority="1252" dxfId="1495" operator="equal" stopIfTrue="1">
      <formula>"CW 3240-R7"</formula>
    </cfRule>
  </conditionalFormatting>
  <conditionalFormatting sqref="D310">
    <cfRule type="cellIs" priority="1245" dxfId="1495" operator="equal" stopIfTrue="1">
      <formula>"CW 2130-R11"</formula>
    </cfRule>
    <cfRule type="cellIs" priority="1246" dxfId="1495" operator="equal" stopIfTrue="1">
      <formula>"CW 3240-R7"</formula>
    </cfRule>
  </conditionalFormatting>
  <conditionalFormatting sqref="D312">
    <cfRule type="cellIs" priority="1243" dxfId="1495" operator="equal" stopIfTrue="1">
      <formula>"CW 2130-R11"</formula>
    </cfRule>
    <cfRule type="cellIs" priority="1244" dxfId="1495" operator="equal" stopIfTrue="1">
      <formula>"CW 3240-R7"</formula>
    </cfRule>
  </conditionalFormatting>
  <conditionalFormatting sqref="D311">
    <cfRule type="cellIs" priority="1239" dxfId="1495" operator="equal" stopIfTrue="1">
      <formula>"CW 3120-R2"</formula>
    </cfRule>
    <cfRule type="cellIs" priority="1240" dxfId="1495" operator="equal" stopIfTrue="1">
      <formula>"CW 3240-R7"</formula>
    </cfRule>
  </conditionalFormatting>
  <conditionalFormatting sqref="D297:D298">
    <cfRule type="cellIs" priority="1232" dxfId="1495" operator="equal" stopIfTrue="1">
      <formula>"CW 2130-R11"</formula>
    </cfRule>
    <cfRule type="cellIs" priority="1233" dxfId="1495" operator="equal" stopIfTrue="1">
      <formula>"CW 3120-R2"</formula>
    </cfRule>
    <cfRule type="cellIs" priority="1234" dxfId="1495" operator="equal" stopIfTrue="1">
      <formula>"CW 3240-R7"</formula>
    </cfRule>
  </conditionalFormatting>
  <conditionalFormatting sqref="D187">
    <cfRule type="cellIs" priority="1229" dxfId="1495" operator="equal" stopIfTrue="1">
      <formula>"CW 2130-R11"</formula>
    </cfRule>
    <cfRule type="cellIs" priority="1230" dxfId="1495" operator="equal" stopIfTrue="1">
      <formula>"CW 3120-R2"</formula>
    </cfRule>
    <cfRule type="cellIs" priority="1231" dxfId="1495" operator="equal" stopIfTrue="1">
      <formula>"CW 3240-R7"</formula>
    </cfRule>
  </conditionalFormatting>
  <conditionalFormatting sqref="D120">
    <cfRule type="cellIs" priority="1220" dxfId="1495" operator="equal" stopIfTrue="1">
      <formula>"CW 3120-R2"</formula>
    </cfRule>
    <cfRule type="cellIs" priority="1221" dxfId="1495" operator="equal" stopIfTrue="1">
      <formula>"CW 3240-R7"</formula>
    </cfRule>
  </conditionalFormatting>
  <conditionalFormatting sqref="D49:D50">
    <cfRule type="cellIs" priority="1217" dxfId="1495" operator="equal" stopIfTrue="1">
      <formula>"CW 2130-R11"</formula>
    </cfRule>
    <cfRule type="cellIs" priority="1218" dxfId="1495" operator="equal" stopIfTrue="1">
      <formula>"CW 3120-R2"</formula>
    </cfRule>
    <cfRule type="cellIs" priority="1219" dxfId="1495" operator="equal" stopIfTrue="1">
      <formula>"CW 3240-R7"</formula>
    </cfRule>
  </conditionalFormatting>
  <conditionalFormatting sqref="D424">
    <cfRule type="cellIs" priority="1209" dxfId="1495" operator="equal" stopIfTrue="1">
      <formula>"CW 3120-R2"</formula>
    </cfRule>
    <cfRule type="cellIs" priority="1210" dxfId="1495" operator="equal" stopIfTrue="1">
      <formula>"CW 3240-R7"</formula>
    </cfRule>
  </conditionalFormatting>
  <conditionalFormatting sqref="D425">
    <cfRule type="cellIs" priority="1203" dxfId="1495" operator="equal" stopIfTrue="1">
      <formula>"CW 2130-R11"</formula>
    </cfRule>
    <cfRule type="cellIs" priority="1204" dxfId="1495" operator="equal" stopIfTrue="1">
      <formula>"CW 3120-R2"</formula>
    </cfRule>
    <cfRule type="cellIs" priority="1205" dxfId="1495" operator="equal" stopIfTrue="1">
      <formula>"CW 3240-R7"</formula>
    </cfRule>
  </conditionalFormatting>
  <conditionalFormatting sqref="D426:D427">
    <cfRule type="cellIs" priority="1198" dxfId="1495" operator="equal" stopIfTrue="1">
      <formula>"CW 3120-R2"</formula>
    </cfRule>
    <cfRule type="cellIs" priority="1199" dxfId="1495" operator="equal" stopIfTrue="1">
      <formula>"CW 3240-R7"</formula>
    </cfRule>
  </conditionalFormatting>
  <conditionalFormatting sqref="D431">
    <cfRule type="cellIs" priority="1196" dxfId="1495" operator="equal" stopIfTrue="1">
      <formula>"CW 3120-R2"</formula>
    </cfRule>
    <cfRule type="cellIs" priority="1197" dxfId="1495" operator="equal" stopIfTrue="1">
      <formula>"CW 3240-R7"</formula>
    </cfRule>
  </conditionalFormatting>
  <conditionalFormatting sqref="D434">
    <cfRule type="cellIs" priority="1194" dxfId="1495" operator="equal" stopIfTrue="1">
      <formula>"CW 3120-R2"</formula>
    </cfRule>
    <cfRule type="cellIs" priority="1195" dxfId="1495" operator="equal" stopIfTrue="1">
      <formula>"CW 3240-R7"</formula>
    </cfRule>
  </conditionalFormatting>
  <conditionalFormatting sqref="D435">
    <cfRule type="cellIs" priority="1192" dxfId="1495" operator="equal" stopIfTrue="1">
      <formula>"CW 3120-R2"</formula>
    </cfRule>
    <cfRule type="cellIs" priority="1193" dxfId="1495" operator="equal" stopIfTrue="1">
      <formula>"CW 3240-R7"</formula>
    </cfRule>
  </conditionalFormatting>
  <conditionalFormatting sqref="D437">
    <cfRule type="cellIs" priority="1190" dxfId="1495" operator="equal" stopIfTrue="1">
      <formula>"CW 3120-R2"</formula>
    </cfRule>
    <cfRule type="cellIs" priority="1191" dxfId="1495" operator="equal" stopIfTrue="1">
      <formula>"CW 3240-R7"</formula>
    </cfRule>
  </conditionalFormatting>
  <conditionalFormatting sqref="D438">
    <cfRule type="cellIs" priority="1188" dxfId="1495" operator="equal" stopIfTrue="1">
      <formula>"CW 3120-R2"</formula>
    </cfRule>
    <cfRule type="cellIs" priority="1189" dxfId="1495" operator="equal" stopIfTrue="1">
      <formula>"CW 3240-R7"</formula>
    </cfRule>
  </conditionalFormatting>
  <conditionalFormatting sqref="D436">
    <cfRule type="cellIs" priority="1182" dxfId="1495" operator="equal" stopIfTrue="1">
      <formula>"CW 3120-R2"</formula>
    </cfRule>
    <cfRule type="cellIs" priority="1183" dxfId="1495" operator="equal" stopIfTrue="1">
      <formula>"CW 3240-R7"</formula>
    </cfRule>
  </conditionalFormatting>
  <conditionalFormatting sqref="D439">
    <cfRule type="cellIs" priority="1180" dxfId="1495" operator="equal" stopIfTrue="1">
      <formula>"CW 3120-R2"</formula>
    </cfRule>
    <cfRule type="cellIs" priority="1181" dxfId="1495" operator="equal" stopIfTrue="1">
      <formula>"CW 3240-R7"</formula>
    </cfRule>
  </conditionalFormatting>
  <conditionalFormatting sqref="D445:D446">
    <cfRule type="cellIs" priority="1171" dxfId="1495" operator="equal" stopIfTrue="1">
      <formula>"CW 2130-R11"</formula>
    </cfRule>
    <cfRule type="cellIs" priority="1172" dxfId="1495" operator="equal" stopIfTrue="1">
      <formula>"CW 3120-R2"</formula>
    </cfRule>
    <cfRule type="cellIs" priority="1173" dxfId="1495" operator="equal" stopIfTrue="1">
      <formula>"CW 3240-R7"</formula>
    </cfRule>
  </conditionalFormatting>
  <conditionalFormatting sqref="D444">
    <cfRule type="cellIs" priority="1174" dxfId="1495" operator="equal" stopIfTrue="1">
      <formula>"CW 3120-R2"</formula>
    </cfRule>
    <cfRule type="cellIs" priority="1175" dxfId="1495" operator="equal" stopIfTrue="1">
      <formula>"CW 3240-R7"</formula>
    </cfRule>
  </conditionalFormatting>
  <conditionalFormatting sqref="D447:D448">
    <cfRule type="cellIs" priority="1169" dxfId="1495" operator="equal" stopIfTrue="1">
      <formula>"CW 3120-R2"</formula>
    </cfRule>
    <cfRule type="cellIs" priority="1170" dxfId="1495" operator="equal" stopIfTrue="1">
      <formula>"CW 3240-R7"</formula>
    </cfRule>
  </conditionalFormatting>
  <conditionalFormatting sqref="D449">
    <cfRule type="cellIs" priority="1154" dxfId="1495" operator="equal" stopIfTrue="1">
      <formula>"CW 3120-R2"</formula>
    </cfRule>
    <cfRule type="cellIs" priority="1155" dxfId="1495" operator="equal" stopIfTrue="1">
      <formula>"CW 3240-R7"</formula>
    </cfRule>
  </conditionalFormatting>
  <conditionalFormatting sqref="D450">
    <cfRule type="cellIs" priority="1152" dxfId="1495" operator="equal" stopIfTrue="1">
      <formula>"CW 3120-R2"</formula>
    </cfRule>
    <cfRule type="cellIs" priority="1153" dxfId="1495" operator="equal" stopIfTrue="1">
      <formula>"CW 3240-R7"</formula>
    </cfRule>
  </conditionalFormatting>
  <conditionalFormatting sqref="D456">
    <cfRule type="cellIs" priority="1150" dxfId="1495" operator="equal" stopIfTrue="1">
      <formula>"CW 3120-R2"</formula>
    </cfRule>
    <cfRule type="cellIs" priority="1151" dxfId="1495" operator="equal" stopIfTrue="1">
      <formula>"CW 3240-R7"</formula>
    </cfRule>
  </conditionalFormatting>
  <conditionalFormatting sqref="D457">
    <cfRule type="cellIs" priority="1148" dxfId="1495" operator="equal" stopIfTrue="1">
      <formula>"CW 3120-R2"</formula>
    </cfRule>
    <cfRule type="cellIs" priority="1149" dxfId="1495" operator="equal" stopIfTrue="1">
      <formula>"CW 3240-R7"</formula>
    </cfRule>
  </conditionalFormatting>
  <conditionalFormatting sqref="D458">
    <cfRule type="cellIs" priority="1146" dxfId="1495" operator="equal" stopIfTrue="1">
      <formula>"CW 3120-R2"</formula>
    </cfRule>
    <cfRule type="cellIs" priority="1147" dxfId="1495" operator="equal" stopIfTrue="1">
      <formula>"CW 3240-R7"</formula>
    </cfRule>
  </conditionalFormatting>
  <conditionalFormatting sqref="D459">
    <cfRule type="cellIs" priority="1144" dxfId="1495" operator="equal" stopIfTrue="1">
      <formula>"CW 2130-R11"</formula>
    </cfRule>
    <cfRule type="cellIs" priority="1145" dxfId="1495" operator="equal" stopIfTrue="1">
      <formula>"CW 3240-R7"</formula>
    </cfRule>
  </conditionalFormatting>
  <conditionalFormatting sqref="D461">
    <cfRule type="cellIs" priority="1142" dxfId="1495" operator="equal" stopIfTrue="1">
      <formula>"CW 2130-R11"</formula>
    </cfRule>
    <cfRule type="cellIs" priority="1143" dxfId="1495" operator="equal" stopIfTrue="1">
      <formula>"CW 3240-R7"</formula>
    </cfRule>
  </conditionalFormatting>
  <conditionalFormatting sqref="D460">
    <cfRule type="cellIs" priority="1138" dxfId="1495" operator="equal" stopIfTrue="1">
      <formula>"CW 3120-R2"</formula>
    </cfRule>
    <cfRule type="cellIs" priority="1139" dxfId="1495" operator="equal" stopIfTrue="1">
      <formula>"CW 3240-R7"</formula>
    </cfRule>
  </conditionalFormatting>
  <conditionalFormatting sqref="D220">
    <cfRule type="cellIs" priority="1123" dxfId="1495" operator="equal" stopIfTrue="1">
      <formula>"CW 2130-R11"</formula>
    </cfRule>
    <cfRule type="cellIs" priority="1124" dxfId="1495" operator="equal" stopIfTrue="1">
      <formula>"CW 3120-R2"</formula>
    </cfRule>
    <cfRule type="cellIs" priority="1125" dxfId="1495" operator="equal" stopIfTrue="1">
      <formula>"CW 3240-R7"</formula>
    </cfRule>
  </conditionalFormatting>
  <conditionalFormatting sqref="D219">
    <cfRule type="cellIs" priority="1120" dxfId="1495" operator="equal" stopIfTrue="1">
      <formula>"CW 2130-R11"</formula>
    </cfRule>
    <cfRule type="cellIs" priority="1121" dxfId="1495" operator="equal" stopIfTrue="1">
      <formula>"CW 3120-R2"</formula>
    </cfRule>
    <cfRule type="cellIs" priority="1122" dxfId="1495" operator="equal" stopIfTrue="1">
      <formula>"CW 3240-R7"</formula>
    </cfRule>
  </conditionalFormatting>
  <conditionalFormatting sqref="D218">
    <cfRule type="cellIs" priority="1117" dxfId="1495" operator="equal" stopIfTrue="1">
      <formula>"CW 2130-R11"</formula>
    </cfRule>
    <cfRule type="cellIs" priority="1118" dxfId="1495" operator="equal" stopIfTrue="1">
      <formula>"CW 3120-R2"</formula>
    </cfRule>
    <cfRule type="cellIs" priority="1119" dxfId="1495" operator="equal" stopIfTrue="1">
      <formula>"CW 3240-R7"</formula>
    </cfRule>
  </conditionalFormatting>
  <conditionalFormatting sqref="D481">
    <cfRule type="cellIs" priority="1114" dxfId="1495" operator="equal" stopIfTrue="1">
      <formula>"CW 2130-R11"</formula>
    </cfRule>
    <cfRule type="cellIs" priority="1115" dxfId="1495" operator="equal" stopIfTrue="1">
      <formula>"CW 3120-R2"</formula>
    </cfRule>
    <cfRule type="cellIs" priority="1116" dxfId="1495" operator="equal" stopIfTrue="1">
      <formula>"CW 3240-R7"</formula>
    </cfRule>
  </conditionalFormatting>
  <conditionalFormatting sqref="D484:D485">
    <cfRule type="cellIs" priority="1111" dxfId="1495" operator="equal" stopIfTrue="1">
      <formula>"CW 2130-R11"</formula>
    </cfRule>
    <cfRule type="cellIs" priority="1112" dxfId="1495" operator="equal" stopIfTrue="1">
      <formula>"CW 3120-R2"</formula>
    </cfRule>
    <cfRule type="cellIs" priority="1113" dxfId="1495" operator="equal" stopIfTrue="1">
      <formula>"CW 3240-R7"</formula>
    </cfRule>
  </conditionalFormatting>
  <conditionalFormatting sqref="D486">
    <cfRule type="cellIs" priority="1108" dxfId="1495" operator="equal" stopIfTrue="1">
      <formula>"CW 2130-R11"</formula>
    </cfRule>
    <cfRule type="cellIs" priority="1109" dxfId="1495" operator="equal" stopIfTrue="1">
      <formula>"CW 3120-R2"</formula>
    </cfRule>
    <cfRule type="cellIs" priority="1110" dxfId="1495" operator="equal" stopIfTrue="1">
      <formula>"CW 3240-R7"</formula>
    </cfRule>
  </conditionalFormatting>
  <conditionalFormatting sqref="D487">
    <cfRule type="cellIs" priority="1105" dxfId="1495" operator="equal" stopIfTrue="1">
      <formula>"CW 2130-R11"</formula>
    </cfRule>
    <cfRule type="cellIs" priority="1106" dxfId="1495" operator="equal" stopIfTrue="1">
      <formula>"CW 3120-R2"</formula>
    </cfRule>
    <cfRule type="cellIs" priority="1107" dxfId="1495" operator="equal" stopIfTrue="1">
      <formula>"CW 3240-R7"</formula>
    </cfRule>
  </conditionalFormatting>
  <conditionalFormatting sqref="D494:D496">
    <cfRule type="cellIs" priority="1099" dxfId="1495" operator="equal" stopIfTrue="1">
      <formula>"CW 2130-R11"</formula>
    </cfRule>
    <cfRule type="cellIs" priority="1100" dxfId="1495" operator="equal" stopIfTrue="1">
      <formula>"CW 3120-R2"</formula>
    </cfRule>
    <cfRule type="cellIs" priority="1101" dxfId="1495" operator="equal" stopIfTrue="1">
      <formula>"CW 3240-R7"</formula>
    </cfRule>
  </conditionalFormatting>
  <conditionalFormatting sqref="D493">
    <cfRule type="cellIs" priority="1102" dxfId="1495" operator="equal" stopIfTrue="1">
      <formula>"CW 2130-R11"</formula>
    </cfRule>
    <cfRule type="cellIs" priority="1103" dxfId="1495" operator="equal" stopIfTrue="1">
      <formula>"CW 3120-R2"</formula>
    </cfRule>
    <cfRule type="cellIs" priority="1104" dxfId="1495" operator="equal" stopIfTrue="1">
      <formula>"CW 3240-R7"</formula>
    </cfRule>
  </conditionalFormatting>
  <conditionalFormatting sqref="D497:D498">
    <cfRule type="cellIs" priority="1096" dxfId="1495" operator="equal" stopIfTrue="1">
      <formula>"CW 2130-R11"</formula>
    </cfRule>
    <cfRule type="cellIs" priority="1097" dxfId="1495" operator="equal" stopIfTrue="1">
      <formula>"CW 3120-R2"</formula>
    </cfRule>
    <cfRule type="cellIs" priority="1098" dxfId="1495" operator="equal" stopIfTrue="1">
      <formula>"CW 3240-R7"</formula>
    </cfRule>
  </conditionalFormatting>
  <conditionalFormatting sqref="D500">
    <cfRule type="cellIs" priority="1093" dxfId="1495" operator="equal" stopIfTrue="1">
      <formula>"CW 2130-R11"</formula>
    </cfRule>
    <cfRule type="cellIs" priority="1094" dxfId="1495" operator="equal" stopIfTrue="1">
      <formula>"CW 3120-R2"</formula>
    </cfRule>
    <cfRule type="cellIs" priority="1095" dxfId="1495" operator="equal" stopIfTrue="1">
      <formula>"CW 3240-R7"</formula>
    </cfRule>
  </conditionalFormatting>
  <conditionalFormatting sqref="D501">
    <cfRule type="cellIs" priority="1090" dxfId="1495" operator="equal" stopIfTrue="1">
      <formula>"CW 2130-R11"</formula>
    </cfRule>
    <cfRule type="cellIs" priority="1091" dxfId="1495" operator="equal" stopIfTrue="1">
      <formula>"CW 3120-R2"</formula>
    </cfRule>
    <cfRule type="cellIs" priority="1092" dxfId="1495" operator="equal" stopIfTrue="1">
      <formula>"CW 3240-R7"</formula>
    </cfRule>
  </conditionalFormatting>
  <conditionalFormatting sqref="D499">
    <cfRule type="cellIs" priority="1087" dxfId="1495" operator="equal" stopIfTrue="1">
      <formula>"CW 2130-R11"</formula>
    </cfRule>
    <cfRule type="cellIs" priority="1088" dxfId="1495" operator="equal" stopIfTrue="1">
      <formula>"CW 3120-R2"</formula>
    </cfRule>
    <cfRule type="cellIs" priority="1089" dxfId="1495" operator="equal" stopIfTrue="1">
      <formula>"CW 3240-R7"</formula>
    </cfRule>
  </conditionalFormatting>
  <conditionalFormatting sqref="D354">
    <cfRule type="cellIs" priority="1084" dxfId="1495" operator="equal" stopIfTrue="1">
      <formula>"CW 2130-R11"</formula>
    </cfRule>
    <cfRule type="cellIs" priority="1085" dxfId="1495" operator="equal" stopIfTrue="1">
      <formula>"CW 3120-R2"</formula>
    </cfRule>
    <cfRule type="cellIs" priority="1086" dxfId="1495" operator="equal" stopIfTrue="1">
      <formula>"CW 3240-R7"</formula>
    </cfRule>
  </conditionalFormatting>
  <conditionalFormatting sqref="D383">
    <cfRule type="cellIs" priority="1081" dxfId="1495" operator="equal" stopIfTrue="1">
      <formula>"CW 2130-R11"</formula>
    </cfRule>
    <cfRule type="cellIs" priority="1082" dxfId="1495" operator="equal" stopIfTrue="1">
      <formula>"CW 3120-R2"</formula>
    </cfRule>
    <cfRule type="cellIs" priority="1083" dxfId="1495" operator="equal" stopIfTrue="1">
      <formula>"CW 3240-R7"</formula>
    </cfRule>
  </conditionalFormatting>
  <conditionalFormatting sqref="D410">
    <cfRule type="cellIs" priority="1075" dxfId="1495" operator="equal" stopIfTrue="1">
      <formula>"CW 2130-R11"</formula>
    </cfRule>
    <cfRule type="cellIs" priority="1076" dxfId="1495" operator="equal" stopIfTrue="1">
      <formula>"CW 3120-R2"</formula>
    </cfRule>
    <cfRule type="cellIs" priority="1077" dxfId="1495" operator="equal" stopIfTrue="1">
      <formula>"CW 3240-R7"</formula>
    </cfRule>
  </conditionalFormatting>
  <conditionalFormatting sqref="D409">
    <cfRule type="cellIs" priority="1072" dxfId="1495" operator="equal" stopIfTrue="1">
      <formula>"CW 2130-R11"</formula>
    </cfRule>
    <cfRule type="cellIs" priority="1073" dxfId="1495" operator="equal" stopIfTrue="1">
      <formula>"CW 3120-R2"</formula>
    </cfRule>
    <cfRule type="cellIs" priority="1074" dxfId="1495" operator="equal" stopIfTrue="1">
      <formula>"CW 3240-R7"</formula>
    </cfRule>
  </conditionalFormatting>
  <conditionalFormatting sqref="D416">
    <cfRule type="cellIs" priority="1069" dxfId="1495" operator="equal" stopIfTrue="1">
      <formula>"CW 2130-R11"</formula>
    </cfRule>
    <cfRule type="cellIs" priority="1070" dxfId="1495" operator="equal" stopIfTrue="1">
      <formula>"CW 3120-R2"</formula>
    </cfRule>
    <cfRule type="cellIs" priority="1071" dxfId="1495" operator="equal" stopIfTrue="1">
      <formula>"CW 3240-R7"</formula>
    </cfRule>
  </conditionalFormatting>
  <conditionalFormatting sqref="D417:D418">
    <cfRule type="cellIs" priority="1066" dxfId="1495" operator="equal" stopIfTrue="1">
      <formula>"CW 2130-R11"</formula>
    </cfRule>
    <cfRule type="cellIs" priority="1067" dxfId="1495" operator="equal" stopIfTrue="1">
      <formula>"CW 3120-R2"</formula>
    </cfRule>
    <cfRule type="cellIs" priority="1068" dxfId="1495" operator="equal" stopIfTrue="1">
      <formula>"CW 3240-R7"</formula>
    </cfRule>
  </conditionalFormatting>
  <conditionalFormatting sqref="D268">
    <cfRule type="cellIs" priority="1060" dxfId="1495" operator="equal" stopIfTrue="1">
      <formula>"CW 2130-R11"</formula>
    </cfRule>
    <cfRule type="cellIs" priority="1061" dxfId="1495" operator="equal" stopIfTrue="1">
      <formula>"CW 3120-R2"</formula>
    </cfRule>
    <cfRule type="cellIs" priority="1062" dxfId="1495" operator="equal" stopIfTrue="1">
      <formula>"CW 3240-R7"</formula>
    </cfRule>
  </conditionalFormatting>
  <conditionalFormatting sqref="D43">
    <cfRule type="cellIs" priority="1057" dxfId="1495" operator="equal" stopIfTrue="1">
      <formula>"CW 2130-R11"</formula>
    </cfRule>
    <cfRule type="cellIs" priority="1058" dxfId="1495" operator="equal" stopIfTrue="1">
      <formula>"CW 3120-R2"</formula>
    </cfRule>
    <cfRule type="cellIs" priority="1059" dxfId="1495" operator="equal" stopIfTrue="1">
      <formula>"CW 3240-R7"</formula>
    </cfRule>
  </conditionalFormatting>
  <conditionalFormatting sqref="D44">
    <cfRule type="cellIs" priority="1054" dxfId="1495" operator="equal" stopIfTrue="1">
      <formula>"CW 2130-R11"</formula>
    </cfRule>
    <cfRule type="cellIs" priority="1055" dxfId="1495" operator="equal" stopIfTrue="1">
      <formula>"CW 3120-R2"</formula>
    </cfRule>
    <cfRule type="cellIs" priority="1056" dxfId="1495" operator="equal" stopIfTrue="1">
      <formula>"CW 3240-R7"</formula>
    </cfRule>
  </conditionalFormatting>
  <conditionalFormatting sqref="D226:D227">
    <cfRule type="cellIs" priority="1051" dxfId="1495" operator="equal" stopIfTrue="1">
      <formula>"CW 2130-R11"</formula>
    </cfRule>
    <cfRule type="cellIs" priority="1052" dxfId="1495" operator="equal" stopIfTrue="1">
      <formula>"CW 3120-R2"</formula>
    </cfRule>
    <cfRule type="cellIs" priority="1053" dxfId="1495" operator="equal" stopIfTrue="1">
      <formula>"CW 3240-R7"</formula>
    </cfRule>
  </conditionalFormatting>
  <conditionalFormatting sqref="D385:D386">
    <cfRule type="cellIs" priority="1048" dxfId="1495" operator="equal" stopIfTrue="1">
      <formula>"CW 2130-R11"</formula>
    </cfRule>
    <cfRule type="cellIs" priority="1049" dxfId="1495" operator="equal" stopIfTrue="1">
      <formula>"CW 3120-R2"</formula>
    </cfRule>
    <cfRule type="cellIs" priority="1050" dxfId="1495" operator="equal" stopIfTrue="1">
      <formula>"CW 3240-R7"</formula>
    </cfRule>
  </conditionalFormatting>
  <conditionalFormatting sqref="D142">
    <cfRule type="cellIs" priority="1045" dxfId="1495" operator="equal" stopIfTrue="1">
      <formula>"CW 2130-R11"</formula>
    </cfRule>
    <cfRule type="cellIs" priority="1046" dxfId="1495" operator="equal" stopIfTrue="1">
      <formula>"CW 3120-R2"</formula>
    </cfRule>
    <cfRule type="cellIs" priority="1047" dxfId="1495" operator="equal" stopIfTrue="1">
      <formula>"CW 3240-R7"</formula>
    </cfRule>
  </conditionalFormatting>
  <conditionalFormatting sqref="D329">
    <cfRule type="cellIs" priority="1042" dxfId="1495" operator="equal" stopIfTrue="1">
      <formula>"CW 2130-R11"</formula>
    </cfRule>
    <cfRule type="cellIs" priority="1043" dxfId="1495" operator="equal" stopIfTrue="1">
      <formula>"CW 3120-R2"</formula>
    </cfRule>
    <cfRule type="cellIs" priority="1044" dxfId="1495" operator="equal" stopIfTrue="1">
      <formula>"CW 3240-R7"</formula>
    </cfRule>
  </conditionalFormatting>
  <conditionalFormatting sqref="D482">
    <cfRule type="cellIs" priority="1039" dxfId="1495" operator="equal" stopIfTrue="1">
      <formula>"CW 2130-R11"</formula>
    </cfRule>
    <cfRule type="cellIs" priority="1040" dxfId="1495" operator="equal" stopIfTrue="1">
      <formula>"CW 3120-R2"</formula>
    </cfRule>
    <cfRule type="cellIs" priority="1041" dxfId="1495" operator="equal" stopIfTrue="1">
      <formula>"CW 3240-R7"</formula>
    </cfRule>
  </conditionalFormatting>
  <conditionalFormatting sqref="D129">
    <cfRule type="cellIs" priority="1036" dxfId="1495" operator="equal" stopIfTrue="1">
      <formula>"CW 2130-R11"</formula>
    </cfRule>
    <cfRule type="cellIs" priority="1037" dxfId="1495" operator="equal" stopIfTrue="1">
      <formula>"CW 3120-R2"</formula>
    </cfRule>
    <cfRule type="cellIs" priority="1038" dxfId="1495" operator="equal" stopIfTrue="1">
      <formula>"CW 3240-R7"</formula>
    </cfRule>
  </conditionalFormatting>
  <conditionalFormatting sqref="D130">
    <cfRule type="cellIs" priority="1034" dxfId="1495" operator="equal" stopIfTrue="1">
      <formula>"CW 3120-R2"</formula>
    </cfRule>
    <cfRule type="cellIs" priority="1035" dxfId="1495" operator="equal" stopIfTrue="1">
      <formula>"CW 3240-R7"</formula>
    </cfRule>
  </conditionalFormatting>
  <conditionalFormatting sqref="D131">
    <cfRule type="cellIs" priority="1031" dxfId="1495" operator="equal" stopIfTrue="1">
      <formula>"CW 2130-R11"</formula>
    </cfRule>
    <cfRule type="cellIs" priority="1032" dxfId="1495" operator="equal" stopIfTrue="1">
      <formula>"CW 3120-R2"</formula>
    </cfRule>
    <cfRule type="cellIs" priority="1033" dxfId="1495" operator="equal" stopIfTrue="1">
      <formula>"CW 3240-R7"</formula>
    </cfRule>
  </conditionalFormatting>
  <conditionalFormatting sqref="D132">
    <cfRule type="cellIs" priority="1025" dxfId="1495" operator="equal" stopIfTrue="1">
      <formula>"CW 2130-R11"</formula>
    </cfRule>
    <cfRule type="cellIs" priority="1026" dxfId="1495" operator="equal" stopIfTrue="1">
      <formula>"CW 3120-R2"</formula>
    </cfRule>
    <cfRule type="cellIs" priority="1027" dxfId="1495" operator="equal" stopIfTrue="1">
      <formula>"CW 3240-R7"</formula>
    </cfRule>
  </conditionalFormatting>
  <conditionalFormatting sqref="D136">
    <cfRule type="cellIs" priority="1022" dxfId="1495" operator="equal" stopIfTrue="1">
      <formula>"CW 2130-R11"</formula>
    </cfRule>
    <cfRule type="cellIs" priority="1023" dxfId="1495" operator="equal" stopIfTrue="1">
      <formula>"CW 3120-R2"</formula>
    </cfRule>
    <cfRule type="cellIs" priority="1024" dxfId="1495" operator="equal" stopIfTrue="1">
      <formula>"CW 3240-R7"</formula>
    </cfRule>
  </conditionalFormatting>
  <conditionalFormatting sqref="D135">
    <cfRule type="cellIs" priority="1019" dxfId="1495" operator="equal" stopIfTrue="1">
      <formula>"CW 2130-R11"</formula>
    </cfRule>
    <cfRule type="cellIs" priority="1020" dxfId="1495" operator="equal" stopIfTrue="1">
      <formula>"CW 3120-R2"</formula>
    </cfRule>
    <cfRule type="cellIs" priority="1021" dxfId="1495" operator="equal" stopIfTrue="1">
      <formula>"CW 3240-R7"</formula>
    </cfRule>
  </conditionalFormatting>
  <conditionalFormatting sqref="D52">
    <cfRule type="cellIs" priority="1016" dxfId="1495" operator="equal" stopIfTrue="1">
      <formula>"CW 2130-R11"</formula>
    </cfRule>
    <cfRule type="cellIs" priority="1017" dxfId="1495" operator="equal" stopIfTrue="1">
      <formula>"CW 3120-R2"</formula>
    </cfRule>
    <cfRule type="cellIs" priority="1018" dxfId="1495" operator="equal" stopIfTrue="1">
      <formula>"CW 3240-R7"</formula>
    </cfRule>
  </conditionalFormatting>
  <conditionalFormatting sqref="D316">
    <cfRule type="cellIs" priority="1013" dxfId="1495" operator="equal" stopIfTrue="1">
      <formula>"CW 2130-R11"</formula>
    </cfRule>
    <cfRule type="cellIs" priority="1014" dxfId="1495" operator="equal" stopIfTrue="1">
      <formula>"CW 3120-R2"</formula>
    </cfRule>
    <cfRule type="cellIs" priority="1015" dxfId="1495" operator="equal" stopIfTrue="1">
      <formula>"CW 3240-R7"</formula>
    </cfRule>
  </conditionalFormatting>
  <conditionalFormatting sqref="D317">
    <cfRule type="cellIs" priority="1011" dxfId="1495" operator="equal" stopIfTrue="1">
      <formula>"CW 3120-R2"</formula>
    </cfRule>
    <cfRule type="cellIs" priority="1012" dxfId="1495" operator="equal" stopIfTrue="1">
      <formula>"CW 3240-R7"</formula>
    </cfRule>
  </conditionalFormatting>
  <conditionalFormatting sqref="D318">
    <cfRule type="cellIs" priority="1008" dxfId="1495" operator="equal" stopIfTrue="1">
      <formula>"CW 2130-R11"</formula>
    </cfRule>
    <cfRule type="cellIs" priority="1009" dxfId="1495" operator="equal" stopIfTrue="1">
      <formula>"CW 3120-R2"</formula>
    </cfRule>
    <cfRule type="cellIs" priority="1010" dxfId="1495" operator="equal" stopIfTrue="1">
      <formula>"CW 3240-R7"</formula>
    </cfRule>
  </conditionalFormatting>
  <conditionalFormatting sqref="D320">
    <cfRule type="cellIs" priority="1002" dxfId="1495" operator="equal" stopIfTrue="1">
      <formula>"CW 2130-R11"</formula>
    </cfRule>
    <cfRule type="cellIs" priority="1003" dxfId="1495" operator="equal" stopIfTrue="1">
      <formula>"CW 3120-R2"</formula>
    </cfRule>
    <cfRule type="cellIs" priority="1004" dxfId="1495" operator="equal" stopIfTrue="1">
      <formula>"CW 3240-R7"</formula>
    </cfRule>
  </conditionalFormatting>
  <conditionalFormatting sqref="D321:D322">
    <cfRule type="cellIs" priority="993" dxfId="1495" operator="equal" stopIfTrue="1">
      <formula>"CW 2130-R11"</formula>
    </cfRule>
    <cfRule type="cellIs" priority="994" dxfId="1495" operator="equal" stopIfTrue="1">
      <formula>"CW 3120-R2"</formula>
    </cfRule>
    <cfRule type="cellIs" priority="995" dxfId="1495" operator="equal" stopIfTrue="1">
      <formula>"CW 3240-R7"</formula>
    </cfRule>
  </conditionalFormatting>
  <conditionalFormatting sqref="D323">
    <cfRule type="cellIs" priority="990" dxfId="1495" operator="equal" stopIfTrue="1">
      <formula>"CW 2130-R11"</formula>
    </cfRule>
    <cfRule type="cellIs" priority="991" dxfId="1495" operator="equal" stopIfTrue="1">
      <formula>"CW 3120-R2"</formula>
    </cfRule>
    <cfRule type="cellIs" priority="992" dxfId="1495" operator="equal" stopIfTrue="1">
      <formula>"CW 3240-R7"</formula>
    </cfRule>
  </conditionalFormatting>
  <conditionalFormatting sqref="D324">
    <cfRule type="cellIs" priority="987" dxfId="1495" operator="equal" stopIfTrue="1">
      <formula>"CW 2130-R11"</formula>
    </cfRule>
    <cfRule type="cellIs" priority="988" dxfId="1495" operator="equal" stopIfTrue="1">
      <formula>"CW 3120-R2"</formula>
    </cfRule>
    <cfRule type="cellIs" priority="989" dxfId="1495" operator="equal" stopIfTrue="1">
      <formula>"CW 3240-R7"</formula>
    </cfRule>
  </conditionalFormatting>
  <conditionalFormatting sqref="D472">
    <cfRule type="cellIs" priority="984" dxfId="1495" operator="equal" stopIfTrue="1">
      <formula>"CW 2130-R11"</formula>
    </cfRule>
    <cfRule type="cellIs" priority="985" dxfId="1495" operator="equal" stopIfTrue="1">
      <formula>"CW 3120-R2"</formula>
    </cfRule>
    <cfRule type="cellIs" priority="986" dxfId="1495" operator="equal" stopIfTrue="1">
      <formula>"CW 3240-R7"</formula>
    </cfRule>
  </conditionalFormatting>
  <conditionalFormatting sqref="D473">
    <cfRule type="cellIs" priority="982" dxfId="1495" operator="equal" stopIfTrue="1">
      <formula>"CW 3120-R2"</formula>
    </cfRule>
    <cfRule type="cellIs" priority="983" dxfId="1495" operator="equal" stopIfTrue="1">
      <formula>"CW 3240-R7"</formula>
    </cfRule>
  </conditionalFormatting>
  <conditionalFormatting sqref="D474">
    <cfRule type="cellIs" priority="979" dxfId="1495" operator="equal" stopIfTrue="1">
      <formula>"CW 2130-R11"</formula>
    </cfRule>
    <cfRule type="cellIs" priority="980" dxfId="1495" operator="equal" stopIfTrue="1">
      <formula>"CW 3120-R2"</formula>
    </cfRule>
    <cfRule type="cellIs" priority="981" dxfId="1495" operator="equal" stopIfTrue="1">
      <formula>"CW 3240-R7"</formula>
    </cfRule>
  </conditionalFormatting>
  <conditionalFormatting sqref="D475">
    <cfRule type="cellIs" priority="973" dxfId="1495" operator="equal" stopIfTrue="1">
      <formula>"CW 2130-R11"</formula>
    </cfRule>
    <cfRule type="cellIs" priority="974" dxfId="1495" operator="equal" stopIfTrue="1">
      <formula>"CW 3120-R2"</formula>
    </cfRule>
    <cfRule type="cellIs" priority="975" dxfId="1495" operator="equal" stopIfTrue="1">
      <formula>"CW 3240-R7"</formula>
    </cfRule>
  </conditionalFormatting>
  <conditionalFormatting sqref="D476">
    <cfRule type="cellIs" priority="964" dxfId="1495" operator="equal" stopIfTrue="1">
      <formula>"CW 2130-R11"</formula>
    </cfRule>
    <cfRule type="cellIs" priority="965" dxfId="1495" operator="equal" stopIfTrue="1">
      <formula>"CW 3120-R2"</formula>
    </cfRule>
    <cfRule type="cellIs" priority="966" dxfId="1495" operator="equal" stopIfTrue="1">
      <formula>"CW 3240-R7"</formula>
    </cfRule>
  </conditionalFormatting>
  <conditionalFormatting sqref="D477">
    <cfRule type="cellIs" priority="958" dxfId="1495" operator="equal" stopIfTrue="1">
      <formula>"CW 2130-R11"</formula>
    </cfRule>
    <cfRule type="cellIs" priority="959" dxfId="1495" operator="equal" stopIfTrue="1">
      <formula>"CW 3120-R2"</formula>
    </cfRule>
    <cfRule type="cellIs" priority="960" dxfId="1495" operator="equal" stopIfTrue="1">
      <formula>"CW 3240-R7"</formula>
    </cfRule>
  </conditionalFormatting>
  <conditionalFormatting sqref="D391">
    <cfRule type="cellIs" priority="955" dxfId="1495" operator="equal" stopIfTrue="1">
      <formula>"CW 2130-R11"</formula>
    </cfRule>
    <cfRule type="cellIs" priority="956" dxfId="1495" operator="equal" stopIfTrue="1">
      <formula>"CW 3120-R2"</formula>
    </cfRule>
    <cfRule type="cellIs" priority="957" dxfId="1495" operator="equal" stopIfTrue="1">
      <formula>"CW 3240-R7"</formula>
    </cfRule>
  </conditionalFormatting>
  <conditionalFormatting sqref="D192">
    <cfRule type="cellIs" priority="952" dxfId="1495" operator="equal" stopIfTrue="1">
      <formula>"CW 2130-R11"</formula>
    </cfRule>
    <cfRule type="cellIs" priority="953" dxfId="1495" operator="equal" stopIfTrue="1">
      <formula>"CW 3120-R2"</formula>
    </cfRule>
    <cfRule type="cellIs" priority="954" dxfId="1495" operator="equal" stopIfTrue="1">
      <formula>"CW 3240-R7"</formula>
    </cfRule>
  </conditionalFormatting>
  <conditionalFormatting sqref="D359">
    <cfRule type="cellIs" priority="949" dxfId="1495" operator="equal" stopIfTrue="1">
      <formula>"CW 2130-R11"</formula>
    </cfRule>
    <cfRule type="cellIs" priority="950" dxfId="1495" operator="equal" stopIfTrue="1">
      <formula>"CW 3120-R2"</formula>
    </cfRule>
    <cfRule type="cellIs" priority="951" dxfId="1495" operator="equal" stopIfTrue="1">
      <formula>"CW 3240-R7"</formula>
    </cfRule>
  </conditionalFormatting>
  <conditionalFormatting sqref="D550">
    <cfRule type="cellIs" priority="943" dxfId="1495" operator="equal" stopIfTrue="1">
      <formula>"CW 2130-R11"</formula>
    </cfRule>
    <cfRule type="cellIs" priority="944" dxfId="1495" operator="equal" stopIfTrue="1">
      <formula>"CW 3120-R2"</formula>
    </cfRule>
    <cfRule type="cellIs" priority="945" dxfId="1495" operator="equal" stopIfTrue="1">
      <formula>"CW 3240-R7"</formula>
    </cfRule>
  </conditionalFormatting>
  <conditionalFormatting sqref="D545">
    <cfRule type="cellIs" priority="940" dxfId="1495" operator="equal" stopIfTrue="1">
      <formula>"CW 2130-R11"</formula>
    </cfRule>
    <cfRule type="cellIs" priority="941" dxfId="1495" operator="equal" stopIfTrue="1">
      <formula>"CW 3120-R2"</formula>
    </cfRule>
    <cfRule type="cellIs" priority="942" dxfId="1495" operator="equal" stopIfTrue="1">
      <formula>"CW 3240-R7"</formula>
    </cfRule>
  </conditionalFormatting>
  <conditionalFormatting sqref="D419">
    <cfRule type="cellIs" priority="937" dxfId="1495" operator="equal" stopIfTrue="1">
      <formula>"CW 2130-R11"</formula>
    </cfRule>
    <cfRule type="cellIs" priority="938" dxfId="1495" operator="equal" stopIfTrue="1">
      <formula>"CW 3120-R2"</formula>
    </cfRule>
    <cfRule type="cellIs" priority="939" dxfId="1495" operator="equal" stopIfTrue="1">
      <formula>"CW 3240-R7"</formula>
    </cfRule>
  </conditionalFormatting>
  <conditionalFormatting sqref="D20">
    <cfRule type="cellIs" priority="934" dxfId="1495" operator="equal" stopIfTrue="1">
      <formula>"CW 2130-R11"</formula>
    </cfRule>
    <cfRule type="cellIs" priority="935" dxfId="1495" operator="equal" stopIfTrue="1">
      <formula>"CW 3120-R2"</formula>
    </cfRule>
    <cfRule type="cellIs" priority="936" dxfId="1495" operator="equal" stopIfTrue="1">
      <formula>"CW 3240-R7"</formula>
    </cfRule>
  </conditionalFormatting>
  <conditionalFormatting sqref="D21">
    <cfRule type="cellIs" priority="931" dxfId="1495" operator="equal" stopIfTrue="1">
      <formula>"CW 2130-R11"</formula>
    </cfRule>
    <cfRule type="cellIs" priority="932" dxfId="1495" operator="equal" stopIfTrue="1">
      <formula>"CW 3120-R2"</formula>
    </cfRule>
    <cfRule type="cellIs" priority="933" dxfId="1495" operator="equal" stopIfTrue="1">
      <formula>"CW 3240-R7"</formula>
    </cfRule>
  </conditionalFormatting>
  <conditionalFormatting sqref="D147">
    <cfRule type="cellIs" priority="928" dxfId="1495" operator="equal" stopIfTrue="1">
      <formula>"CW 2130-R11"</formula>
    </cfRule>
    <cfRule type="cellIs" priority="929" dxfId="1495" operator="equal" stopIfTrue="1">
      <formula>"CW 3120-R2"</formula>
    </cfRule>
    <cfRule type="cellIs" priority="930" dxfId="1495" operator="equal" stopIfTrue="1">
      <formula>"CW 3240-R7"</formula>
    </cfRule>
  </conditionalFormatting>
  <conditionalFormatting sqref="D148">
    <cfRule type="cellIs" priority="925" dxfId="1495" operator="equal" stopIfTrue="1">
      <formula>"CW 2130-R11"</formula>
    </cfRule>
    <cfRule type="cellIs" priority="926" dxfId="1495" operator="equal" stopIfTrue="1">
      <formula>"CW 3120-R2"</formula>
    </cfRule>
    <cfRule type="cellIs" priority="927" dxfId="1495" operator="equal" stopIfTrue="1">
      <formula>"CW 3240-R7"</formula>
    </cfRule>
  </conditionalFormatting>
  <conditionalFormatting sqref="D197">
    <cfRule type="cellIs" priority="922" dxfId="1495" operator="equal" stopIfTrue="1">
      <formula>"CW 2130-R11"</formula>
    </cfRule>
    <cfRule type="cellIs" priority="923" dxfId="1495" operator="equal" stopIfTrue="1">
      <formula>"CW 3120-R2"</formula>
    </cfRule>
    <cfRule type="cellIs" priority="924" dxfId="1495" operator="equal" stopIfTrue="1">
      <formula>"CW 3240-R7"</formula>
    </cfRule>
  </conditionalFormatting>
  <conditionalFormatting sqref="D335">
    <cfRule type="cellIs" priority="916" dxfId="1495" operator="equal" stopIfTrue="1">
      <formula>"CW 2130-R11"</formula>
    </cfRule>
    <cfRule type="cellIs" priority="917" dxfId="1495" operator="equal" stopIfTrue="1">
      <formula>"CW 3120-R2"</formula>
    </cfRule>
    <cfRule type="cellIs" priority="918" dxfId="1495" operator="equal" stopIfTrue="1">
      <formula>"CW 3240-R7"</formula>
    </cfRule>
  </conditionalFormatting>
  <conditionalFormatting sqref="D336">
    <cfRule type="cellIs" priority="913" dxfId="1495" operator="equal" stopIfTrue="1">
      <formula>"CW 2130-R11"</formula>
    </cfRule>
    <cfRule type="cellIs" priority="914" dxfId="1495" operator="equal" stopIfTrue="1">
      <formula>"CW 3120-R2"</formula>
    </cfRule>
    <cfRule type="cellIs" priority="915" dxfId="1495" operator="equal" stopIfTrue="1">
      <formula>"CW 3240-R7"</formula>
    </cfRule>
  </conditionalFormatting>
  <conditionalFormatting sqref="D364">
    <cfRule type="cellIs" priority="910" dxfId="1495" operator="equal" stopIfTrue="1">
      <formula>"CW 2130-R11"</formula>
    </cfRule>
    <cfRule type="cellIs" priority="911" dxfId="1495" operator="equal" stopIfTrue="1">
      <formula>"CW 3120-R2"</formula>
    </cfRule>
    <cfRule type="cellIs" priority="912" dxfId="1495" operator="equal" stopIfTrue="1">
      <formula>"CW 3240-R7"</formula>
    </cfRule>
  </conditionalFormatting>
  <conditionalFormatting sqref="D509">
    <cfRule type="cellIs" priority="892" dxfId="1495" operator="equal" stopIfTrue="1">
      <formula>"CW 2130-R11"</formula>
    </cfRule>
    <cfRule type="cellIs" priority="893" dxfId="1495" operator="equal" stopIfTrue="1">
      <formula>"CW 3120-R2"</formula>
    </cfRule>
    <cfRule type="cellIs" priority="894" dxfId="1495" operator="equal" stopIfTrue="1">
      <formula>"CW 3240-R7"</formula>
    </cfRule>
  </conditionalFormatting>
  <conditionalFormatting sqref="D365">
    <cfRule type="cellIs" priority="907" dxfId="1495" operator="equal" stopIfTrue="1">
      <formula>"CW 2130-R11"</formula>
    </cfRule>
    <cfRule type="cellIs" priority="908" dxfId="1495" operator="equal" stopIfTrue="1">
      <formula>"CW 3120-R2"</formula>
    </cfRule>
    <cfRule type="cellIs" priority="909" dxfId="1495" operator="equal" stopIfTrue="1">
      <formula>"CW 3240-R7"</formula>
    </cfRule>
  </conditionalFormatting>
  <conditionalFormatting sqref="D488">
    <cfRule type="cellIs" priority="904" dxfId="1495" operator="equal" stopIfTrue="1">
      <formula>"CW 2130-R11"</formula>
    </cfRule>
    <cfRule type="cellIs" priority="905" dxfId="1495" operator="equal" stopIfTrue="1">
      <formula>"CW 3120-R2"</formula>
    </cfRule>
    <cfRule type="cellIs" priority="906" dxfId="1495" operator="equal" stopIfTrue="1">
      <formula>"CW 3240-R7"</formula>
    </cfRule>
  </conditionalFormatting>
  <conditionalFormatting sqref="D489">
    <cfRule type="cellIs" priority="901" dxfId="1495" operator="equal" stopIfTrue="1">
      <formula>"CW 2130-R11"</formula>
    </cfRule>
    <cfRule type="cellIs" priority="902" dxfId="1495" operator="equal" stopIfTrue="1">
      <formula>"CW 3120-R2"</formula>
    </cfRule>
    <cfRule type="cellIs" priority="903" dxfId="1495" operator="equal" stopIfTrue="1">
      <formula>"CW 3240-R7"</formula>
    </cfRule>
  </conditionalFormatting>
  <conditionalFormatting sqref="D508">
    <cfRule type="cellIs" priority="895" dxfId="1495" operator="equal" stopIfTrue="1">
      <formula>"CW 2130-R11"</formula>
    </cfRule>
    <cfRule type="cellIs" priority="896" dxfId="1495" operator="equal" stopIfTrue="1">
      <formula>"CW 3120-R2"</formula>
    </cfRule>
    <cfRule type="cellIs" priority="897" dxfId="1495" operator="equal" stopIfTrue="1">
      <formula>"CW 3240-R7"</formula>
    </cfRule>
  </conditionalFormatting>
  <conditionalFormatting sqref="D514">
    <cfRule type="cellIs" priority="886" dxfId="1495" operator="equal" stopIfTrue="1">
      <formula>"CW 2130-R11"</formula>
    </cfRule>
    <cfRule type="cellIs" priority="887" dxfId="1495" operator="equal" stopIfTrue="1">
      <formula>"CW 3120-R2"</formula>
    </cfRule>
    <cfRule type="cellIs" priority="888" dxfId="1495" operator="equal" stopIfTrue="1">
      <formula>"CW 3240-R7"</formula>
    </cfRule>
  </conditionalFormatting>
  <conditionalFormatting sqref="D158">
    <cfRule type="cellIs" priority="853" dxfId="1495" operator="equal" stopIfTrue="1">
      <formula>"CW 2130-R11"</formula>
    </cfRule>
    <cfRule type="cellIs" priority="854" dxfId="1495" operator="equal" stopIfTrue="1">
      <formula>"CW 3120-R2"</formula>
    </cfRule>
    <cfRule type="cellIs" priority="855" dxfId="1495" operator="equal" stopIfTrue="1">
      <formula>"CW 3240-R7"</formula>
    </cfRule>
  </conditionalFormatting>
  <conditionalFormatting sqref="D344">
    <cfRule type="cellIs" priority="850" dxfId="1495" operator="equal" stopIfTrue="1">
      <formula>"CW 2130-R11"</formula>
    </cfRule>
    <cfRule type="cellIs" priority="851" dxfId="1495" operator="equal" stopIfTrue="1">
      <formula>"CW 3120-R2"</formula>
    </cfRule>
    <cfRule type="cellIs" priority="852" dxfId="1495" operator="equal" stopIfTrue="1">
      <formula>"CW 3240-R7"</formula>
    </cfRule>
  </conditionalFormatting>
  <conditionalFormatting sqref="D134">
    <cfRule type="cellIs" priority="847" dxfId="1495" operator="equal" stopIfTrue="1">
      <formula>"CW 2130-R11"</formula>
    </cfRule>
    <cfRule type="cellIs" priority="848" dxfId="1495" operator="equal" stopIfTrue="1">
      <formula>"CW 3120-R2"</formula>
    </cfRule>
    <cfRule type="cellIs" priority="849" dxfId="1495" operator="equal" stopIfTrue="1">
      <formula>"CW 3240-R7"</formula>
    </cfRule>
  </conditionalFormatting>
  <conditionalFormatting sqref="D133">
    <cfRule type="cellIs" priority="844" dxfId="1495" operator="equal" stopIfTrue="1">
      <formula>"CW 2130-R11"</formula>
    </cfRule>
    <cfRule type="cellIs" priority="845" dxfId="1495" operator="equal" stopIfTrue="1">
      <formula>"CW 3120-R2"</formula>
    </cfRule>
    <cfRule type="cellIs" priority="846" dxfId="1495" operator="equal" stopIfTrue="1">
      <formula>"CW 3240-R7"</formula>
    </cfRule>
  </conditionalFormatting>
  <conditionalFormatting sqref="D234">
    <cfRule type="cellIs" priority="841" dxfId="1495" operator="equal" stopIfTrue="1">
      <formula>"CW 2130-R11"</formula>
    </cfRule>
    <cfRule type="cellIs" priority="842" dxfId="1495" operator="equal" stopIfTrue="1">
      <formula>"CW 3120-R2"</formula>
    </cfRule>
    <cfRule type="cellIs" priority="843" dxfId="1495" operator="equal" stopIfTrue="1">
      <formula>"CW 3240-R7"</formula>
    </cfRule>
  </conditionalFormatting>
  <conditionalFormatting sqref="D233">
    <cfRule type="cellIs" priority="838" dxfId="1495" operator="equal" stopIfTrue="1">
      <formula>"CW 2130-R11"</formula>
    </cfRule>
    <cfRule type="cellIs" priority="839" dxfId="1495" operator="equal" stopIfTrue="1">
      <formula>"CW 3120-R2"</formula>
    </cfRule>
    <cfRule type="cellIs" priority="840" dxfId="1495" operator="equal" stopIfTrue="1">
      <formula>"CW 3240-R7"</formula>
    </cfRule>
  </conditionalFormatting>
  <conditionalFormatting sqref="D389">
    <cfRule type="cellIs" priority="826" dxfId="1495" operator="equal" stopIfTrue="1">
      <formula>"CW 2130-R11"</formula>
    </cfRule>
    <cfRule type="cellIs" priority="827" dxfId="1495" operator="equal" stopIfTrue="1">
      <formula>"CW 3120-R2"</formula>
    </cfRule>
    <cfRule type="cellIs" priority="828" dxfId="1495" operator="equal" stopIfTrue="1">
      <formula>"CW 3240-R7"</formula>
    </cfRule>
  </conditionalFormatting>
  <conditionalFormatting sqref="D542">
    <cfRule type="cellIs" priority="823" dxfId="1495" operator="equal" stopIfTrue="1">
      <formula>"CW 2130-R11"</formula>
    </cfRule>
    <cfRule type="cellIs" priority="824" dxfId="1495" operator="equal" stopIfTrue="1">
      <formula>"CW 3120-R2"</formula>
    </cfRule>
    <cfRule type="cellIs" priority="825" dxfId="1495" operator="equal" stopIfTrue="1">
      <formula>"CW 3240-R7"</formula>
    </cfRule>
  </conditionalFormatting>
  <conditionalFormatting sqref="D546">
    <cfRule type="cellIs" priority="820" dxfId="1495" operator="equal" stopIfTrue="1">
      <formula>"CW 2130-R11"</formula>
    </cfRule>
    <cfRule type="cellIs" priority="821" dxfId="1495" operator="equal" stopIfTrue="1">
      <formula>"CW 3120-R2"</formula>
    </cfRule>
    <cfRule type="cellIs" priority="822" dxfId="1495" operator="equal" stopIfTrue="1">
      <formula>"CW 3240-R7"</formula>
    </cfRule>
  </conditionalFormatting>
  <conditionalFormatting sqref="D551">
    <cfRule type="cellIs" priority="817" dxfId="1495" operator="equal" stopIfTrue="1">
      <formula>"CW 2130-R11"</formula>
    </cfRule>
    <cfRule type="cellIs" priority="818" dxfId="1495" operator="equal" stopIfTrue="1">
      <formula>"CW 3120-R2"</formula>
    </cfRule>
    <cfRule type="cellIs" priority="819" dxfId="1495" operator="equal" stopIfTrue="1">
      <formula>"CW 3240-R7"</formula>
    </cfRule>
  </conditionalFormatting>
  <conditionalFormatting sqref="D538">
    <cfRule type="cellIs" priority="811" dxfId="1495" operator="equal" stopIfTrue="1">
      <formula>"CW 2130-R11"</formula>
    </cfRule>
    <cfRule type="cellIs" priority="812" dxfId="1495" operator="equal" stopIfTrue="1">
      <formula>"CW 3120-R2"</formula>
    </cfRule>
    <cfRule type="cellIs" priority="813" dxfId="1495" operator="equal" stopIfTrue="1">
      <formula>"CW 3240-R7"</formula>
    </cfRule>
  </conditionalFormatting>
  <conditionalFormatting sqref="D544">
    <cfRule type="cellIs" priority="808" dxfId="1495" operator="equal" stopIfTrue="1">
      <formula>"CW 2130-R11"</formula>
    </cfRule>
    <cfRule type="cellIs" priority="809" dxfId="1495" operator="equal" stopIfTrue="1">
      <formula>"CW 3120-R2"</formula>
    </cfRule>
    <cfRule type="cellIs" priority="810" dxfId="1495" operator="equal" stopIfTrue="1">
      <formula>"CW 3240-R7"</formula>
    </cfRule>
  </conditionalFormatting>
  <conditionalFormatting sqref="D549">
    <cfRule type="cellIs" priority="805" dxfId="1495" operator="equal" stopIfTrue="1">
      <formula>"CW 2130-R11"</formula>
    </cfRule>
    <cfRule type="cellIs" priority="806" dxfId="1495" operator="equal" stopIfTrue="1">
      <formula>"CW 3120-R2"</formula>
    </cfRule>
    <cfRule type="cellIs" priority="807" dxfId="1495" operator="equal" stopIfTrue="1">
      <formula>"CW 3240-R7"</formula>
    </cfRule>
  </conditionalFormatting>
  <conditionalFormatting sqref="D126">
    <cfRule type="cellIs" priority="802" dxfId="1495" operator="equal" stopIfTrue="1">
      <formula>"CW 2130-R11"</formula>
    </cfRule>
    <cfRule type="cellIs" priority="803" dxfId="1495" operator="equal" stopIfTrue="1">
      <formula>"CW 3120-R2"</formula>
    </cfRule>
    <cfRule type="cellIs" priority="804" dxfId="1495" operator="equal" stopIfTrue="1">
      <formula>"CW 3240-R7"</formula>
    </cfRule>
  </conditionalFormatting>
  <conditionalFormatting sqref="D462 D469 D465:D466">
    <cfRule type="cellIs" priority="799" dxfId="1495" operator="equal" stopIfTrue="1">
      <formula>"CW 2130-R11"</formula>
    </cfRule>
    <cfRule type="cellIs" priority="800" dxfId="1495" operator="equal" stopIfTrue="1">
      <formula>"CW 3120-R2"</formula>
    </cfRule>
    <cfRule type="cellIs" priority="801" dxfId="1495" operator="equal" stopIfTrue="1">
      <formula>"CW 3240-R7"</formula>
    </cfRule>
  </conditionalFormatting>
  <conditionalFormatting sqref="D541">
    <cfRule type="cellIs" priority="796" dxfId="1495" operator="equal" stopIfTrue="1">
      <formula>"CW 2130-R11"</formula>
    </cfRule>
    <cfRule type="cellIs" priority="797" dxfId="1495" operator="equal" stopIfTrue="1">
      <formula>"CW 3120-R2"</formula>
    </cfRule>
    <cfRule type="cellIs" priority="798" dxfId="1495" operator="equal" stopIfTrue="1">
      <formula>"CW 3240-R7"</formula>
    </cfRule>
  </conditionalFormatting>
  <conditionalFormatting sqref="D291">
    <cfRule type="cellIs" priority="794" dxfId="1495" operator="equal" stopIfTrue="1">
      <formula>"CW 3120-R2"</formula>
    </cfRule>
    <cfRule type="cellIs" priority="795" dxfId="1495" operator="equal" stopIfTrue="1">
      <formula>"CW 3240-R7"</formula>
    </cfRule>
  </conditionalFormatting>
  <conditionalFormatting sqref="D292">
    <cfRule type="cellIs" priority="792" dxfId="1495" operator="equal" stopIfTrue="1">
      <formula>"CW 3120-R2"</formula>
    </cfRule>
    <cfRule type="cellIs" priority="793" dxfId="1495" operator="equal" stopIfTrue="1">
      <formula>"CW 3240-R7"</formula>
    </cfRule>
  </conditionalFormatting>
  <conditionalFormatting sqref="D293">
    <cfRule type="cellIs" priority="790" dxfId="1495" operator="equal" stopIfTrue="1">
      <formula>"CW 3120-R2"</formula>
    </cfRule>
    <cfRule type="cellIs" priority="791" dxfId="1495" operator="equal" stopIfTrue="1">
      <formula>"CW 3240-R7"</formula>
    </cfRule>
  </conditionalFormatting>
  <conditionalFormatting sqref="D198">
    <cfRule type="cellIs" priority="692" dxfId="1495" operator="equal" stopIfTrue="1">
      <formula>"CW 2130-R11"</formula>
    </cfRule>
    <cfRule type="cellIs" priority="693" dxfId="1495" operator="equal" stopIfTrue="1">
      <formula>"CW 3120-R2"</formula>
    </cfRule>
    <cfRule type="cellIs" priority="694" dxfId="1495" operator="equal" stopIfTrue="1">
      <formula>"CW 3240-R7"</formula>
    </cfRule>
  </conditionalFormatting>
  <conditionalFormatting sqref="D539:D540">
    <cfRule type="cellIs" priority="683" dxfId="1495" operator="equal" stopIfTrue="1">
      <formula>"CW 2130-R11"</formula>
    </cfRule>
    <cfRule type="cellIs" priority="684" dxfId="1495" operator="equal" stopIfTrue="1">
      <formula>"CW 3120-R2"</formula>
    </cfRule>
    <cfRule type="cellIs" priority="685" dxfId="1495" operator="equal" stopIfTrue="1">
      <formula>"CW 3240-R7"</formula>
    </cfRule>
  </conditionalFormatting>
  <conditionalFormatting sqref="D161">
    <cfRule type="cellIs" priority="680" dxfId="1495" operator="equal" stopIfTrue="1">
      <formula>"CW 2130-R11"</formula>
    </cfRule>
    <cfRule type="cellIs" priority="681" dxfId="1495" operator="equal" stopIfTrue="1">
      <formula>"CW 3120-R2"</formula>
    </cfRule>
    <cfRule type="cellIs" priority="682" dxfId="1495" operator="equal" stopIfTrue="1">
      <formula>"CW 3240-R7"</formula>
    </cfRule>
  </conditionalFormatting>
  <conditionalFormatting sqref="D270">
    <cfRule type="cellIs" priority="677" dxfId="1495" operator="equal" stopIfTrue="1">
      <formula>"CW 2130-R11"</formula>
    </cfRule>
    <cfRule type="cellIs" priority="678" dxfId="1495" operator="equal" stopIfTrue="1">
      <formula>"CW 3120-R2"</formula>
    </cfRule>
    <cfRule type="cellIs" priority="679" dxfId="1495" operator="equal" stopIfTrue="1">
      <formula>"CW 3240-R7"</formula>
    </cfRule>
  </conditionalFormatting>
  <conditionalFormatting sqref="D348">
    <cfRule type="cellIs" priority="674" dxfId="1495" operator="equal" stopIfTrue="1">
      <formula>"CW 2130-R11"</formula>
    </cfRule>
    <cfRule type="cellIs" priority="675" dxfId="1495" operator="equal" stopIfTrue="1">
      <formula>"CW 3120-R2"</formula>
    </cfRule>
    <cfRule type="cellIs" priority="676" dxfId="1495" operator="equal" stopIfTrue="1">
      <formula>"CW 3240-R7"</formula>
    </cfRule>
  </conditionalFormatting>
  <conditionalFormatting sqref="D422">
    <cfRule type="cellIs" priority="671" dxfId="1495" operator="equal" stopIfTrue="1">
      <formula>"CW 2130-R11"</formula>
    </cfRule>
    <cfRule type="cellIs" priority="672" dxfId="1495" operator="equal" stopIfTrue="1">
      <formula>"CW 3120-R2"</formula>
    </cfRule>
    <cfRule type="cellIs" priority="673" dxfId="1495" operator="equal" stopIfTrue="1">
      <formula>"CW 3240-R7"</formula>
    </cfRule>
  </conditionalFormatting>
  <conditionalFormatting sqref="D504">
    <cfRule type="cellIs" priority="668" dxfId="1495" operator="equal" stopIfTrue="1">
      <formula>"CW 2130-R11"</formula>
    </cfRule>
    <cfRule type="cellIs" priority="669" dxfId="1495" operator="equal" stopIfTrue="1">
      <formula>"CW 3120-R2"</formula>
    </cfRule>
    <cfRule type="cellIs" priority="670" dxfId="1495" operator="equal" stopIfTrue="1">
      <formula>"CW 3240-R7"</formula>
    </cfRule>
  </conditionalFormatting>
  <conditionalFormatting sqref="D547">
    <cfRule type="cellIs" priority="665" dxfId="1495" operator="equal" stopIfTrue="1">
      <formula>"CW 2130-R11"</formula>
    </cfRule>
    <cfRule type="cellIs" priority="666" dxfId="1495" operator="equal" stopIfTrue="1">
      <formula>"CW 3120-R2"</formula>
    </cfRule>
    <cfRule type="cellIs" priority="667" dxfId="1495" operator="equal" stopIfTrue="1">
      <formula>"CW 3240-R7"</formula>
    </cfRule>
  </conditionalFormatting>
  <conditionalFormatting sqref="D529">
    <cfRule type="cellIs" priority="657" dxfId="1495" operator="equal" stopIfTrue="1">
      <formula>"CW 2130-R11"</formula>
    </cfRule>
    <cfRule type="cellIs" priority="658" dxfId="1495" operator="equal" stopIfTrue="1">
      <formula>"CW 3120-R2"</formula>
    </cfRule>
    <cfRule type="cellIs" priority="659" dxfId="1495" operator="equal" stopIfTrue="1">
      <formula>"CW 3240-R7"</formula>
    </cfRule>
  </conditionalFormatting>
  <conditionalFormatting sqref="D530">
    <cfRule type="cellIs" priority="654" dxfId="1495" operator="equal" stopIfTrue="1">
      <formula>"CW 2130-R11"</formula>
    </cfRule>
    <cfRule type="cellIs" priority="655" dxfId="1495" operator="equal" stopIfTrue="1">
      <formula>"CW 3120-R2"</formula>
    </cfRule>
    <cfRule type="cellIs" priority="656" dxfId="1495" operator="equal" stopIfTrue="1">
      <formula>"CW 3240-R7"</formula>
    </cfRule>
  </conditionalFormatting>
  <conditionalFormatting sqref="D532">
    <cfRule type="cellIs" priority="651" dxfId="1495" operator="equal" stopIfTrue="1">
      <formula>"CW 2130-R11"</formula>
    </cfRule>
    <cfRule type="cellIs" priority="652" dxfId="1495" operator="equal" stopIfTrue="1">
      <formula>"CW 3120-R2"</formula>
    </cfRule>
    <cfRule type="cellIs" priority="653" dxfId="1495" operator="equal" stopIfTrue="1">
      <formula>"CW 3240-R7"</formula>
    </cfRule>
  </conditionalFormatting>
  <conditionalFormatting sqref="D85">
    <cfRule type="cellIs" priority="649" dxfId="1495" operator="equal" stopIfTrue="1">
      <formula>"CW 2130-R11"</formula>
    </cfRule>
    <cfRule type="cellIs" priority="650" dxfId="1495" operator="equal" stopIfTrue="1">
      <formula>"CW 3240-R7"</formula>
    </cfRule>
  </conditionalFormatting>
  <conditionalFormatting sqref="D278">
    <cfRule type="cellIs" priority="647" dxfId="1495" operator="equal" stopIfTrue="1">
      <formula>"CW 2130-R11"</formula>
    </cfRule>
    <cfRule type="cellIs" priority="648" dxfId="1495" operator="equal" stopIfTrue="1">
      <formula>"CW 3240-R7"</formula>
    </cfRule>
  </conditionalFormatting>
  <conditionalFormatting sqref="D280">
    <cfRule type="cellIs" priority="645" dxfId="1495" operator="equal" stopIfTrue="1">
      <formula>"CW 2130-R11"</formula>
    </cfRule>
    <cfRule type="cellIs" priority="646" dxfId="1495" operator="equal" stopIfTrue="1">
      <formula>"CW 3240-R7"</formula>
    </cfRule>
  </conditionalFormatting>
  <conditionalFormatting sqref="D281">
    <cfRule type="cellIs" priority="643" dxfId="1495" operator="equal" stopIfTrue="1">
      <formula>"CW 2130-R11"</formula>
    </cfRule>
    <cfRule type="cellIs" priority="644" dxfId="1495" operator="equal" stopIfTrue="1">
      <formula>"CW 3240-R7"</formula>
    </cfRule>
  </conditionalFormatting>
  <conditionalFormatting sqref="D283">
    <cfRule type="cellIs" priority="641" dxfId="1495" operator="equal" stopIfTrue="1">
      <formula>"CW 2130-R11"</formula>
    </cfRule>
    <cfRule type="cellIs" priority="642" dxfId="1495" operator="equal" stopIfTrue="1">
      <formula>"CW 3240-R7"</formula>
    </cfRule>
  </conditionalFormatting>
  <conditionalFormatting sqref="D428">
    <cfRule type="cellIs" priority="639" dxfId="1495" operator="equal" stopIfTrue="1">
      <formula>"CW 2130-R11"</formula>
    </cfRule>
    <cfRule type="cellIs" priority="640" dxfId="1495" operator="equal" stopIfTrue="1">
      <formula>"CW 3240-R7"</formula>
    </cfRule>
  </conditionalFormatting>
  <conditionalFormatting sqref="D430">
    <cfRule type="cellIs" priority="637" dxfId="1495" operator="equal" stopIfTrue="1">
      <formula>"CW 2130-R11"</formula>
    </cfRule>
    <cfRule type="cellIs" priority="638" dxfId="1495" operator="equal" stopIfTrue="1">
      <formula>"CW 3240-R7"</formula>
    </cfRule>
  </conditionalFormatting>
  <conditionalFormatting sqref="D306:D307">
    <cfRule type="cellIs" priority="635" dxfId="1495" operator="equal" stopIfTrue="1">
      <formula>"CW 3120-R2"</formula>
    </cfRule>
    <cfRule type="cellIs" priority="636" dxfId="1495" operator="equal" stopIfTrue="1">
      <formula>"CW 3240-R7"</formula>
    </cfRule>
  </conditionalFormatting>
  <conditionalFormatting sqref="D454:D455">
    <cfRule type="cellIs" priority="633" dxfId="1495" operator="equal" stopIfTrue="1">
      <formula>"CW 3120-R2"</formula>
    </cfRule>
    <cfRule type="cellIs" priority="634" dxfId="1495" operator="equal" stopIfTrue="1">
      <formula>"CW 3240-R7"</formula>
    </cfRule>
  </conditionalFormatting>
  <conditionalFormatting sqref="D305">
    <cfRule type="cellIs" priority="631" dxfId="1495" operator="equal" stopIfTrue="1">
      <formula>"CW 3120-R2"</formula>
    </cfRule>
    <cfRule type="cellIs" priority="632" dxfId="1495" operator="equal" stopIfTrue="1">
      <formula>"CW 3240-R7"</formula>
    </cfRule>
  </conditionalFormatting>
  <conditionalFormatting sqref="D453">
    <cfRule type="cellIs" priority="629" dxfId="1495" operator="equal" stopIfTrue="1">
      <formula>"CW 3120-R2"</formula>
    </cfRule>
    <cfRule type="cellIs" priority="630" dxfId="1495" operator="equal" stopIfTrue="1">
      <formula>"CW 3240-R7"</formula>
    </cfRule>
  </conditionalFormatting>
  <conditionalFormatting sqref="D73">
    <cfRule type="cellIs" priority="623" dxfId="1495" operator="equal" stopIfTrue="1">
      <formula>"CW 2130-R11"</formula>
    </cfRule>
    <cfRule type="cellIs" priority="624" dxfId="1495" operator="equal" stopIfTrue="1">
      <formula>"CW 3120-R2"</formula>
    </cfRule>
    <cfRule type="cellIs" priority="625" dxfId="1495" operator="equal" stopIfTrue="1">
      <formula>"CW 3240-R7"</formula>
    </cfRule>
  </conditionalFormatting>
  <conditionalFormatting sqref="D451:D452">
    <cfRule type="cellIs" priority="621" dxfId="1495" operator="equal" stopIfTrue="1">
      <formula>"CW 3120-R2"</formula>
    </cfRule>
    <cfRule type="cellIs" priority="622" dxfId="1495" operator="equal" stopIfTrue="1">
      <formula>"CW 3240-R7"</formula>
    </cfRule>
  </conditionalFormatting>
  <conditionalFormatting sqref="D432">
    <cfRule type="cellIs" priority="612" dxfId="1495" operator="equal" stopIfTrue="1">
      <formula>"CW 3120-R2"</formula>
    </cfRule>
    <cfRule type="cellIs" priority="613" dxfId="1495" operator="equal" stopIfTrue="1">
      <formula>"CW 3240-R7"</formula>
    </cfRule>
  </conditionalFormatting>
  <conditionalFormatting sqref="D433">
    <cfRule type="cellIs" priority="610" dxfId="1495" operator="equal" stopIfTrue="1">
      <formula>"CW 3120-R2"</formula>
    </cfRule>
    <cfRule type="cellIs" priority="611" dxfId="1495" operator="equal" stopIfTrue="1">
      <formula>"CW 3240-R7"</formula>
    </cfRule>
  </conditionalFormatting>
  <conditionalFormatting sqref="D97">
    <cfRule type="cellIs" priority="607" dxfId="1495" operator="equal" stopIfTrue="1">
      <formula>"CW 2130-R11"</formula>
    </cfRule>
    <cfRule type="cellIs" priority="608" dxfId="1495" operator="equal" stopIfTrue="1">
      <formula>"CW 3120-R2"</formula>
    </cfRule>
    <cfRule type="cellIs" priority="609" dxfId="1495" operator="equal" stopIfTrue="1">
      <formula>"CW 3240-R7"</formula>
    </cfRule>
  </conditionalFormatting>
  <conditionalFormatting sqref="D442">
    <cfRule type="cellIs" priority="604" dxfId="1495" operator="equal" stopIfTrue="1">
      <formula>"CW 2130-R11"</formula>
    </cfRule>
    <cfRule type="cellIs" priority="605" dxfId="1495" operator="equal" stopIfTrue="1">
      <formula>"CW 3120-R2"</formula>
    </cfRule>
    <cfRule type="cellIs" priority="606" dxfId="1495" operator="equal" stopIfTrue="1">
      <formula>"CW 3240-R7"</formula>
    </cfRule>
  </conditionalFormatting>
  <conditionalFormatting sqref="D440">
    <cfRule type="cellIs" priority="601" dxfId="1495" operator="equal" stopIfTrue="1">
      <formula>"CW 2130-R11"</formula>
    </cfRule>
    <cfRule type="cellIs" priority="602" dxfId="1495" operator="equal" stopIfTrue="1">
      <formula>"CW 3120-R2"</formula>
    </cfRule>
    <cfRule type="cellIs" priority="603" dxfId="1495" operator="equal" stopIfTrue="1">
      <formula>"CW 3240-R7"</formula>
    </cfRule>
  </conditionalFormatting>
  <conditionalFormatting sqref="D443">
    <cfRule type="cellIs" priority="598" dxfId="1495" operator="equal" stopIfTrue="1">
      <formula>"CW 2130-R11"</formula>
    </cfRule>
    <cfRule type="cellIs" priority="599" dxfId="1495" operator="equal" stopIfTrue="1">
      <formula>"CW 3120-R2"</formula>
    </cfRule>
    <cfRule type="cellIs" priority="600" dxfId="1495" operator="equal" stopIfTrue="1">
      <formula>"CW 3240-R7"</formula>
    </cfRule>
  </conditionalFormatting>
  <conditionalFormatting sqref="D441">
    <cfRule type="cellIs" priority="595" dxfId="1495" operator="equal" stopIfTrue="1">
      <formula>"CW 2130-R11"</formula>
    </cfRule>
    <cfRule type="cellIs" priority="596" dxfId="1495" operator="equal" stopIfTrue="1">
      <formula>"CW 3120-R2"</formula>
    </cfRule>
    <cfRule type="cellIs" priority="597" dxfId="1495" operator="equal" stopIfTrue="1">
      <formula>"CW 3240-R7"</formula>
    </cfRule>
  </conditionalFormatting>
  <conditionalFormatting sqref="D96">
    <cfRule type="cellIs" priority="592" dxfId="1495" operator="equal" stopIfTrue="1">
      <formula>"CW 2130-R11"</formula>
    </cfRule>
    <cfRule type="cellIs" priority="593" dxfId="1495" operator="equal" stopIfTrue="1">
      <formula>"CW 3120-R2"</formula>
    </cfRule>
    <cfRule type="cellIs" priority="594" dxfId="1495" operator="equal" stopIfTrue="1">
      <formula>"CW 3240-R7"</formula>
    </cfRule>
  </conditionalFormatting>
  <conditionalFormatting sqref="D95">
    <cfRule type="cellIs" priority="589" dxfId="1495" operator="equal" stopIfTrue="1">
      <formula>"CW 2130-R11"</formula>
    </cfRule>
    <cfRule type="cellIs" priority="590" dxfId="1495" operator="equal" stopIfTrue="1">
      <formula>"CW 3120-R2"</formula>
    </cfRule>
    <cfRule type="cellIs" priority="591" dxfId="1495" operator="equal" stopIfTrue="1">
      <formula>"CW 3240-R7"</formula>
    </cfRule>
  </conditionalFormatting>
  <conditionalFormatting sqref="D173">
    <cfRule type="cellIs" priority="586" dxfId="1495" operator="equal" stopIfTrue="1">
      <formula>"CW 2130-R11"</formula>
    </cfRule>
    <cfRule type="cellIs" priority="587" dxfId="1495" operator="equal" stopIfTrue="1">
      <formula>"CW 3120-R2"</formula>
    </cfRule>
    <cfRule type="cellIs" priority="588" dxfId="1495" operator="equal" stopIfTrue="1">
      <formula>"CW 3240-R7"</formula>
    </cfRule>
  </conditionalFormatting>
  <conditionalFormatting sqref="D140">
    <cfRule type="cellIs" priority="583" dxfId="1495" operator="equal" stopIfTrue="1">
      <formula>"CW 2130-R11"</formula>
    </cfRule>
    <cfRule type="cellIs" priority="584" dxfId="1495" operator="equal" stopIfTrue="1">
      <formula>"CW 3120-R2"</formula>
    </cfRule>
    <cfRule type="cellIs" priority="585" dxfId="1495" operator="equal" stopIfTrue="1">
      <formula>"CW 3240-R7"</formula>
    </cfRule>
  </conditionalFormatting>
  <conditionalFormatting sqref="D231">
    <cfRule type="cellIs" priority="580" dxfId="1495" operator="equal" stopIfTrue="1">
      <formula>"CW 2130-R11"</formula>
    </cfRule>
    <cfRule type="cellIs" priority="581" dxfId="1495" operator="equal" stopIfTrue="1">
      <formula>"CW 3120-R2"</formula>
    </cfRule>
    <cfRule type="cellIs" priority="582" dxfId="1495" operator="equal" stopIfTrue="1">
      <formula>"CW 3240-R7"</formula>
    </cfRule>
  </conditionalFormatting>
  <conditionalFormatting sqref="D237">
    <cfRule type="cellIs" priority="577" dxfId="1495" operator="equal" stopIfTrue="1">
      <formula>"CW 2130-R11"</formula>
    </cfRule>
    <cfRule type="cellIs" priority="578" dxfId="1495" operator="equal" stopIfTrue="1">
      <formula>"CW 3120-R2"</formula>
    </cfRule>
    <cfRule type="cellIs" priority="579" dxfId="1495" operator="equal" stopIfTrue="1">
      <formula>"CW 3240-R7"</formula>
    </cfRule>
  </conditionalFormatting>
  <conditionalFormatting sqref="D470">
    <cfRule type="cellIs" priority="574" dxfId="1495" operator="equal" stopIfTrue="1">
      <formula>"CW 2130-R11"</formula>
    </cfRule>
    <cfRule type="cellIs" priority="575" dxfId="1495" operator="equal" stopIfTrue="1">
      <formula>"CW 3120-R2"</formula>
    </cfRule>
    <cfRule type="cellIs" priority="576" dxfId="1495" operator="equal" stopIfTrue="1">
      <formula>"CW 3240-R7"</formula>
    </cfRule>
  </conditionalFormatting>
  <conditionalFormatting sqref="D203">
    <cfRule type="cellIs" priority="571" dxfId="1495" operator="equal" stopIfTrue="1">
      <formula>"CW 2130-R11"</formula>
    </cfRule>
    <cfRule type="cellIs" priority="572" dxfId="1495" operator="equal" stopIfTrue="1">
      <formula>"CW 3120-R2"</formula>
    </cfRule>
    <cfRule type="cellIs" priority="573" dxfId="1495" operator="equal" stopIfTrue="1">
      <formula>"CW 3240-R7"</formula>
    </cfRule>
  </conditionalFormatting>
  <conditionalFormatting sqref="D370">
    <cfRule type="cellIs" priority="568" dxfId="1495" operator="equal" stopIfTrue="1">
      <formula>"CW 2130-R11"</formula>
    </cfRule>
    <cfRule type="cellIs" priority="569" dxfId="1495" operator="equal" stopIfTrue="1">
      <formula>"CW 3120-R2"</formula>
    </cfRule>
    <cfRule type="cellIs" priority="570" dxfId="1495" operator="equal" stopIfTrue="1">
      <formula>"CW 3240-R7"</formula>
    </cfRule>
  </conditionalFormatting>
  <conditionalFormatting sqref="D74">
    <cfRule type="cellIs" priority="565" dxfId="1495" operator="equal" stopIfTrue="1">
      <formula>"CW 2130-R11"</formula>
    </cfRule>
    <cfRule type="cellIs" priority="566" dxfId="1495" operator="equal" stopIfTrue="1">
      <formula>"CW 3120-R2"</formula>
    </cfRule>
    <cfRule type="cellIs" priority="567" dxfId="1495" operator="equal" stopIfTrue="1">
      <formula>"CW 3240-R7"</formula>
    </cfRule>
  </conditionalFormatting>
  <conditionalFormatting sqref="D420">
    <cfRule type="cellIs" priority="562" dxfId="1495" operator="equal" stopIfTrue="1">
      <formula>"CW 2130-R11"</formula>
    </cfRule>
    <cfRule type="cellIs" priority="563" dxfId="1495" operator="equal" stopIfTrue="1">
      <formula>"CW 3120-R2"</formula>
    </cfRule>
    <cfRule type="cellIs" priority="564" dxfId="1495" operator="equal" stopIfTrue="1">
      <formula>"CW 3240-R7"</formula>
    </cfRule>
  </conditionalFormatting>
  <conditionalFormatting sqref="D483">
    <cfRule type="cellIs" priority="559" dxfId="1495" operator="equal" stopIfTrue="1">
      <formula>"CW 2130-R11"</formula>
    </cfRule>
    <cfRule type="cellIs" priority="560" dxfId="1495" operator="equal" stopIfTrue="1">
      <formula>"CW 3120-R2"</formula>
    </cfRule>
    <cfRule type="cellIs" priority="561" dxfId="1495" operator="equal" stopIfTrue="1">
      <formula>"CW 3240-R7"</formula>
    </cfRule>
  </conditionalFormatting>
  <conditionalFormatting sqref="D330">
    <cfRule type="cellIs" priority="556" dxfId="1495" operator="equal" stopIfTrue="1">
      <formula>"CW 2130-R11"</formula>
    </cfRule>
    <cfRule type="cellIs" priority="557" dxfId="1495" operator="equal" stopIfTrue="1">
      <formula>"CW 3120-R2"</formula>
    </cfRule>
    <cfRule type="cellIs" priority="558" dxfId="1495" operator="equal" stopIfTrue="1">
      <formula>"CW 3240-R7"</formula>
    </cfRule>
  </conditionalFormatting>
  <conditionalFormatting sqref="D236">
    <cfRule type="cellIs" priority="541" dxfId="1495" operator="equal" stopIfTrue="1">
      <formula>"CW 2130-R11"</formula>
    </cfRule>
    <cfRule type="cellIs" priority="542" dxfId="1495" operator="equal" stopIfTrue="1">
      <formula>"CW 3120-R2"</formula>
    </cfRule>
    <cfRule type="cellIs" priority="543" dxfId="1495" operator="equal" stopIfTrue="1">
      <formula>"CW 3240-R7"</formula>
    </cfRule>
  </conditionalFormatting>
  <conditionalFormatting sqref="D552">
    <cfRule type="cellIs" priority="550" dxfId="1495" operator="equal" stopIfTrue="1">
      <formula>"CW 2130-R11"</formula>
    </cfRule>
    <cfRule type="cellIs" priority="551" dxfId="1495" operator="equal" stopIfTrue="1">
      <formula>"CW 3120-R2"</formula>
    </cfRule>
    <cfRule type="cellIs" priority="552" dxfId="1495" operator="equal" stopIfTrue="1">
      <formula>"CW 3240-R7"</formula>
    </cfRule>
  </conditionalFormatting>
  <conditionalFormatting sqref="D553">
    <cfRule type="cellIs" priority="547" dxfId="1495" operator="equal" stopIfTrue="1">
      <formula>"CW 2130-R11"</formula>
    </cfRule>
    <cfRule type="cellIs" priority="548" dxfId="1495" operator="equal" stopIfTrue="1">
      <formula>"CW 3120-R2"</formula>
    </cfRule>
    <cfRule type="cellIs" priority="549" dxfId="1495" operator="equal" stopIfTrue="1">
      <formula>"CW 3240-R7"</formula>
    </cfRule>
  </conditionalFormatting>
  <conditionalFormatting sqref="D554">
    <cfRule type="cellIs" priority="544" dxfId="1495" operator="equal" stopIfTrue="1">
      <formula>"CW 2130-R11"</formula>
    </cfRule>
    <cfRule type="cellIs" priority="545" dxfId="1495" operator="equal" stopIfTrue="1">
      <formula>"CW 3120-R2"</formula>
    </cfRule>
    <cfRule type="cellIs" priority="546" dxfId="1495" operator="equal" stopIfTrue="1">
      <formula>"CW 3240-R7"</formula>
    </cfRule>
  </conditionalFormatting>
  <conditionalFormatting sqref="D319">
    <cfRule type="cellIs" priority="538" dxfId="1495" operator="equal" stopIfTrue="1">
      <formula>"CW 2130-R11"</formula>
    </cfRule>
    <cfRule type="cellIs" priority="539" dxfId="1495" operator="equal" stopIfTrue="1">
      <formula>"CW 3120-R2"</formula>
    </cfRule>
    <cfRule type="cellIs" priority="540" dxfId="1495" operator="equal" stopIfTrue="1">
      <formula>"CW 3240-R7"</formula>
    </cfRule>
  </conditionalFormatting>
  <conditionalFormatting sqref="D463">
    <cfRule type="cellIs" priority="535" dxfId="1495" operator="equal" stopIfTrue="1">
      <formula>"CW 2130-R11"</formula>
    </cfRule>
    <cfRule type="cellIs" priority="536" dxfId="1495" operator="equal" stopIfTrue="1">
      <formula>"CW 3120-R2"</formula>
    </cfRule>
    <cfRule type="cellIs" priority="537" dxfId="1495" operator="equal" stopIfTrue="1">
      <formula>"CW 3240-R7"</formula>
    </cfRule>
  </conditionalFormatting>
  <conditionalFormatting sqref="D464">
    <cfRule type="cellIs" priority="532" dxfId="1495" operator="equal" stopIfTrue="1">
      <formula>"CW 2130-R11"</formula>
    </cfRule>
    <cfRule type="cellIs" priority="533" dxfId="1495" operator="equal" stopIfTrue="1">
      <formula>"CW 3120-R2"</formula>
    </cfRule>
    <cfRule type="cellIs" priority="534" dxfId="1495" operator="equal" stopIfTrue="1">
      <formula>"CW 3240-R7"</formula>
    </cfRule>
  </conditionalFormatting>
  <conditionalFormatting sqref="D467">
    <cfRule type="cellIs" priority="529" dxfId="1495" operator="equal" stopIfTrue="1">
      <formula>"CW 2130-R11"</formula>
    </cfRule>
    <cfRule type="cellIs" priority="530" dxfId="1495" operator="equal" stopIfTrue="1">
      <formula>"CW 3120-R2"</formula>
    </cfRule>
    <cfRule type="cellIs" priority="531" dxfId="1495" operator="equal" stopIfTrue="1">
      <formula>"CW 3240-R7"</formula>
    </cfRule>
  </conditionalFormatting>
  <conditionalFormatting sqref="D150">
    <cfRule type="cellIs" priority="526" dxfId="1495" operator="equal" stopIfTrue="1">
      <formula>"CW 2130-R11"</formula>
    </cfRule>
    <cfRule type="cellIs" priority="527" dxfId="1495" operator="equal" stopIfTrue="1">
      <formula>"CW 3120-R2"</formula>
    </cfRule>
    <cfRule type="cellIs" priority="528" dxfId="1495" operator="equal" stopIfTrue="1">
      <formula>"CW 3240-R7"</formula>
    </cfRule>
  </conditionalFormatting>
  <conditionalFormatting sqref="D151">
    <cfRule type="cellIs" priority="523" dxfId="1495" operator="equal" stopIfTrue="1">
      <formula>"CW 2130-R11"</formula>
    </cfRule>
    <cfRule type="cellIs" priority="524" dxfId="1495" operator="equal" stopIfTrue="1">
      <formula>"CW 3120-R2"</formula>
    </cfRule>
    <cfRule type="cellIs" priority="525" dxfId="1495" operator="equal" stopIfTrue="1">
      <formula>"CW 3240-R7"</formula>
    </cfRule>
  </conditionalFormatting>
  <conditionalFormatting sqref="D491">
    <cfRule type="cellIs" priority="520" dxfId="1495" operator="equal" stopIfTrue="1">
      <formula>"CW 2130-R11"</formula>
    </cfRule>
    <cfRule type="cellIs" priority="521" dxfId="1495" operator="equal" stopIfTrue="1">
      <formula>"CW 3120-R2"</formula>
    </cfRule>
    <cfRule type="cellIs" priority="522" dxfId="1495" operator="equal" stopIfTrue="1">
      <formula>"CW 3240-R7"</formula>
    </cfRule>
  </conditionalFormatting>
  <conditionalFormatting sqref="D492">
    <cfRule type="cellIs" priority="517" dxfId="1495" operator="equal" stopIfTrue="1">
      <formula>"CW 2130-R11"</formula>
    </cfRule>
    <cfRule type="cellIs" priority="518" dxfId="1495" operator="equal" stopIfTrue="1">
      <formula>"CW 3120-R2"</formula>
    </cfRule>
    <cfRule type="cellIs" priority="519" dxfId="1495" operator="equal" stopIfTrue="1">
      <formula>"CW 3240-R7"</formula>
    </cfRule>
  </conditionalFormatting>
  <conditionalFormatting sqref="D166">
    <cfRule type="cellIs" priority="514" dxfId="1495" operator="equal" stopIfTrue="1">
      <formula>"CW 2130-R11"</formula>
    </cfRule>
    <cfRule type="cellIs" priority="515" dxfId="1495" operator="equal" stopIfTrue="1">
      <formula>"CW 3120-R2"</formula>
    </cfRule>
    <cfRule type="cellIs" priority="516" dxfId="1495" operator="equal" stopIfTrue="1">
      <formula>"CW 3240-R7"</formula>
    </cfRule>
  </conditionalFormatting>
  <conditionalFormatting sqref="D177:D179">
    <cfRule type="cellIs" priority="508" dxfId="1495" operator="equal" stopIfTrue="1">
      <formula>"CW 2130-R11"</formula>
    </cfRule>
    <cfRule type="cellIs" priority="509" dxfId="1495" operator="equal" stopIfTrue="1">
      <formula>"CW 3120-R2"</formula>
    </cfRule>
    <cfRule type="cellIs" priority="510" dxfId="1495" operator="equal" stopIfTrue="1">
      <formula>"CW 3240-R7"</formula>
    </cfRule>
  </conditionalFormatting>
  <conditionalFormatting sqref="D168:D169">
    <cfRule type="cellIs" priority="499" dxfId="1495" operator="equal" stopIfTrue="1">
      <formula>"CW 2130-R11"</formula>
    </cfRule>
    <cfRule type="cellIs" priority="500" dxfId="1495" operator="equal" stopIfTrue="1">
      <formula>"CW 3120-R2"</formula>
    </cfRule>
    <cfRule type="cellIs" priority="501" dxfId="1495" operator="equal" stopIfTrue="1">
      <formula>"CW 3240-R7"</formula>
    </cfRule>
  </conditionalFormatting>
  <conditionalFormatting sqref="D170">
    <cfRule type="cellIs" priority="496" dxfId="1495" operator="equal" stopIfTrue="1">
      <formula>"CW 2130-R11"</formula>
    </cfRule>
    <cfRule type="cellIs" priority="497" dxfId="1495" operator="equal" stopIfTrue="1">
      <formula>"CW 3120-R2"</formula>
    </cfRule>
    <cfRule type="cellIs" priority="498" dxfId="1495" operator="equal" stopIfTrue="1">
      <formula>"CW 3240-R7"</formula>
    </cfRule>
  </conditionalFormatting>
  <conditionalFormatting sqref="D171">
    <cfRule type="cellIs" priority="493" dxfId="1495" operator="equal" stopIfTrue="1">
      <formula>"CW 2130-R11"</formula>
    </cfRule>
    <cfRule type="cellIs" priority="494" dxfId="1495" operator="equal" stopIfTrue="1">
      <formula>"CW 3120-R2"</formula>
    </cfRule>
    <cfRule type="cellIs" priority="495" dxfId="1495" operator="equal" stopIfTrue="1">
      <formula>"CW 3240-R7"</formula>
    </cfRule>
  </conditionalFormatting>
  <conditionalFormatting sqref="D167">
    <cfRule type="cellIs" priority="490" dxfId="1495" operator="equal" stopIfTrue="1">
      <formula>"CW 2130-R11"</formula>
    </cfRule>
    <cfRule type="cellIs" priority="491" dxfId="1495" operator="equal" stopIfTrue="1">
      <formula>"CW 3120-R2"</formula>
    </cfRule>
    <cfRule type="cellIs" priority="492" dxfId="1495" operator="equal" stopIfTrue="1">
      <formula>"CW 3240-R7"</formula>
    </cfRule>
  </conditionalFormatting>
  <conditionalFormatting sqref="D174">
    <cfRule type="cellIs" priority="487" dxfId="1495" operator="equal" stopIfTrue="1">
      <formula>"CW 2130-R11"</formula>
    </cfRule>
    <cfRule type="cellIs" priority="488" dxfId="1495" operator="equal" stopIfTrue="1">
      <formula>"CW 3120-R2"</formula>
    </cfRule>
    <cfRule type="cellIs" priority="489" dxfId="1495" operator="equal" stopIfTrue="1">
      <formula>"CW 3240-R7"</formula>
    </cfRule>
  </conditionalFormatting>
  <conditionalFormatting sqref="D175">
    <cfRule type="cellIs" priority="484" dxfId="1495" operator="equal" stopIfTrue="1">
      <formula>"CW 2130-R11"</formula>
    </cfRule>
    <cfRule type="cellIs" priority="485" dxfId="1495" operator="equal" stopIfTrue="1">
      <formula>"CW 3120-R2"</formula>
    </cfRule>
    <cfRule type="cellIs" priority="486" dxfId="1495" operator="equal" stopIfTrue="1">
      <formula>"CW 3240-R7"</formula>
    </cfRule>
  </conditionalFormatting>
  <conditionalFormatting sqref="D181">
    <cfRule type="cellIs" priority="478" dxfId="1495" operator="equal" stopIfTrue="1">
      <formula>"CW 2130-R11"</formula>
    </cfRule>
    <cfRule type="cellIs" priority="479" dxfId="1495" operator="equal" stopIfTrue="1">
      <formula>"CW 3120-R2"</formula>
    </cfRule>
    <cfRule type="cellIs" priority="480" dxfId="1495" operator="equal" stopIfTrue="1">
      <formula>"CW 3240-R7"</formula>
    </cfRule>
  </conditionalFormatting>
  <conditionalFormatting sqref="D165">
    <cfRule type="cellIs" priority="475" dxfId="1495" operator="equal" stopIfTrue="1">
      <formula>"CW 2130-R11"</formula>
    </cfRule>
    <cfRule type="cellIs" priority="476" dxfId="1495" operator="equal" stopIfTrue="1">
      <formula>"CW 3120-R2"</formula>
    </cfRule>
    <cfRule type="cellIs" priority="477" dxfId="1495" operator="equal" stopIfTrue="1">
      <formula>"CW 3240-R7"</formula>
    </cfRule>
  </conditionalFormatting>
  <conditionalFormatting sqref="D412">
    <cfRule type="cellIs" priority="466" dxfId="1495" operator="equal" stopIfTrue="1">
      <formula>"CW 2130-R11"</formula>
    </cfRule>
    <cfRule type="cellIs" priority="467" dxfId="1495" operator="equal" stopIfTrue="1">
      <formula>"CW 3120-R2"</formula>
    </cfRule>
    <cfRule type="cellIs" priority="468" dxfId="1495" operator="equal" stopIfTrue="1">
      <formula>"CW 3240-R7"</formula>
    </cfRule>
  </conditionalFormatting>
  <conditionalFormatting sqref="D172">
    <cfRule type="cellIs" priority="463" dxfId="1495" operator="equal" stopIfTrue="1">
      <formula>"CW 2130-R11"</formula>
    </cfRule>
    <cfRule type="cellIs" priority="464" dxfId="1495" operator="equal" stopIfTrue="1">
      <formula>"CW 3120-R2"</formula>
    </cfRule>
    <cfRule type="cellIs" priority="465" dxfId="1495" operator="equal" stopIfTrue="1">
      <formula>"CW 3240-R7"</formula>
    </cfRule>
  </conditionalFormatting>
  <conditionalFormatting sqref="D16:D17">
    <cfRule type="cellIs" priority="457" dxfId="1495" operator="equal" stopIfTrue="1">
      <formula>"CW 2130-R11"</formula>
    </cfRule>
    <cfRule type="cellIs" priority="458" dxfId="1495" operator="equal" stopIfTrue="1">
      <formula>"CW 3120-R2"</formula>
    </cfRule>
    <cfRule type="cellIs" priority="459" dxfId="1495" operator="equal" stopIfTrue="1">
      <formula>"CW 3240-R7"</formula>
    </cfRule>
  </conditionalFormatting>
  <conditionalFormatting sqref="D193:D194">
    <cfRule type="cellIs" priority="454" dxfId="1495" operator="equal" stopIfTrue="1">
      <formula>"CW 2130-R11"</formula>
    </cfRule>
    <cfRule type="cellIs" priority="455" dxfId="1495" operator="equal" stopIfTrue="1">
      <formula>"CW 3120-R2"</formula>
    </cfRule>
    <cfRule type="cellIs" priority="456" dxfId="1495" operator="equal" stopIfTrue="1">
      <formula>"CW 3240-R7"</formula>
    </cfRule>
  </conditionalFormatting>
  <conditionalFormatting sqref="D360:D361">
    <cfRule type="cellIs" priority="451" dxfId="1495" operator="equal" stopIfTrue="1">
      <formula>"CW 2130-R11"</formula>
    </cfRule>
    <cfRule type="cellIs" priority="452" dxfId="1495" operator="equal" stopIfTrue="1">
      <formula>"CW 3120-R2"</formula>
    </cfRule>
    <cfRule type="cellIs" priority="453" dxfId="1495" operator="equal" stopIfTrue="1">
      <formula>"CW 3240-R7"</formula>
    </cfRule>
  </conditionalFormatting>
  <conditionalFormatting sqref="D557">
    <cfRule type="cellIs" priority="448" dxfId="1495" operator="equal" stopIfTrue="1">
      <formula>"CW 2130-R11"</formula>
    </cfRule>
    <cfRule type="cellIs" priority="449" dxfId="1495" operator="equal" stopIfTrue="1">
      <formula>"CW 3120-R2"</formula>
    </cfRule>
    <cfRule type="cellIs" priority="450" dxfId="1495" operator="equal" stopIfTrue="1">
      <formula>"CW 3240-R7"</formula>
    </cfRule>
  </conditionalFormatting>
  <conditionalFormatting sqref="D558">
    <cfRule type="cellIs" priority="445" dxfId="1495" operator="equal" stopIfTrue="1">
      <formula>"CW 2130-R11"</formula>
    </cfRule>
    <cfRule type="cellIs" priority="446" dxfId="1495" operator="equal" stopIfTrue="1">
      <formula>"CW 3120-R2"</formula>
    </cfRule>
    <cfRule type="cellIs" priority="447" dxfId="1495" operator="equal" stopIfTrue="1">
      <formula>"CW 3240-R7"</formula>
    </cfRule>
  </conditionalFormatting>
  <conditionalFormatting sqref="D561">
    <cfRule type="cellIs" priority="439" dxfId="1495" operator="equal" stopIfTrue="1">
      <formula>"CW 2130-R11"</formula>
    </cfRule>
    <cfRule type="cellIs" priority="440" dxfId="1495" operator="equal" stopIfTrue="1">
      <formula>"CW 3120-R2"</formula>
    </cfRule>
    <cfRule type="cellIs" priority="441" dxfId="1495" operator="equal" stopIfTrue="1">
      <formula>"CW 3240-R7"</formula>
    </cfRule>
  </conditionalFormatting>
  <conditionalFormatting sqref="D560">
    <cfRule type="cellIs" priority="436" dxfId="1495" operator="equal" stopIfTrue="1">
      <formula>"CW 2130-R11"</formula>
    </cfRule>
    <cfRule type="cellIs" priority="437" dxfId="1495" operator="equal" stopIfTrue="1">
      <formula>"CW 3120-R2"</formula>
    </cfRule>
    <cfRule type="cellIs" priority="438" dxfId="1495" operator="equal" stopIfTrue="1">
      <formula>"CW 3240-R7"</formula>
    </cfRule>
  </conditionalFormatting>
  <conditionalFormatting sqref="D562">
    <cfRule type="cellIs" priority="433" dxfId="1495" operator="equal" stopIfTrue="1">
      <formula>"CW 2130-R11"</formula>
    </cfRule>
    <cfRule type="cellIs" priority="434" dxfId="1495" operator="equal" stopIfTrue="1">
      <formula>"CW 3120-R2"</formula>
    </cfRule>
    <cfRule type="cellIs" priority="435" dxfId="1495" operator="equal" stopIfTrue="1">
      <formula>"CW 3240-R7"</formula>
    </cfRule>
  </conditionalFormatting>
  <conditionalFormatting sqref="D563">
    <cfRule type="cellIs" priority="430" dxfId="1495" operator="equal" stopIfTrue="1">
      <formula>"CW 2130-R11"</formula>
    </cfRule>
    <cfRule type="cellIs" priority="431" dxfId="1495" operator="equal" stopIfTrue="1">
      <formula>"CW 3120-R2"</formula>
    </cfRule>
    <cfRule type="cellIs" priority="432" dxfId="1495" operator="equal" stopIfTrue="1">
      <formula>"CW 3240-R7"</formula>
    </cfRule>
  </conditionalFormatting>
  <conditionalFormatting sqref="D564">
    <cfRule type="cellIs" priority="427" dxfId="1495" operator="equal" stopIfTrue="1">
      <formula>"CW 2130-R11"</formula>
    </cfRule>
    <cfRule type="cellIs" priority="428" dxfId="1495" operator="equal" stopIfTrue="1">
      <formula>"CW 3120-R2"</formula>
    </cfRule>
    <cfRule type="cellIs" priority="429" dxfId="1495" operator="equal" stopIfTrue="1">
      <formula>"CW 3240-R7"</formula>
    </cfRule>
  </conditionalFormatting>
  <conditionalFormatting sqref="D565">
    <cfRule type="cellIs" priority="424" dxfId="1495" operator="equal" stopIfTrue="1">
      <formula>"CW 2130-R11"</formula>
    </cfRule>
    <cfRule type="cellIs" priority="425" dxfId="1495" operator="equal" stopIfTrue="1">
      <formula>"CW 3120-R2"</formula>
    </cfRule>
    <cfRule type="cellIs" priority="426" dxfId="1495" operator="equal" stopIfTrue="1">
      <formula>"CW 3240-R7"</formula>
    </cfRule>
  </conditionalFormatting>
  <conditionalFormatting sqref="D566">
    <cfRule type="cellIs" priority="421" dxfId="1495" operator="equal" stopIfTrue="1">
      <formula>"CW 2130-R11"</formula>
    </cfRule>
    <cfRule type="cellIs" priority="422" dxfId="1495" operator="equal" stopIfTrue="1">
      <formula>"CW 3120-R2"</formula>
    </cfRule>
    <cfRule type="cellIs" priority="423" dxfId="1495" operator="equal" stopIfTrue="1">
      <formula>"CW 3240-R7"</formula>
    </cfRule>
  </conditionalFormatting>
  <conditionalFormatting sqref="D567">
    <cfRule type="cellIs" priority="415" dxfId="1495" operator="equal" stopIfTrue="1">
      <formula>"CW 2130-R11"</formula>
    </cfRule>
    <cfRule type="cellIs" priority="416" dxfId="1495" operator="equal" stopIfTrue="1">
      <formula>"CW 3120-R2"</formula>
    </cfRule>
    <cfRule type="cellIs" priority="417" dxfId="1495" operator="equal" stopIfTrue="1">
      <formula>"CW 3240-R7"</formula>
    </cfRule>
  </conditionalFormatting>
  <conditionalFormatting sqref="D569">
    <cfRule type="cellIs" priority="412" dxfId="1495" operator="equal" stopIfTrue="1">
      <formula>"CW 2130-R11"</formula>
    </cfRule>
    <cfRule type="cellIs" priority="413" dxfId="1495" operator="equal" stopIfTrue="1">
      <formula>"CW 3120-R2"</formula>
    </cfRule>
    <cfRule type="cellIs" priority="414" dxfId="1495" operator="equal" stopIfTrue="1">
      <formula>"CW 3240-R7"</formula>
    </cfRule>
  </conditionalFormatting>
  <conditionalFormatting sqref="D568">
    <cfRule type="cellIs" priority="409" dxfId="1495" operator="equal" stopIfTrue="1">
      <formula>"CW 2130-R11"</formula>
    </cfRule>
    <cfRule type="cellIs" priority="410" dxfId="1495" operator="equal" stopIfTrue="1">
      <formula>"CW 3120-R2"</formula>
    </cfRule>
    <cfRule type="cellIs" priority="411" dxfId="1495" operator="equal" stopIfTrue="1">
      <formula>"CW 3240-R7"</formula>
    </cfRule>
  </conditionalFormatting>
  <conditionalFormatting sqref="D570">
    <cfRule type="cellIs" priority="406" dxfId="1495" operator="equal" stopIfTrue="1">
      <formula>"CW 2130-R11"</formula>
    </cfRule>
    <cfRule type="cellIs" priority="407" dxfId="1495" operator="equal" stopIfTrue="1">
      <formula>"CW 3120-R2"</formula>
    </cfRule>
    <cfRule type="cellIs" priority="408" dxfId="1495" operator="equal" stopIfTrue="1">
      <formula>"CW 3240-R7"</formula>
    </cfRule>
  </conditionalFormatting>
  <conditionalFormatting sqref="D571">
    <cfRule type="cellIs" priority="403" dxfId="1495" operator="equal" stopIfTrue="1">
      <formula>"CW 2130-R11"</formula>
    </cfRule>
    <cfRule type="cellIs" priority="404" dxfId="1495" operator="equal" stopIfTrue="1">
      <formula>"CW 3120-R2"</formula>
    </cfRule>
    <cfRule type="cellIs" priority="405" dxfId="1495" operator="equal" stopIfTrue="1">
      <formula>"CW 3240-R7"</formula>
    </cfRule>
  </conditionalFormatting>
  <conditionalFormatting sqref="D573">
    <cfRule type="cellIs" priority="400" dxfId="1495" operator="equal" stopIfTrue="1">
      <formula>"CW 2130-R11"</formula>
    </cfRule>
    <cfRule type="cellIs" priority="401" dxfId="1495" operator="equal" stopIfTrue="1">
      <formula>"CW 3120-R2"</formula>
    </cfRule>
    <cfRule type="cellIs" priority="402" dxfId="1495" operator="equal" stopIfTrue="1">
      <formula>"CW 3240-R7"</formula>
    </cfRule>
  </conditionalFormatting>
  <conditionalFormatting sqref="D572">
    <cfRule type="cellIs" priority="397" dxfId="1495" operator="equal" stopIfTrue="1">
      <formula>"CW 2130-R11"</formula>
    </cfRule>
    <cfRule type="cellIs" priority="398" dxfId="1495" operator="equal" stopIfTrue="1">
      <formula>"CW 3120-R2"</formula>
    </cfRule>
    <cfRule type="cellIs" priority="399" dxfId="1495" operator="equal" stopIfTrue="1">
      <formula>"CW 3240-R7"</formula>
    </cfRule>
  </conditionalFormatting>
  <conditionalFormatting sqref="D574">
    <cfRule type="cellIs" priority="394" dxfId="1495" operator="equal" stopIfTrue="1">
      <formula>"CW 2130-R11"</formula>
    </cfRule>
    <cfRule type="cellIs" priority="395" dxfId="1495" operator="equal" stopIfTrue="1">
      <formula>"CW 3120-R2"</formula>
    </cfRule>
    <cfRule type="cellIs" priority="396" dxfId="1495" operator="equal" stopIfTrue="1">
      <formula>"CW 3240-R7"</formula>
    </cfRule>
  </conditionalFormatting>
  <conditionalFormatting sqref="D575">
    <cfRule type="cellIs" priority="391" dxfId="1495" operator="equal" stopIfTrue="1">
      <formula>"CW 2130-R11"</formula>
    </cfRule>
    <cfRule type="cellIs" priority="392" dxfId="1495" operator="equal" stopIfTrue="1">
      <formula>"CW 3120-R2"</formula>
    </cfRule>
    <cfRule type="cellIs" priority="393" dxfId="1495" operator="equal" stopIfTrue="1">
      <formula>"CW 3240-R7"</formula>
    </cfRule>
  </conditionalFormatting>
  <conditionalFormatting sqref="D576">
    <cfRule type="cellIs" priority="388" dxfId="1495" operator="equal" stopIfTrue="1">
      <formula>"CW 2130-R11"</formula>
    </cfRule>
    <cfRule type="cellIs" priority="389" dxfId="1495" operator="equal" stopIfTrue="1">
      <formula>"CW 3120-R2"</formula>
    </cfRule>
    <cfRule type="cellIs" priority="390" dxfId="1495" operator="equal" stopIfTrue="1">
      <formula>"CW 3240-R7"</formula>
    </cfRule>
  </conditionalFormatting>
  <conditionalFormatting sqref="D577">
    <cfRule type="cellIs" priority="385" dxfId="1495" operator="equal" stopIfTrue="1">
      <formula>"CW 2130-R11"</formula>
    </cfRule>
    <cfRule type="cellIs" priority="386" dxfId="1495" operator="equal" stopIfTrue="1">
      <formula>"CW 3120-R2"</formula>
    </cfRule>
    <cfRule type="cellIs" priority="387" dxfId="1495" operator="equal" stopIfTrue="1">
      <formula>"CW 3240-R7"</formula>
    </cfRule>
  </conditionalFormatting>
  <conditionalFormatting sqref="D579">
    <cfRule type="cellIs" priority="382" dxfId="1495" operator="equal" stopIfTrue="1">
      <formula>"CW 2130-R11"</formula>
    </cfRule>
    <cfRule type="cellIs" priority="383" dxfId="1495" operator="equal" stopIfTrue="1">
      <formula>"CW 3120-R2"</formula>
    </cfRule>
    <cfRule type="cellIs" priority="384" dxfId="1495" operator="equal" stopIfTrue="1">
      <formula>"CW 3240-R7"</formula>
    </cfRule>
  </conditionalFormatting>
  <conditionalFormatting sqref="D578">
    <cfRule type="cellIs" priority="379" dxfId="1495" operator="equal" stopIfTrue="1">
      <formula>"CW 2130-R11"</formula>
    </cfRule>
    <cfRule type="cellIs" priority="380" dxfId="1495" operator="equal" stopIfTrue="1">
      <formula>"CW 3120-R2"</formula>
    </cfRule>
    <cfRule type="cellIs" priority="381" dxfId="1495" operator="equal" stopIfTrue="1">
      <formula>"CW 3240-R7"</formula>
    </cfRule>
  </conditionalFormatting>
  <conditionalFormatting sqref="D580">
    <cfRule type="cellIs" priority="376" dxfId="1495" operator="equal" stopIfTrue="1">
      <formula>"CW 2130-R11"</formula>
    </cfRule>
    <cfRule type="cellIs" priority="377" dxfId="1495" operator="equal" stopIfTrue="1">
      <formula>"CW 3120-R2"</formula>
    </cfRule>
    <cfRule type="cellIs" priority="378" dxfId="1495" operator="equal" stopIfTrue="1">
      <formula>"CW 3240-R7"</formula>
    </cfRule>
  </conditionalFormatting>
  <conditionalFormatting sqref="D581">
    <cfRule type="cellIs" priority="373" dxfId="1495" operator="equal" stopIfTrue="1">
      <formula>"CW 2130-R11"</formula>
    </cfRule>
    <cfRule type="cellIs" priority="374" dxfId="1495" operator="equal" stopIfTrue="1">
      <formula>"CW 3120-R2"</formula>
    </cfRule>
    <cfRule type="cellIs" priority="375" dxfId="1495" operator="equal" stopIfTrue="1">
      <formula>"CW 3240-R7"</formula>
    </cfRule>
  </conditionalFormatting>
  <conditionalFormatting sqref="D582:D583">
    <cfRule type="cellIs" priority="370" dxfId="1495" operator="equal" stopIfTrue="1">
      <formula>"CW 2130-R11"</formula>
    </cfRule>
    <cfRule type="cellIs" priority="371" dxfId="1495" operator="equal" stopIfTrue="1">
      <formula>"CW 3120-R2"</formula>
    </cfRule>
    <cfRule type="cellIs" priority="372" dxfId="1495" operator="equal" stopIfTrue="1">
      <formula>"CW 3240-R7"</formula>
    </cfRule>
  </conditionalFormatting>
  <conditionalFormatting sqref="D584">
    <cfRule type="cellIs" priority="367" dxfId="1495" operator="equal" stopIfTrue="1">
      <formula>"CW 2130-R11"</formula>
    </cfRule>
    <cfRule type="cellIs" priority="368" dxfId="1495" operator="equal" stopIfTrue="1">
      <formula>"CW 3120-R2"</formula>
    </cfRule>
    <cfRule type="cellIs" priority="369" dxfId="1495" operator="equal" stopIfTrue="1">
      <formula>"CW 3240-R7"</formula>
    </cfRule>
  </conditionalFormatting>
  <conditionalFormatting sqref="D585">
    <cfRule type="cellIs" priority="364" dxfId="1495" operator="equal" stopIfTrue="1">
      <formula>"CW 2130-R11"</formula>
    </cfRule>
    <cfRule type="cellIs" priority="365" dxfId="1495" operator="equal" stopIfTrue="1">
      <formula>"CW 3120-R2"</formula>
    </cfRule>
    <cfRule type="cellIs" priority="366" dxfId="1495" operator="equal" stopIfTrue="1">
      <formula>"CW 3240-R7"</formula>
    </cfRule>
  </conditionalFormatting>
  <conditionalFormatting sqref="D586">
    <cfRule type="cellIs" priority="361" dxfId="1495" operator="equal" stopIfTrue="1">
      <formula>"CW 2130-R11"</formula>
    </cfRule>
    <cfRule type="cellIs" priority="362" dxfId="1495" operator="equal" stopIfTrue="1">
      <formula>"CW 3120-R2"</formula>
    </cfRule>
    <cfRule type="cellIs" priority="363" dxfId="1495" operator="equal" stopIfTrue="1">
      <formula>"CW 3240-R7"</formula>
    </cfRule>
  </conditionalFormatting>
  <conditionalFormatting sqref="D587">
    <cfRule type="cellIs" priority="358" dxfId="1495" operator="equal" stopIfTrue="1">
      <formula>"CW 2130-R11"</formula>
    </cfRule>
    <cfRule type="cellIs" priority="359" dxfId="1495" operator="equal" stopIfTrue="1">
      <formula>"CW 3120-R2"</formula>
    </cfRule>
    <cfRule type="cellIs" priority="360" dxfId="1495" operator="equal" stopIfTrue="1">
      <formula>"CW 3240-R7"</formula>
    </cfRule>
  </conditionalFormatting>
  <conditionalFormatting sqref="D589">
    <cfRule type="cellIs" priority="355" dxfId="1495" operator="equal" stopIfTrue="1">
      <formula>"CW 2130-R11"</formula>
    </cfRule>
    <cfRule type="cellIs" priority="356" dxfId="1495" operator="equal" stopIfTrue="1">
      <formula>"CW 3120-R2"</formula>
    </cfRule>
    <cfRule type="cellIs" priority="357" dxfId="1495" operator="equal" stopIfTrue="1">
      <formula>"CW 3240-R7"</formula>
    </cfRule>
  </conditionalFormatting>
  <conditionalFormatting sqref="D588">
    <cfRule type="cellIs" priority="352" dxfId="1495" operator="equal" stopIfTrue="1">
      <formula>"CW 2130-R11"</formula>
    </cfRule>
    <cfRule type="cellIs" priority="353" dxfId="1495" operator="equal" stopIfTrue="1">
      <formula>"CW 3120-R2"</formula>
    </cfRule>
    <cfRule type="cellIs" priority="354" dxfId="1495" operator="equal" stopIfTrue="1">
      <formula>"CW 3240-R7"</formula>
    </cfRule>
  </conditionalFormatting>
  <conditionalFormatting sqref="D590">
    <cfRule type="cellIs" priority="349" dxfId="1495" operator="equal" stopIfTrue="1">
      <formula>"CW 2130-R11"</formula>
    </cfRule>
    <cfRule type="cellIs" priority="350" dxfId="1495" operator="equal" stopIfTrue="1">
      <formula>"CW 3120-R2"</formula>
    </cfRule>
    <cfRule type="cellIs" priority="351" dxfId="1495" operator="equal" stopIfTrue="1">
      <formula>"CW 3240-R7"</formula>
    </cfRule>
  </conditionalFormatting>
  <conditionalFormatting sqref="D591">
    <cfRule type="cellIs" priority="346" dxfId="1495" operator="equal" stopIfTrue="1">
      <formula>"CW 2130-R11"</formula>
    </cfRule>
    <cfRule type="cellIs" priority="347" dxfId="1495" operator="equal" stopIfTrue="1">
      <formula>"CW 3120-R2"</formula>
    </cfRule>
    <cfRule type="cellIs" priority="348" dxfId="1495" operator="equal" stopIfTrue="1">
      <formula>"CW 3240-R7"</formula>
    </cfRule>
  </conditionalFormatting>
  <conditionalFormatting sqref="D592">
    <cfRule type="cellIs" priority="343" dxfId="1495" operator="equal" stopIfTrue="1">
      <formula>"CW 2130-R11"</formula>
    </cfRule>
    <cfRule type="cellIs" priority="344" dxfId="1495" operator="equal" stopIfTrue="1">
      <formula>"CW 3120-R2"</formula>
    </cfRule>
    <cfRule type="cellIs" priority="345" dxfId="1495" operator="equal" stopIfTrue="1">
      <formula>"CW 3240-R7"</formula>
    </cfRule>
  </conditionalFormatting>
  <conditionalFormatting sqref="D593">
    <cfRule type="cellIs" priority="340" dxfId="1495" operator="equal" stopIfTrue="1">
      <formula>"CW 2130-R11"</formula>
    </cfRule>
    <cfRule type="cellIs" priority="341" dxfId="1495" operator="equal" stopIfTrue="1">
      <formula>"CW 3120-R2"</formula>
    </cfRule>
    <cfRule type="cellIs" priority="342" dxfId="1495" operator="equal" stopIfTrue="1">
      <formula>"CW 3240-R7"</formula>
    </cfRule>
  </conditionalFormatting>
  <conditionalFormatting sqref="D594">
    <cfRule type="cellIs" priority="337" dxfId="1495" operator="equal" stopIfTrue="1">
      <formula>"CW 2130-R11"</formula>
    </cfRule>
    <cfRule type="cellIs" priority="338" dxfId="1495" operator="equal" stopIfTrue="1">
      <formula>"CW 3120-R2"</formula>
    </cfRule>
    <cfRule type="cellIs" priority="339" dxfId="1495" operator="equal" stopIfTrue="1">
      <formula>"CW 3240-R7"</formula>
    </cfRule>
  </conditionalFormatting>
  <conditionalFormatting sqref="D595">
    <cfRule type="cellIs" priority="334" dxfId="1495" operator="equal" stopIfTrue="1">
      <formula>"CW 2130-R11"</formula>
    </cfRule>
    <cfRule type="cellIs" priority="335" dxfId="1495" operator="equal" stopIfTrue="1">
      <formula>"CW 3120-R2"</formula>
    </cfRule>
    <cfRule type="cellIs" priority="336" dxfId="1495" operator="equal" stopIfTrue="1">
      <formula>"CW 3240-R7"</formula>
    </cfRule>
  </conditionalFormatting>
  <conditionalFormatting sqref="D597">
    <cfRule type="cellIs" priority="331" dxfId="1495" operator="equal" stopIfTrue="1">
      <formula>"CW 2130-R11"</formula>
    </cfRule>
    <cfRule type="cellIs" priority="332" dxfId="1495" operator="equal" stopIfTrue="1">
      <formula>"CW 3120-R2"</formula>
    </cfRule>
    <cfRule type="cellIs" priority="333" dxfId="1495" operator="equal" stopIfTrue="1">
      <formula>"CW 3240-R7"</formula>
    </cfRule>
  </conditionalFormatting>
  <conditionalFormatting sqref="D596">
    <cfRule type="cellIs" priority="328" dxfId="1495" operator="equal" stopIfTrue="1">
      <formula>"CW 2130-R11"</formula>
    </cfRule>
    <cfRule type="cellIs" priority="329" dxfId="1495" operator="equal" stopIfTrue="1">
      <formula>"CW 3120-R2"</formula>
    </cfRule>
    <cfRule type="cellIs" priority="330" dxfId="1495" operator="equal" stopIfTrue="1">
      <formula>"CW 3240-R7"</formula>
    </cfRule>
  </conditionalFormatting>
  <conditionalFormatting sqref="D598">
    <cfRule type="cellIs" priority="325" dxfId="1495" operator="equal" stopIfTrue="1">
      <formula>"CW 2130-R11"</formula>
    </cfRule>
    <cfRule type="cellIs" priority="326" dxfId="1495" operator="equal" stopIfTrue="1">
      <formula>"CW 3120-R2"</formula>
    </cfRule>
    <cfRule type="cellIs" priority="327" dxfId="1495" operator="equal" stopIfTrue="1">
      <formula>"CW 3240-R7"</formula>
    </cfRule>
  </conditionalFormatting>
  <conditionalFormatting sqref="D607:D608">
    <cfRule type="cellIs" priority="304" dxfId="1495" operator="equal" stopIfTrue="1">
      <formula>"CW 2130-R11"</formula>
    </cfRule>
    <cfRule type="cellIs" priority="305" dxfId="1495" operator="equal" stopIfTrue="1">
      <formula>"CW 3120-R2"</formula>
    </cfRule>
    <cfRule type="cellIs" priority="306" dxfId="1495" operator="equal" stopIfTrue="1">
      <formula>"CW 3240-R7"</formula>
    </cfRule>
  </conditionalFormatting>
  <conditionalFormatting sqref="D609">
    <cfRule type="cellIs" priority="301" dxfId="1495" operator="equal" stopIfTrue="1">
      <formula>"CW 2130-R11"</formula>
    </cfRule>
    <cfRule type="cellIs" priority="302" dxfId="1495" operator="equal" stopIfTrue="1">
      <formula>"CW 3120-R2"</formula>
    </cfRule>
    <cfRule type="cellIs" priority="303" dxfId="1495" operator="equal" stopIfTrue="1">
      <formula>"CW 3240-R7"</formula>
    </cfRule>
  </conditionalFormatting>
  <conditionalFormatting sqref="D610">
    <cfRule type="cellIs" priority="298" dxfId="1495" operator="equal" stopIfTrue="1">
      <formula>"CW 2130-R11"</formula>
    </cfRule>
    <cfRule type="cellIs" priority="299" dxfId="1495" operator="equal" stopIfTrue="1">
      <formula>"CW 3120-R2"</formula>
    </cfRule>
    <cfRule type="cellIs" priority="300" dxfId="1495" operator="equal" stopIfTrue="1">
      <formula>"CW 3240-R7"</formula>
    </cfRule>
  </conditionalFormatting>
  <conditionalFormatting sqref="D611">
    <cfRule type="cellIs" priority="295" dxfId="1495" operator="equal" stopIfTrue="1">
      <formula>"CW 2130-R11"</formula>
    </cfRule>
    <cfRule type="cellIs" priority="296" dxfId="1495" operator="equal" stopIfTrue="1">
      <formula>"CW 3120-R2"</formula>
    </cfRule>
    <cfRule type="cellIs" priority="297" dxfId="1495" operator="equal" stopIfTrue="1">
      <formula>"CW 3240-R7"</formula>
    </cfRule>
  </conditionalFormatting>
  <conditionalFormatting sqref="D616">
    <cfRule type="cellIs" priority="289" dxfId="1495" operator="equal" stopIfTrue="1">
      <formula>"CW 2130-R11"</formula>
    </cfRule>
    <cfRule type="cellIs" priority="290" dxfId="1495" operator="equal" stopIfTrue="1">
      <formula>"CW 3120-R2"</formula>
    </cfRule>
    <cfRule type="cellIs" priority="291" dxfId="1495" operator="equal" stopIfTrue="1">
      <formula>"CW 3240-R7"</formula>
    </cfRule>
  </conditionalFormatting>
  <conditionalFormatting sqref="D604:D606">
    <cfRule type="cellIs" priority="307" dxfId="1495" operator="equal" stopIfTrue="1">
      <formula>"CW 2130-R11"</formula>
    </cfRule>
    <cfRule type="cellIs" priority="308" dxfId="1495" operator="equal" stopIfTrue="1">
      <formula>"CW 3120-R2"</formula>
    </cfRule>
    <cfRule type="cellIs" priority="309" dxfId="1495" operator="equal" stopIfTrue="1">
      <formula>"CW 3240-R7"</formula>
    </cfRule>
  </conditionalFormatting>
  <conditionalFormatting sqref="D617">
    <cfRule type="cellIs" priority="286" dxfId="1495" operator="equal" stopIfTrue="1">
      <formula>"CW 2130-R11"</formula>
    </cfRule>
    <cfRule type="cellIs" priority="287" dxfId="1495" operator="equal" stopIfTrue="1">
      <formula>"CW 3120-R2"</formula>
    </cfRule>
    <cfRule type="cellIs" priority="288" dxfId="1495" operator="equal" stopIfTrue="1">
      <formula>"CW 3240-R7"</formula>
    </cfRule>
  </conditionalFormatting>
  <conditionalFormatting sqref="D619">
    <cfRule type="cellIs" priority="283" dxfId="1495" operator="equal" stopIfTrue="1">
      <formula>"CW 2130-R11"</formula>
    </cfRule>
    <cfRule type="cellIs" priority="284" dxfId="1495" operator="equal" stopIfTrue="1">
      <formula>"CW 3120-R2"</formula>
    </cfRule>
    <cfRule type="cellIs" priority="285" dxfId="1495" operator="equal" stopIfTrue="1">
      <formula>"CW 3240-R7"</formula>
    </cfRule>
  </conditionalFormatting>
  <conditionalFormatting sqref="D618">
    <cfRule type="cellIs" priority="280" dxfId="1495" operator="equal" stopIfTrue="1">
      <formula>"CW 2130-R11"</formula>
    </cfRule>
    <cfRule type="cellIs" priority="281" dxfId="1495" operator="equal" stopIfTrue="1">
      <formula>"CW 3120-R2"</formula>
    </cfRule>
    <cfRule type="cellIs" priority="282" dxfId="1495" operator="equal" stopIfTrue="1">
      <formula>"CW 3240-R7"</formula>
    </cfRule>
  </conditionalFormatting>
  <conditionalFormatting sqref="D620">
    <cfRule type="cellIs" priority="277" dxfId="1495" operator="equal" stopIfTrue="1">
      <formula>"CW 2130-R11"</formula>
    </cfRule>
    <cfRule type="cellIs" priority="278" dxfId="1495" operator="equal" stopIfTrue="1">
      <formula>"CW 3120-R2"</formula>
    </cfRule>
    <cfRule type="cellIs" priority="279" dxfId="1495" operator="equal" stopIfTrue="1">
      <formula>"CW 3240-R7"</formula>
    </cfRule>
  </conditionalFormatting>
  <conditionalFormatting sqref="D622">
    <cfRule type="cellIs" priority="271" dxfId="1495" operator="equal" stopIfTrue="1">
      <formula>"CW 2130-R11"</formula>
    </cfRule>
    <cfRule type="cellIs" priority="272" dxfId="1495" operator="equal" stopIfTrue="1">
      <formula>"CW 3120-R2"</formula>
    </cfRule>
    <cfRule type="cellIs" priority="273" dxfId="1495" operator="equal" stopIfTrue="1">
      <formula>"CW 3240-R7"</formula>
    </cfRule>
  </conditionalFormatting>
  <conditionalFormatting sqref="D621">
    <cfRule type="cellIs" priority="268" dxfId="1495" operator="equal" stopIfTrue="1">
      <formula>"CW 2130-R11"</formula>
    </cfRule>
    <cfRule type="cellIs" priority="269" dxfId="1495" operator="equal" stopIfTrue="1">
      <formula>"CW 3120-R2"</formula>
    </cfRule>
    <cfRule type="cellIs" priority="270" dxfId="1495" operator="equal" stopIfTrue="1">
      <formula>"CW 3240-R7"</formula>
    </cfRule>
  </conditionalFormatting>
  <conditionalFormatting sqref="D624">
    <cfRule type="cellIs" priority="265" dxfId="1495" operator="equal" stopIfTrue="1">
      <formula>"CW 2130-R11"</formula>
    </cfRule>
    <cfRule type="cellIs" priority="266" dxfId="1495" operator="equal" stopIfTrue="1">
      <formula>"CW 3120-R2"</formula>
    </cfRule>
    <cfRule type="cellIs" priority="267" dxfId="1495" operator="equal" stopIfTrue="1">
      <formula>"CW 3240-R7"</formula>
    </cfRule>
  </conditionalFormatting>
  <conditionalFormatting sqref="D623">
    <cfRule type="cellIs" priority="262" dxfId="1495" operator="equal" stopIfTrue="1">
      <formula>"CW 2130-R11"</formula>
    </cfRule>
    <cfRule type="cellIs" priority="263" dxfId="1495" operator="equal" stopIfTrue="1">
      <formula>"CW 3120-R2"</formula>
    </cfRule>
    <cfRule type="cellIs" priority="264" dxfId="1495" operator="equal" stopIfTrue="1">
      <formula>"CW 3240-R7"</formula>
    </cfRule>
  </conditionalFormatting>
  <conditionalFormatting sqref="D625">
    <cfRule type="cellIs" priority="259" dxfId="1495" operator="equal" stopIfTrue="1">
      <formula>"CW 2130-R11"</formula>
    </cfRule>
    <cfRule type="cellIs" priority="260" dxfId="1495" operator="equal" stopIfTrue="1">
      <formula>"CW 3120-R2"</formula>
    </cfRule>
    <cfRule type="cellIs" priority="261" dxfId="1495" operator="equal" stopIfTrue="1">
      <formula>"CW 3240-R7"</formula>
    </cfRule>
  </conditionalFormatting>
  <conditionalFormatting sqref="D626">
    <cfRule type="cellIs" priority="256" dxfId="1495" operator="equal" stopIfTrue="1">
      <formula>"CW 2130-R11"</formula>
    </cfRule>
    <cfRule type="cellIs" priority="257" dxfId="1495" operator="equal" stopIfTrue="1">
      <formula>"CW 3120-R2"</formula>
    </cfRule>
    <cfRule type="cellIs" priority="258" dxfId="1495" operator="equal" stopIfTrue="1">
      <formula>"CW 3240-R7"</formula>
    </cfRule>
  </conditionalFormatting>
  <conditionalFormatting sqref="D627">
    <cfRule type="cellIs" priority="253" dxfId="1495" operator="equal" stopIfTrue="1">
      <formula>"CW 2130-R11"</formula>
    </cfRule>
    <cfRule type="cellIs" priority="254" dxfId="1495" operator="equal" stopIfTrue="1">
      <formula>"CW 3120-R2"</formula>
    </cfRule>
    <cfRule type="cellIs" priority="255" dxfId="1495" operator="equal" stopIfTrue="1">
      <formula>"CW 3240-R7"</formula>
    </cfRule>
  </conditionalFormatting>
  <conditionalFormatting sqref="D628">
    <cfRule type="cellIs" priority="250" dxfId="1495" operator="equal" stopIfTrue="1">
      <formula>"CW 2130-R11"</formula>
    </cfRule>
    <cfRule type="cellIs" priority="251" dxfId="1495" operator="equal" stopIfTrue="1">
      <formula>"CW 3120-R2"</formula>
    </cfRule>
    <cfRule type="cellIs" priority="252" dxfId="1495" operator="equal" stopIfTrue="1">
      <formula>"CW 3240-R7"</formula>
    </cfRule>
  </conditionalFormatting>
  <conditionalFormatting sqref="D631">
    <cfRule type="cellIs" priority="247" dxfId="1495" operator="equal" stopIfTrue="1">
      <formula>"CW 2130-R11"</formula>
    </cfRule>
    <cfRule type="cellIs" priority="248" dxfId="1495" operator="equal" stopIfTrue="1">
      <formula>"CW 3120-R2"</formula>
    </cfRule>
    <cfRule type="cellIs" priority="249" dxfId="1495" operator="equal" stopIfTrue="1">
      <formula>"CW 3240-R7"</formula>
    </cfRule>
  </conditionalFormatting>
  <conditionalFormatting sqref="D632">
    <cfRule type="cellIs" priority="244" dxfId="1495" operator="equal" stopIfTrue="1">
      <formula>"CW 2130-R11"</formula>
    </cfRule>
    <cfRule type="cellIs" priority="245" dxfId="1495" operator="equal" stopIfTrue="1">
      <formula>"CW 3120-R2"</formula>
    </cfRule>
    <cfRule type="cellIs" priority="246" dxfId="1495" operator="equal" stopIfTrue="1">
      <formula>"CW 3240-R7"</formula>
    </cfRule>
  </conditionalFormatting>
  <conditionalFormatting sqref="D633">
    <cfRule type="cellIs" priority="241" dxfId="1495" operator="equal" stopIfTrue="1">
      <formula>"CW 2130-R11"</formula>
    </cfRule>
    <cfRule type="cellIs" priority="242" dxfId="1495" operator="equal" stopIfTrue="1">
      <formula>"CW 3120-R2"</formula>
    </cfRule>
    <cfRule type="cellIs" priority="243" dxfId="1495" operator="equal" stopIfTrue="1">
      <formula>"CW 3240-R7"</formula>
    </cfRule>
  </conditionalFormatting>
  <conditionalFormatting sqref="D634:D635">
    <cfRule type="cellIs" priority="238" dxfId="1495" operator="equal" stopIfTrue="1">
      <formula>"CW 2130-R11"</formula>
    </cfRule>
    <cfRule type="cellIs" priority="239" dxfId="1495" operator="equal" stopIfTrue="1">
      <formula>"CW 3120-R2"</formula>
    </cfRule>
    <cfRule type="cellIs" priority="240" dxfId="1495" operator="equal" stopIfTrue="1">
      <formula>"CW 3240-R7"</formula>
    </cfRule>
  </conditionalFormatting>
  <conditionalFormatting sqref="D636:D637">
    <cfRule type="cellIs" priority="235" dxfId="1495" operator="equal" stopIfTrue="1">
      <formula>"CW 2130-R11"</formula>
    </cfRule>
    <cfRule type="cellIs" priority="236" dxfId="1495" operator="equal" stopIfTrue="1">
      <formula>"CW 3120-R2"</formula>
    </cfRule>
    <cfRule type="cellIs" priority="237" dxfId="1495" operator="equal" stopIfTrue="1">
      <formula>"CW 3240-R7"</formula>
    </cfRule>
  </conditionalFormatting>
  <conditionalFormatting sqref="D638">
    <cfRule type="cellIs" priority="232" dxfId="1495" operator="equal" stopIfTrue="1">
      <formula>"CW 2130-R11"</formula>
    </cfRule>
    <cfRule type="cellIs" priority="233" dxfId="1495" operator="equal" stopIfTrue="1">
      <formula>"CW 3120-R2"</formula>
    </cfRule>
    <cfRule type="cellIs" priority="234" dxfId="1495" operator="equal" stopIfTrue="1">
      <formula>"CW 3240-R7"</formula>
    </cfRule>
  </conditionalFormatting>
  <conditionalFormatting sqref="D640">
    <cfRule type="cellIs" priority="229" dxfId="1495" operator="equal" stopIfTrue="1">
      <formula>"CW 2130-R11"</formula>
    </cfRule>
    <cfRule type="cellIs" priority="230" dxfId="1495" operator="equal" stopIfTrue="1">
      <formula>"CW 3120-R2"</formula>
    </cfRule>
    <cfRule type="cellIs" priority="231" dxfId="1495" operator="equal" stopIfTrue="1">
      <formula>"CW 3240-R7"</formula>
    </cfRule>
  </conditionalFormatting>
  <conditionalFormatting sqref="D639">
    <cfRule type="cellIs" priority="226" dxfId="1495" operator="equal" stopIfTrue="1">
      <formula>"CW 2130-R11"</formula>
    </cfRule>
    <cfRule type="cellIs" priority="227" dxfId="1495" operator="equal" stopIfTrue="1">
      <formula>"CW 3120-R2"</formula>
    </cfRule>
    <cfRule type="cellIs" priority="228" dxfId="1495" operator="equal" stopIfTrue="1">
      <formula>"CW 3240-R7"</formula>
    </cfRule>
  </conditionalFormatting>
  <conditionalFormatting sqref="D641">
    <cfRule type="cellIs" priority="223" dxfId="1495" operator="equal" stopIfTrue="1">
      <formula>"CW 2130-R11"</formula>
    </cfRule>
    <cfRule type="cellIs" priority="224" dxfId="1495" operator="equal" stopIfTrue="1">
      <formula>"CW 3120-R2"</formula>
    </cfRule>
    <cfRule type="cellIs" priority="225" dxfId="1495" operator="equal" stopIfTrue="1">
      <formula>"CW 3240-R7"</formula>
    </cfRule>
  </conditionalFormatting>
  <conditionalFormatting sqref="D642">
    <cfRule type="cellIs" priority="220" dxfId="1495" operator="equal" stopIfTrue="1">
      <formula>"CW 2130-R11"</formula>
    </cfRule>
    <cfRule type="cellIs" priority="221" dxfId="1495" operator="equal" stopIfTrue="1">
      <formula>"CW 3120-R2"</formula>
    </cfRule>
    <cfRule type="cellIs" priority="222" dxfId="1495" operator="equal" stopIfTrue="1">
      <formula>"CW 3240-R7"</formula>
    </cfRule>
  </conditionalFormatting>
  <conditionalFormatting sqref="D643">
    <cfRule type="cellIs" priority="217" dxfId="1495" operator="equal" stopIfTrue="1">
      <formula>"CW 2130-R11"</formula>
    </cfRule>
    <cfRule type="cellIs" priority="218" dxfId="1495" operator="equal" stopIfTrue="1">
      <formula>"CW 3120-R2"</formula>
    </cfRule>
    <cfRule type="cellIs" priority="219" dxfId="1495" operator="equal" stopIfTrue="1">
      <formula>"CW 3240-R7"</formula>
    </cfRule>
  </conditionalFormatting>
  <conditionalFormatting sqref="D646">
    <cfRule type="cellIs" priority="211" dxfId="1495" operator="equal" stopIfTrue="1">
      <formula>"CW 2130-R11"</formula>
    </cfRule>
    <cfRule type="cellIs" priority="212" dxfId="1495" operator="equal" stopIfTrue="1">
      <formula>"CW 3120-R2"</formula>
    </cfRule>
    <cfRule type="cellIs" priority="213" dxfId="1495" operator="equal" stopIfTrue="1">
      <formula>"CW 3240-R7"</formula>
    </cfRule>
  </conditionalFormatting>
  <conditionalFormatting sqref="D645">
    <cfRule type="cellIs" priority="208" dxfId="1495" operator="equal" stopIfTrue="1">
      <formula>"CW 2130-R11"</formula>
    </cfRule>
    <cfRule type="cellIs" priority="209" dxfId="1495" operator="equal" stopIfTrue="1">
      <formula>"CW 3120-R2"</formula>
    </cfRule>
    <cfRule type="cellIs" priority="210" dxfId="1495" operator="equal" stopIfTrue="1">
      <formula>"CW 3240-R7"</formula>
    </cfRule>
  </conditionalFormatting>
  <conditionalFormatting sqref="D647">
    <cfRule type="cellIs" priority="205" dxfId="1495" operator="equal" stopIfTrue="1">
      <formula>"CW 2130-R11"</formula>
    </cfRule>
    <cfRule type="cellIs" priority="206" dxfId="1495" operator="equal" stopIfTrue="1">
      <formula>"CW 3120-R2"</formula>
    </cfRule>
    <cfRule type="cellIs" priority="207" dxfId="1495" operator="equal" stopIfTrue="1">
      <formula>"CW 3240-R7"</formula>
    </cfRule>
  </conditionalFormatting>
  <conditionalFormatting sqref="D648">
    <cfRule type="cellIs" priority="202" dxfId="1495" operator="equal" stopIfTrue="1">
      <formula>"CW 2130-R11"</formula>
    </cfRule>
    <cfRule type="cellIs" priority="203" dxfId="1495" operator="equal" stopIfTrue="1">
      <formula>"CW 3120-R2"</formula>
    </cfRule>
    <cfRule type="cellIs" priority="204" dxfId="1495" operator="equal" stopIfTrue="1">
      <formula>"CW 3240-R7"</formula>
    </cfRule>
  </conditionalFormatting>
  <conditionalFormatting sqref="D650">
    <cfRule type="cellIs" priority="199" dxfId="1495" operator="equal" stopIfTrue="1">
      <formula>"CW 2130-R11"</formula>
    </cfRule>
    <cfRule type="cellIs" priority="200" dxfId="1495" operator="equal" stopIfTrue="1">
      <formula>"CW 3120-R2"</formula>
    </cfRule>
    <cfRule type="cellIs" priority="201" dxfId="1495" operator="equal" stopIfTrue="1">
      <formula>"CW 3240-R7"</formula>
    </cfRule>
  </conditionalFormatting>
  <conditionalFormatting sqref="D649">
    <cfRule type="cellIs" priority="196" dxfId="1495" operator="equal" stopIfTrue="1">
      <formula>"CW 2130-R11"</formula>
    </cfRule>
    <cfRule type="cellIs" priority="197" dxfId="1495" operator="equal" stopIfTrue="1">
      <formula>"CW 3120-R2"</formula>
    </cfRule>
    <cfRule type="cellIs" priority="198" dxfId="1495" operator="equal" stopIfTrue="1">
      <formula>"CW 3240-R7"</formula>
    </cfRule>
  </conditionalFormatting>
  <conditionalFormatting sqref="D651">
    <cfRule type="cellIs" priority="193" dxfId="1495" operator="equal" stopIfTrue="1">
      <formula>"CW 2130-R11"</formula>
    </cfRule>
    <cfRule type="cellIs" priority="194" dxfId="1495" operator="equal" stopIfTrue="1">
      <formula>"CW 3120-R2"</formula>
    </cfRule>
    <cfRule type="cellIs" priority="195" dxfId="1495" operator="equal" stopIfTrue="1">
      <formula>"CW 3240-R7"</formula>
    </cfRule>
  </conditionalFormatting>
  <conditionalFormatting sqref="D652">
    <cfRule type="cellIs" priority="190" dxfId="1495" operator="equal" stopIfTrue="1">
      <formula>"CW 2130-R11"</formula>
    </cfRule>
    <cfRule type="cellIs" priority="191" dxfId="1495" operator="equal" stopIfTrue="1">
      <formula>"CW 3120-R2"</formula>
    </cfRule>
    <cfRule type="cellIs" priority="192" dxfId="1495" operator="equal" stopIfTrue="1">
      <formula>"CW 3240-R7"</formula>
    </cfRule>
  </conditionalFormatting>
  <conditionalFormatting sqref="D653:D655">
    <cfRule type="cellIs" priority="187" dxfId="1495" operator="equal" stopIfTrue="1">
      <formula>"CW 2130-R11"</formula>
    </cfRule>
    <cfRule type="cellIs" priority="188" dxfId="1495" operator="equal" stopIfTrue="1">
      <formula>"CW 3120-R2"</formula>
    </cfRule>
    <cfRule type="cellIs" priority="189" dxfId="1495" operator="equal" stopIfTrue="1">
      <formula>"CW 3240-R7"</formula>
    </cfRule>
  </conditionalFormatting>
  <conditionalFormatting sqref="D656">
    <cfRule type="cellIs" priority="184" dxfId="1495" operator="equal" stopIfTrue="1">
      <formula>"CW 2130-R11"</formula>
    </cfRule>
    <cfRule type="cellIs" priority="185" dxfId="1495" operator="equal" stopIfTrue="1">
      <formula>"CW 3120-R2"</formula>
    </cfRule>
    <cfRule type="cellIs" priority="186" dxfId="1495" operator="equal" stopIfTrue="1">
      <formula>"CW 3240-R7"</formula>
    </cfRule>
  </conditionalFormatting>
  <conditionalFormatting sqref="D657:D658">
    <cfRule type="cellIs" priority="181" dxfId="1495" operator="equal" stopIfTrue="1">
      <formula>"CW 2130-R11"</formula>
    </cfRule>
    <cfRule type="cellIs" priority="182" dxfId="1495" operator="equal" stopIfTrue="1">
      <formula>"CW 3120-R2"</formula>
    </cfRule>
    <cfRule type="cellIs" priority="183" dxfId="1495" operator="equal" stopIfTrue="1">
      <formula>"CW 3240-R7"</formula>
    </cfRule>
  </conditionalFormatting>
  <conditionalFormatting sqref="D659">
    <cfRule type="cellIs" priority="178" dxfId="1495" operator="equal" stopIfTrue="1">
      <formula>"CW 2130-R11"</formula>
    </cfRule>
    <cfRule type="cellIs" priority="179" dxfId="1495" operator="equal" stopIfTrue="1">
      <formula>"CW 3120-R2"</formula>
    </cfRule>
    <cfRule type="cellIs" priority="180" dxfId="1495" operator="equal" stopIfTrue="1">
      <formula>"CW 3240-R7"</formula>
    </cfRule>
  </conditionalFormatting>
  <conditionalFormatting sqref="D660:D661">
    <cfRule type="cellIs" priority="175" dxfId="1495" operator="equal" stopIfTrue="1">
      <formula>"CW 2130-R11"</formula>
    </cfRule>
    <cfRule type="cellIs" priority="176" dxfId="1495" operator="equal" stopIfTrue="1">
      <formula>"CW 3120-R2"</formula>
    </cfRule>
    <cfRule type="cellIs" priority="177" dxfId="1495" operator="equal" stopIfTrue="1">
      <formula>"CW 3240-R7"</formula>
    </cfRule>
  </conditionalFormatting>
  <conditionalFormatting sqref="D663">
    <cfRule type="cellIs" priority="172" dxfId="1495" operator="equal" stopIfTrue="1">
      <formula>"CW 2130-R11"</formula>
    </cfRule>
    <cfRule type="cellIs" priority="173" dxfId="1495" operator="equal" stopIfTrue="1">
      <formula>"CW 3120-R2"</formula>
    </cfRule>
    <cfRule type="cellIs" priority="174" dxfId="1495" operator="equal" stopIfTrue="1">
      <formula>"CW 3240-R7"</formula>
    </cfRule>
  </conditionalFormatting>
  <conditionalFormatting sqref="D662">
    <cfRule type="cellIs" priority="166" dxfId="1495" operator="equal" stopIfTrue="1">
      <formula>"CW 2130-R11"</formula>
    </cfRule>
    <cfRule type="cellIs" priority="167" dxfId="1495" operator="equal" stopIfTrue="1">
      <formula>"CW 3120-R2"</formula>
    </cfRule>
    <cfRule type="cellIs" priority="168" dxfId="1495" operator="equal" stopIfTrue="1">
      <formula>"CW 3240-R7"</formula>
    </cfRule>
  </conditionalFormatting>
  <conditionalFormatting sqref="D671">
    <cfRule type="cellIs" priority="148" dxfId="1495" operator="equal" stopIfTrue="1">
      <formula>"CW 2130-R11"</formula>
    </cfRule>
    <cfRule type="cellIs" priority="149" dxfId="1495" operator="equal" stopIfTrue="1">
      <formula>"CW 3120-R2"</formula>
    </cfRule>
    <cfRule type="cellIs" priority="150" dxfId="1495" operator="equal" stopIfTrue="1">
      <formula>"CW 3240-R7"</formula>
    </cfRule>
  </conditionalFormatting>
  <conditionalFormatting sqref="D665">
    <cfRule type="cellIs" priority="163" dxfId="1495" operator="equal" stopIfTrue="1">
      <formula>"CW 2130-R11"</formula>
    </cfRule>
    <cfRule type="cellIs" priority="164" dxfId="1495" operator="equal" stopIfTrue="1">
      <formula>"CW 3120-R2"</formula>
    </cfRule>
    <cfRule type="cellIs" priority="165" dxfId="1495" operator="equal" stopIfTrue="1">
      <formula>"CW 3240-R7"</formula>
    </cfRule>
  </conditionalFormatting>
  <conditionalFormatting sqref="D664">
    <cfRule type="cellIs" priority="160" dxfId="1495" operator="equal" stopIfTrue="1">
      <formula>"CW 2130-R11"</formula>
    </cfRule>
    <cfRule type="cellIs" priority="161" dxfId="1495" operator="equal" stopIfTrue="1">
      <formula>"CW 3120-R2"</formula>
    </cfRule>
    <cfRule type="cellIs" priority="162" dxfId="1495" operator="equal" stopIfTrue="1">
      <formula>"CW 3240-R7"</formula>
    </cfRule>
  </conditionalFormatting>
  <conditionalFormatting sqref="D666">
    <cfRule type="cellIs" priority="157" dxfId="1495" operator="equal" stopIfTrue="1">
      <formula>"CW 2130-R11"</formula>
    </cfRule>
    <cfRule type="cellIs" priority="158" dxfId="1495" operator="equal" stopIfTrue="1">
      <formula>"CW 3120-R2"</formula>
    </cfRule>
    <cfRule type="cellIs" priority="159" dxfId="1495" operator="equal" stopIfTrue="1">
      <formula>"CW 3240-R7"</formula>
    </cfRule>
  </conditionalFormatting>
  <conditionalFormatting sqref="D667">
    <cfRule type="cellIs" priority="154" dxfId="1495" operator="equal" stopIfTrue="1">
      <formula>"CW 2130-R11"</formula>
    </cfRule>
    <cfRule type="cellIs" priority="155" dxfId="1495" operator="equal" stopIfTrue="1">
      <formula>"CW 3120-R2"</formula>
    </cfRule>
    <cfRule type="cellIs" priority="156" dxfId="1495" operator="equal" stopIfTrue="1">
      <formula>"CW 3240-R7"</formula>
    </cfRule>
  </conditionalFormatting>
  <conditionalFormatting sqref="D668:D670">
    <cfRule type="cellIs" priority="151" dxfId="1495" operator="equal" stopIfTrue="1">
      <formula>"CW 2130-R11"</formula>
    </cfRule>
    <cfRule type="cellIs" priority="152" dxfId="1495" operator="equal" stopIfTrue="1">
      <formula>"CW 3120-R2"</formula>
    </cfRule>
    <cfRule type="cellIs" priority="153" dxfId="1495" operator="equal" stopIfTrue="1">
      <formula>"CW 3240-R7"</formula>
    </cfRule>
  </conditionalFormatting>
  <conditionalFormatting sqref="D674">
    <cfRule type="cellIs" priority="136" dxfId="1495" operator="equal" stopIfTrue="1">
      <formula>"CW 2130-R11"</formula>
    </cfRule>
    <cfRule type="cellIs" priority="137" dxfId="1495" operator="equal" stopIfTrue="1">
      <formula>"CW 3120-R2"</formula>
    </cfRule>
    <cfRule type="cellIs" priority="138" dxfId="1495" operator="equal" stopIfTrue="1">
      <formula>"CW 3240-R7"</formula>
    </cfRule>
  </conditionalFormatting>
  <conditionalFormatting sqref="D675">
    <cfRule type="cellIs" priority="133" dxfId="1495" operator="equal" stopIfTrue="1">
      <formula>"CW 2130-R11"</formula>
    </cfRule>
    <cfRule type="cellIs" priority="134" dxfId="1495" operator="equal" stopIfTrue="1">
      <formula>"CW 3120-R2"</formula>
    </cfRule>
    <cfRule type="cellIs" priority="135" dxfId="1495" operator="equal" stopIfTrue="1">
      <formula>"CW 3240-R7"</formula>
    </cfRule>
  </conditionalFormatting>
  <conditionalFormatting sqref="D676">
    <cfRule type="cellIs" priority="130" dxfId="1495" operator="equal" stopIfTrue="1">
      <formula>"CW 2130-R11"</formula>
    </cfRule>
    <cfRule type="cellIs" priority="131" dxfId="1495" operator="equal" stopIfTrue="1">
      <formula>"CW 3120-R2"</formula>
    </cfRule>
    <cfRule type="cellIs" priority="132" dxfId="1495" operator="equal" stopIfTrue="1">
      <formula>"CW 3240-R7"</formula>
    </cfRule>
  </conditionalFormatting>
  <conditionalFormatting sqref="D677">
    <cfRule type="cellIs" priority="128" dxfId="1495" operator="equal" stopIfTrue="1">
      <formula>"CW 3120-R2"</formula>
    </cfRule>
    <cfRule type="cellIs" priority="129" dxfId="1495" operator="equal" stopIfTrue="1">
      <formula>"CW 3240-R7"</formula>
    </cfRule>
  </conditionalFormatting>
  <conditionalFormatting sqref="D678">
    <cfRule type="cellIs" priority="125" dxfId="1495" operator="equal" stopIfTrue="1">
      <formula>"CW 2130-R11"</formula>
    </cfRule>
    <cfRule type="cellIs" priority="126" dxfId="1495" operator="equal" stopIfTrue="1">
      <formula>"CW 3120-R2"</formula>
    </cfRule>
    <cfRule type="cellIs" priority="127" dxfId="1495" operator="equal" stopIfTrue="1">
      <formula>"CW 3240-R7"</formula>
    </cfRule>
  </conditionalFormatting>
  <conditionalFormatting sqref="D679">
    <cfRule type="cellIs" priority="122" dxfId="1495" operator="equal" stopIfTrue="1">
      <formula>"CW 2130-R11"</formula>
    </cfRule>
    <cfRule type="cellIs" priority="123" dxfId="1495" operator="equal" stopIfTrue="1">
      <formula>"CW 3120-R2"</formula>
    </cfRule>
    <cfRule type="cellIs" priority="124" dxfId="1495" operator="equal" stopIfTrue="1">
      <formula>"CW 3240-R7"</formula>
    </cfRule>
  </conditionalFormatting>
  <conditionalFormatting sqref="D680">
    <cfRule type="cellIs" priority="119" dxfId="1495" operator="equal" stopIfTrue="1">
      <formula>"CW 2130-R11"</formula>
    </cfRule>
    <cfRule type="cellIs" priority="120" dxfId="1495" operator="equal" stopIfTrue="1">
      <formula>"CW 3120-R2"</formula>
    </cfRule>
    <cfRule type="cellIs" priority="121" dxfId="1495" operator="equal" stopIfTrue="1">
      <formula>"CW 3240-R7"</formula>
    </cfRule>
  </conditionalFormatting>
  <conditionalFormatting sqref="D672">
    <cfRule type="cellIs" priority="101" dxfId="1495" operator="equal" stopIfTrue="1">
      <formula>"CW 2130-R11"</formula>
    </cfRule>
    <cfRule type="cellIs" priority="102" dxfId="1495" operator="equal" stopIfTrue="1">
      <formula>"CW 3120-R2"</formula>
    </cfRule>
    <cfRule type="cellIs" priority="103" dxfId="1495" operator="equal" stopIfTrue="1">
      <formula>"CW 3240-R7"</formula>
    </cfRule>
  </conditionalFormatting>
  <conditionalFormatting sqref="D673">
    <cfRule type="cellIs" priority="98" dxfId="1495" operator="equal" stopIfTrue="1">
      <formula>"CW 2130-R11"</formula>
    </cfRule>
    <cfRule type="cellIs" priority="99" dxfId="1495" operator="equal" stopIfTrue="1">
      <formula>"CW 3120-R2"</formula>
    </cfRule>
    <cfRule type="cellIs" priority="100" dxfId="1495" operator="equal" stopIfTrue="1">
      <formula>"CW 3240-R7"</formula>
    </cfRule>
  </conditionalFormatting>
  <conditionalFormatting sqref="D559">
    <cfRule type="cellIs" priority="95" dxfId="1495" operator="equal" stopIfTrue="1">
      <formula>"CW 2130-R11"</formula>
    </cfRule>
    <cfRule type="cellIs" priority="96" dxfId="1495" operator="equal" stopIfTrue="1">
      <formula>"CW 3120-R2"</formula>
    </cfRule>
    <cfRule type="cellIs" priority="97" dxfId="1495" operator="equal" stopIfTrue="1">
      <formula>"CW 3240-R7"</formula>
    </cfRule>
  </conditionalFormatting>
  <conditionalFormatting sqref="D57">
    <cfRule type="cellIs" priority="92" dxfId="1495" operator="equal" stopIfTrue="1">
      <formula>"CW 2130-R11"</formula>
    </cfRule>
    <cfRule type="cellIs" priority="93" dxfId="1495" operator="equal" stopIfTrue="1">
      <formula>"CW 3120-R2"</formula>
    </cfRule>
    <cfRule type="cellIs" priority="94" dxfId="1495" operator="equal" stopIfTrue="1">
      <formula>"CW 3240-R7"</formula>
    </cfRule>
  </conditionalFormatting>
  <conditionalFormatting sqref="D612">
    <cfRule type="cellIs" priority="86" dxfId="1495" operator="equal" stopIfTrue="1">
      <formula>"CW 2130-R11"</formula>
    </cfRule>
    <cfRule type="cellIs" priority="87" dxfId="1495" operator="equal" stopIfTrue="1">
      <formula>"CW 3120-R2"</formula>
    </cfRule>
    <cfRule type="cellIs" priority="88" dxfId="1495" operator="equal" stopIfTrue="1">
      <formula>"CW 3240-R7"</formula>
    </cfRule>
  </conditionalFormatting>
  <conditionalFormatting sqref="D613">
    <cfRule type="cellIs" priority="83" dxfId="1495" operator="equal" stopIfTrue="1">
      <formula>"CW 2130-R11"</formula>
    </cfRule>
    <cfRule type="cellIs" priority="84" dxfId="1495" operator="equal" stopIfTrue="1">
      <formula>"CW 3120-R2"</formula>
    </cfRule>
    <cfRule type="cellIs" priority="85" dxfId="1495" operator="equal" stopIfTrue="1">
      <formula>"CW 3240-R7"</formula>
    </cfRule>
  </conditionalFormatting>
  <conditionalFormatting sqref="D682">
    <cfRule type="cellIs" priority="81" dxfId="1495" operator="equal" stopIfTrue="1">
      <formula>"CW 3120-R2"</formula>
    </cfRule>
    <cfRule type="cellIs" priority="82" dxfId="1495" operator="equal" stopIfTrue="1">
      <formula>"CW 3240-R7"</formula>
    </cfRule>
  </conditionalFormatting>
  <conditionalFormatting sqref="D681">
    <cfRule type="cellIs" priority="78" dxfId="1495" operator="equal" stopIfTrue="1">
      <formula>"CW 2130-R11"</formula>
    </cfRule>
    <cfRule type="cellIs" priority="79" dxfId="1495" operator="equal" stopIfTrue="1">
      <formula>"CW 3120-R2"</formula>
    </cfRule>
    <cfRule type="cellIs" priority="80" dxfId="1495" operator="equal" stopIfTrue="1">
      <formula>"CW 3240-R7"</formula>
    </cfRule>
  </conditionalFormatting>
  <conditionalFormatting sqref="D244">
    <cfRule type="cellIs" priority="75" dxfId="1495" operator="equal" stopIfTrue="1">
      <formula>"CW 2130-R11"</formula>
    </cfRule>
    <cfRule type="cellIs" priority="76" dxfId="1495" operator="equal" stopIfTrue="1">
      <formula>"CW 3120-R2"</formula>
    </cfRule>
    <cfRule type="cellIs" priority="77" dxfId="1495" operator="equal" stopIfTrue="1">
      <formula>"CW 3240-R7"</formula>
    </cfRule>
  </conditionalFormatting>
  <conditionalFormatting sqref="D9">
    <cfRule type="cellIs" priority="72" dxfId="1495" operator="equal" stopIfTrue="1">
      <formula>"CW 2130-R11"</formula>
    </cfRule>
    <cfRule type="cellIs" priority="73" dxfId="1495" operator="equal" stopIfTrue="1">
      <formula>"CW 3120-R2"</formula>
    </cfRule>
    <cfRule type="cellIs" priority="74" dxfId="1495" operator="equal" stopIfTrue="1">
      <formula>"CW 3240-R7"</formula>
    </cfRule>
  </conditionalFormatting>
  <conditionalFormatting sqref="D502">
    <cfRule type="cellIs" priority="69" dxfId="1495" operator="equal" stopIfTrue="1">
      <formula>"CW 2130-R11"</formula>
    </cfRule>
    <cfRule type="cellIs" priority="70" dxfId="1495" operator="equal" stopIfTrue="1">
      <formula>"CW 3120-R2"</formula>
    </cfRule>
    <cfRule type="cellIs" priority="71" dxfId="1495" operator="equal" stopIfTrue="1">
      <formula>"CW 3240-R7"</formula>
    </cfRule>
  </conditionalFormatting>
  <conditionalFormatting sqref="D515">
    <cfRule type="cellIs" priority="66" dxfId="1495" operator="equal" stopIfTrue="1">
      <formula>"CW 2130-R11"</formula>
    </cfRule>
    <cfRule type="cellIs" priority="67" dxfId="1495" operator="equal" stopIfTrue="1">
      <formula>"CW 3120-R2"</formula>
    </cfRule>
    <cfRule type="cellIs" priority="68" dxfId="1495" operator="equal" stopIfTrue="1">
      <formula>"CW 3240-R7"</formula>
    </cfRule>
  </conditionalFormatting>
  <conditionalFormatting sqref="D517">
    <cfRule type="cellIs" priority="63" dxfId="1495" operator="equal" stopIfTrue="1">
      <formula>"CW 2130-R11"</formula>
    </cfRule>
    <cfRule type="cellIs" priority="64" dxfId="1495" operator="equal" stopIfTrue="1">
      <formula>"CW 3120-R2"</formula>
    </cfRule>
    <cfRule type="cellIs" priority="65" dxfId="1495" operator="equal" stopIfTrue="1">
      <formula>"CW 3240-R7"</formula>
    </cfRule>
  </conditionalFormatting>
  <conditionalFormatting sqref="D518">
    <cfRule type="cellIs" priority="60" dxfId="1495" operator="equal" stopIfTrue="1">
      <formula>"CW 2130-R11"</formula>
    </cfRule>
    <cfRule type="cellIs" priority="61" dxfId="1495" operator="equal" stopIfTrue="1">
      <formula>"CW 3120-R2"</formula>
    </cfRule>
    <cfRule type="cellIs" priority="62" dxfId="1495" operator="equal" stopIfTrue="1">
      <formula>"CW 3240-R7"</formula>
    </cfRule>
  </conditionalFormatting>
  <conditionalFormatting sqref="D519">
    <cfRule type="cellIs" priority="57" dxfId="1495" operator="equal" stopIfTrue="1">
      <formula>"CW 2130-R11"</formula>
    </cfRule>
    <cfRule type="cellIs" priority="58" dxfId="1495" operator="equal" stopIfTrue="1">
      <formula>"CW 3120-R2"</formula>
    </cfRule>
    <cfRule type="cellIs" priority="59" dxfId="1495" operator="equal" stopIfTrue="1">
      <formula>"CW 3240-R7"</formula>
    </cfRule>
  </conditionalFormatting>
  <conditionalFormatting sqref="D520">
    <cfRule type="cellIs" priority="54" dxfId="1495" operator="equal" stopIfTrue="1">
      <formula>"CW 2130-R11"</formula>
    </cfRule>
    <cfRule type="cellIs" priority="55" dxfId="1495" operator="equal" stopIfTrue="1">
      <formula>"CW 3120-R2"</formula>
    </cfRule>
    <cfRule type="cellIs" priority="56" dxfId="1495" operator="equal" stopIfTrue="1">
      <formula>"CW 3240-R7"</formula>
    </cfRule>
  </conditionalFormatting>
  <conditionalFormatting sqref="D522">
    <cfRule type="cellIs" priority="51" dxfId="1495" operator="equal" stopIfTrue="1">
      <formula>"CW 2130-R11"</formula>
    </cfRule>
    <cfRule type="cellIs" priority="52" dxfId="1495" operator="equal" stopIfTrue="1">
      <formula>"CW 3120-R2"</formula>
    </cfRule>
    <cfRule type="cellIs" priority="53" dxfId="1495" operator="equal" stopIfTrue="1">
      <formula>"CW 3240-R7"</formula>
    </cfRule>
  </conditionalFormatting>
  <conditionalFormatting sqref="D523">
    <cfRule type="cellIs" priority="48" dxfId="1495" operator="equal" stopIfTrue="1">
      <formula>"CW 2130-R11"</formula>
    </cfRule>
    <cfRule type="cellIs" priority="49" dxfId="1495" operator="equal" stopIfTrue="1">
      <formula>"CW 3120-R2"</formula>
    </cfRule>
    <cfRule type="cellIs" priority="50" dxfId="1495" operator="equal" stopIfTrue="1">
      <formula>"CW 3240-R7"</formula>
    </cfRule>
  </conditionalFormatting>
  <conditionalFormatting sqref="D526">
    <cfRule type="cellIs" priority="45" dxfId="1495" operator="equal" stopIfTrue="1">
      <formula>"CW 2130-R11"</formula>
    </cfRule>
    <cfRule type="cellIs" priority="46" dxfId="1495" operator="equal" stopIfTrue="1">
      <formula>"CW 3120-R2"</formula>
    </cfRule>
    <cfRule type="cellIs" priority="47" dxfId="1495" operator="equal" stopIfTrue="1">
      <formula>"CW 3240-R7"</formula>
    </cfRule>
  </conditionalFormatting>
  <conditionalFormatting sqref="D524">
    <cfRule type="cellIs" priority="39" dxfId="1495" operator="equal" stopIfTrue="1">
      <formula>"CW 2130-R11"</formula>
    </cfRule>
    <cfRule type="cellIs" priority="40" dxfId="1495" operator="equal" stopIfTrue="1">
      <formula>"CW 3120-R2"</formula>
    </cfRule>
    <cfRule type="cellIs" priority="41" dxfId="1495" operator="equal" stopIfTrue="1">
      <formula>"CW 3240-R7"</formula>
    </cfRule>
  </conditionalFormatting>
  <conditionalFormatting sqref="D533">
    <cfRule type="cellIs" priority="30" dxfId="1495" operator="equal" stopIfTrue="1">
      <formula>"CW 2130-R11"</formula>
    </cfRule>
    <cfRule type="cellIs" priority="31" dxfId="1495" operator="equal" stopIfTrue="1">
      <formula>"CW 3120-R2"</formula>
    </cfRule>
    <cfRule type="cellIs" priority="32" dxfId="1495" operator="equal" stopIfTrue="1">
      <formula>"CW 3240-R7"</formula>
    </cfRule>
  </conditionalFormatting>
  <conditionalFormatting sqref="D525">
    <cfRule type="cellIs" priority="36" dxfId="1495" operator="equal" stopIfTrue="1">
      <formula>"CW 2130-R11"</formula>
    </cfRule>
    <cfRule type="cellIs" priority="37" dxfId="1495" operator="equal" stopIfTrue="1">
      <formula>"CW 3120-R2"</formula>
    </cfRule>
    <cfRule type="cellIs" priority="38" dxfId="1495" operator="equal" stopIfTrue="1">
      <formula>"CW 3240-R7"</formula>
    </cfRule>
  </conditionalFormatting>
  <conditionalFormatting sqref="D531">
    <cfRule type="cellIs" priority="33" dxfId="1495" operator="equal" stopIfTrue="1">
      <formula>"CW 2130-R11"</formula>
    </cfRule>
    <cfRule type="cellIs" priority="34" dxfId="1495" operator="equal" stopIfTrue="1">
      <formula>"CW 3120-R2"</formula>
    </cfRule>
    <cfRule type="cellIs" priority="35" dxfId="1495" operator="equal" stopIfTrue="1">
      <formula>"CW 3240-R7"</formula>
    </cfRule>
  </conditionalFormatting>
  <conditionalFormatting sqref="D527">
    <cfRule type="cellIs" priority="27" dxfId="1495" operator="equal" stopIfTrue="1">
      <formula>"CW 2130-R11"</formula>
    </cfRule>
    <cfRule type="cellIs" priority="28" dxfId="1495" operator="equal" stopIfTrue="1">
      <formula>"CW 3120-R2"</formula>
    </cfRule>
    <cfRule type="cellIs" priority="29" dxfId="1495" operator="equal" stopIfTrue="1">
      <formula>"CW 3240-R7"</formula>
    </cfRule>
  </conditionalFormatting>
  <conditionalFormatting sqref="D534">
    <cfRule type="cellIs" priority="24" dxfId="1495" operator="equal" stopIfTrue="1">
      <formula>"CW 2130-R11"</formula>
    </cfRule>
    <cfRule type="cellIs" priority="25" dxfId="1495" operator="equal" stopIfTrue="1">
      <formula>"CW 3120-R2"</formula>
    </cfRule>
    <cfRule type="cellIs" priority="26" dxfId="1495" operator="equal" stopIfTrue="1">
      <formula>"CW 3240-R7"</formula>
    </cfRule>
  </conditionalFormatting>
  <conditionalFormatting sqref="D516">
    <cfRule type="cellIs" priority="21" dxfId="1495" operator="equal" stopIfTrue="1">
      <formula>"CW 2130-R11"</formula>
    </cfRule>
    <cfRule type="cellIs" priority="22" dxfId="1495" operator="equal" stopIfTrue="1">
      <formula>"CW 3120-R2"</formula>
    </cfRule>
    <cfRule type="cellIs" priority="23" dxfId="1495" operator="equal" stopIfTrue="1">
      <formula>"CW 3240-R7"</formula>
    </cfRule>
  </conditionalFormatting>
  <conditionalFormatting sqref="D644">
    <cfRule type="cellIs" priority="18" dxfId="1495" operator="equal" stopIfTrue="1">
      <formula>"CW 2130-R11"</formula>
    </cfRule>
    <cfRule type="cellIs" priority="19" dxfId="1495" operator="equal" stopIfTrue="1">
      <formula>"CW 3120-R2"</formula>
    </cfRule>
    <cfRule type="cellIs" priority="20" dxfId="1495" operator="equal" stopIfTrue="1">
      <formula>"CW 3240-R7"</formula>
    </cfRule>
  </conditionalFormatting>
  <conditionalFormatting sqref="D683">
    <cfRule type="cellIs" priority="16" dxfId="1495" operator="equal" stopIfTrue="1">
      <formula>"CW 3120-R2"</formula>
    </cfRule>
    <cfRule type="cellIs" priority="17" dxfId="1495" operator="equal" stopIfTrue="1">
      <formula>"CW 3240-R7"</formula>
    </cfRule>
  </conditionalFormatting>
  <conditionalFormatting sqref="D684">
    <cfRule type="cellIs" priority="13" dxfId="1495" operator="equal" stopIfTrue="1">
      <formula>"CW 2130-R11"</formula>
    </cfRule>
    <cfRule type="cellIs" priority="14" dxfId="1495" operator="equal" stopIfTrue="1">
      <formula>"CW 3120-R2"</formula>
    </cfRule>
    <cfRule type="cellIs" priority="15" dxfId="1495" operator="equal" stopIfTrue="1">
      <formula>"CW 3240-R7"</formula>
    </cfRule>
  </conditionalFormatting>
  <conditionalFormatting sqref="D685">
    <cfRule type="cellIs" priority="10" dxfId="1495" operator="equal" stopIfTrue="1">
      <formula>"CW 2130-R11"</formula>
    </cfRule>
    <cfRule type="cellIs" priority="11" dxfId="1495" operator="equal" stopIfTrue="1">
      <formula>"CW 3120-R2"</formula>
    </cfRule>
    <cfRule type="cellIs" priority="12" dxfId="1495" operator="equal" stopIfTrue="1">
      <formula>"CW 3240-R7"</formula>
    </cfRule>
  </conditionalFormatting>
  <conditionalFormatting sqref="D686">
    <cfRule type="cellIs" priority="7" dxfId="1495" operator="equal" stopIfTrue="1">
      <formula>"CW 2130-R11"</formula>
    </cfRule>
    <cfRule type="cellIs" priority="8" dxfId="1495" operator="equal" stopIfTrue="1">
      <formula>"CW 3120-R2"</formula>
    </cfRule>
    <cfRule type="cellIs" priority="9" dxfId="1495" operator="equal" stopIfTrue="1">
      <formula>"CW 3240-R7"</formula>
    </cfRule>
  </conditionalFormatting>
  <conditionalFormatting sqref="D687">
    <cfRule type="cellIs" priority="4" dxfId="1495" operator="equal" stopIfTrue="1">
      <formula>"CW 2130-R11"</formula>
    </cfRule>
    <cfRule type="cellIs" priority="5" dxfId="1495" operator="equal" stopIfTrue="1">
      <formula>"CW 3120-R2"</formula>
    </cfRule>
    <cfRule type="cellIs" priority="6" dxfId="1495" operator="equal" stopIfTrue="1">
      <formula>"CW 3240-R7"</formula>
    </cfRule>
  </conditionalFormatting>
  <conditionalFormatting sqref="D688">
    <cfRule type="cellIs" priority="1" dxfId="1495" operator="equal" stopIfTrue="1">
      <formula>"CW 2130-R11"</formula>
    </cfRule>
    <cfRule type="cellIs" priority="2" dxfId="1495" operator="equal" stopIfTrue="1">
      <formula>"CW 3120-R2"</formula>
    </cfRule>
    <cfRule type="cellIs" priority="3" dxfId="1495" operator="equal" stopIfTrue="1">
      <formula>"CW 3240-R7"</formula>
    </cfRule>
  </conditionalFormatting>
  <dataValidations count="5">
    <dataValidation type="decimal" operator="equal" allowBlank="1" showInputMessage="1" showErrorMessage="1" prompt="Enter your Unit Bid Price.&#10;You do not need to type in the &quot;$&quot;" errorTitle="ENTRY ERROR!" error="Unit Price must be greater than 0&#10;and cannot include fractions of a cent" sqref="G293 G386 G218:G220 G44 G185:G187 G295:G298 G151:G152 G155 G80:G82 G98 G90:G91 G101 G103:G104 G87 G111 G24:G25 G27:G28 G30:G32 G39 G37 G336 G77 G61:G64 G212:G216 G283 G205:G206 G208:G210 G247:G250 G312:G314 G338 G341 G379:G383 G223 G148 G125:G127 G227 G554 G372:G373 G375:G377 G400:G403 G140:G142 G286:G287 G273:G275 G300:G301 G328:G330 G34:G35 G425 G435:G436 G445:G446 G448 G365 G481:G483 G492:G493 G496 G498 G161 G42 G225 G343:G346 G131:G136 G240:G245 G129 G46:G52 G316 G472 G96 G144:G146 G194:G196 G332:G334 G17:G19 G485:G487 G489 G157:G159 G72:G75 G323:G324 G267:G268 G289:G290 G504 G8:G10 G198 G270 G348 G422 G106 G352:G354 G108 G21 G469:G470 G474:G477 G388:G391 G229:G237 G443 G544:G547 G433 G438:G439 G441 G93:G94 G201:G203 G368:G370 G418:G420">
      <formula1>IF(G293&gt;=0.01,ROUND(G293,2),0.01)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549:G551 G430 G181 G179 G175 G165:G167 G405:G415 G169:G173 G66:G70 G84 G113 G115 G117:G123 G252:G265 G277 G280 G304 G306:G310 G318:G321 G427 G450 G452 G454:G459 G461:G463 G466 G541:G542 G538:G539 G500:G502 G12:G15 G189:G192 G356:G359 G361:G363 G557:G559 G569:G571 G573:G577 G579:G581 G583:G587 G589:G595 G597:G603 G606 G608 G610 G561:G567 G616:G617 G619:G620 G622 G624:G628 G631:G633 G635 G637:G638 G508:G516 G646:G648 G650:G652 G655:G656 G658:G661 G663 G665:G667 G678 G394:G398 G612:G613 G55:G59 G680:G681 G522:G527 G518:G520 G529:G534 G640:G644 G670:G676 G683:G688">
      <formula1>IF(G293&gt;=0.01,ROUND(G293,2),0.01)</formula1>
    </dataValidation>
    <dataValidation type="custom" allowBlank="1" showInputMessage="1" showErrorMessage="1" error="If you can enter a Unit  Price in this cell, pLease contact the Contract Administrator immediately!" sqref="G11 G188 G153:G154 G156 G143 G79 G83 G88:G89 G92 G431:G432 G99:G100 G102 G105 G107 G109:G110 G112 G23 G26 G29 G33 G38 G40:G41 G36 G45 G54 G60 G65 G331 G200 G204 G207 G228 G217 G211 G239 G246 G251 G339:G340 G342 G221:G222 G224 G355 G367 G371 G374 G387 G378 G393 G399 G404 G272 G276 G284:G285 G288 G294 G299 G302:G303 G424 G426 G364 G437 G440 G444 G447 G449 G484 G494:G495 G497 G499 G416:G417 G43 G226 G384:G385 G95 G147 G291:G292 G335 G197 G488 G20 G434 G97 G442 G552:G553 G150 G491 G177:G178 G168 G174 G71 G85:G86 G114 G116 G124 G266 G278:G279 G281:G282 G305 G311 G322">
      <formula1>"isblank(G3)"</formula1>
    </dataValidation>
    <dataValidation type="custom" allowBlank="1" showInputMessage="1" showErrorMessage="1" error="If you can enter a Unit  Price in this cell, pLease contact the Contract Administrator immediately!" sqref="G428:G429 G451 G453 G460 G464:G465 G467:G468 G540 G16 G193 G360 G560 G568 G572 G578 G582 G588 G596 G604:G605 G607 G609 G618 G621 G623 G634 G636 G639 G645 G649 G653:G654 G657 G662 G664 G668:G669 G677 G679 G611 G517 G682">
      <formula1>"isblank(G3)"</formula1>
    </dataValidation>
    <dataValidation type="decimal" operator="greaterThan" allowBlank="1" showErrorMessage="1" prompt="Enter your Unit Bid Price.&#10;You do not need to type in the &quot;$&quot;" errorTitle="Illegal Entry" error="Unit Prices must be greater than 0. " sqref="G130 G317 G473">
      <formula1>0</formula1>
    </dataValidation>
  </dataValidations>
  <printOptions/>
  <pageMargins left="0.5" right="0.5" top="0.75" bottom="0.75" header="0.25" footer="0.25"/>
  <pageSetup horizontalDpi="600" verticalDpi="600" orientation="portrait" scale="76" r:id="rId1"/>
  <headerFooter alignWithMargins="0">
    <oddHeader>&amp;L&amp;10The City of Winnipeg
Bid Opportunity No. 602-2018 Addendum 1
&amp;XTemplate Version: C420180115-RW&amp;R&amp;10Bid Submission
Page &amp;P+3 of 43</oddHeader>
    <oddFooter xml:space="preserve">&amp;R__________________
Name of Bidder                    </oddFooter>
  </headerFooter>
  <rowBreaks count="22" manualBreakCount="22">
    <brk id="137" max="255" man="1"/>
    <brk id="159" min="1" max="7" man="1"/>
    <brk id="162" max="255" man="1"/>
    <brk id="182" max="255" man="1"/>
    <brk id="203" min="1" max="7" man="1"/>
    <brk id="225" min="1" max="7" man="1"/>
    <brk id="245" min="1" max="7" man="1"/>
    <brk id="265" min="1" max="7" man="1"/>
    <brk id="287" min="1" max="7" man="1"/>
    <brk id="325" max="255" man="1"/>
    <brk id="349" max="255" man="1"/>
    <brk id="370" min="1" max="7" man="1"/>
    <brk id="391" min="1" max="7" man="1"/>
    <brk id="478" max="255" man="1"/>
    <brk id="505" max="255" man="1"/>
    <brk id="527" min="1" max="7" man="1"/>
    <brk id="535" max="255" man="1"/>
    <brk id="555" max="255" man="1"/>
    <brk id="577" min="1" max="7" man="1"/>
    <brk id="614" max="255" man="1"/>
    <brk id="629" max="255" man="1"/>
    <brk id="6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Oct 4, 2018
File Size 559,616</dc:description>
  <cp:lastModifiedBy>Delmo, Mark</cp:lastModifiedBy>
  <cp:lastPrinted>2018-10-04T18:52:38Z</cp:lastPrinted>
  <dcterms:created xsi:type="dcterms:W3CDTF">1999-03-31T15:44:33Z</dcterms:created>
  <dcterms:modified xsi:type="dcterms:W3CDTF">2018-10-04T18:52:55Z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