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PRICES'!$B$6:$H$347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PRICES'!$B$1:$IV$232</definedName>
    <definedName name="XITEMS">'FORM B - PRICES'!$B$6:$IV$232</definedName>
  </definedNames>
  <calcPr fullCalcOnLoad="1" fullPrecision="0"/>
</workbook>
</file>

<file path=xl/sharedStrings.xml><?xml version="1.0" encoding="utf-8"?>
<sst xmlns="http://schemas.openxmlformats.org/spreadsheetml/2006/main" count="1341" uniqueCount="450">
  <si>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</si>
  <si>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</si>
  <si>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</si>
  <si>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</si>
  <si>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</si>
  <si>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</si>
  <si>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</si>
  <si>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</si>
  <si>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</si>
  <si>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</si>
  <si>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</si>
  <si>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</si>
  <si>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</si>
  <si>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</si>
  <si>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</si>
  <si>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</si>
  <si>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</si>
  <si>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</si>
  <si>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</si>
  <si>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</si>
  <si>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</si>
  <si>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</si>
  <si>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</si>
  <si>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</si>
  <si>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</si>
  <si>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</si>
  <si>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</si>
  <si>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</si>
  <si>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</si>
  <si>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</si>
  <si>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</si>
  <si>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</si>
  <si>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</si>
  <si>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</si>
  <si>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</si>
  <si>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</si>
  <si>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</si>
  <si>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</si>
  <si>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</si>
  <si>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</si>
  <si>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</si>
  <si>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</si>
  <si>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</si>
  <si>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</si>
  <si>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</si>
  <si>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</si>
  <si>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</si>
  <si>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</si>
  <si>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</si>
  <si>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</si>
  <si>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</si>
  <si>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</si>
  <si>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</si>
  <si>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</si>
  <si>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</si>
  <si>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</si>
  <si>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</si>
  <si>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</si>
  <si>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</si>
  <si>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</si>
  <si>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</si>
  <si>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</si>
  <si>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</si>
  <si>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</si>
  <si>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</si>
  <si>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</si>
  <si>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</si>
  <si>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</si>
  <si>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</si>
  <si>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</si>
  <si>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</si>
  <si>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</si>
  <si>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</si>
  <si>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</si>
  <si>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</si>
  <si>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</si>
  <si>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</si>
  <si>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</si>
  <si>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</si>
  <si>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</si>
  <si>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</si>
  <si>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</si>
  <si>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</si>
  <si>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</si>
  <si>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</si>
  <si>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</si>
  <si>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</si>
  <si>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</si>
  <si>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</si>
  <si>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</si>
  <si>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</si>
  <si>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</si>
  <si>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</si>
  <si>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</si>
  <si>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</si>
  <si>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</si>
  <si>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</si>
  <si>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</si>
  <si>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</si>
  <si>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</si>
  <si>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</si>
  <si>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</si>
  <si>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</si>
  <si>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</si>
  <si>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</si>
  <si>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</si>
  <si>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</si>
  <si>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</si>
  <si>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</si>
  <si>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</si>
  <si>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</si>
  <si>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</si>
  <si>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</si>
  <si>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</si>
  <si>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</si>
  <si>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</si>
  <si>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</si>
  <si>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</si>
  <si>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</si>
  <si>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</si>
  <si>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</si>
  <si>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CW 2130-R12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</si>
  <si>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</si>
  <si>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</si>
  <si>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</si>
  <si>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</si>
  <si>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</si>
  <si>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</si>
  <si>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</si>
  <si>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</si>
  <si>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</si>
  <si>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</si>
  <si>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</si>
  <si>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</si>
  <si>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</si>
  <si>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</si>
  <si>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</si>
  <si>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</si>
  <si>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</si>
  <si>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</si>
  <si>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</si>
  <si>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</si>
  <si>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</si>
  <si>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</si>
  <si>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</si>
  <si>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</si>
  <si>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</si>
  <si>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</si>
  <si>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</si>
  <si>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</si>
  <si>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</si>
  <si>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</si>
  <si>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</si>
  <si>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</si>
  <si>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</si>
  <si>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</si>
  <si>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</si>
  <si>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</si>
  <si>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</si>
  <si>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</si>
  <si>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</si>
  <si>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100 mm Concrete Sidewalk</t>
  </si>
  <si>
    <t xml:space="preserve">CW 3325-R5  </t>
  </si>
  <si>
    <t>76 mm</t>
  </si>
  <si>
    <t>(SEE B9)</t>
  </si>
  <si>
    <t>A.1</t>
  </si>
  <si>
    <t>CW 3110-R19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</si>
  <si>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</si>
  <si>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</si>
  <si>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</si>
  <si>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</si>
  <si>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</si>
  <si>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</si>
  <si>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</si>
  <si>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</si>
  <si>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</si>
  <si>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</si>
  <si>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CW 3310-R17</t>
  </si>
  <si>
    <t>Interlocking Paving Stones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</si>
  <si>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</si>
  <si>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</si>
  <si>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</si>
  <si>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</si>
  <si>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</si>
  <si>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</si>
  <si>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</si>
  <si>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</si>
  <si>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</si>
  <si>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Patching of Existing Manholes</t>
  </si>
  <si>
    <t>HATCHER ROAD - BOURNAIS DR ROUGEAU AVE -REHABILITATION</t>
  </si>
  <si>
    <t>A010A</t>
  </si>
  <si>
    <t>B064-72</t>
  </si>
  <si>
    <t>B.6</t>
  </si>
  <si>
    <t>Slab Replacement - Early Opening (72 hour)</t>
  </si>
  <si>
    <t>B074-72</t>
  </si>
  <si>
    <t>150 mm Concrete Pavement (Reinforced)</t>
  </si>
  <si>
    <t>B077-72</t>
  </si>
  <si>
    <t>B.7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</si>
  <si>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</si>
  <si>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</si>
  <si>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</si>
  <si>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</si>
  <si>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</si>
  <si>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</si>
  <si>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</si>
  <si>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B.8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</si>
  <si>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</si>
  <si>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</si>
  <si>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</si>
  <si>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</si>
  <si>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</si>
  <si>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</si>
  <si>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</si>
  <si>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</si>
  <si>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</si>
  <si>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</si>
  <si>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</si>
  <si>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</si>
  <si>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</si>
  <si>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</si>
  <si>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</si>
  <si>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</si>
  <si>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B.18</t>
  </si>
  <si>
    <t xml:space="preserve">CW 3240-R10 </t>
  </si>
  <si>
    <t>B155rl</t>
  </si>
  <si>
    <t>SD-205,
SD-206A</t>
  </si>
  <si>
    <t>Barrier (75 mm reveal ht, Dowelled)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</si>
  <si>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</si>
  <si>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</si>
  <si>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</si>
  <si>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</si>
  <si>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</si>
  <si>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</si>
  <si>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</si>
  <si>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B183rl</t>
  </si>
  <si>
    <t>SD-202C</t>
  </si>
  <si>
    <t>Modified Barrier (75 mm reveal ht, Dowelled)</t>
  </si>
  <si>
    <t>Modified Lip Curb (25 mm reveal ht, Dowelled)</t>
  </si>
  <si>
    <t>B189</t>
  </si>
  <si>
    <t>B.20</t>
  </si>
  <si>
    <t>Regrading Existing Interlocking Paving Stones</t>
  </si>
  <si>
    <t>CW 3330-R5</t>
  </si>
  <si>
    <t>B.21</t>
  </si>
  <si>
    <t>B191</t>
  </si>
  <si>
    <t>Main Line Paving</t>
  </si>
  <si>
    <t>B.24</t>
  </si>
  <si>
    <t xml:space="preserve">CW 3450-R6 </t>
  </si>
  <si>
    <t>1 - 50 mm Depth (Asphalt)</t>
  </si>
  <si>
    <t>B203</t>
  </si>
  <si>
    <t>1 - 50 mm Depth (Concrete)</t>
  </si>
  <si>
    <t>B.30</t>
  </si>
  <si>
    <t>C.5</t>
  </si>
  <si>
    <t>C052</t>
  </si>
  <si>
    <t>C.6</t>
  </si>
  <si>
    <t>D.4</t>
  </si>
  <si>
    <t>In a Trench, Class 2 Type B  Bedding, Class 2 Backfill</t>
  </si>
  <si>
    <t>Frames &amp; Covers</t>
  </si>
  <si>
    <t>CW3210-R8</t>
  </si>
  <si>
    <t>AP-006 - Standard Frame for Manhole and Catch Basin</t>
  </si>
  <si>
    <t>AP-007 - Standard Solid Cover for Standard Frame</t>
  </si>
  <si>
    <t>E034</t>
  </si>
  <si>
    <t>Connecting to Existing Catch Basin</t>
  </si>
  <si>
    <t>E035</t>
  </si>
  <si>
    <t>250 mm Drainage Connection Pipe</t>
  </si>
  <si>
    <t>E042</t>
  </si>
  <si>
    <t>Connecting New Sewer Service to Existing Sewer Service</t>
  </si>
  <si>
    <t>E043</t>
  </si>
  <si>
    <t>Removal of Exising Pipes</t>
  </si>
  <si>
    <t>Adjustment of Manholes/Catch Basins Frames</t>
  </si>
  <si>
    <t>CW 3210-R8</t>
  </si>
  <si>
    <t>Manhole Inspection</t>
  </si>
  <si>
    <t>CW 2145-R4</t>
  </si>
  <si>
    <t>E022A</t>
  </si>
  <si>
    <t>E022D</t>
  </si>
  <si>
    <t xml:space="preserve">Sewer Inspection </t>
  </si>
  <si>
    <t>CW 2140-R4</t>
  </si>
  <si>
    <t>Removal of Roots per Sewer Segment</t>
  </si>
  <si>
    <t>Lifter Rings (AP-010)</t>
  </si>
  <si>
    <t>B071-72</t>
  </si>
  <si>
    <t>200 mm Concrete Pavement (Reinforced)</t>
  </si>
  <si>
    <t>B034-24</t>
  </si>
  <si>
    <t>B.4</t>
  </si>
  <si>
    <t>Slab Replacement - Early Opening (24 hour)</t>
  </si>
  <si>
    <t>B041-24</t>
  </si>
  <si>
    <t>B047-24</t>
  </si>
  <si>
    <t>B.5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</si>
  <si>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</si>
  <si>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</si>
  <si>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</si>
  <si>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</si>
  <si>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</si>
  <si>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</si>
  <si>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</si>
  <si>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</si>
  <si>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</si>
  <si>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KERNAGHAN AVENUE - PLESSIS RD TO HOKA ST - REHABILITATION</t>
  </si>
  <si>
    <t>Barrier (150 mm reveal ht, Dowelled)</t>
  </si>
  <si>
    <t>Modified Barrier (150 mm reveal ht, Dowelled)</t>
  </si>
  <si>
    <t>B.10</t>
  </si>
  <si>
    <t>B104rA</t>
  </si>
  <si>
    <t>150 mm Reinforced Sidewalk</t>
  </si>
  <si>
    <t>Salvage of Existing Interlocking Paving Stones</t>
  </si>
  <si>
    <t>B125A</t>
  </si>
  <si>
    <t>B.15</t>
  </si>
  <si>
    <t>Removal of Precast Sidewalk Blocks</t>
  </si>
  <si>
    <t>B107i</t>
  </si>
  <si>
    <t>B.11</t>
  </si>
  <si>
    <t xml:space="preserve">Miscellaneous Concrete Slab Installation </t>
  </si>
  <si>
    <t>B111iA</t>
  </si>
  <si>
    <t>E017</t>
  </si>
  <si>
    <t>Sewer Repair - Up to 3.0 Meters Long</t>
  </si>
  <si>
    <t>E017E</t>
  </si>
  <si>
    <t>E017F</t>
  </si>
  <si>
    <t>Class 3 Backfill</t>
  </si>
  <si>
    <t>E020</t>
  </si>
  <si>
    <t xml:space="preserve">Sewer Repair - In Addition to First 3.0 Meters </t>
  </si>
  <si>
    <t>E020E</t>
  </si>
  <si>
    <t>250 mm</t>
  </si>
  <si>
    <t>E020F</t>
  </si>
  <si>
    <t>Sewer Inspection ( following repair)</t>
  </si>
  <si>
    <t>AP-008 - Standard Grated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</si>
  <si>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</si>
  <si>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</si>
  <si>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</si>
  <si>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</si>
  <si>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Replacing Existing Catch Basin Hoods</t>
  </si>
  <si>
    <t>New Hydrant Assembly on Existing Watermain</t>
  </si>
  <si>
    <t>RAVELSTON AVENUE WEST - CHRISLIND ST TO PLESSIS RD</t>
  </si>
  <si>
    <t>B121rl</t>
  </si>
  <si>
    <t>Greater than 20 sq.m.</t>
  </si>
  <si>
    <t>Replacing Existing Catch Basin Hoods or Pins</t>
  </si>
  <si>
    <t>CULROSS BAY - CLOUSTON DR TO CLOUSTON DR - REHABILIATION</t>
  </si>
  <si>
    <t>B.1</t>
  </si>
  <si>
    <t>B093-72</t>
  </si>
  <si>
    <t>150 mm Concrete Pavement (Type D)</t>
  </si>
  <si>
    <t>B126r</t>
  </si>
  <si>
    <t>B.16</t>
  </si>
  <si>
    <t>Concrete Curb Removal</t>
  </si>
  <si>
    <t>B131r</t>
  </si>
  <si>
    <t>Lip Curb</t>
  </si>
  <si>
    <t>B135i</t>
  </si>
  <si>
    <t>B.17</t>
  </si>
  <si>
    <t>Concrete Curb Installation</t>
  </si>
  <si>
    <t>B146i</t>
  </si>
  <si>
    <t>Lip Curb (125 mm reveal ht, Integral)</t>
  </si>
  <si>
    <t>B139i</t>
  </si>
  <si>
    <t>Modified Barrier (100 mm reveal ht, Dowelled)</t>
  </si>
  <si>
    <t xml:space="preserve">Lip Curb (125 mm ht, Integral) </t>
  </si>
  <si>
    <t>C.1</t>
  </si>
  <si>
    <t>C029</t>
  </si>
  <si>
    <t>Construction of 150 mm Concrete Pavement for Early Opening 72 Hour (Reinforced)</t>
  </si>
  <si>
    <t>Replace Manhole Benching</t>
  </si>
  <si>
    <t>B.2</t>
  </si>
  <si>
    <t>B.3</t>
  </si>
  <si>
    <t>B.19</t>
  </si>
  <si>
    <t>B.22</t>
  </si>
  <si>
    <t>B.23</t>
  </si>
  <si>
    <t>B.25</t>
  </si>
  <si>
    <t>B.26</t>
  </si>
  <si>
    <t>B.27</t>
  </si>
  <si>
    <t>B.28</t>
  </si>
  <si>
    <t>B.29</t>
  </si>
  <si>
    <t>B.31</t>
  </si>
  <si>
    <t>B.32</t>
  </si>
  <si>
    <t>B.33</t>
  </si>
  <si>
    <t>B.34</t>
  </si>
  <si>
    <t>C.2</t>
  </si>
  <si>
    <t>C.3</t>
  </si>
  <si>
    <t>C.4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</si>
  <si>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</si>
  <si>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</si>
  <si>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</si>
  <si>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</si>
  <si>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</si>
  <si>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</si>
  <si>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</si>
  <si>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</si>
  <si>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</si>
  <si>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</si>
  <si>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</si>
  <si>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</si>
  <si>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</si>
  <si>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</si>
  <si>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</si>
  <si>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</si>
  <si>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</si>
  <si>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</si>
  <si>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</si>
  <si>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</si>
  <si>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</si>
  <si>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</si>
  <si>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</si>
  <si>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</si>
  <si>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</si>
  <si>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</si>
  <si>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</si>
  <si>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</si>
  <si>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</si>
  <si>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</si>
  <si>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</si>
  <si>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</si>
  <si>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</si>
  <si>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</si>
  <si>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</si>
  <si>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</si>
  <si>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</si>
  <si>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</si>
  <si>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</si>
  <si>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</si>
  <si>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</si>
  <si>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</si>
  <si>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D.32</t>
  </si>
  <si>
    <t>D.33</t>
  </si>
  <si>
    <t>D.34</t>
  </si>
  <si>
    <t>D.35</t>
  </si>
  <si>
    <t>E9</t>
  </si>
  <si>
    <t>CW 3330-R5, E10</t>
  </si>
  <si>
    <t>E11</t>
  </si>
  <si>
    <t>B086-72</t>
  </si>
  <si>
    <t>B087-72</t>
  </si>
  <si>
    <t>B088-72</t>
  </si>
  <si>
    <t>B089-72</t>
  </si>
  <si>
    <t>250 mm, Conc</t>
  </si>
  <si>
    <t>CW 3410-R12</t>
  </si>
  <si>
    <t xml:space="preserve">CW 3410-R12 </t>
  </si>
  <si>
    <t>CW 2110-R12</t>
  </si>
  <si>
    <t>Tree Removal</t>
  </si>
  <si>
    <t>Over 30 cm Diameter</t>
  </si>
  <si>
    <t>E12</t>
  </si>
  <si>
    <t>CW2145-R4</t>
  </si>
  <si>
    <t>E</t>
  </si>
  <si>
    <t>WATER AND WASTE WORK</t>
  </si>
  <si>
    <t>MA70009860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</si>
  <si>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</si>
  <si>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</si>
  <si>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</si>
  <si>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</si>
  <si>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</si>
  <si>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</si>
  <si>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</si>
  <si>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</si>
  <si>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</si>
  <si>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</si>
  <si>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</si>
  <si>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</si>
  <si>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FORM B (R1): PRICES</t>
  </si>
  <si>
    <t>B.35</t>
  </si>
  <si>
    <t>D.29</t>
  </si>
  <si>
    <t>D.30</t>
  </si>
  <si>
    <t>D.31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</si>
</sst>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0" xfId="0" applyNumberFormat="1" applyAlignment="1">
      <alignment horizontal="centerContinuous" vertical="top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32" xfId="0" applyNumberFormat="1" applyFill="1" applyBorder="1" applyAlignment="1">
      <alignment horizontal="right" vertical="center"/>
    </xf>
    <xf numFmtId="7" fontId="0" fillId="0" borderId="33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60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7" fontId="0" fillId="0" borderId="34" xfId="0" applyNumberForma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9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59" fillId="0" borderId="1" xfId="136" applyNumberFormat="1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 shrinkToFit="1"/>
    </xf>
    <xf numFmtId="174" fontId="59" fillId="0" borderId="37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/>
    </xf>
    <xf numFmtId="174" fontId="59" fillId="0" borderId="37" xfId="0" applyNumberFormat="1" applyFont="1" applyFill="1" applyBorder="1" applyAlignment="1" applyProtection="1">
      <alignment vertical="top" wrapText="1"/>
      <protection/>
    </xf>
    <xf numFmtId="174" fontId="59" fillId="0" borderId="38" xfId="0" applyNumberFormat="1" applyFont="1" applyFill="1" applyBorder="1" applyAlignment="1" applyProtection="1">
      <alignment vertical="top"/>
      <protection/>
    </xf>
    <xf numFmtId="173" fontId="0" fillId="0" borderId="39" xfId="0" applyNumberFormat="1" applyFont="1" applyFill="1" applyBorder="1" applyAlignment="1" applyProtection="1">
      <alignment horizontal="left" vertical="top" wrapText="1"/>
      <protection/>
    </xf>
    <xf numFmtId="173" fontId="0" fillId="0" borderId="39" xfId="0" applyNumberFormat="1" applyFont="1" applyFill="1" applyBorder="1" applyAlignment="1" applyProtection="1">
      <alignment horizontal="center" vertical="top" wrapText="1"/>
      <protection/>
    </xf>
    <xf numFmtId="173" fontId="0" fillId="0" borderId="39" xfId="0" applyNumberFormat="1" applyFont="1" applyFill="1" applyBorder="1" applyAlignment="1" applyProtection="1">
      <alignment horizontal="left" vertical="top"/>
      <protection/>
    </xf>
    <xf numFmtId="173" fontId="0" fillId="0" borderId="39" xfId="0" applyNumberFormat="1" applyFont="1" applyFill="1" applyBorder="1" applyAlignment="1" applyProtection="1">
      <alignment horizontal="right" vertical="top" wrapText="1"/>
      <protection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3" fontId="59" fillId="0" borderId="39" xfId="136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ill="1" applyBorder="1" applyAlignment="1">
      <alignment horizontal="center"/>
    </xf>
    <xf numFmtId="0" fontId="2" fillId="0" borderId="40" xfId="0" applyNumberFormat="1" applyFont="1" applyFill="1" applyBorder="1" applyAlignment="1">
      <alignment vertical="top"/>
    </xf>
    <xf numFmtId="172" fontId="2" fillId="0" borderId="40" xfId="0" applyNumberFormat="1" applyFont="1" applyFill="1" applyBorder="1" applyAlignment="1" applyProtection="1">
      <alignment horizontal="left" vertical="center"/>
      <protection/>
    </xf>
    <xf numFmtId="1" fontId="0" fillId="0" borderId="31" xfId="0" applyNumberFormat="1" applyFill="1" applyBorder="1" applyAlignment="1">
      <alignment horizontal="center" vertical="top"/>
    </xf>
    <xf numFmtId="0" fontId="0" fillId="0" borderId="31" xfId="0" applyNumberFormat="1" applyFill="1" applyBorder="1" applyAlignment="1">
      <alignment horizontal="center" vertical="top"/>
    </xf>
    <xf numFmtId="7" fontId="0" fillId="0" borderId="40" xfId="0" applyNumberFormat="1" applyFill="1" applyBorder="1" applyAlignment="1">
      <alignment horizontal="right"/>
    </xf>
    <xf numFmtId="4" fontId="0" fillId="0" borderId="41" xfId="0" applyNumberFormat="1" applyFont="1" applyFill="1" applyBorder="1" applyAlignment="1" applyProtection="1">
      <alignment horizontal="center" vertical="top" wrapText="1"/>
      <protection/>
    </xf>
    <xf numFmtId="176" fontId="0" fillId="0" borderId="41" xfId="0" applyNumberFormat="1" applyFont="1" applyFill="1" applyBorder="1" applyAlignment="1" applyProtection="1">
      <alignment horizontal="center" vertical="top"/>
      <protection/>
    </xf>
    <xf numFmtId="172" fontId="2" fillId="0" borderId="40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ill="1" applyBorder="1" applyAlignment="1">
      <alignment vertical="top"/>
    </xf>
    <xf numFmtId="4" fontId="0" fillId="0" borderId="41" xfId="0" applyNumberFormat="1" applyFont="1" applyFill="1" applyBorder="1" applyAlignment="1" applyProtection="1">
      <alignment horizontal="center" vertical="top"/>
      <protection/>
    </xf>
    <xf numFmtId="199" fontId="0" fillId="0" borderId="41" xfId="0" applyNumberFormat="1" applyFont="1" applyFill="1" applyBorder="1" applyAlignment="1" applyProtection="1">
      <alignment horizontal="center" vertical="top"/>
      <protection/>
    </xf>
    <xf numFmtId="199" fontId="0" fillId="0" borderId="39" xfId="0" applyNumberFormat="1" applyFont="1" applyFill="1" applyBorder="1" applyAlignment="1" applyProtection="1">
      <alignment horizontal="center" vertical="top" wrapText="1"/>
      <protection/>
    </xf>
    <xf numFmtId="199" fontId="0" fillId="0" borderId="1" xfId="0" applyNumberFormat="1" applyFont="1" applyFill="1" applyBorder="1" applyAlignment="1" applyProtection="1">
      <alignment horizontal="left" vertical="top" wrapText="1"/>
      <protection/>
    </xf>
    <xf numFmtId="199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40" xfId="0" applyNumberFormat="1" applyFill="1" applyBorder="1" applyAlignment="1">
      <alignment horizontal="center" vertical="top"/>
    </xf>
    <xf numFmtId="0" fontId="0" fillId="0" borderId="31" xfId="0" applyNumberFormat="1" applyFill="1" applyBorder="1" applyAlignment="1">
      <alignment vertical="top"/>
    </xf>
    <xf numFmtId="0" fontId="0" fillId="0" borderId="40" xfId="0" applyNumberFormat="1" applyFill="1" applyBorder="1" applyAlignment="1">
      <alignment vertical="top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7" fontId="0" fillId="0" borderId="42" xfId="0" applyNumberFormat="1" applyFill="1" applyBorder="1" applyAlignment="1">
      <alignment horizontal="right"/>
    </xf>
    <xf numFmtId="4" fontId="39" fillId="0" borderId="41" xfId="136" applyNumberFormat="1" applyFont="1" applyFill="1" applyBorder="1" applyAlignment="1" applyProtection="1">
      <alignment horizontal="center" vertical="top"/>
      <protection/>
    </xf>
    <xf numFmtId="7" fontId="0" fillId="0" borderId="42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0" fontId="0" fillId="0" borderId="31" xfId="0" applyNumberFormat="1" applyFill="1" applyBorder="1" applyAlignment="1">
      <alignment horizontal="right"/>
    </xf>
    <xf numFmtId="0" fontId="0" fillId="0" borderId="43" xfId="0" applyNumberFormat="1" applyFill="1" applyBorder="1" applyAlignment="1">
      <alignment vertical="top"/>
    </xf>
    <xf numFmtId="0" fontId="4" fillId="0" borderId="44" xfId="0" applyNumberFormat="1" applyFont="1" applyFill="1" applyBorder="1" applyAlignment="1">
      <alignment/>
    </xf>
    <xf numFmtId="0" fontId="0" fillId="0" borderId="44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7" fontId="0" fillId="0" borderId="46" xfId="0" applyNumberFormat="1" applyFill="1" applyBorder="1" applyAlignment="1">
      <alignment horizontal="right"/>
    </xf>
    <xf numFmtId="7" fontId="0" fillId="0" borderId="47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60" fillId="0" borderId="0" xfId="0" applyFont="1" applyFill="1" applyBorder="1" applyAlignment="1">
      <alignment vertical="top" wrapText="1" shrinkToFit="1"/>
    </xf>
    <xf numFmtId="0" fontId="2" fillId="0" borderId="33" xfId="0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 applyProtection="1">
      <alignment vertical="top"/>
      <protection/>
    </xf>
    <xf numFmtId="0" fontId="2" fillId="0" borderId="40" xfId="0" applyNumberFormat="1" applyFont="1" applyFill="1" applyBorder="1" applyAlignment="1">
      <alignment vertical="top"/>
    </xf>
    <xf numFmtId="172" fontId="2" fillId="0" borderId="48" xfId="0" applyNumberFormat="1" applyFont="1" applyFill="1" applyBorder="1" applyAlignment="1" applyProtection="1">
      <alignment vertical="center" wrapText="1"/>
      <protection/>
    </xf>
    <xf numFmtId="7" fontId="0" fillId="0" borderId="0" xfId="0" applyNumberFormat="1" applyFill="1" applyBorder="1" applyAlignment="1">
      <alignment horizontal="right"/>
    </xf>
    <xf numFmtId="0" fontId="2" fillId="0" borderId="31" xfId="0" applyNumberFormat="1" applyFont="1" applyFill="1" applyBorder="1" applyAlignment="1">
      <alignment vertical="top"/>
    </xf>
    <xf numFmtId="7" fontId="0" fillId="0" borderId="38" xfId="0" applyNumberFormat="1" applyFill="1" applyBorder="1" applyAlignment="1">
      <alignment horizontal="right"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2" fillId="0" borderId="37" xfId="0" applyNumberFormat="1" applyFont="1" applyFill="1" applyBorder="1" applyAlignment="1" applyProtection="1">
      <alignment vertical="center" wrapText="1"/>
      <protection/>
    </xf>
    <xf numFmtId="7" fontId="0" fillId="0" borderId="49" xfId="0" applyNumberFormat="1" applyFill="1" applyBorder="1" applyAlignment="1">
      <alignment horizontal="center"/>
    </xf>
    <xf numFmtId="7" fontId="0" fillId="0" borderId="50" xfId="0" applyNumberForma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left" vertical="center" wrapText="1"/>
    </xf>
    <xf numFmtId="0" fontId="0" fillId="0" borderId="49" xfId="0" applyNumberFormat="1" applyFill="1" applyBorder="1" applyAlignment="1">
      <alignment vertical="center" wrapText="1"/>
    </xf>
    <xf numFmtId="0" fontId="0" fillId="0" borderId="50" xfId="0" applyNumberFormat="1" applyFill="1" applyBorder="1" applyAlignment="1">
      <alignment vertical="center" wrapText="1"/>
    </xf>
    <xf numFmtId="1" fontId="6" fillId="0" borderId="42" xfId="0" applyNumberFormat="1" applyFont="1" applyFill="1" applyBorder="1" applyAlignment="1">
      <alignment horizontal="left" vertical="center" wrapText="1"/>
    </xf>
    <xf numFmtId="1" fontId="6" fillId="0" borderId="51" xfId="0" applyNumberFormat="1" applyFont="1" applyFill="1" applyBorder="1" applyAlignment="1">
      <alignment horizontal="left" vertical="center" wrapText="1"/>
    </xf>
    <xf numFmtId="1" fontId="6" fillId="0" borderId="52" xfId="0" applyNumberFormat="1" applyFon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1" fontId="6" fillId="0" borderId="49" xfId="0" applyNumberFormat="1" applyFont="1" applyFill="1" applyBorder="1" applyAlignment="1">
      <alignment horizontal="left" vertical="center" wrapText="1"/>
    </xf>
    <xf numFmtId="1" fontId="6" fillId="0" borderId="50" xfId="0" applyNumberFormat="1" applyFont="1" applyFill="1" applyBorder="1" applyAlignment="1">
      <alignment horizontal="left" vertical="center" wrapText="1"/>
    </xf>
    <xf numFmtId="172" fontId="2" fillId="0" borderId="31" xfId="0" applyNumberFormat="1" applyFont="1" applyFill="1" applyBorder="1" applyAlignment="1" applyProtection="1">
      <alignment horizontal="left" vertical="center" wrapText="1"/>
      <protection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172" fontId="2" fillId="0" borderId="55" xfId="0" applyNumberFormat="1" applyFont="1" applyFill="1" applyBorder="1" applyAlignment="1" applyProtection="1">
      <alignment horizontal="left" vertical="center" wrapText="1"/>
      <protection/>
    </xf>
    <xf numFmtId="1" fontId="3" fillId="0" borderId="56" xfId="0" applyNumberFormat="1" applyFont="1" applyFill="1" applyBorder="1" applyAlignment="1">
      <alignment horizontal="left" vertical="center" wrapText="1"/>
    </xf>
    <xf numFmtId="1" fontId="3" fillId="0" borderId="57" xfId="0" applyNumberFormat="1" applyFont="1" applyFill="1" applyBorder="1" applyAlignment="1">
      <alignment horizontal="left" vertical="center" wrapText="1"/>
    </xf>
    <xf numFmtId="1" fontId="3" fillId="0" borderId="58" xfId="0" applyNumberFormat="1" applyFont="1" applyFill="1" applyBorder="1" applyAlignment="1">
      <alignment horizontal="left" vertical="center" wrapText="1"/>
    </xf>
    <xf numFmtId="172" fontId="2" fillId="0" borderId="59" xfId="0" applyNumberFormat="1" applyFont="1" applyFill="1" applyBorder="1" applyAlignment="1" applyProtection="1">
      <alignment horizontal="left" vertical="center" wrapText="1"/>
      <protection/>
    </xf>
    <xf numFmtId="172" fontId="2" fillId="0" borderId="60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NumberFormat="1" applyFill="1" applyBorder="1" applyAlignment="1">
      <alignment vertical="center" wrapText="1"/>
    </xf>
    <xf numFmtId="0" fontId="0" fillId="0" borderId="52" xfId="0" applyNumberFormat="1" applyFill="1" applyBorder="1" applyAlignment="1">
      <alignment vertical="center" wrapText="1"/>
    </xf>
    <xf numFmtId="1" fontId="3" fillId="0" borderId="42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57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9.3359375" style="44" hidden="1" customWidth="1"/>
    <col min="2" max="2" width="8.77734375" style="10" customWidth="1"/>
    <col min="3" max="3" width="36.77734375" style="8" customWidth="1"/>
    <col min="4" max="4" width="12.77734375" style="45" customWidth="1"/>
    <col min="5" max="5" width="6.77734375" style="8" customWidth="1"/>
    <col min="6" max="6" width="11.77734375" style="8" customWidth="1"/>
    <col min="7" max="7" width="11.77734375" style="44" customWidth="1"/>
    <col min="8" max="8" width="16.77734375" style="44" customWidth="1"/>
    <col min="9" max="9" width="12.88671875" style="8" customWidth="1"/>
    <col min="10" max="10" width="37.5546875" style="8" customWidth="1"/>
    <col min="11" max="16384" width="10.5546875" style="8" customWidth="1"/>
  </cols>
  <sheetData>
    <row r="1" spans="1:9" ht="15.75">
      <c r="A1" s="6"/>
      <c r="B1" s="4" t="s">
        <v>445</v>
      </c>
      <c r="C1" s="5"/>
      <c r="D1" s="5"/>
      <c r="E1" s="5"/>
      <c r="F1" s="5"/>
      <c r="G1" s="6"/>
      <c r="H1" s="5"/>
      <c r="I1"/>
    </row>
    <row r="2" spans="1:9" ht="15">
      <c r="A2" s="3"/>
      <c r="B2" s="2" t="s">
        <v>164</v>
      </c>
      <c r="C2" s="1"/>
      <c r="D2" s="1"/>
      <c r="E2" s="1"/>
      <c r="F2" s="1"/>
      <c r="G2" s="3"/>
      <c r="H2" s="1"/>
      <c r="I2"/>
    </row>
    <row r="3" spans="1:8" ht="15">
      <c r="A3" s="9"/>
      <c r="B3" s="10" t="s">
        <v>0</v>
      </c>
      <c r="C3" s="11"/>
      <c r="D3" s="11"/>
      <c r="E3" s="11"/>
      <c r="F3" s="11"/>
      <c r="G3" s="12"/>
      <c r="H3" s="13"/>
    </row>
    <row r="4" spans="1:8" ht="15">
      <c r="A4" s="14" t="s">
        <v>24</v>
      </c>
      <c r="B4" s="15" t="s">
        <v>2</v>
      </c>
      <c r="C4" s="16" t="s">
        <v>3</v>
      </c>
      <c r="D4" s="17" t="s">
        <v>4</v>
      </c>
      <c r="E4" s="18" t="s">
        <v>5</v>
      </c>
      <c r="F4" s="18" t="s">
        <v>6</v>
      </c>
      <c r="G4" s="19" t="s">
        <v>7</v>
      </c>
      <c r="H4" s="18" t="s">
        <v>8</v>
      </c>
    </row>
    <row r="5" spans="1:8" ht="15.75" thickBot="1">
      <c r="A5" s="20"/>
      <c r="B5" s="21"/>
      <c r="C5" s="22"/>
      <c r="D5" s="23" t="s">
        <v>9</v>
      </c>
      <c r="E5" s="24"/>
      <c r="F5" s="68" t="s">
        <v>10</v>
      </c>
      <c r="G5" s="25"/>
      <c r="H5" s="26"/>
    </row>
    <row r="6" spans="1:8" s="30" customFormat="1" ht="48" customHeight="1" thickTop="1">
      <c r="A6" s="27"/>
      <c r="B6" s="102" t="s">
        <v>11</v>
      </c>
      <c r="C6" s="113" t="s">
        <v>189</v>
      </c>
      <c r="D6" s="114"/>
      <c r="E6" s="114"/>
      <c r="F6" s="115"/>
      <c r="G6" s="28"/>
      <c r="H6" s="29" t="s">
        <v>1</v>
      </c>
    </row>
    <row r="7" spans="1:10" ht="36" customHeight="1">
      <c r="A7" s="31"/>
      <c r="B7" s="69"/>
      <c r="C7" s="70" t="s">
        <v>17</v>
      </c>
      <c r="D7" s="71"/>
      <c r="E7" s="72" t="s">
        <v>1</v>
      </c>
      <c r="F7" s="72" t="s">
        <v>1</v>
      </c>
      <c r="G7" s="31" t="s">
        <v>1</v>
      </c>
      <c r="H7" s="73"/>
      <c r="I7" s="35"/>
      <c r="J7" s="35"/>
    </row>
    <row r="8" spans="1:10" ht="36" customHeight="1">
      <c r="A8" s="74" t="s">
        <v>78</v>
      </c>
      <c r="B8" s="62" t="s">
        <v>165</v>
      </c>
      <c r="C8" s="46" t="s">
        <v>79</v>
      </c>
      <c r="D8" s="7" t="s">
        <v>166</v>
      </c>
      <c r="E8" s="47" t="s">
        <v>26</v>
      </c>
      <c r="F8" s="48">
        <v>10</v>
      </c>
      <c r="G8" s="32"/>
      <c r="H8" s="58">
        <f>ROUND(G8*F8,2)</f>
        <v>0</v>
      </c>
      <c r="I8" s="35"/>
      <c r="J8" s="35"/>
    </row>
    <row r="9" spans="1:10" ht="36" customHeight="1">
      <c r="A9" s="75" t="s">
        <v>190</v>
      </c>
      <c r="B9" s="62" t="s">
        <v>27</v>
      </c>
      <c r="C9" s="46" t="s">
        <v>31</v>
      </c>
      <c r="D9" s="7" t="s">
        <v>166</v>
      </c>
      <c r="E9" s="47" t="s">
        <v>26</v>
      </c>
      <c r="F9" s="48">
        <v>10</v>
      </c>
      <c r="G9" s="32"/>
      <c r="H9" s="58">
        <f>ROUND(G9*F9,2)</f>
        <v>0</v>
      </c>
      <c r="I9" s="34"/>
      <c r="J9" s="35"/>
    </row>
    <row r="10" spans="1:10" ht="36" customHeight="1">
      <c r="A10" s="74" t="s">
        <v>32</v>
      </c>
      <c r="B10" s="62" t="s">
        <v>83</v>
      </c>
      <c r="C10" s="46" t="s">
        <v>33</v>
      </c>
      <c r="D10" s="7" t="s">
        <v>166</v>
      </c>
      <c r="E10" s="47" t="s">
        <v>28</v>
      </c>
      <c r="F10" s="48">
        <v>2900</v>
      </c>
      <c r="G10" s="32"/>
      <c r="H10" s="58">
        <f>ROUND(G10*F10,2)</f>
        <v>0</v>
      </c>
      <c r="I10" s="34"/>
      <c r="J10" s="35"/>
    </row>
    <row r="11" spans="1:8" ht="36" customHeight="1">
      <c r="A11" s="31"/>
      <c r="B11" s="69"/>
      <c r="C11" s="76" t="s">
        <v>18</v>
      </c>
      <c r="D11" s="71"/>
      <c r="E11" s="77"/>
      <c r="F11" s="71"/>
      <c r="G11" s="31"/>
      <c r="H11" s="73"/>
    </row>
    <row r="12" spans="1:8" ht="36" customHeight="1">
      <c r="A12" s="78" t="s">
        <v>191</v>
      </c>
      <c r="B12" s="62" t="s">
        <v>85</v>
      </c>
      <c r="C12" s="46" t="s">
        <v>193</v>
      </c>
      <c r="D12" s="7" t="s">
        <v>167</v>
      </c>
      <c r="E12" s="47"/>
      <c r="F12" s="48"/>
      <c r="G12" s="36"/>
      <c r="H12" s="58"/>
    </row>
    <row r="13" spans="1:8" ht="36" customHeight="1">
      <c r="A13" s="78" t="s">
        <v>194</v>
      </c>
      <c r="B13" s="63" t="s">
        <v>29</v>
      </c>
      <c r="C13" s="46" t="s">
        <v>195</v>
      </c>
      <c r="D13" s="7" t="s">
        <v>1</v>
      </c>
      <c r="E13" s="47" t="s">
        <v>28</v>
      </c>
      <c r="F13" s="48">
        <v>205</v>
      </c>
      <c r="G13" s="32"/>
      <c r="H13" s="58">
        <f>ROUND(G13*F13,2)</f>
        <v>0</v>
      </c>
    </row>
    <row r="14" spans="1:8" ht="36" customHeight="1">
      <c r="A14" s="78" t="s">
        <v>196</v>
      </c>
      <c r="B14" s="64" t="s">
        <v>86</v>
      </c>
      <c r="C14" s="46" t="s">
        <v>198</v>
      </c>
      <c r="D14" s="7" t="s">
        <v>167</v>
      </c>
      <c r="E14" s="47"/>
      <c r="F14" s="48"/>
      <c r="G14" s="36"/>
      <c r="H14" s="58"/>
    </row>
    <row r="15" spans="1:8" ht="36" customHeight="1">
      <c r="A15" s="78" t="s">
        <v>199</v>
      </c>
      <c r="B15" s="63" t="s">
        <v>29</v>
      </c>
      <c r="C15" s="46" t="s">
        <v>200</v>
      </c>
      <c r="D15" s="7" t="s">
        <v>1</v>
      </c>
      <c r="E15" s="47" t="s">
        <v>28</v>
      </c>
      <c r="F15" s="48">
        <v>30</v>
      </c>
      <c r="G15" s="32"/>
      <c r="H15" s="58">
        <f>ROUND(G15*F15,2)</f>
        <v>0</v>
      </c>
    </row>
    <row r="16" spans="1:8" ht="36" customHeight="1">
      <c r="A16" s="78" t="s">
        <v>201</v>
      </c>
      <c r="B16" s="63" t="s">
        <v>35</v>
      </c>
      <c r="C16" s="46" t="s">
        <v>202</v>
      </c>
      <c r="D16" s="7" t="s">
        <v>1</v>
      </c>
      <c r="E16" s="47" t="s">
        <v>28</v>
      </c>
      <c r="F16" s="48">
        <v>720</v>
      </c>
      <c r="G16" s="32"/>
      <c r="H16" s="58">
        <f>ROUND(G16*F16,2)</f>
        <v>0</v>
      </c>
    </row>
    <row r="17" spans="1:8" ht="36" customHeight="1">
      <c r="A17" s="78" t="s">
        <v>203</v>
      </c>
      <c r="B17" s="63" t="s">
        <v>45</v>
      </c>
      <c r="C17" s="46" t="s">
        <v>204</v>
      </c>
      <c r="D17" s="7" t="s">
        <v>1</v>
      </c>
      <c r="E17" s="47" t="s">
        <v>28</v>
      </c>
      <c r="F17" s="48">
        <v>50</v>
      </c>
      <c r="G17" s="32"/>
      <c r="H17" s="58">
        <f>ROUND(G17*F17,2)</f>
        <v>0</v>
      </c>
    </row>
    <row r="18" spans="1:8" ht="36" customHeight="1">
      <c r="A18" s="78" t="s">
        <v>36</v>
      </c>
      <c r="B18" s="62" t="s">
        <v>88</v>
      </c>
      <c r="C18" s="46" t="s">
        <v>37</v>
      </c>
      <c r="D18" s="7" t="s">
        <v>167</v>
      </c>
      <c r="E18" s="47"/>
      <c r="F18" s="48"/>
      <c r="G18" s="36"/>
      <c r="H18" s="58"/>
    </row>
    <row r="19" spans="1:8" ht="36" customHeight="1">
      <c r="A19" s="78" t="s">
        <v>38</v>
      </c>
      <c r="B19" s="63" t="s">
        <v>29</v>
      </c>
      <c r="C19" s="46" t="s">
        <v>39</v>
      </c>
      <c r="D19" s="7" t="s">
        <v>1</v>
      </c>
      <c r="E19" s="47" t="s">
        <v>34</v>
      </c>
      <c r="F19" s="48">
        <v>1300</v>
      </c>
      <c r="G19" s="32"/>
      <c r="H19" s="58">
        <f>ROUND(G19*F19,2)</f>
        <v>0</v>
      </c>
    </row>
    <row r="20" spans="1:8" ht="36" customHeight="1">
      <c r="A20" s="78" t="s">
        <v>40</v>
      </c>
      <c r="B20" s="62" t="s">
        <v>91</v>
      </c>
      <c r="C20" s="46" t="s">
        <v>41</v>
      </c>
      <c r="D20" s="7" t="s">
        <v>167</v>
      </c>
      <c r="E20" s="47"/>
      <c r="F20" s="48"/>
      <c r="G20" s="36"/>
      <c r="H20" s="58"/>
    </row>
    <row r="21" spans="1:8" ht="36" customHeight="1">
      <c r="A21" s="79" t="s">
        <v>168</v>
      </c>
      <c r="B21" s="80" t="s">
        <v>29</v>
      </c>
      <c r="C21" s="81" t="s">
        <v>169</v>
      </c>
      <c r="D21" s="82" t="s">
        <v>1</v>
      </c>
      <c r="E21" s="82" t="s">
        <v>34</v>
      </c>
      <c r="F21" s="48">
        <v>25</v>
      </c>
      <c r="G21" s="32"/>
      <c r="H21" s="58">
        <f>ROUND(G21*F21,2)</f>
        <v>0</v>
      </c>
    </row>
    <row r="22" spans="1:8" ht="36" customHeight="1">
      <c r="A22" s="78" t="s">
        <v>42</v>
      </c>
      <c r="B22" s="63" t="s">
        <v>35</v>
      </c>
      <c r="C22" s="46" t="s">
        <v>43</v>
      </c>
      <c r="D22" s="7" t="s">
        <v>1</v>
      </c>
      <c r="E22" s="47" t="s">
        <v>34</v>
      </c>
      <c r="F22" s="48">
        <v>1560</v>
      </c>
      <c r="G22" s="32"/>
      <c r="H22" s="58">
        <f>ROUND(G22*F22,2)</f>
        <v>0</v>
      </c>
    </row>
    <row r="23" spans="1:8" ht="36" customHeight="1">
      <c r="A23" s="78" t="s">
        <v>207</v>
      </c>
      <c r="B23" s="62" t="s">
        <v>92</v>
      </c>
      <c r="C23" s="46" t="s">
        <v>209</v>
      </c>
      <c r="D23" s="7" t="s">
        <v>96</v>
      </c>
      <c r="E23" s="47"/>
      <c r="F23" s="48"/>
      <c r="G23" s="36"/>
      <c r="H23" s="58"/>
    </row>
    <row r="24" spans="1:8" ht="36" customHeight="1">
      <c r="A24" s="78" t="s">
        <v>210</v>
      </c>
      <c r="B24" s="63" t="s">
        <v>29</v>
      </c>
      <c r="C24" s="46" t="s">
        <v>97</v>
      </c>
      <c r="D24" s="7" t="s">
        <v>211</v>
      </c>
      <c r="E24" s="47"/>
      <c r="F24" s="48"/>
      <c r="G24" s="36"/>
      <c r="H24" s="58"/>
    </row>
    <row r="25" spans="1:8" ht="36" customHeight="1">
      <c r="A25" s="78" t="s">
        <v>212</v>
      </c>
      <c r="B25" s="65" t="s">
        <v>98</v>
      </c>
      <c r="C25" s="46" t="s">
        <v>213</v>
      </c>
      <c r="D25" s="7"/>
      <c r="E25" s="47" t="s">
        <v>28</v>
      </c>
      <c r="F25" s="48">
        <v>35</v>
      </c>
      <c r="G25" s="32"/>
      <c r="H25" s="58">
        <f>ROUND(G25*F25,2)</f>
        <v>0</v>
      </c>
    </row>
    <row r="26" spans="1:8" ht="36" customHeight="1">
      <c r="A26" s="78" t="s">
        <v>214</v>
      </c>
      <c r="B26" s="65" t="s">
        <v>99</v>
      </c>
      <c r="C26" s="46" t="s">
        <v>215</v>
      </c>
      <c r="D26" s="7"/>
      <c r="E26" s="47" t="s">
        <v>28</v>
      </c>
      <c r="F26" s="48">
        <v>45</v>
      </c>
      <c r="G26" s="32"/>
      <c r="H26" s="58">
        <f>ROUND(G26*F26,2)</f>
        <v>0</v>
      </c>
    </row>
    <row r="27" spans="1:8" ht="36" customHeight="1">
      <c r="A27" s="78" t="s">
        <v>216</v>
      </c>
      <c r="B27" s="62" t="s">
        <v>93</v>
      </c>
      <c r="C27" s="46" t="s">
        <v>218</v>
      </c>
      <c r="D27" s="7" t="s">
        <v>96</v>
      </c>
      <c r="E27" s="47" t="s">
        <v>28</v>
      </c>
      <c r="F27" s="49">
        <v>15</v>
      </c>
      <c r="G27" s="32"/>
      <c r="H27" s="58">
        <f>ROUND(G27*F27,2)</f>
        <v>0</v>
      </c>
    </row>
    <row r="28" spans="1:8" ht="36" customHeight="1">
      <c r="A28" s="78" t="s">
        <v>219</v>
      </c>
      <c r="B28" s="62" t="s">
        <v>94</v>
      </c>
      <c r="C28" s="46" t="s">
        <v>221</v>
      </c>
      <c r="D28" s="7" t="s">
        <v>96</v>
      </c>
      <c r="E28" s="47" t="s">
        <v>28</v>
      </c>
      <c r="F28" s="48">
        <v>5</v>
      </c>
      <c r="G28" s="32"/>
      <c r="H28" s="58">
        <f>ROUND(G28*F28,2)</f>
        <v>0</v>
      </c>
    </row>
    <row r="29" spans="1:8" ht="36" customHeight="1">
      <c r="A29" s="78" t="s">
        <v>101</v>
      </c>
      <c r="B29" s="62" t="s">
        <v>95</v>
      </c>
      <c r="C29" s="46" t="s">
        <v>46</v>
      </c>
      <c r="D29" s="7" t="s">
        <v>223</v>
      </c>
      <c r="E29" s="47"/>
      <c r="F29" s="48"/>
      <c r="G29" s="36"/>
      <c r="H29" s="58"/>
    </row>
    <row r="30" spans="1:8" ht="36" customHeight="1">
      <c r="A30" s="78" t="s">
        <v>224</v>
      </c>
      <c r="B30" s="63" t="s">
        <v>29</v>
      </c>
      <c r="C30" s="46" t="s">
        <v>226</v>
      </c>
      <c r="D30" s="7" t="s">
        <v>225</v>
      </c>
      <c r="E30" s="47"/>
      <c r="F30" s="48"/>
      <c r="G30" s="33"/>
      <c r="H30" s="58"/>
    </row>
    <row r="31" spans="1:10" ht="36" customHeight="1">
      <c r="A31" s="78" t="s">
        <v>227</v>
      </c>
      <c r="B31" s="65" t="s">
        <v>98</v>
      </c>
      <c r="C31" s="46" t="s">
        <v>228</v>
      </c>
      <c r="D31" s="7"/>
      <c r="E31" s="47" t="s">
        <v>44</v>
      </c>
      <c r="F31" s="48">
        <v>10</v>
      </c>
      <c r="G31" s="32"/>
      <c r="H31" s="58">
        <f aca="true" t="shared" si="0" ref="H31:H37">ROUND(G31*F31,2)</f>
        <v>0</v>
      </c>
      <c r="I31" s="56"/>
      <c r="J31" s="35"/>
    </row>
    <row r="32" spans="1:10" ht="36" customHeight="1">
      <c r="A32" s="78" t="s">
        <v>229</v>
      </c>
      <c r="B32" s="65" t="s">
        <v>99</v>
      </c>
      <c r="C32" s="46" t="s">
        <v>230</v>
      </c>
      <c r="D32" s="7"/>
      <c r="E32" s="47" t="s">
        <v>44</v>
      </c>
      <c r="F32" s="48">
        <v>850</v>
      </c>
      <c r="G32" s="32"/>
      <c r="H32" s="58">
        <f t="shared" si="0"/>
        <v>0</v>
      </c>
      <c r="I32" s="34"/>
      <c r="J32" s="35"/>
    </row>
    <row r="33" spans="1:10" ht="36" customHeight="1">
      <c r="A33" s="78" t="s">
        <v>231</v>
      </c>
      <c r="B33" s="65" t="s">
        <v>232</v>
      </c>
      <c r="C33" s="46" t="s">
        <v>233</v>
      </c>
      <c r="D33" s="7" t="s">
        <v>1</v>
      </c>
      <c r="E33" s="47" t="s">
        <v>44</v>
      </c>
      <c r="F33" s="48">
        <v>150</v>
      </c>
      <c r="G33" s="32"/>
      <c r="H33" s="58">
        <f t="shared" si="0"/>
        <v>0</v>
      </c>
      <c r="I33" s="57"/>
      <c r="J33" s="35"/>
    </row>
    <row r="34" spans="1:10" ht="36" customHeight="1">
      <c r="A34" s="78" t="s">
        <v>103</v>
      </c>
      <c r="B34" s="63" t="s">
        <v>35</v>
      </c>
      <c r="C34" s="46" t="s">
        <v>236</v>
      </c>
      <c r="D34" s="7" t="s">
        <v>104</v>
      </c>
      <c r="E34" s="47" t="s">
        <v>44</v>
      </c>
      <c r="F34" s="48">
        <v>110</v>
      </c>
      <c r="G34" s="32"/>
      <c r="H34" s="58">
        <f t="shared" si="0"/>
        <v>0</v>
      </c>
      <c r="J34" s="35"/>
    </row>
    <row r="35" spans="1:8" ht="36" customHeight="1">
      <c r="A35" s="78" t="s">
        <v>234</v>
      </c>
      <c r="B35" s="63" t="s">
        <v>45</v>
      </c>
      <c r="C35" s="46" t="s">
        <v>237</v>
      </c>
      <c r="D35" s="7" t="s">
        <v>235</v>
      </c>
      <c r="E35" s="47" t="s">
        <v>44</v>
      </c>
      <c r="F35" s="48">
        <v>65</v>
      </c>
      <c r="G35" s="32"/>
      <c r="H35" s="58">
        <f t="shared" si="0"/>
        <v>0</v>
      </c>
    </row>
    <row r="36" spans="1:8" ht="36" customHeight="1">
      <c r="A36" s="78" t="s">
        <v>170</v>
      </c>
      <c r="B36" s="63" t="s">
        <v>55</v>
      </c>
      <c r="C36" s="46" t="s">
        <v>105</v>
      </c>
      <c r="D36" s="7" t="s">
        <v>106</v>
      </c>
      <c r="E36" s="47" t="s">
        <v>44</v>
      </c>
      <c r="F36" s="48">
        <v>30</v>
      </c>
      <c r="G36" s="32"/>
      <c r="H36" s="58">
        <f t="shared" si="0"/>
        <v>0</v>
      </c>
    </row>
    <row r="37" spans="1:8" ht="36" customHeight="1">
      <c r="A37" s="78" t="s">
        <v>238</v>
      </c>
      <c r="B37" s="62" t="s">
        <v>102</v>
      </c>
      <c r="C37" s="46" t="s">
        <v>240</v>
      </c>
      <c r="D37" s="7" t="s">
        <v>241</v>
      </c>
      <c r="E37" s="47" t="s">
        <v>28</v>
      </c>
      <c r="F37" s="48">
        <v>10</v>
      </c>
      <c r="G37" s="32"/>
      <c r="H37" s="58">
        <f t="shared" si="0"/>
        <v>0</v>
      </c>
    </row>
    <row r="38" spans="1:8" ht="36" customHeight="1">
      <c r="A38" s="78" t="s">
        <v>171</v>
      </c>
      <c r="B38" s="62" t="s">
        <v>108</v>
      </c>
      <c r="C38" s="46" t="s">
        <v>172</v>
      </c>
      <c r="D38" s="7" t="s">
        <v>423</v>
      </c>
      <c r="E38" s="59"/>
      <c r="F38" s="48"/>
      <c r="G38" s="36"/>
      <c r="H38" s="58"/>
    </row>
    <row r="39" spans="1:8" ht="36" customHeight="1">
      <c r="A39" s="78" t="s">
        <v>243</v>
      </c>
      <c r="B39" s="63" t="s">
        <v>29</v>
      </c>
      <c r="C39" s="46" t="s">
        <v>244</v>
      </c>
      <c r="D39" s="7"/>
      <c r="E39" s="47"/>
      <c r="F39" s="48"/>
      <c r="G39" s="36"/>
      <c r="H39" s="58"/>
    </row>
    <row r="40" spans="1:8" ht="36" customHeight="1">
      <c r="A40" s="78" t="s">
        <v>173</v>
      </c>
      <c r="B40" s="65" t="s">
        <v>98</v>
      </c>
      <c r="C40" s="46" t="s">
        <v>117</v>
      </c>
      <c r="D40" s="7"/>
      <c r="E40" s="47" t="s">
        <v>30</v>
      </c>
      <c r="F40" s="48">
        <v>850</v>
      </c>
      <c r="G40" s="32"/>
      <c r="H40" s="58">
        <f>ROUND(G40*F40,2)</f>
        <v>0</v>
      </c>
    </row>
    <row r="41" spans="1:8" ht="36" customHeight="1">
      <c r="A41" s="78" t="s">
        <v>174</v>
      </c>
      <c r="B41" s="63" t="s">
        <v>35</v>
      </c>
      <c r="C41" s="46" t="s">
        <v>64</v>
      </c>
      <c r="D41" s="7"/>
      <c r="E41" s="47"/>
      <c r="F41" s="48"/>
      <c r="G41" s="36"/>
      <c r="H41" s="58"/>
    </row>
    <row r="42" spans="1:8" ht="36" customHeight="1">
      <c r="A42" s="78" t="s">
        <v>175</v>
      </c>
      <c r="B42" s="65" t="s">
        <v>98</v>
      </c>
      <c r="C42" s="46" t="s">
        <v>117</v>
      </c>
      <c r="D42" s="7"/>
      <c r="E42" s="47" t="s">
        <v>30</v>
      </c>
      <c r="F42" s="48">
        <v>100</v>
      </c>
      <c r="G42" s="32"/>
      <c r="H42" s="58">
        <f>ROUND(G42*F42,2)</f>
        <v>0</v>
      </c>
    </row>
    <row r="43" spans="1:8" ht="36" customHeight="1">
      <c r="A43" s="78" t="s">
        <v>107</v>
      </c>
      <c r="B43" s="62" t="s">
        <v>112</v>
      </c>
      <c r="C43" s="46" t="s">
        <v>109</v>
      </c>
      <c r="D43" s="7" t="s">
        <v>246</v>
      </c>
      <c r="E43" s="47"/>
      <c r="F43" s="48"/>
      <c r="G43" s="36"/>
      <c r="H43" s="58"/>
    </row>
    <row r="44" spans="1:8" ht="36" customHeight="1">
      <c r="A44" s="78" t="s">
        <v>110</v>
      </c>
      <c r="B44" s="63" t="s">
        <v>29</v>
      </c>
      <c r="C44" s="46" t="s">
        <v>247</v>
      </c>
      <c r="D44" s="7" t="s">
        <v>1</v>
      </c>
      <c r="E44" s="47" t="s">
        <v>28</v>
      </c>
      <c r="F44" s="48">
        <v>200</v>
      </c>
      <c r="G44" s="32"/>
      <c r="H44" s="58">
        <f>ROUND(G44*F44,2)</f>
        <v>0</v>
      </c>
    </row>
    <row r="45" spans="1:8" ht="36" customHeight="1">
      <c r="A45" s="78" t="s">
        <v>248</v>
      </c>
      <c r="B45" s="63" t="s">
        <v>35</v>
      </c>
      <c r="C45" s="46" t="s">
        <v>249</v>
      </c>
      <c r="D45" s="7" t="s">
        <v>1</v>
      </c>
      <c r="E45" s="47" t="s">
        <v>28</v>
      </c>
      <c r="F45" s="48">
        <v>90</v>
      </c>
      <c r="G45" s="32"/>
      <c r="H45" s="58">
        <f>ROUND(G45*F45,2)</f>
        <v>0</v>
      </c>
    </row>
    <row r="46" spans="1:8" ht="36" customHeight="1">
      <c r="A46" s="78" t="s">
        <v>111</v>
      </c>
      <c r="B46" s="62" t="s">
        <v>114</v>
      </c>
      <c r="C46" s="46" t="s">
        <v>113</v>
      </c>
      <c r="D46" s="7" t="s">
        <v>176</v>
      </c>
      <c r="E46" s="47" t="s">
        <v>34</v>
      </c>
      <c r="F46" s="49">
        <v>4</v>
      </c>
      <c r="G46" s="32"/>
      <c r="H46" s="58">
        <f>ROUND(G46*F46,2)</f>
        <v>0</v>
      </c>
    </row>
    <row r="47" spans="1:8" ht="36" customHeight="1">
      <c r="A47" s="31"/>
      <c r="B47" s="83"/>
      <c r="C47" s="76" t="s">
        <v>19</v>
      </c>
      <c r="D47" s="71"/>
      <c r="E47" s="72"/>
      <c r="F47" s="72"/>
      <c r="G47" s="31"/>
      <c r="H47" s="73"/>
    </row>
    <row r="48" spans="1:10" ht="36" customHeight="1">
      <c r="A48" s="74" t="s">
        <v>160</v>
      </c>
      <c r="B48" s="62" t="s">
        <v>115</v>
      </c>
      <c r="C48" s="46" t="s">
        <v>161</v>
      </c>
      <c r="D48" s="7" t="s">
        <v>162</v>
      </c>
      <c r="E48" s="47" t="s">
        <v>28</v>
      </c>
      <c r="F48" s="49">
        <v>50</v>
      </c>
      <c r="G48" s="32"/>
      <c r="H48" s="58">
        <f>ROUND(G48*F48,2)</f>
        <v>0</v>
      </c>
      <c r="I48" s="101"/>
      <c r="J48" s="35"/>
    </row>
    <row r="49" spans="1:10" ht="36" customHeight="1">
      <c r="A49" s="74" t="s">
        <v>252</v>
      </c>
      <c r="B49" s="62" t="s">
        <v>116</v>
      </c>
      <c r="C49" s="46" t="s">
        <v>178</v>
      </c>
      <c r="D49" s="7" t="s">
        <v>241</v>
      </c>
      <c r="E49" s="47" t="s">
        <v>28</v>
      </c>
      <c r="F49" s="49">
        <v>5</v>
      </c>
      <c r="G49" s="32"/>
      <c r="H49" s="58">
        <f>ROUND(G49*F49,2)</f>
        <v>0</v>
      </c>
      <c r="I49" s="34"/>
      <c r="J49" s="35"/>
    </row>
    <row r="50" spans="1:8" ht="36" customHeight="1">
      <c r="A50" s="31"/>
      <c r="B50" s="83"/>
      <c r="C50" s="76" t="s">
        <v>20</v>
      </c>
      <c r="D50" s="71"/>
      <c r="E50" s="84"/>
      <c r="F50" s="72"/>
      <c r="G50" s="31"/>
      <c r="H50" s="73"/>
    </row>
    <row r="51" spans="1:8" ht="36" customHeight="1">
      <c r="A51" s="74" t="s">
        <v>49</v>
      </c>
      <c r="B51" s="62" t="s">
        <v>118</v>
      </c>
      <c r="C51" s="46" t="s">
        <v>50</v>
      </c>
      <c r="D51" s="7" t="s">
        <v>119</v>
      </c>
      <c r="E51" s="47" t="s">
        <v>44</v>
      </c>
      <c r="F51" s="49">
        <v>1300</v>
      </c>
      <c r="G51" s="32"/>
      <c r="H51" s="58">
        <f>ROUND(G51*F51,2)</f>
        <v>0</v>
      </c>
    </row>
    <row r="52" spans="1:8" ht="36" customHeight="1">
      <c r="A52" s="31"/>
      <c r="B52" s="83"/>
      <c r="C52" s="76" t="s">
        <v>21</v>
      </c>
      <c r="D52" s="71"/>
      <c r="E52" s="84"/>
      <c r="F52" s="72"/>
      <c r="G52" s="31"/>
      <c r="H52" s="73"/>
    </row>
    <row r="53" spans="1:8" ht="36" customHeight="1">
      <c r="A53" s="74" t="s">
        <v>153</v>
      </c>
      <c r="B53" s="62" t="s">
        <v>120</v>
      </c>
      <c r="C53" s="46" t="s">
        <v>154</v>
      </c>
      <c r="D53" s="7" t="s">
        <v>121</v>
      </c>
      <c r="E53" s="47"/>
      <c r="F53" s="49"/>
      <c r="G53" s="36"/>
      <c r="H53" s="60"/>
    </row>
    <row r="54" spans="1:8" ht="36" customHeight="1">
      <c r="A54" s="74" t="s">
        <v>155</v>
      </c>
      <c r="B54" s="63" t="s">
        <v>29</v>
      </c>
      <c r="C54" s="46" t="s">
        <v>156</v>
      </c>
      <c r="D54" s="7"/>
      <c r="E54" s="47" t="s">
        <v>34</v>
      </c>
      <c r="F54" s="49">
        <v>10</v>
      </c>
      <c r="G54" s="32"/>
      <c r="H54" s="58">
        <f>ROUND(G54*F54,2)</f>
        <v>0</v>
      </c>
    </row>
    <row r="55" spans="1:8" ht="36" customHeight="1">
      <c r="A55" s="74" t="s">
        <v>122</v>
      </c>
      <c r="B55" s="62" t="s">
        <v>123</v>
      </c>
      <c r="C55" s="46" t="s">
        <v>124</v>
      </c>
      <c r="D55" s="7" t="s">
        <v>121</v>
      </c>
      <c r="E55" s="47"/>
      <c r="F55" s="49"/>
      <c r="G55" s="36"/>
      <c r="H55" s="60"/>
    </row>
    <row r="56" spans="1:8" ht="36" customHeight="1">
      <c r="A56" s="74" t="s">
        <v>125</v>
      </c>
      <c r="B56" s="63" t="s">
        <v>29</v>
      </c>
      <c r="C56" s="46" t="s">
        <v>126</v>
      </c>
      <c r="D56" s="7"/>
      <c r="E56" s="47"/>
      <c r="F56" s="49"/>
      <c r="G56" s="36"/>
      <c r="H56" s="60"/>
    </row>
    <row r="57" spans="1:8" ht="36" customHeight="1">
      <c r="A57" s="74" t="s">
        <v>127</v>
      </c>
      <c r="B57" s="65" t="s">
        <v>98</v>
      </c>
      <c r="C57" s="46" t="s">
        <v>255</v>
      </c>
      <c r="D57" s="7"/>
      <c r="E57" s="47" t="s">
        <v>44</v>
      </c>
      <c r="F57" s="49">
        <v>2</v>
      </c>
      <c r="G57" s="32"/>
      <c r="H57" s="58">
        <f>ROUND(G57*F57,2)</f>
        <v>0</v>
      </c>
    </row>
    <row r="58" spans="1:8" ht="36" customHeight="1">
      <c r="A58" s="74" t="s">
        <v>157</v>
      </c>
      <c r="B58" s="62" t="s">
        <v>128</v>
      </c>
      <c r="C58" s="46" t="s">
        <v>158</v>
      </c>
      <c r="D58" s="7" t="s">
        <v>121</v>
      </c>
      <c r="E58" s="47" t="s">
        <v>44</v>
      </c>
      <c r="F58" s="49">
        <v>35</v>
      </c>
      <c r="G58" s="32"/>
      <c r="H58" s="58">
        <f>ROUND(G58*F58,2)</f>
        <v>0</v>
      </c>
    </row>
    <row r="59" spans="1:8" ht="36" customHeight="1">
      <c r="A59" s="74"/>
      <c r="B59" s="62" t="s">
        <v>129</v>
      </c>
      <c r="C59" s="46" t="s">
        <v>276</v>
      </c>
      <c r="D59" s="51" t="s">
        <v>275</v>
      </c>
      <c r="E59" s="47" t="s">
        <v>34</v>
      </c>
      <c r="F59" s="49">
        <v>1</v>
      </c>
      <c r="G59" s="32"/>
      <c r="H59" s="58">
        <f>ROUND(G59*F59,2)</f>
        <v>0</v>
      </c>
    </row>
    <row r="60" spans="1:8" ht="36" customHeight="1">
      <c r="A60" s="74" t="s">
        <v>272</v>
      </c>
      <c r="B60" s="62" t="s">
        <v>130</v>
      </c>
      <c r="C60" s="52" t="s">
        <v>274</v>
      </c>
      <c r="D60" s="51" t="s">
        <v>429</v>
      </c>
      <c r="E60" s="47"/>
      <c r="F60" s="49"/>
      <c r="G60" s="36"/>
      <c r="H60" s="60"/>
    </row>
    <row r="61" spans="1:8" ht="36" customHeight="1">
      <c r="A61" s="74" t="s">
        <v>273</v>
      </c>
      <c r="B61" s="63" t="s">
        <v>29</v>
      </c>
      <c r="C61" s="46" t="s">
        <v>126</v>
      </c>
      <c r="D61" s="7"/>
      <c r="E61" s="47" t="s">
        <v>44</v>
      </c>
      <c r="F61" s="103">
        <v>15</v>
      </c>
      <c r="G61" s="32"/>
      <c r="H61" s="58">
        <f>ROUND(G61*F61,2)</f>
        <v>0</v>
      </c>
    </row>
    <row r="62" spans="1:8" ht="36" customHeight="1">
      <c r="A62" s="74" t="s">
        <v>70</v>
      </c>
      <c r="B62" s="62" t="s">
        <v>132</v>
      </c>
      <c r="C62" s="50" t="s">
        <v>256</v>
      </c>
      <c r="D62" s="51" t="s">
        <v>257</v>
      </c>
      <c r="E62" s="47"/>
      <c r="F62" s="49"/>
      <c r="G62" s="36"/>
      <c r="H62" s="60"/>
    </row>
    <row r="63" spans="1:8" ht="36" customHeight="1">
      <c r="A63" s="74" t="s">
        <v>71</v>
      </c>
      <c r="B63" s="63" t="s">
        <v>29</v>
      </c>
      <c r="C63" s="52" t="s">
        <v>258</v>
      </c>
      <c r="D63" s="7"/>
      <c r="E63" s="47" t="s">
        <v>34</v>
      </c>
      <c r="F63" s="49">
        <v>5</v>
      </c>
      <c r="G63" s="32"/>
      <c r="H63" s="58">
        <f>ROUND(G63*F63,2)</f>
        <v>0</v>
      </c>
    </row>
    <row r="64" spans="1:8" ht="36" customHeight="1">
      <c r="A64" s="74" t="s">
        <v>72</v>
      </c>
      <c r="B64" s="63" t="s">
        <v>35</v>
      </c>
      <c r="C64" s="52" t="s">
        <v>259</v>
      </c>
      <c r="D64" s="7"/>
      <c r="E64" s="47" t="s">
        <v>34</v>
      </c>
      <c r="F64" s="49">
        <v>5</v>
      </c>
      <c r="G64" s="32"/>
      <c r="H64" s="58">
        <f>ROUND(G64*F64,2)</f>
        <v>0</v>
      </c>
    </row>
    <row r="65" spans="1:8" ht="36" customHeight="1">
      <c r="A65" s="74" t="s">
        <v>182</v>
      </c>
      <c r="B65" s="62" t="s">
        <v>134</v>
      </c>
      <c r="C65" s="53" t="s">
        <v>184</v>
      </c>
      <c r="D65" s="7" t="s">
        <v>121</v>
      </c>
      <c r="E65" s="47"/>
      <c r="F65" s="49"/>
      <c r="G65" s="36"/>
      <c r="H65" s="60"/>
    </row>
    <row r="66" spans="1:8" ht="36" customHeight="1">
      <c r="A66" s="74" t="s">
        <v>185</v>
      </c>
      <c r="B66" s="63" t="s">
        <v>29</v>
      </c>
      <c r="C66" s="53" t="s">
        <v>186</v>
      </c>
      <c r="D66" s="7"/>
      <c r="E66" s="47" t="s">
        <v>34</v>
      </c>
      <c r="F66" s="49">
        <v>3</v>
      </c>
      <c r="G66" s="32"/>
      <c r="H66" s="58">
        <f>ROUND(G66*F66,2)</f>
        <v>0</v>
      </c>
    </row>
    <row r="67" spans="1:8" ht="36" customHeight="1">
      <c r="A67" s="74" t="s">
        <v>260</v>
      </c>
      <c r="B67" s="62" t="s">
        <v>135</v>
      </c>
      <c r="C67" s="53" t="s">
        <v>261</v>
      </c>
      <c r="D67" s="7" t="s">
        <v>121</v>
      </c>
      <c r="E67" s="47"/>
      <c r="F67" s="49"/>
      <c r="G67" s="36"/>
      <c r="H67" s="60"/>
    </row>
    <row r="68" spans="1:8" ht="36" customHeight="1">
      <c r="A68" s="74" t="s">
        <v>262</v>
      </c>
      <c r="B68" s="63" t="s">
        <v>29</v>
      </c>
      <c r="C68" s="53" t="s">
        <v>263</v>
      </c>
      <c r="D68" s="7"/>
      <c r="E68" s="47" t="s">
        <v>34</v>
      </c>
      <c r="F68" s="49">
        <v>8</v>
      </c>
      <c r="G68" s="32"/>
      <c r="H68" s="58">
        <f>ROUND(G68*F68,2)</f>
        <v>0</v>
      </c>
    </row>
    <row r="69" spans="1:8" ht="36" customHeight="1">
      <c r="A69" s="74" t="s">
        <v>264</v>
      </c>
      <c r="B69" s="62" t="s">
        <v>136</v>
      </c>
      <c r="C69" s="53" t="s">
        <v>265</v>
      </c>
      <c r="D69" s="7" t="s">
        <v>121</v>
      </c>
      <c r="E69" s="47"/>
      <c r="F69" s="49"/>
      <c r="G69" s="36"/>
      <c r="H69" s="60"/>
    </row>
    <row r="70" spans="1:8" ht="36" customHeight="1">
      <c r="A70" s="74" t="s">
        <v>266</v>
      </c>
      <c r="B70" s="63" t="s">
        <v>29</v>
      </c>
      <c r="C70" s="53" t="s">
        <v>159</v>
      </c>
      <c r="D70" s="7"/>
      <c r="E70" s="47" t="s">
        <v>34</v>
      </c>
      <c r="F70" s="49">
        <v>1</v>
      </c>
      <c r="G70" s="32"/>
      <c r="H70" s="58">
        <f>ROUND(G70*F70,2)</f>
        <v>0</v>
      </c>
    </row>
    <row r="71" spans="1:8" ht="36" customHeight="1">
      <c r="A71" s="74" t="s">
        <v>131</v>
      </c>
      <c r="B71" s="62" t="s">
        <v>138</v>
      </c>
      <c r="C71" s="46" t="s">
        <v>133</v>
      </c>
      <c r="D71" s="7" t="s">
        <v>121</v>
      </c>
      <c r="E71" s="47" t="s">
        <v>34</v>
      </c>
      <c r="F71" s="49">
        <v>10</v>
      </c>
      <c r="G71" s="32"/>
      <c r="H71" s="58">
        <f>ROUND(G71*F71,2)</f>
        <v>0</v>
      </c>
    </row>
    <row r="72" spans="1:8" ht="36" customHeight="1">
      <c r="A72" s="74"/>
      <c r="B72" s="62" t="s">
        <v>140</v>
      </c>
      <c r="C72" s="46" t="s">
        <v>267</v>
      </c>
      <c r="D72" s="7" t="s">
        <v>415</v>
      </c>
      <c r="E72" s="47" t="s">
        <v>44</v>
      </c>
      <c r="F72" s="49">
        <v>30</v>
      </c>
      <c r="G72" s="32"/>
      <c r="H72" s="58">
        <f>ROUND(G72*F72,2)</f>
        <v>0</v>
      </c>
    </row>
    <row r="73" spans="1:8" ht="30" customHeight="1">
      <c r="A73" s="31"/>
      <c r="B73" s="85"/>
      <c r="C73" s="76" t="s">
        <v>22</v>
      </c>
      <c r="D73" s="71"/>
      <c r="E73" s="84"/>
      <c r="F73" s="72"/>
      <c r="G73" s="31"/>
      <c r="H73" s="73"/>
    </row>
    <row r="74" spans="1:8" ht="36" customHeight="1">
      <c r="A74" s="74" t="s">
        <v>51</v>
      </c>
      <c r="B74" s="62" t="s">
        <v>141</v>
      </c>
      <c r="C74" s="52" t="s">
        <v>268</v>
      </c>
      <c r="D74" s="51" t="s">
        <v>269</v>
      </c>
      <c r="E74" s="47" t="s">
        <v>34</v>
      </c>
      <c r="F74" s="49">
        <v>5</v>
      </c>
      <c r="G74" s="32"/>
      <c r="H74" s="58">
        <f>ROUND(G74*F74,2)</f>
        <v>0</v>
      </c>
    </row>
    <row r="75" spans="1:8" ht="36" customHeight="1">
      <c r="A75" s="74" t="s">
        <v>52</v>
      </c>
      <c r="B75" s="62" t="s">
        <v>142</v>
      </c>
      <c r="C75" s="52" t="s">
        <v>277</v>
      </c>
      <c r="D75" s="51" t="s">
        <v>269</v>
      </c>
      <c r="E75" s="47"/>
      <c r="F75" s="49"/>
      <c r="G75" s="36"/>
      <c r="H75" s="60"/>
    </row>
    <row r="76" spans="1:8" ht="36" customHeight="1">
      <c r="A76" s="74" t="s">
        <v>53</v>
      </c>
      <c r="B76" s="63" t="s">
        <v>29</v>
      </c>
      <c r="C76" s="46" t="s">
        <v>139</v>
      </c>
      <c r="D76" s="7"/>
      <c r="E76" s="47" t="s">
        <v>34</v>
      </c>
      <c r="F76" s="49">
        <v>1</v>
      </c>
      <c r="G76" s="32"/>
      <c r="H76" s="58">
        <f>ROUND(G76*F76,2)</f>
        <v>0</v>
      </c>
    </row>
    <row r="77" spans="1:8" ht="36" customHeight="1">
      <c r="A77" s="74" t="s">
        <v>67</v>
      </c>
      <c r="B77" s="62" t="s">
        <v>143</v>
      </c>
      <c r="C77" s="46" t="s">
        <v>75</v>
      </c>
      <c r="D77" s="51" t="s">
        <v>269</v>
      </c>
      <c r="E77" s="47" t="s">
        <v>34</v>
      </c>
      <c r="F77" s="49">
        <v>5</v>
      </c>
      <c r="G77" s="32"/>
      <c r="H77" s="58">
        <f>ROUND(G77*F77,2)</f>
        <v>0</v>
      </c>
    </row>
    <row r="78" spans="1:8" ht="36" customHeight="1">
      <c r="A78" s="74" t="s">
        <v>68</v>
      </c>
      <c r="B78" s="62" t="s">
        <v>179</v>
      </c>
      <c r="C78" s="46" t="s">
        <v>76</v>
      </c>
      <c r="D78" s="51" t="s">
        <v>269</v>
      </c>
      <c r="E78" s="47" t="s">
        <v>34</v>
      </c>
      <c r="F78" s="49">
        <v>2</v>
      </c>
      <c r="G78" s="32"/>
      <c r="H78" s="58">
        <f>ROUND(G78*F78,2)</f>
        <v>0</v>
      </c>
    </row>
    <row r="79" spans="1:8" ht="36" customHeight="1">
      <c r="A79" s="74" t="s">
        <v>69</v>
      </c>
      <c r="B79" s="62" t="s">
        <v>180</v>
      </c>
      <c r="C79" s="46" t="s">
        <v>77</v>
      </c>
      <c r="D79" s="51" t="s">
        <v>269</v>
      </c>
      <c r="E79" s="47" t="s">
        <v>34</v>
      </c>
      <c r="F79" s="49">
        <v>2</v>
      </c>
      <c r="G79" s="32"/>
      <c r="H79" s="58">
        <f>ROUND(G79*F79,2)</f>
        <v>0</v>
      </c>
    </row>
    <row r="80" spans="1:8" ht="36" customHeight="1">
      <c r="A80" s="86"/>
      <c r="B80" s="66" t="s">
        <v>183</v>
      </c>
      <c r="C80" s="46" t="s">
        <v>188</v>
      </c>
      <c r="D80" s="7" t="s">
        <v>121</v>
      </c>
      <c r="E80" s="47" t="s">
        <v>66</v>
      </c>
      <c r="F80" s="54">
        <v>1</v>
      </c>
      <c r="G80" s="32"/>
      <c r="H80" s="61">
        <f>ROUND(G80*F80,2)</f>
        <v>0</v>
      </c>
    </row>
    <row r="81" spans="1:8" ht="36" customHeight="1">
      <c r="A81" s="31"/>
      <c r="B81" s="69"/>
      <c r="C81" s="76" t="s">
        <v>23</v>
      </c>
      <c r="D81" s="71"/>
      <c r="E81" s="77"/>
      <c r="F81" s="71"/>
      <c r="G81" s="31"/>
      <c r="H81" s="73"/>
    </row>
    <row r="82" spans="1:8" ht="36" customHeight="1">
      <c r="A82" s="78" t="s">
        <v>56</v>
      </c>
      <c r="B82" s="62" t="s">
        <v>187</v>
      </c>
      <c r="C82" s="46" t="s">
        <v>57</v>
      </c>
      <c r="D82" s="7" t="s">
        <v>144</v>
      </c>
      <c r="E82" s="47"/>
      <c r="F82" s="48"/>
      <c r="G82" s="36"/>
      <c r="H82" s="58"/>
    </row>
    <row r="83" spans="1:8" ht="36" customHeight="1">
      <c r="A83" s="78" t="s">
        <v>145</v>
      </c>
      <c r="B83" s="63" t="s">
        <v>29</v>
      </c>
      <c r="C83" s="46" t="s">
        <v>146</v>
      </c>
      <c r="D83" s="7"/>
      <c r="E83" s="47" t="s">
        <v>28</v>
      </c>
      <c r="F83" s="48">
        <v>50</v>
      </c>
      <c r="G83" s="32"/>
      <c r="H83" s="58">
        <f>ROUND(G83*F83,2)</f>
        <v>0</v>
      </c>
    </row>
    <row r="84" spans="1:8" ht="36" customHeight="1">
      <c r="A84" s="78" t="s">
        <v>58</v>
      </c>
      <c r="B84" s="63" t="s">
        <v>35</v>
      </c>
      <c r="C84" s="46" t="s">
        <v>147</v>
      </c>
      <c r="D84" s="7"/>
      <c r="E84" s="47" t="s">
        <v>28</v>
      </c>
      <c r="F84" s="48">
        <v>2850</v>
      </c>
      <c r="G84" s="32"/>
      <c r="H84" s="58">
        <f>ROUND(G84*F84,2)</f>
        <v>0</v>
      </c>
    </row>
    <row r="85" spans="1:8" ht="48" customHeight="1" thickBot="1">
      <c r="A85" s="87"/>
      <c r="B85" s="38" t="str">
        <f>B6</f>
        <v>A</v>
      </c>
      <c r="C85" s="116" t="str">
        <f>C6</f>
        <v>HATCHER ROAD - BOURNAIS DR ROUGEAU AVE -REHABILITATION</v>
      </c>
      <c r="D85" s="131"/>
      <c r="E85" s="131"/>
      <c r="F85" s="132"/>
      <c r="G85" s="37" t="s">
        <v>15</v>
      </c>
      <c r="H85" s="37">
        <f>SUM(H6:H84)</f>
        <v>0</v>
      </c>
    </row>
    <row r="86" spans="1:8" ht="48" customHeight="1" thickTop="1">
      <c r="A86" s="27"/>
      <c r="B86" s="102" t="s">
        <v>12</v>
      </c>
      <c r="C86" s="113" t="s">
        <v>295</v>
      </c>
      <c r="D86" s="114"/>
      <c r="E86" s="114"/>
      <c r="F86" s="115"/>
      <c r="G86" s="28"/>
      <c r="H86" s="29"/>
    </row>
    <row r="87" spans="1:8" ht="36" customHeight="1">
      <c r="A87" s="31"/>
      <c r="B87" s="69"/>
      <c r="C87" s="70" t="s">
        <v>17</v>
      </c>
      <c r="D87" s="71"/>
      <c r="E87" s="72" t="s">
        <v>1</v>
      </c>
      <c r="F87" s="72" t="s">
        <v>1</v>
      </c>
      <c r="G87" s="31" t="s">
        <v>1</v>
      </c>
      <c r="H87" s="73"/>
    </row>
    <row r="88" spans="1:8" ht="36" customHeight="1">
      <c r="A88" s="74" t="s">
        <v>78</v>
      </c>
      <c r="B88" s="62" t="s">
        <v>332</v>
      </c>
      <c r="C88" s="46" t="s">
        <v>79</v>
      </c>
      <c r="D88" s="7" t="s">
        <v>166</v>
      </c>
      <c r="E88" s="47" t="s">
        <v>26</v>
      </c>
      <c r="F88" s="48">
        <v>180</v>
      </c>
      <c r="G88" s="32"/>
      <c r="H88" s="58">
        <f>ROUND(G88*F88,2)</f>
        <v>0</v>
      </c>
    </row>
    <row r="89" spans="1:8" ht="36" customHeight="1">
      <c r="A89" s="75" t="s">
        <v>190</v>
      </c>
      <c r="B89" s="62" t="s">
        <v>352</v>
      </c>
      <c r="C89" s="46" t="s">
        <v>31</v>
      </c>
      <c r="D89" s="7" t="s">
        <v>166</v>
      </c>
      <c r="E89" s="47" t="s">
        <v>26</v>
      </c>
      <c r="F89" s="48">
        <v>10</v>
      </c>
      <c r="G89" s="32"/>
      <c r="H89" s="58">
        <f>ROUND(G89*F89,2)</f>
        <v>0</v>
      </c>
    </row>
    <row r="90" spans="1:8" ht="36" customHeight="1">
      <c r="A90" s="74" t="s">
        <v>32</v>
      </c>
      <c r="B90" s="62" t="s">
        <v>353</v>
      </c>
      <c r="C90" s="46" t="s">
        <v>33</v>
      </c>
      <c r="D90" s="7" t="s">
        <v>166</v>
      </c>
      <c r="E90" s="47" t="s">
        <v>28</v>
      </c>
      <c r="F90" s="48">
        <v>3000</v>
      </c>
      <c r="G90" s="32"/>
      <c r="H90" s="58">
        <f>ROUND(G90*F90,2)</f>
        <v>0</v>
      </c>
    </row>
    <row r="91" spans="1:8" ht="36" customHeight="1">
      <c r="A91" s="31"/>
      <c r="B91" s="69"/>
      <c r="C91" s="76" t="s">
        <v>18</v>
      </c>
      <c r="D91" s="71"/>
      <c r="E91" s="77"/>
      <c r="F91" s="71"/>
      <c r="G91" s="31"/>
      <c r="H91" s="73"/>
    </row>
    <row r="92" spans="1:8" ht="36" customHeight="1">
      <c r="A92" s="78" t="s">
        <v>280</v>
      </c>
      <c r="B92" s="62" t="s">
        <v>281</v>
      </c>
      <c r="C92" s="46" t="s">
        <v>282</v>
      </c>
      <c r="D92" s="7" t="s">
        <v>167</v>
      </c>
      <c r="E92" s="47"/>
      <c r="F92" s="48"/>
      <c r="G92" s="36"/>
      <c r="H92" s="58"/>
    </row>
    <row r="93" spans="1:8" ht="36" customHeight="1">
      <c r="A93" s="78" t="s">
        <v>283</v>
      </c>
      <c r="B93" s="63" t="s">
        <v>29</v>
      </c>
      <c r="C93" s="46" t="s">
        <v>279</v>
      </c>
      <c r="D93" s="7" t="s">
        <v>1</v>
      </c>
      <c r="E93" s="47" t="s">
        <v>28</v>
      </c>
      <c r="F93" s="48">
        <v>380</v>
      </c>
      <c r="G93" s="32"/>
      <c r="H93" s="58">
        <f>ROUND(G93*F93,2)</f>
        <v>0</v>
      </c>
    </row>
    <row r="94" spans="1:8" ht="36" customHeight="1">
      <c r="A94" s="78" t="s">
        <v>284</v>
      </c>
      <c r="B94" s="62" t="s">
        <v>285</v>
      </c>
      <c r="C94" s="46" t="s">
        <v>286</v>
      </c>
      <c r="D94" s="7" t="s">
        <v>167</v>
      </c>
      <c r="E94" s="47"/>
      <c r="F94" s="48"/>
      <c r="G94" s="36"/>
      <c r="H94" s="58"/>
    </row>
    <row r="95" spans="1:8" ht="36" customHeight="1">
      <c r="A95" s="78" t="s">
        <v>287</v>
      </c>
      <c r="B95" s="63" t="s">
        <v>29</v>
      </c>
      <c r="C95" s="46" t="s">
        <v>288</v>
      </c>
      <c r="D95" s="7" t="s">
        <v>1</v>
      </c>
      <c r="E95" s="47" t="s">
        <v>28</v>
      </c>
      <c r="F95" s="48">
        <v>10</v>
      </c>
      <c r="G95" s="32"/>
      <c r="H95" s="58">
        <f>ROUND(G95*F95,2)</f>
        <v>0</v>
      </c>
    </row>
    <row r="96" spans="1:8" ht="36" customHeight="1">
      <c r="A96" s="78" t="s">
        <v>289</v>
      </c>
      <c r="B96" s="63" t="s">
        <v>35</v>
      </c>
      <c r="C96" s="46" t="s">
        <v>290</v>
      </c>
      <c r="D96" s="7" t="s">
        <v>1</v>
      </c>
      <c r="E96" s="47" t="s">
        <v>28</v>
      </c>
      <c r="F96" s="48">
        <v>150</v>
      </c>
      <c r="G96" s="32"/>
      <c r="H96" s="58">
        <f>ROUND(G96*F96,2)</f>
        <v>0</v>
      </c>
    </row>
    <row r="97" spans="1:8" ht="36" customHeight="1">
      <c r="A97" s="78" t="s">
        <v>291</v>
      </c>
      <c r="B97" s="63" t="s">
        <v>45</v>
      </c>
      <c r="C97" s="46" t="s">
        <v>292</v>
      </c>
      <c r="D97" s="7" t="s">
        <v>1</v>
      </c>
      <c r="E97" s="47" t="s">
        <v>28</v>
      </c>
      <c r="F97" s="48">
        <v>45</v>
      </c>
      <c r="G97" s="32"/>
      <c r="H97" s="58">
        <f>ROUND(G97*F97,2)</f>
        <v>0</v>
      </c>
    </row>
    <row r="98" spans="1:8" ht="36" customHeight="1">
      <c r="A98" s="78" t="s">
        <v>293</v>
      </c>
      <c r="B98" s="63" t="s">
        <v>55</v>
      </c>
      <c r="C98" s="46" t="s">
        <v>294</v>
      </c>
      <c r="D98" s="7" t="s">
        <v>1</v>
      </c>
      <c r="E98" s="47" t="s">
        <v>28</v>
      </c>
      <c r="F98" s="48">
        <v>40</v>
      </c>
      <c r="G98" s="32"/>
      <c r="H98" s="58">
        <f>ROUND(G98*F98,2)</f>
        <v>0</v>
      </c>
    </row>
    <row r="99" spans="1:8" ht="36" customHeight="1">
      <c r="A99" s="78" t="s">
        <v>191</v>
      </c>
      <c r="B99" s="62" t="s">
        <v>192</v>
      </c>
      <c r="C99" s="46" t="s">
        <v>193</v>
      </c>
      <c r="D99" s="7" t="s">
        <v>167</v>
      </c>
      <c r="E99" s="47"/>
      <c r="F99" s="48"/>
      <c r="G99" s="36"/>
      <c r="H99" s="58"/>
    </row>
    <row r="100" spans="1:8" ht="36" customHeight="1">
      <c r="A100" s="78" t="s">
        <v>278</v>
      </c>
      <c r="B100" s="63" t="s">
        <v>29</v>
      </c>
      <c r="C100" s="46" t="s">
        <v>279</v>
      </c>
      <c r="D100" s="7" t="s">
        <v>1</v>
      </c>
      <c r="E100" s="47" t="s">
        <v>28</v>
      </c>
      <c r="F100" s="48">
        <v>160</v>
      </c>
      <c r="G100" s="32"/>
      <c r="H100" s="58">
        <f>ROUND(G100*F100,2)</f>
        <v>0</v>
      </c>
    </row>
    <row r="101" spans="1:8" ht="36" customHeight="1">
      <c r="A101" s="78" t="s">
        <v>196</v>
      </c>
      <c r="B101" s="64" t="s">
        <v>197</v>
      </c>
      <c r="C101" s="46" t="s">
        <v>198</v>
      </c>
      <c r="D101" s="7" t="s">
        <v>167</v>
      </c>
      <c r="E101" s="47"/>
      <c r="F101" s="48"/>
      <c r="G101" s="36"/>
      <c r="H101" s="58"/>
    </row>
    <row r="102" spans="1:8" ht="36" customHeight="1">
      <c r="A102" s="88" t="s">
        <v>418</v>
      </c>
      <c r="B102" s="67" t="s">
        <v>29</v>
      </c>
      <c r="C102" s="55" t="s">
        <v>288</v>
      </c>
      <c r="D102" s="7" t="s">
        <v>1</v>
      </c>
      <c r="E102" s="47" t="s">
        <v>28</v>
      </c>
      <c r="F102" s="48">
        <v>15</v>
      </c>
      <c r="G102" s="32"/>
      <c r="H102" s="58">
        <f>ROUND(G102*F102,2)</f>
        <v>0</v>
      </c>
    </row>
    <row r="103" spans="1:8" ht="36" customHeight="1">
      <c r="A103" s="88" t="s">
        <v>419</v>
      </c>
      <c r="B103" s="67" t="s">
        <v>35</v>
      </c>
      <c r="C103" s="55" t="s">
        <v>290</v>
      </c>
      <c r="D103" s="7" t="s">
        <v>1</v>
      </c>
      <c r="E103" s="47" t="s">
        <v>28</v>
      </c>
      <c r="F103" s="48">
        <v>200</v>
      </c>
      <c r="G103" s="32"/>
      <c r="H103" s="58">
        <f>ROUND(G103*F103,2)</f>
        <v>0</v>
      </c>
    </row>
    <row r="104" spans="1:8" ht="36" customHeight="1">
      <c r="A104" s="88" t="s">
        <v>420</v>
      </c>
      <c r="B104" s="67" t="s">
        <v>45</v>
      </c>
      <c r="C104" s="55" t="s">
        <v>292</v>
      </c>
      <c r="D104" s="7" t="s">
        <v>1</v>
      </c>
      <c r="E104" s="47" t="s">
        <v>28</v>
      </c>
      <c r="F104" s="48">
        <v>45</v>
      </c>
      <c r="G104" s="32"/>
      <c r="H104" s="58">
        <f>ROUND(G104*F104,2)</f>
        <v>0</v>
      </c>
    </row>
    <row r="105" spans="1:8" ht="36" customHeight="1">
      <c r="A105" s="88" t="s">
        <v>421</v>
      </c>
      <c r="B105" s="67" t="s">
        <v>55</v>
      </c>
      <c r="C105" s="55" t="s">
        <v>294</v>
      </c>
      <c r="D105" s="7" t="s">
        <v>1</v>
      </c>
      <c r="E105" s="47" t="s">
        <v>28</v>
      </c>
      <c r="F105" s="48">
        <v>110</v>
      </c>
      <c r="G105" s="32"/>
      <c r="H105" s="58">
        <f>ROUND(G105*F105,2)</f>
        <v>0</v>
      </c>
    </row>
    <row r="106" spans="1:8" ht="36" customHeight="1">
      <c r="A106" s="78" t="s">
        <v>36</v>
      </c>
      <c r="B106" s="62" t="s">
        <v>205</v>
      </c>
      <c r="C106" s="46" t="s">
        <v>37</v>
      </c>
      <c r="D106" s="7" t="s">
        <v>167</v>
      </c>
      <c r="E106" s="47"/>
      <c r="F106" s="48"/>
      <c r="G106" s="36"/>
      <c r="H106" s="58"/>
    </row>
    <row r="107" spans="1:8" ht="36" customHeight="1">
      <c r="A107" s="78" t="s">
        <v>38</v>
      </c>
      <c r="B107" s="63" t="s">
        <v>29</v>
      </c>
      <c r="C107" s="46" t="s">
        <v>39</v>
      </c>
      <c r="D107" s="7" t="s">
        <v>1</v>
      </c>
      <c r="E107" s="47" t="s">
        <v>34</v>
      </c>
      <c r="F107" s="48">
        <v>760</v>
      </c>
      <c r="G107" s="32"/>
      <c r="H107" s="58">
        <f>ROUND(G107*F107,2)</f>
        <v>0</v>
      </c>
    </row>
    <row r="108" spans="1:8" ht="36" customHeight="1">
      <c r="A108" s="78" t="s">
        <v>40</v>
      </c>
      <c r="B108" s="62" t="s">
        <v>206</v>
      </c>
      <c r="C108" s="46" t="s">
        <v>41</v>
      </c>
      <c r="D108" s="7" t="s">
        <v>167</v>
      </c>
      <c r="E108" s="47"/>
      <c r="F108" s="48"/>
      <c r="G108" s="36"/>
      <c r="H108" s="58"/>
    </row>
    <row r="109" spans="1:8" ht="36" customHeight="1">
      <c r="A109" s="79" t="s">
        <v>168</v>
      </c>
      <c r="B109" s="80" t="s">
        <v>29</v>
      </c>
      <c r="C109" s="81" t="s">
        <v>169</v>
      </c>
      <c r="D109" s="82" t="s">
        <v>1</v>
      </c>
      <c r="E109" s="82" t="s">
        <v>34</v>
      </c>
      <c r="F109" s="48">
        <v>35</v>
      </c>
      <c r="G109" s="32"/>
      <c r="H109" s="58">
        <f>ROUND(G109*F109,2)</f>
        <v>0</v>
      </c>
    </row>
    <row r="110" spans="1:8" ht="36" customHeight="1">
      <c r="A110" s="78" t="s">
        <v>42</v>
      </c>
      <c r="B110" s="63" t="s">
        <v>35</v>
      </c>
      <c r="C110" s="46" t="s">
        <v>43</v>
      </c>
      <c r="D110" s="7" t="s">
        <v>1</v>
      </c>
      <c r="E110" s="47" t="s">
        <v>34</v>
      </c>
      <c r="F110" s="48">
        <v>1000</v>
      </c>
      <c r="G110" s="32"/>
      <c r="H110" s="58">
        <f>ROUND(G110*F110,2)</f>
        <v>0</v>
      </c>
    </row>
    <row r="111" spans="1:8" ht="36" customHeight="1">
      <c r="A111" s="78" t="s">
        <v>150</v>
      </c>
      <c r="B111" s="62" t="s">
        <v>298</v>
      </c>
      <c r="C111" s="46" t="s">
        <v>151</v>
      </c>
      <c r="D111" s="7" t="s">
        <v>96</v>
      </c>
      <c r="E111" s="47"/>
      <c r="F111" s="48"/>
      <c r="G111" s="36"/>
      <c r="H111" s="58"/>
    </row>
    <row r="112" spans="1:8" ht="36" customHeight="1">
      <c r="A112" s="78" t="s">
        <v>152</v>
      </c>
      <c r="B112" s="63" t="s">
        <v>29</v>
      </c>
      <c r="C112" s="46" t="s">
        <v>97</v>
      </c>
      <c r="D112" s="7" t="s">
        <v>1</v>
      </c>
      <c r="E112" s="47" t="s">
        <v>28</v>
      </c>
      <c r="F112" s="48">
        <v>10</v>
      </c>
      <c r="G112" s="32"/>
      <c r="H112" s="58">
        <f>ROUND(G112*F112,2)</f>
        <v>0</v>
      </c>
    </row>
    <row r="113" spans="1:8" ht="36" customHeight="1">
      <c r="A113" s="78" t="s">
        <v>299</v>
      </c>
      <c r="B113" s="63" t="s">
        <v>35</v>
      </c>
      <c r="C113" s="46" t="s">
        <v>300</v>
      </c>
      <c r="D113" s="7" t="s">
        <v>1</v>
      </c>
      <c r="E113" s="47" t="s">
        <v>28</v>
      </c>
      <c r="F113" s="48">
        <v>15</v>
      </c>
      <c r="G113" s="32"/>
      <c r="H113" s="58">
        <f>ROUND(G113*F113,2)</f>
        <v>0</v>
      </c>
    </row>
    <row r="114" spans="1:8" ht="36" customHeight="1">
      <c r="A114" s="78" t="s">
        <v>302</v>
      </c>
      <c r="B114" s="62" t="s">
        <v>306</v>
      </c>
      <c r="C114" s="46" t="s">
        <v>304</v>
      </c>
      <c r="D114" s="7" t="s">
        <v>96</v>
      </c>
      <c r="E114" s="47" t="s">
        <v>28</v>
      </c>
      <c r="F114" s="48">
        <v>15</v>
      </c>
      <c r="G114" s="32"/>
      <c r="H114" s="58">
        <f>ROUND(G114*F114,2)</f>
        <v>0</v>
      </c>
    </row>
    <row r="115" spans="1:8" ht="36" customHeight="1">
      <c r="A115" s="78" t="s">
        <v>101</v>
      </c>
      <c r="B115" s="62" t="s">
        <v>208</v>
      </c>
      <c r="C115" s="46" t="s">
        <v>46</v>
      </c>
      <c r="D115" s="7" t="s">
        <v>223</v>
      </c>
      <c r="E115" s="47"/>
      <c r="F115" s="48"/>
      <c r="G115" s="36"/>
      <c r="H115" s="58"/>
    </row>
    <row r="116" spans="1:8" ht="36" customHeight="1">
      <c r="A116" s="78" t="s">
        <v>224</v>
      </c>
      <c r="B116" s="63" t="s">
        <v>29</v>
      </c>
      <c r="C116" s="46" t="s">
        <v>296</v>
      </c>
      <c r="D116" s="7" t="s">
        <v>225</v>
      </c>
      <c r="E116" s="47"/>
      <c r="F116" s="48"/>
      <c r="G116" s="33"/>
      <c r="H116" s="58"/>
    </row>
    <row r="117" spans="1:8" ht="36" customHeight="1">
      <c r="A117" s="78" t="s">
        <v>227</v>
      </c>
      <c r="B117" s="65" t="s">
        <v>98</v>
      </c>
      <c r="C117" s="46" t="s">
        <v>228</v>
      </c>
      <c r="D117" s="7"/>
      <c r="E117" s="47" t="s">
        <v>44</v>
      </c>
      <c r="F117" s="48">
        <v>10</v>
      </c>
      <c r="G117" s="32"/>
      <c r="H117" s="58">
        <f aca="true" t="shared" si="1" ref="H117:H123">ROUND(G117*F117,2)</f>
        <v>0</v>
      </c>
    </row>
    <row r="118" spans="1:8" ht="36" customHeight="1">
      <c r="A118" s="78" t="s">
        <v>229</v>
      </c>
      <c r="B118" s="65" t="s">
        <v>99</v>
      </c>
      <c r="C118" s="46" t="s">
        <v>230</v>
      </c>
      <c r="D118" s="7"/>
      <c r="E118" s="47" t="s">
        <v>44</v>
      </c>
      <c r="F118" s="48">
        <v>65</v>
      </c>
      <c r="G118" s="32"/>
      <c r="H118" s="58">
        <f t="shared" si="1"/>
        <v>0</v>
      </c>
    </row>
    <row r="119" spans="1:8" ht="36" customHeight="1">
      <c r="A119" s="78" t="s">
        <v>231</v>
      </c>
      <c r="B119" s="65" t="s">
        <v>232</v>
      </c>
      <c r="C119" s="46" t="s">
        <v>233</v>
      </c>
      <c r="D119" s="7" t="s">
        <v>1</v>
      </c>
      <c r="E119" s="47" t="s">
        <v>44</v>
      </c>
      <c r="F119" s="48">
        <v>900</v>
      </c>
      <c r="G119" s="32"/>
      <c r="H119" s="58">
        <f t="shared" si="1"/>
        <v>0</v>
      </c>
    </row>
    <row r="120" spans="1:8" ht="36" customHeight="1">
      <c r="A120" s="78" t="s">
        <v>103</v>
      </c>
      <c r="B120" s="63" t="s">
        <v>35</v>
      </c>
      <c r="C120" s="46" t="s">
        <v>297</v>
      </c>
      <c r="D120" s="7" t="s">
        <v>104</v>
      </c>
      <c r="E120" s="47" t="s">
        <v>44</v>
      </c>
      <c r="F120" s="48">
        <v>200</v>
      </c>
      <c r="G120" s="32"/>
      <c r="H120" s="58">
        <f t="shared" si="1"/>
        <v>0</v>
      </c>
    </row>
    <row r="121" spans="1:8" ht="36" customHeight="1">
      <c r="A121" s="78" t="s">
        <v>170</v>
      </c>
      <c r="B121" s="63" t="s">
        <v>45</v>
      </c>
      <c r="C121" s="46" t="s">
        <v>105</v>
      </c>
      <c r="D121" s="7" t="s">
        <v>106</v>
      </c>
      <c r="E121" s="47" t="s">
        <v>44</v>
      </c>
      <c r="F121" s="48">
        <v>40</v>
      </c>
      <c r="G121" s="32"/>
      <c r="H121" s="58">
        <f t="shared" si="1"/>
        <v>0</v>
      </c>
    </row>
    <row r="122" spans="1:8" ht="36" customHeight="1">
      <c r="A122" s="78" t="s">
        <v>238</v>
      </c>
      <c r="B122" s="62" t="s">
        <v>217</v>
      </c>
      <c r="C122" s="46" t="s">
        <v>240</v>
      </c>
      <c r="D122" s="7" t="s">
        <v>241</v>
      </c>
      <c r="E122" s="47" t="s">
        <v>28</v>
      </c>
      <c r="F122" s="48">
        <v>25</v>
      </c>
      <c r="G122" s="32"/>
      <c r="H122" s="58">
        <f t="shared" si="1"/>
        <v>0</v>
      </c>
    </row>
    <row r="123" spans="1:8" ht="36" customHeight="1">
      <c r="A123" s="78"/>
      <c r="B123" s="62" t="s">
        <v>220</v>
      </c>
      <c r="C123" s="46" t="s">
        <v>301</v>
      </c>
      <c r="D123" s="7" t="s">
        <v>416</v>
      </c>
      <c r="E123" s="47" t="s">
        <v>28</v>
      </c>
      <c r="F123" s="48">
        <v>190</v>
      </c>
      <c r="G123" s="32"/>
      <c r="H123" s="58">
        <f t="shared" si="1"/>
        <v>0</v>
      </c>
    </row>
    <row r="124" spans="1:8" ht="36" customHeight="1">
      <c r="A124" s="78" t="s">
        <v>171</v>
      </c>
      <c r="B124" s="62" t="s">
        <v>303</v>
      </c>
      <c r="C124" s="46" t="s">
        <v>172</v>
      </c>
      <c r="D124" s="7" t="s">
        <v>424</v>
      </c>
      <c r="E124" s="59"/>
      <c r="F124" s="48"/>
      <c r="G124" s="36"/>
      <c r="H124" s="58"/>
    </row>
    <row r="125" spans="1:8" ht="36" customHeight="1">
      <c r="A125" s="78" t="s">
        <v>243</v>
      </c>
      <c r="B125" s="63" t="s">
        <v>29</v>
      </c>
      <c r="C125" s="46" t="s">
        <v>244</v>
      </c>
      <c r="D125" s="7"/>
      <c r="E125" s="47"/>
      <c r="F125" s="48"/>
      <c r="G125" s="36"/>
      <c r="H125" s="58"/>
    </row>
    <row r="126" spans="1:8" ht="36" customHeight="1">
      <c r="A126" s="78" t="s">
        <v>173</v>
      </c>
      <c r="B126" s="65" t="s">
        <v>98</v>
      </c>
      <c r="C126" s="46" t="s">
        <v>117</v>
      </c>
      <c r="D126" s="7"/>
      <c r="E126" s="47" t="s">
        <v>30</v>
      </c>
      <c r="F126" s="48">
        <v>860</v>
      </c>
      <c r="G126" s="32"/>
      <c r="H126" s="58">
        <f>ROUND(G126*F126,2)</f>
        <v>0</v>
      </c>
    </row>
    <row r="127" spans="1:8" ht="36" customHeight="1">
      <c r="A127" s="78" t="s">
        <v>174</v>
      </c>
      <c r="B127" s="63" t="s">
        <v>35</v>
      </c>
      <c r="C127" s="46" t="s">
        <v>64</v>
      </c>
      <c r="D127" s="7"/>
      <c r="E127" s="47"/>
      <c r="F127" s="48"/>
      <c r="G127" s="36"/>
      <c r="H127" s="58"/>
    </row>
    <row r="128" spans="1:8" ht="36" customHeight="1">
      <c r="A128" s="78" t="s">
        <v>175</v>
      </c>
      <c r="B128" s="65" t="s">
        <v>98</v>
      </c>
      <c r="C128" s="46" t="s">
        <v>117</v>
      </c>
      <c r="D128" s="7"/>
      <c r="E128" s="47" t="s">
        <v>30</v>
      </c>
      <c r="F128" s="48">
        <v>240</v>
      </c>
      <c r="G128" s="32"/>
      <c r="H128" s="58">
        <f>ROUND(G128*F128,2)</f>
        <v>0</v>
      </c>
    </row>
    <row r="129" spans="1:8" ht="36" customHeight="1">
      <c r="A129" s="78" t="s">
        <v>107</v>
      </c>
      <c r="B129" s="62" t="s">
        <v>336</v>
      </c>
      <c r="C129" s="46" t="s">
        <v>109</v>
      </c>
      <c r="D129" s="7" t="s">
        <v>246</v>
      </c>
      <c r="E129" s="47"/>
      <c r="F129" s="48"/>
      <c r="G129" s="36"/>
      <c r="H129" s="58"/>
    </row>
    <row r="130" spans="1:8" ht="36" customHeight="1">
      <c r="A130" s="78" t="s">
        <v>110</v>
      </c>
      <c r="B130" s="63" t="s">
        <v>29</v>
      </c>
      <c r="C130" s="46" t="s">
        <v>247</v>
      </c>
      <c r="D130" s="7" t="s">
        <v>1</v>
      </c>
      <c r="E130" s="47" t="s">
        <v>28</v>
      </c>
      <c r="F130" s="48">
        <v>450</v>
      </c>
      <c r="G130" s="32"/>
      <c r="H130" s="58">
        <f>ROUND(G130*F130,2)</f>
        <v>0</v>
      </c>
    </row>
    <row r="131" spans="1:8" ht="36" customHeight="1">
      <c r="A131" s="78" t="s">
        <v>111</v>
      </c>
      <c r="B131" s="62" t="s">
        <v>341</v>
      </c>
      <c r="C131" s="46" t="s">
        <v>113</v>
      </c>
      <c r="D131" s="7" t="s">
        <v>176</v>
      </c>
      <c r="E131" s="47" t="s">
        <v>34</v>
      </c>
      <c r="F131" s="49">
        <v>1</v>
      </c>
      <c r="G131" s="32"/>
      <c r="H131" s="58">
        <f>ROUND(G131*F131,2)</f>
        <v>0</v>
      </c>
    </row>
    <row r="132" spans="1:8" ht="36" customHeight="1">
      <c r="A132" s="31"/>
      <c r="B132" s="83"/>
      <c r="C132" s="76" t="s">
        <v>19</v>
      </c>
      <c r="D132" s="71"/>
      <c r="E132" s="72"/>
      <c r="F132" s="72"/>
      <c r="G132" s="31"/>
      <c r="H132" s="73"/>
    </row>
    <row r="133" spans="1:8" ht="36" customHeight="1">
      <c r="A133" s="74" t="s">
        <v>160</v>
      </c>
      <c r="B133" s="62" t="s">
        <v>222</v>
      </c>
      <c r="C133" s="46" t="s">
        <v>161</v>
      </c>
      <c r="D133" s="7" t="s">
        <v>162</v>
      </c>
      <c r="E133" s="47" t="s">
        <v>28</v>
      </c>
      <c r="F133" s="49">
        <v>960</v>
      </c>
      <c r="G133" s="32"/>
      <c r="H133" s="58">
        <f>ROUND(G133*F133,2)</f>
        <v>0</v>
      </c>
    </row>
    <row r="134" spans="1:8" ht="36" customHeight="1">
      <c r="A134" s="78" t="s">
        <v>305</v>
      </c>
      <c r="B134" s="62" t="s">
        <v>354</v>
      </c>
      <c r="C134" s="46" t="s">
        <v>307</v>
      </c>
      <c r="D134" s="7" t="s">
        <v>96</v>
      </c>
      <c r="E134" s="47"/>
      <c r="F134" s="48"/>
      <c r="G134" s="36"/>
      <c r="H134" s="58"/>
    </row>
    <row r="135" spans="1:8" ht="36" customHeight="1">
      <c r="A135" s="78" t="s">
        <v>308</v>
      </c>
      <c r="B135" s="63" t="s">
        <v>29</v>
      </c>
      <c r="C135" s="46" t="s">
        <v>300</v>
      </c>
      <c r="D135" s="7" t="s">
        <v>1</v>
      </c>
      <c r="E135" s="47" t="s">
        <v>28</v>
      </c>
      <c r="F135" s="48">
        <v>30</v>
      </c>
      <c r="G135" s="32"/>
      <c r="H135" s="58">
        <f>ROUND(G135*F135,2)</f>
        <v>0</v>
      </c>
    </row>
    <row r="136" spans="1:8" ht="36" customHeight="1">
      <c r="A136" s="31"/>
      <c r="B136" s="83"/>
      <c r="C136" s="76" t="s">
        <v>20</v>
      </c>
      <c r="D136" s="71"/>
      <c r="E136" s="84"/>
      <c r="F136" s="72"/>
      <c r="G136" s="31"/>
      <c r="H136" s="73"/>
    </row>
    <row r="137" spans="1:8" ht="36" customHeight="1">
      <c r="A137" s="74" t="s">
        <v>49</v>
      </c>
      <c r="B137" s="62" t="s">
        <v>239</v>
      </c>
      <c r="C137" s="46" t="s">
        <v>50</v>
      </c>
      <c r="D137" s="7" t="s">
        <v>119</v>
      </c>
      <c r="E137" s="47" t="s">
        <v>44</v>
      </c>
      <c r="F137" s="49">
        <v>1200</v>
      </c>
      <c r="G137" s="32"/>
      <c r="H137" s="58">
        <f>ROUND(G137*F137,2)</f>
        <v>0</v>
      </c>
    </row>
    <row r="138" spans="1:8" ht="36" customHeight="1">
      <c r="A138" s="31"/>
      <c r="B138" s="83"/>
      <c r="C138" s="76" t="s">
        <v>21</v>
      </c>
      <c r="D138" s="71"/>
      <c r="E138" s="84"/>
      <c r="F138" s="72"/>
      <c r="G138" s="31"/>
      <c r="H138" s="73"/>
    </row>
    <row r="139" spans="1:8" ht="36" customHeight="1">
      <c r="A139" s="74" t="s">
        <v>153</v>
      </c>
      <c r="B139" s="62" t="s">
        <v>242</v>
      </c>
      <c r="C139" s="46" t="s">
        <v>154</v>
      </c>
      <c r="D139" s="7" t="s">
        <v>121</v>
      </c>
      <c r="E139" s="47"/>
      <c r="F139" s="49"/>
      <c r="G139" s="36"/>
      <c r="H139" s="60"/>
    </row>
    <row r="140" spans="1:8" ht="36" customHeight="1">
      <c r="A140" s="74" t="s">
        <v>155</v>
      </c>
      <c r="B140" s="63" t="s">
        <v>29</v>
      </c>
      <c r="C140" s="46" t="s">
        <v>156</v>
      </c>
      <c r="D140" s="7"/>
      <c r="E140" s="47" t="s">
        <v>34</v>
      </c>
      <c r="F140" s="49">
        <v>1</v>
      </c>
      <c r="G140" s="32"/>
      <c r="H140" s="58">
        <f>ROUND(G140*F140,2)</f>
        <v>0</v>
      </c>
    </row>
    <row r="141" spans="1:8" ht="36" customHeight="1">
      <c r="A141" s="74" t="s">
        <v>122</v>
      </c>
      <c r="B141" s="62" t="s">
        <v>355</v>
      </c>
      <c r="C141" s="46" t="s">
        <v>124</v>
      </c>
      <c r="D141" s="7" t="s">
        <v>121</v>
      </c>
      <c r="E141" s="47"/>
      <c r="F141" s="49"/>
      <c r="G141" s="36"/>
      <c r="H141" s="60"/>
    </row>
    <row r="142" spans="1:8" ht="36" customHeight="1">
      <c r="A142" s="74" t="s">
        <v>125</v>
      </c>
      <c r="B142" s="63" t="s">
        <v>29</v>
      </c>
      <c r="C142" s="46" t="s">
        <v>126</v>
      </c>
      <c r="D142" s="7"/>
      <c r="E142" s="47"/>
      <c r="F142" s="49"/>
      <c r="G142" s="36"/>
      <c r="H142" s="60"/>
    </row>
    <row r="143" spans="1:8" ht="36" customHeight="1">
      <c r="A143" s="74" t="s">
        <v>127</v>
      </c>
      <c r="B143" s="65" t="s">
        <v>98</v>
      </c>
      <c r="C143" s="46" t="s">
        <v>255</v>
      </c>
      <c r="D143" s="7"/>
      <c r="E143" s="47" t="s">
        <v>44</v>
      </c>
      <c r="F143" s="54">
        <v>2.9</v>
      </c>
      <c r="G143" s="32"/>
      <c r="H143" s="58">
        <f>ROUND(G143*F143,2)</f>
        <v>0</v>
      </c>
    </row>
    <row r="144" spans="1:8" ht="36" customHeight="1">
      <c r="A144" s="74" t="s">
        <v>157</v>
      </c>
      <c r="B144" s="62" t="s">
        <v>356</v>
      </c>
      <c r="C144" s="46" t="s">
        <v>158</v>
      </c>
      <c r="D144" s="7" t="s">
        <v>121</v>
      </c>
      <c r="E144" s="47" t="s">
        <v>44</v>
      </c>
      <c r="F144" s="54">
        <v>1.6</v>
      </c>
      <c r="G144" s="32"/>
      <c r="H144" s="58">
        <f>ROUND(G144*F144,2)</f>
        <v>0</v>
      </c>
    </row>
    <row r="145" spans="1:8" ht="36" customHeight="1">
      <c r="A145" s="74" t="s">
        <v>70</v>
      </c>
      <c r="B145" s="62" t="s">
        <v>245</v>
      </c>
      <c r="C145" s="50" t="s">
        <v>256</v>
      </c>
      <c r="D145" s="51" t="s">
        <v>257</v>
      </c>
      <c r="E145" s="47"/>
      <c r="F145" s="49"/>
      <c r="G145" s="36"/>
      <c r="H145" s="60"/>
    </row>
    <row r="146" spans="1:8" ht="36" customHeight="1">
      <c r="A146" s="74" t="s">
        <v>71</v>
      </c>
      <c r="B146" s="63" t="s">
        <v>29</v>
      </c>
      <c r="C146" s="52" t="s">
        <v>258</v>
      </c>
      <c r="D146" s="7"/>
      <c r="E146" s="47" t="s">
        <v>34</v>
      </c>
      <c r="F146" s="49">
        <v>11</v>
      </c>
      <c r="G146" s="32"/>
      <c r="H146" s="58">
        <f>ROUND(G146*F146,2)</f>
        <v>0</v>
      </c>
    </row>
    <row r="147" spans="1:8" ht="36" customHeight="1">
      <c r="A147" s="74" t="s">
        <v>72</v>
      </c>
      <c r="B147" s="63" t="s">
        <v>35</v>
      </c>
      <c r="C147" s="52" t="s">
        <v>259</v>
      </c>
      <c r="D147" s="7"/>
      <c r="E147" s="47" t="s">
        <v>34</v>
      </c>
      <c r="F147" s="49">
        <v>7</v>
      </c>
      <c r="G147" s="32"/>
      <c r="H147" s="58">
        <f>ROUND(G147*F147,2)</f>
        <v>0</v>
      </c>
    </row>
    <row r="148" spans="1:8" ht="36" customHeight="1">
      <c r="A148" s="74" t="s">
        <v>181</v>
      </c>
      <c r="B148" s="63" t="s">
        <v>45</v>
      </c>
      <c r="C148" s="52" t="s">
        <v>320</v>
      </c>
      <c r="D148" s="7"/>
      <c r="E148" s="47" t="s">
        <v>34</v>
      </c>
      <c r="F148" s="49">
        <v>4</v>
      </c>
      <c r="G148" s="32"/>
      <c r="H148" s="58">
        <f>ROUND(G148*F148,2)</f>
        <v>0</v>
      </c>
    </row>
    <row r="149" spans="1:8" ht="36" customHeight="1">
      <c r="A149" s="74" t="s">
        <v>321</v>
      </c>
      <c r="B149" s="63" t="s">
        <v>55</v>
      </c>
      <c r="C149" s="52" t="s">
        <v>322</v>
      </c>
      <c r="D149" s="7"/>
      <c r="E149" s="47" t="s">
        <v>34</v>
      </c>
      <c r="F149" s="49">
        <v>5</v>
      </c>
      <c r="G149" s="32"/>
      <c r="H149" s="58">
        <f>ROUND(G149*F149,2)</f>
        <v>0</v>
      </c>
    </row>
    <row r="150" spans="1:8" ht="36" customHeight="1">
      <c r="A150" s="74" t="s">
        <v>323</v>
      </c>
      <c r="B150" s="63" t="s">
        <v>59</v>
      </c>
      <c r="C150" s="52" t="s">
        <v>324</v>
      </c>
      <c r="D150" s="7"/>
      <c r="E150" s="47" t="s">
        <v>34</v>
      </c>
      <c r="F150" s="49">
        <v>5</v>
      </c>
      <c r="G150" s="32"/>
      <c r="H150" s="58">
        <f>ROUND(G150*F150,2)</f>
        <v>0</v>
      </c>
    </row>
    <row r="151" spans="1:8" ht="36" customHeight="1">
      <c r="A151" s="74" t="s">
        <v>260</v>
      </c>
      <c r="B151" s="62" t="s">
        <v>357</v>
      </c>
      <c r="C151" s="53" t="s">
        <v>261</v>
      </c>
      <c r="D151" s="7" t="s">
        <v>121</v>
      </c>
      <c r="E151" s="47"/>
      <c r="F151" s="49"/>
      <c r="G151" s="36"/>
      <c r="H151" s="60"/>
    </row>
    <row r="152" spans="1:8" ht="36" customHeight="1">
      <c r="A152" s="74" t="s">
        <v>262</v>
      </c>
      <c r="B152" s="63" t="s">
        <v>29</v>
      </c>
      <c r="C152" s="53" t="s">
        <v>263</v>
      </c>
      <c r="D152" s="7"/>
      <c r="E152" s="47" t="s">
        <v>34</v>
      </c>
      <c r="F152" s="49">
        <v>2</v>
      </c>
      <c r="G152" s="32"/>
      <c r="H152" s="58">
        <f>ROUND(G152*F152,2)</f>
        <v>0</v>
      </c>
    </row>
    <row r="153" spans="1:8" ht="36" customHeight="1">
      <c r="A153" s="74" t="s">
        <v>264</v>
      </c>
      <c r="B153" s="62" t="s">
        <v>358</v>
      </c>
      <c r="C153" s="53" t="s">
        <v>265</v>
      </c>
      <c r="D153" s="7" t="s">
        <v>121</v>
      </c>
      <c r="E153" s="47"/>
      <c r="F153" s="49"/>
      <c r="G153" s="36"/>
      <c r="H153" s="60"/>
    </row>
    <row r="154" spans="1:8" ht="36" customHeight="1">
      <c r="A154" s="74" t="s">
        <v>266</v>
      </c>
      <c r="B154" s="63" t="s">
        <v>29</v>
      </c>
      <c r="C154" s="53" t="s">
        <v>159</v>
      </c>
      <c r="D154" s="7"/>
      <c r="E154" s="47" t="s">
        <v>34</v>
      </c>
      <c r="F154" s="49">
        <v>1</v>
      </c>
      <c r="G154" s="32"/>
      <c r="H154" s="58">
        <f>ROUND(G154*F154,2)</f>
        <v>0</v>
      </c>
    </row>
    <row r="155" spans="1:8" ht="36" customHeight="1">
      <c r="A155" s="31"/>
      <c r="B155" s="85"/>
      <c r="C155" s="76" t="s">
        <v>22</v>
      </c>
      <c r="D155" s="71"/>
      <c r="E155" s="84"/>
      <c r="F155" s="72"/>
      <c r="G155" s="31"/>
      <c r="H155" s="73"/>
    </row>
    <row r="156" spans="1:8" ht="36" customHeight="1">
      <c r="A156" s="74" t="s">
        <v>51</v>
      </c>
      <c r="B156" s="62" t="s">
        <v>359</v>
      </c>
      <c r="C156" s="52" t="s">
        <v>268</v>
      </c>
      <c r="D156" s="51" t="s">
        <v>269</v>
      </c>
      <c r="E156" s="47" t="s">
        <v>34</v>
      </c>
      <c r="F156" s="49">
        <v>16</v>
      </c>
      <c r="G156" s="32"/>
      <c r="H156" s="58">
        <f>ROUND(G156*F156,2)</f>
        <v>0</v>
      </c>
    </row>
    <row r="157" spans="1:8" ht="36" customHeight="1">
      <c r="A157" s="74" t="s">
        <v>52</v>
      </c>
      <c r="B157" s="62" t="s">
        <v>360</v>
      </c>
      <c r="C157" s="52" t="s">
        <v>277</v>
      </c>
      <c r="D157" s="51" t="s">
        <v>269</v>
      </c>
      <c r="E157" s="47"/>
      <c r="F157" s="49"/>
      <c r="G157" s="36"/>
      <c r="H157" s="60"/>
    </row>
    <row r="158" spans="1:8" ht="36" customHeight="1">
      <c r="A158" s="74" t="s">
        <v>53</v>
      </c>
      <c r="B158" s="63" t="s">
        <v>29</v>
      </c>
      <c r="C158" s="46" t="s">
        <v>139</v>
      </c>
      <c r="D158" s="7"/>
      <c r="E158" s="47" t="s">
        <v>34</v>
      </c>
      <c r="F158" s="49">
        <v>11</v>
      </c>
      <c r="G158" s="32"/>
      <c r="H158" s="58">
        <f aca="true" t="shared" si="2" ref="H158:H164">ROUND(G158*F158,2)</f>
        <v>0</v>
      </c>
    </row>
    <row r="159" spans="1:8" ht="36" customHeight="1">
      <c r="A159" s="74" t="s">
        <v>54</v>
      </c>
      <c r="B159" s="63" t="s">
        <v>35</v>
      </c>
      <c r="C159" s="46" t="s">
        <v>163</v>
      </c>
      <c r="D159" s="7"/>
      <c r="E159" s="47" t="s">
        <v>34</v>
      </c>
      <c r="F159" s="49">
        <v>2</v>
      </c>
      <c r="G159" s="32"/>
      <c r="H159" s="58">
        <f t="shared" si="2"/>
        <v>0</v>
      </c>
    </row>
    <row r="160" spans="1:8" ht="36" customHeight="1">
      <c r="A160" s="74" t="s">
        <v>67</v>
      </c>
      <c r="B160" s="62" t="s">
        <v>361</v>
      </c>
      <c r="C160" s="46" t="s">
        <v>75</v>
      </c>
      <c r="D160" s="51" t="s">
        <v>269</v>
      </c>
      <c r="E160" s="47" t="s">
        <v>34</v>
      </c>
      <c r="F160" s="49">
        <v>13</v>
      </c>
      <c r="G160" s="32"/>
      <c r="H160" s="58">
        <f t="shared" si="2"/>
        <v>0</v>
      </c>
    </row>
    <row r="161" spans="1:8" ht="36" customHeight="1">
      <c r="A161" s="74" t="s">
        <v>68</v>
      </c>
      <c r="B161" s="62" t="s">
        <v>250</v>
      </c>
      <c r="C161" s="46" t="s">
        <v>76</v>
      </c>
      <c r="D161" s="51" t="s">
        <v>269</v>
      </c>
      <c r="E161" s="47" t="s">
        <v>34</v>
      </c>
      <c r="F161" s="49">
        <v>5</v>
      </c>
      <c r="G161" s="32"/>
      <c r="H161" s="58">
        <f t="shared" si="2"/>
        <v>0</v>
      </c>
    </row>
    <row r="162" spans="1:8" ht="36" customHeight="1">
      <c r="A162" s="86"/>
      <c r="B162" s="62" t="s">
        <v>362</v>
      </c>
      <c r="C162" s="46" t="s">
        <v>325</v>
      </c>
      <c r="D162" s="51" t="s">
        <v>121</v>
      </c>
      <c r="E162" s="47" t="s">
        <v>34</v>
      </c>
      <c r="F162" s="49">
        <v>6</v>
      </c>
      <c r="G162" s="32"/>
      <c r="H162" s="58">
        <f t="shared" si="2"/>
        <v>0</v>
      </c>
    </row>
    <row r="163" spans="1:8" ht="36" customHeight="1">
      <c r="A163" s="86"/>
      <c r="B163" s="66" t="s">
        <v>363</v>
      </c>
      <c r="C163" s="46" t="s">
        <v>188</v>
      </c>
      <c r="D163" s="7" t="s">
        <v>121</v>
      </c>
      <c r="E163" s="47" t="s">
        <v>66</v>
      </c>
      <c r="F163" s="54">
        <v>1</v>
      </c>
      <c r="G163" s="32"/>
      <c r="H163" s="61">
        <f t="shared" si="2"/>
        <v>0</v>
      </c>
    </row>
    <row r="164" spans="1:8" ht="36" customHeight="1">
      <c r="A164" s="86"/>
      <c r="B164" s="62" t="s">
        <v>364</v>
      </c>
      <c r="C164" s="46" t="s">
        <v>326</v>
      </c>
      <c r="D164" s="51" t="s">
        <v>425</v>
      </c>
      <c r="E164" s="47" t="s">
        <v>34</v>
      </c>
      <c r="F164" s="49">
        <v>1</v>
      </c>
      <c r="G164" s="32"/>
      <c r="H164" s="58">
        <f t="shared" si="2"/>
        <v>0</v>
      </c>
    </row>
    <row r="165" spans="1:8" ht="36" customHeight="1">
      <c r="A165" s="31"/>
      <c r="B165" s="69"/>
      <c r="C165" s="76" t="s">
        <v>23</v>
      </c>
      <c r="D165" s="71"/>
      <c r="E165" s="77"/>
      <c r="F165" s="71"/>
      <c r="G165" s="31"/>
      <c r="H165" s="73"/>
    </row>
    <row r="166" spans="1:8" ht="36" customHeight="1">
      <c r="A166" s="78" t="s">
        <v>56</v>
      </c>
      <c r="B166" s="62" t="s">
        <v>365</v>
      </c>
      <c r="C166" s="46" t="s">
        <v>57</v>
      </c>
      <c r="D166" s="7" t="s">
        <v>144</v>
      </c>
      <c r="E166" s="47"/>
      <c r="F166" s="48"/>
      <c r="G166" s="36"/>
      <c r="H166" s="58"/>
    </row>
    <row r="167" spans="1:8" ht="36" customHeight="1">
      <c r="A167" s="78" t="s">
        <v>145</v>
      </c>
      <c r="B167" s="63" t="s">
        <v>29</v>
      </c>
      <c r="C167" s="46" t="s">
        <v>146</v>
      </c>
      <c r="D167" s="7"/>
      <c r="E167" s="47" t="s">
        <v>28</v>
      </c>
      <c r="F167" s="48">
        <v>200</v>
      </c>
      <c r="G167" s="32"/>
      <c r="H167" s="58">
        <f>ROUND(G167*F167,2)</f>
        <v>0</v>
      </c>
    </row>
    <row r="168" spans="1:8" ht="36" customHeight="1">
      <c r="A168" s="78" t="s">
        <v>58</v>
      </c>
      <c r="B168" s="63" t="s">
        <v>35</v>
      </c>
      <c r="C168" s="46" t="s">
        <v>147</v>
      </c>
      <c r="D168" s="7"/>
      <c r="E168" s="47" t="s">
        <v>28</v>
      </c>
      <c r="F168" s="48">
        <v>2800</v>
      </c>
      <c r="G168" s="32"/>
      <c r="H168" s="58">
        <f>ROUND(G168*F168,2)</f>
        <v>0</v>
      </c>
    </row>
    <row r="169" spans="1:8" ht="36" customHeight="1">
      <c r="A169" s="78"/>
      <c r="B169" s="62" t="s">
        <v>446</v>
      </c>
      <c r="C169" s="46" t="s">
        <v>426</v>
      </c>
      <c r="D169" s="7" t="s">
        <v>417</v>
      </c>
      <c r="E169" s="47"/>
      <c r="F169" s="48"/>
      <c r="G169" s="36"/>
      <c r="H169" s="58"/>
    </row>
    <row r="170" spans="1:8" ht="36" customHeight="1">
      <c r="A170" s="78"/>
      <c r="B170" s="63" t="s">
        <v>29</v>
      </c>
      <c r="C170" s="46" t="s">
        <v>427</v>
      </c>
      <c r="D170" s="7"/>
      <c r="E170" s="47" t="s">
        <v>34</v>
      </c>
      <c r="F170" s="48">
        <v>1</v>
      </c>
      <c r="G170" s="32"/>
      <c r="H170" s="58">
        <f>ROUND(G170*F170,2)</f>
        <v>0</v>
      </c>
    </row>
    <row r="171" spans="1:8" ht="48" customHeight="1" thickBot="1">
      <c r="A171" s="89"/>
      <c r="B171" s="38" t="str">
        <f>B86</f>
        <v>B</v>
      </c>
      <c r="C171" s="116" t="str">
        <f>C86</f>
        <v>KERNAGHAN AVENUE - PLESSIS RD TO HOKA ST - REHABILITATION</v>
      </c>
      <c r="D171" s="131"/>
      <c r="E171" s="131"/>
      <c r="F171" s="132"/>
      <c r="G171" s="90" t="s">
        <v>15</v>
      </c>
      <c r="H171" s="90">
        <f>SUM(H86:H170)</f>
        <v>0</v>
      </c>
    </row>
    <row r="172" spans="1:8" ht="48" customHeight="1" thickTop="1">
      <c r="A172" s="27"/>
      <c r="B172" s="102" t="s">
        <v>13</v>
      </c>
      <c r="C172" s="113" t="s">
        <v>327</v>
      </c>
      <c r="D172" s="114"/>
      <c r="E172" s="114"/>
      <c r="F172" s="115"/>
      <c r="G172" s="28"/>
      <c r="H172" s="29"/>
    </row>
    <row r="173" spans="1:8" ht="36" customHeight="1">
      <c r="A173" s="31"/>
      <c r="B173" s="69"/>
      <c r="C173" s="70" t="s">
        <v>17</v>
      </c>
      <c r="D173" s="71"/>
      <c r="E173" s="72" t="s">
        <v>1</v>
      </c>
      <c r="F173" s="72" t="s">
        <v>1</v>
      </c>
      <c r="G173" s="31" t="s">
        <v>1</v>
      </c>
      <c r="H173" s="73"/>
    </row>
    <row r="174" spans="1:8" ht="36" customHeight="1">
      <c r="A174" s="74" t="s">
        <v>78</v>
      </c>
      <c r="B174" s="62" t="s">
        <v>348</v>
      </c>
      <c r="C174" s="46" t="s">
        <v>79</v>
      </c>
      <c r="D174" s="7" t="s">
        <v>166</v>
      </c>
      <c r="E174" s="47" t="s">
        <v>26</v>
      </c>
      <c r="F174" s="48">
        <v>75</v>
      </c>
      <c r="G174" s="32"/>
      <c r="H174" s="58">
        <f>ROUND(G174*F174,2)</f>
        <v>0</v>
      </c>
    </row>
    <row r="175" spans="1:8" ht="36" customHeight="1">
      <c r="A175" s="75" t="s">
        <v>190</v>
      </c>
      <c r="B175" s="62" t="s">
        <v>366</v>
      </c>
      <c r="C175" s="46" t="s">
        <v>31</v>
      </c>
      <c r="D175" s="7" t="s">
        <v>166</v>
      </c>
      <c r="E175" s="47" t="s">
        <v>26</v>
      </c>
      <c r="F175" s="48">
        <v>10</v>
      </c>
      <c r="G175" s="32"/>
      <c r="H175" s="58">
        <f>ROUND(G175*F175,2)</f>
        <v>0</v>
      </c>
    </row>
    <row r="176" spans="1:8" ht="36" customHeight="1">
      <c r="A176" s="74" t="s">
        <v>32</v>
      </c>
      <c r="B176" s="62" t="s">
        <v>367</v>
      </c>
      <c r="C176" s="46" t="s">
        <v>33</v>
      </c>
      <c r="D176" s="7" t="s">
        <v>166</v>
      </c>
      <c r="E176" s="47" t="s">
        <v>28</v>
      </c>
      <c r="F176" s="48">
        <v>1500</v>
      </c>
      <c r="G176" s="32"/>
      <c r="H176" s="58">
        <f>ROUND(G176*F176,2)</f>
        <v>0</v>
      </c>
    </row>
    <row r="177" spans="1:8" ht="36" customHeight="1">
      <c r="A177" s="31"/>
      <c r="B177" s="69"/>
      <c r="C177" s="76" t="s">
        <v>18</v>
      </c>
      <c r="D177" s="71"/>
      <c r="E177" s="77"/>
      <c r="F177" s="71"/>
      <c r="G177" s="31"/>
      <c r="H177" s="73"/>
    </row>
    <row r="178" spans="1:8" ht="36" customHeight="1">
      <c r="A178" s="78" t="s">
        <v>191</v>
      </c>
      <c r="B178" s="62" t="s">
        <v>368</v>
      </c>
      <c r="C178" s="46" t="s">
        <v>193</v>
      </c>
      <c r="D178" s="7" t="s">
        <v>167</v>
      </c>
      <c r="E178" s="47"/>
      <c r="F178" s="48"/>
      <c r="G178" s="36"/>
      <c r="H178" s="58"/>
    </row>
    <row r="179" spans="1:8" ht="36" customHeight="1">
      <c r="A179" s="78" t="s">
        <v>278</v>
      </c>
      <c r="B179" s="63" t="s">
        <v>29</v>
      </c>
      <c r="C179" s="46" t="s">
        <v>279</v>
      </c>
      <c r="D179" s="7" t="s">
        <v>1</v>
      </c>
      <c r="E179" s="47" t="s">
        <v>28</v>
      </c>
      <c r="F179" s="48">
        <v>70</v>
      </c>
      <c r="G179" s="32"/>
      <c r="H179" s="58">
        <f>ROUND(G179*F179,2)</f>
        <v>0</v>
      </c>
    </row>
    <row r="180" spans="1:8" ht="36" customHeight="1">
      <c r="A180" s="78" t="s">
        <v>196</v>
      </c>
      <c r="B180" s="64" t="s">
        <v>251</v>
      </c>
      <c r="C180" s="46" t="s">
        <v>198</v>
      </c>
      <c r="D180" s="7" t="s">
        <v>167</v>
      </c>
      <c r="E180" s="47"/>
      <c r="F180" s="48"/>
      <c r="G180" s="36"/>
      <c r="H180" s="58"/>
    </row>
    <row r="181" spans="1:8" ht="36" customHeight="1">
      <c r="A181" s="88" t="s">
        <v>418</v>
      </c>
      <c r="B181" s="63" t="s">
        <v>29</v>
      </c>
      <c r="C181" s="46" t="s">
        <v>288</v>
      </c>
      <c r="D181" s="7" t="s">
        <v>1</v>
      </c>
      <c r="E181" s="47" t="s">
        <v>28</v>
      </c>
      <c r="F181" s="48">
        <v>5</v>
      </c>
      <c r="G181" s="32"/>
      <c r="H181" s="58">
        <f>ROUND(G181*F181,2)</f>
        <v>0</v>
      </c>
    </row>
    <row r="182" spans="1:8" ht="36" customHeight="1">
      <c r="A182" s="88" t="s">
        <v>419</v>
      </c>
      <c r="B182" s="63" t="s">
        <v>35</v>
      </c>
      <c r="C182" s="46" t="s">
        <v>290</v>
      </c>
      <c r="D182" s="7" t="s">
        <v>1</v>
      </c>
      <c r="E182" s="47" t="s">
        <v>28</v>
      </c>
      <c r="F182" s="48">
        <v>385</v>
      </c>
      <c r="G182" s="32"/>
      <c r="H182" s="58">
        <f>ROUND(G182*F182,2)</f>
        <v>0</v>
      </c>
    </row>
    <row r="183" spans="1:8" ht="36" customHeight="1">
      <c r="A183" s="88" t="s">
        <v>420</v>
      </c>
      <c r="B183" s="63" t="s">
        <v>45</v>
      </c>
      <c r="C183" s="46" t="s">
        <v>292</v>
      </c>
      <c r="D183" s="7" t="s">
        <v>1</v>
      </c>
      <c r="E183" s="47" t="s">
        <v>28</v>
      </c>
      <c r="F183" s="48">
        <v>10</v>
      </c>
      <c r="G183" s="32"/>
      <c r="H183" s="58">
        <f>ROUND(G183*F183,2)</f>
        <v>0</v>
      </c>
    </row>
    <row r="184" spans="1:8" ht="36" customHeight="1">
      <c r="A184" s="88" t="s">
        <v>421</v>
      </c>
      <c r="B184" s="63" t="s">
        <v>55</v>
      </c>
      <c r="C184" s="46" t="s">
        <v>294</v>
      </c>
      <c r="D184" s="7" t="s">
        <v>1</v>
      </c>
      <c r="E184" s="47" t="s">
        <v>28</v>
      </c>
      <c r="F184" s="48">
        <v>100</v>
      </c>
      <c r="G184" s="32"/>
      <c r="H184" s="58">
        <f>ROUND(G184*F184,2)</f>
        <v>0</v>
      </c>
    </row>
    <row r="185" spans="1:8" ht="36" customHeight="1">
      <c r="A185" s="78" t="s">
        <v>36</v>
      </c>
      <c r="B185" s="62" t="s">
        <v>253</v>
      </c>
      <c r="C185" s="46" t="s">
        <v>37</v>
      </c>
      <c r="D185" s="7" t="s">
        <v>167</v>
      </c>
      <c r="E185" s="47"/>
      <c r="F185" s="48"/>
      <c r="G185" s="36"/>
      <c r="H185" s="58"/>
    </row>
    <row r="186" spans="1:8" ht="36" customHeight="1">
      <c r="A186" s="78" t="s">
        <v>38</v>
      </c>
      <c r="B186" s="63" t="s">
        <v>29</v>
      </c>
      <c r="C186" s="46" t="s">
        <v>39</v>
      </c>
      <c r="D186" s="7" t="s">
        <v>1</v>
      </c>
      <c r="E186" s="47" t="s">
        <v>34</v>
      </c>
      <c r="F186" s="48">
        <v>680</v>
      </c>
      <c r="G186" s="32"/>
      <c r="H186" s="58">
        <f>ROUND(G186*F186,2)</f>
        <v>0</v>
      </c>
    </row>
    <row r="187" spans="1:8" ht="36" customHeight="1">
      <c r="A187" s="78" t="s">
        <v>40</v>
      </c>
      <c r="B187" s="62" t="s">
        <v>369</v>
      </c>
      <c r="C187" s="46" t="s">
        <v>41</v>
      </c>
      <c r="D187" s="7" t="s">
        <v>167</v>
      </c>
      <c r="E187" s="47"/>
      <c r="F187" s="48"/>
      <c r="G187" s="36"/>
      <c r="H187" s="58"/>
    </row>
    <row r="188" spans="1:8" ht="36" customHeight="1">
      <c r="A188" s="79" t="s">
        <v>168</v>
      </c>
      <c r="B188" s="80" t="s">
        <v>29</v>
      </c>
      <c r="C188" s="81" t="s">
        <v>169</v>
      </c>
      <c r="D188" s="82" t="s">
        <v>1</v>
      </c>
      <c r="E188" s="82" t="s">
        <v>34</v>
      </c>
      <c r="F188" s="48">
        <v>80</v>
      </c>
      <c r="G188" s="32"/>
      <c r="H188" s="58">
        <f>ROUND(G188*F188,2)</f>
        <v>0</v>
      </c>
    </row>
    <row r="189" spans="1:8" ht="36" customHeight="1">
      <c r="A189" s="78" t="s">
        <v>42</v>
      </c>
      <c r="B189" s="63" t="s">
        <v>35</v>
      </c>
      <c r="C189" s="46" t="s">
        <v>43</v>
      </c>
      <c r="D189" s="7" t="s">
        <v>1</v>
      </c>
      <c r="E189" s="47" t="s">
        <v>34</v>
      </c>
      <c r="F189" s="48">
        <v>830</v>
      </c>
      <c r="G189" s="32"/>
      <c r="H189" s="58">
        <f>ROUND(G189*F189,2)</f>
        <v>0</v>
      </c>
    </row>
    <row r="190" spans="1:8" ht="36" customHeight="1">
      <c r="A190" s="78" t="s">
        <v>150</v>
      </c>
      <c r="B190" s="62" t="s">
        <v>370</v>
      </c>
      <c r="C190" s="46" t="s">
        <v>151</v>
      </c>
      <c r="D190" s="7" t="s">
        <v>96</v>
      </c>
      <c r="E190" s="47"/>
      <c r="F190" s="48"/>
      <c r="G190" s="36"/>
      <c r="H190" s="58"/>
    </row>
    <row r="191" spans="1:8" ht="36" customHeight="1">
      <c r="A191" s="78" t="s">
        <v>152</v>
      </c>
      <c r="B191" s="63" t="s">
        <v>29</v>
      </c>
      <c r="C191" s="46" t="s">
        <v>97</v>
      </c>
      <c r="D191" s="7" t="s">
        <v>1</v>
      </c>
      <c r="E191" s="47" t="s">
        <v>28</v>
      </c>
      <c r="F191" s="48">
        <v>100</v>
      </c>
      <c r="G191" s="32"/>
      <c r="H191" s="58">
        <f>ROUND(G191*F191,2)</f>
        <v>0</v>
      </c>
    </row>
    <row r="192" spans="1:8" ht="36" customHeight="1">
      <c r="A192" s="78" t="s">
        <v>207</v>
      </c>
      <c r="B192" s="62" t="s">
        <v>371</v>
      </c>
      <c r="C192" s="46" t="s">
        <v>209</v>
      </c>
      <c r="D192" s="7" t="s">
        <v>96</v>
      </c>
      <c r="E192" s="47"/>
      <c r="F192" s="48"/>
      <c r="G192" s="36"/>
      <c r="H192" s="58"/>
    </row>
    <row r="193" spans="1:8" ht="36" customHeight="1">
      <c r="A193" s="78" t="s">
        <v>210</v>
      </c>
      <c r="B193" s="63" t="s">
        <v>29</v>
      </c>
      <c r="C193" s="46" t="s">
        <v>97</v>
      </c>
      <c r="D193" s="7" t="s">
        <v>211</v>
      </c>
      <c r="E193" s="47"/>
      <c r="F193" s="48"/>
      <c r="G193" s="36"/>
      <c r="H193" s="58"/>
    </row>
    <row r="194" spans="1:8" ht="36" customHeight="1">
      <c r="A194" s="78" t="s">
        <v>212</v>
      </c>
      <c r="B194" s="65" t="s">
        <v>98</v>
      </c>
      <c r="C194" s="46" t="s">
        <v>213</v>
      </c>
      <c r="D194" s="7"/>
      <c r="E194" s="47" t="s">
        <v>28</v>
      </c>
      <c r="F194" s="48">
        <v>15</v>
      </c>
      <c r="G194" s="32"/>
      <c r="H194" s="58">
        <f>ROUND(G194*F194,2)</f>
        <v>0</v>
      </c>
    </row>
    <row r="195" spans="1:8" ht="36" customHeight="1">
      <c r="A195" s="78" t="s">
        <v>214</v>
      </c>
      <c r="B195" s="65" t="s">
        <v>99</v>
      </c>
      <c r="C195" s="46" t="s">
        <v>215</v>
      </c>
      <c r="D195" s="7"/>
      <c r="E195" s="47" t="s">
        <v>28</v>
      </c>
      <c r="F195" s="48">
        <v>50</v>
      </c>
      <c r="G195" s="32"/>
      <c r="H195" s="58">
        <f>ROUND(G195*F195,2)</f>
        <v>0</v>
      </c>
    </row>
    <row r="196" spans="1:8" ht="36" customHeight="1">
      <c r="A196" s="78" t="s">
        <v>328</v>
      </c>
      <c r="B196" s="65" t="s">
        <v>100</v>
      </c>
      <c r="C196" s="46" t="s">
        <v>329</v>
      </c>
      <c r="D196" s="7" t="s">
        <v>1</v>
      </c>
      <c r="E196" s="47" t="s">
        <v>28</v>
      </c>
      <c r="F196" s="48">
        <v>175</v>
      </c>
      <c r="G196" s="32"/>
      <c r="H196" s="58">
        <f>ROUND(G196*F196,2)</f>
        <v>0</v>
      </c>
    </row>
    <row r="197" spans="1:8" ht="36" customHeight="1">
      <c r="A197" s="78" t="s">
        <v>101</v>
      </c>
      <c r="B197" s="62" t="s">
        <v>372</v>
      </c>
      <c r="C197" s="46" t="s">
        <v>46</v>
      </c>
      <c r="D197" s="7" t="s">
        <v>223</v>
      </c>
      <c r="E197" s="47"/>
      <c r="F197" s="48"/>
      <c r="G197" s="36"/>
      <c r="H197" s="58"/>
    </row>
    <row r="198" spans="1:8" ht="36" customHeight="1">
      <c r="A198" s="78" t="s">
        <v>224</v>
      </c>
      <c r="B198" s="63" t="s">
        <v>29</v>
      </c>
      <c r="C198" s="46" t="s">
        <v>296</v>
      </c>
      <c r="D198" s="7" t="s">
        <v>225</v>
      </c>
      <c r="E198" s="47"/>
      <c r="F198" s="48"/>
      <c r="G198" s="33"/>
      <c r="H198" s="58"/>
    </row>
    <row r="199" spans="1:8" ht="36" customHeight="1">
      <c r="A199" s="78" t="s">
        <v>227</v>
      </c>
      <c r="B199" s="65" t="s">
        <v>98</v>
      </c>
      <c r="C199" s="46" t="s">
        <v>228</v>
      </c>
      <c r="D199" s="7"/>
      <c r="E199" s="47" t="s">
        <v>44</v>
      </c>
      <c r="F199" s="48">
        <v>10</v>
      </c>
      <c r="G199" s="32"/>
      <c r="H199" s="58">
        <f>ROUND(G199*F199,2)</f>
        <v>0</v>
      </c>
    </row>
    <row r="200" spans="1:8" ht="36" customHeight="1">
      <c r="A200" s="78" t="s">
        <v>229</v>
      </c>
      <c r="B200" s="65" t="s">
        <v>99</v>
      </c>
      <c r="C200" s="46" t="s">
        <v>230</v>
      </c>
      <c r="D200" s="7"/>
      <c r="E200" s="47" t="s">
        <v>44</v>
      </c>
      <c r="F200" s="48">
        <v>50</v>
      </c>
      <c r="G200" s="32"/>
      <c r="H200" s="58">
        <f>ROUND(G200*F200,2)</f>
        <v>0</v>
      </c>
    </row>
    <row r="201" spans="1:8" ht="36" customHeight="1">
      <c r="A201" s="78" t="s">
        <v>231</v>
      </c>
      <c r="B201" s="65" t="s">
        <v>232</v>
      </c>
      <c r="C201" s="46" t="s">
        <v>233</v>
      </c>
      <c r="D201" s="7" t="s">
        <v>1</v>
      </c>
      <c r="E201" s="47" t="s">
        <v>44</v>
      </c>
      <c r="F201" s="48">
        <v>300</v>
      </c>
      <c r="G201" s="32"/>
      <c r="H201" s="58">
        <f>ROUND(G201*F201,2)</f>
        <v>0</v>
      </c>
    </row>
    <row r="202" spans="1:8" ht="36" customHeight="1">
      <c r="A202" s="78" t="s">
        <v>103</v>
      </c>
      <c r="B202" s="63" t="s">
        <v>35</v>
      </c>
      <c r="C202" s="46" t="s">
        <v>297</v>
      </c>
      <c r="D202" s="7" t="s">
        <v>104</v>
      </c>
      <c r="E202" s="47" t="s">
        <v>44</v>
      </c>
      <c r="F202" s="48">
        <v>115</v>
      </c>
      <c r="G202" s="32"/>
      <c r="H202" s="58">
        <f>ROUND(G202*F202,2)</f>
        <v>0</v>
      </c>
    </row>
    <row r="203" spans="1:8" ht="36" customHeight="1">
      <c r="A203" s="78" t="s">
        <v>170</v>
      </c>
      <c r="B203" s="63" t="s">
        <v>45</v>
      </c>
      <c r="C203" s="46" t="s">
        <v>105</v>
      </c>
      <c r="D203" s="7" t="s">
        <v>106</v>
      </c>
      <c r="E203" s="47" t="s">
        <v>44</v>
      </c>
      <c r="F203" s="48">
        <v>90</v>
      </c>
      <c r="G203" s="32"/>
      <c r="H203" s="58">
        <f>ROUND(G203*F203,2)</f>
        <v>0</v>
      </c>
    </row>
    <row r="204" spans="1:8" ht="36" customHeight="1">
      <c r="A204" s="78" t="s">
        <v>171</v>
      </c>
      <c r="B204" s="62" t="s">
        <v>373</v>
      </c>
      <c r="C204" s="46" t="s">
        <v>172</v>
      </c>
      <c r="D204" s="7" t="s">
        <v>423</v>
      </c>
      <c r="E204" s="59"/>
      <c r="F204" s="48"/>
      <c r="G204" s="36"/>
      <c r="H204" s="58"/>
    </row>
    <row r="205" spans="1:8" ht="36" customHeight="1">
      <c r="A205" s="78" t="s">
        <v>243</v>
      </c>
      <c r="B205" s="63" t="s">
        <v>29</v>
      </c>
      <c r="C205" s="46" t="s">
        <v>244</v>
      </c>
      <c r="D205" s="7"/>
      <c r="E205" s="47"/>
      <c r="F205" s="48"/>
      <c r="G205" s="36"/>
      <c r="H205" s="58"/>
    </row>
    <row r="206" spans="1:8" ht="36" customHeight="1">
      <c r="A206" s="78" t="s">
        <v>173</v>
      </c>
      <c r="B206" s="65" t="s">
        <v>98</v>
      </c>
      <c r="C206" s="46" t="s">
        <v>117</v>
      </c>
      <c r="D206" s="7"/>
      <c r="E206" s="47" t="s">
        <v>30</v>
      </c>
      <c r="F206" s="48">
        <v>370</v>
      </c>
      <c r="G206" s="32"/>
      <c r="H206" s="58">
        <f>ROUND(G206*F206,2)</f>
        <v>0</v>
      </c>
    </row>
    <row r="207" spans="1:8" ht="36" customHeight="1">
      <c r="A207" s="78" t="s">
        <v>174</v>
      </c>
      <c r="B207" s="63" t="s">
        <v>35</v>
      </c>
      <c r="C207" s="46" t="s">
        <v>64</v>
      </c>
      <c r="D207" s="7"/>
      <c r="E207" s="47"/>
      <c r="F207" s="48"/>
      <c r="G207" s="36"/>
      <c r="H207" s="58"/>
    </row>
    <row r="208" spans="1:8" ht="36" customHeight="1">
      <c r="A208" s="78" t="s">
        <v>175</v>
      </c>
      <c r="B208" s="65" t="s">
        <v>98</v>
      </c>
      <c r="C208" s="46" t="s">
        <v>117</v>
      </c>
      <c r="D208" s="7"/>
      <c r="E208" s="47" t="s">
        <v>30</v>
      </c>
      <c r="F208" s="48">
        <v>60</v>
      </c>
      <c r="G208" s="32"/>
      <c r="H208" s="58">
        <f>ROUND(G208*F208,2)</f>
        <v>0</v>
      </c>
    </row>
    <row r="209" spans="1:8" ht="36" customHeight="1">
      <c r="A209" s="78" t="s">
        <v>107</v>
      </c>
      <c r="B209" s="62" t="s">
        <v>374</v>
      </c>
      <c r="C209" s="46" t="s">
        <v>109</v>
      </c>
      <c r="D209" s="7" t="s">
        <v>246</v>
      </c>
      <c r="E209" s="47"/>
      <c r="F209" s="48"/>
      <c r="G209" s="36"/>
      <c r="H209" s="58"/>
    </row>
    <row r="210" spans="1:8" ht="36" customHeight="1">
      <c r="A210" s="78" t="s">
        <v>110</v>
      </c>
      <c r="B210" s="63" t="s">
        <v>29</v>
      </c>
      <c r="C210" s="46" t="s">
        <v>247</v>
      </c>
      <c r="D210" s="7" t="s">
        <v>1</v>
      </c>
      <c r="E210" s="47" t="s">
        <v>28</v>
      </c>
      <c r="F210" s="48">
        <v>40</v>
      </c>
      <c r="G210" s="32"/>
      <c r="H210" s="58">
        <f>ROUND(G210*F210,2)</f>
        <v>0</v>
      </c>
    </row>
    <row r="211" spans="1:8" ht="36" customHeight="1">
      <c r="A211" s="78" t="s">
        <v>248</v>
      </c>
      <c r="B211" s="63" t="s">
        <v>35</v>
      </c>
      <c r="C211" s="46" t="s">
        <v>249</v>
      </c>
      <c r="D211" s="7" t="s">
        <v>1</v>
      </c>
      <c r="E211" s="47" t="s">
        <v>28</v>
      </c>
      <c r="F211" s="48">
        <v>20</v>
      </c>
      <c r="G211" s="32"/>
      <c r="H211" s="58">
        <f>ROUND(G211*F211,2)</f>
        <v>0</v>
      </c>
    </row>
    <row r="212" spans="1:8" ht="36" customHeight="1">
      <c r="A212" s="78" t="s">
        <v>111</v>
      </c>
      <c r="B212" s="62" t="s">
        <v>375</v>
      </c>
      <c r="C212" s="46" t="s">
        <v>113</v>
      </c>
      <c r="D212" s="7" t="s">
        <v>176</v>
      </c>
      <c r="E212" s="47" t="s">
        <v>34</v>
      </c>
      <c r="F212" s="49">
        <v>18</v>
      </c>
      <c r="G212" s="32"/>
      <c r="H212" s="58">
        <f>ROUND(G212*F212,2)</f>
        <v>0</v>
      </c>
    </row>
    <row r="213" spans="1:8" ht="36" customHeight="1">
      <c r="A213" s="31"/>
      <c r="B213" s="83"/>
      <c r="C213" s="76" t="s">
        <v>19</v>
      </c>
      <c r="D213" s="71"/>
      <c r="E213" s="72"/>
      <c r="F213" s="72"/>
      <c r="G213" s="31"/>
      <c r="H213" s="73"/>
    </row>
    <row r="214" spans="1:8" ht="36" customHeight="1">
      <c r="A214" s="74" t="s">
        <v>160</v>
      </c>
      <c r="B214" s="62" t="s">
        <v>376</v>
      </c>
      <c r="C214" s="46" t="s">
        <v>161</v>
      </c>
      <c r="D214" s="7" t="s">
        <v>162</v>
      </c>
      <c r="E214" s="47" t="s">
        <v>28</v>
      </c>
      <c r="F214" s="49">
        <v>400</v>
      </c>
      <c r="G214" s="32"/>
      <c r="H214" s="58">
        <f>ROUND(G214*F214,2)</f>
        <v>0</v>
      </c>
    </row>
    <row r="215" spans="1:8" ht="36" customHeight="1">
      <c r="A215" s="31"/>
      <c r="B215" s="83"/>
      <c r="C215" s="76" t="s">
        <v>20</v>
      </c>
      <c r="D215" s="71"/>
      <c r="E215" s="84"/>
      <c r="F215" s="72"/>
      <c r="G215" s="31"/>
      <c r="H215" s="73"/>
    </row>
    <row r="216" spans="1:8" ht="36" customHeight="1">
      <c r="A216" s="74" t="s">
        <v>49</v>
      </c>
      <c r="B216" s="62" t="s">
        <v>377</v>
      </c>
      <c r="C216" s="46" t="s">
        <v>50</v>
      </c>
      <c r="D216" s="7" t="s">
        <v>119</v>
      </c>
      <c r="E216" s="47" t="s">
        <v>44</v>
      </c>
      <c r="F216" s="49">
        <v>500</v>
      </c>
      <c r="G216" s="32"/>
      <c r="H216" s="58">
        <f>ROUND(G216*F216,2)</f>
        <v>0</v>
      </c>
    </row>
    <row r="217" spans="1:8" ht="36" customHeight="1">
      <c r="A217" s="31"/>
      <c r="B217" s="83"/>
      <c r="C217" s="76" t="s">
        <v>21</v>
      </c>
      <c r="D217" s="71"/>
      <c r="E217" s="84"/>
      <c r="F217" s="72"/>
      <c r="G217" s="31"/>
      <c r="H217" s="73"/>
    </row>
    <row r="218" spans="1:8" ht="36" customHeight="1">
      <c r="A218" s="74" t="s">
        <v>70</v>
      </c>
      <c r="B218" s="62" t="s">
        <v>378</v>
      </c>
      <c r="C218" s="50" t="s">
        <v>256</v>
      </c>
      <c r="D218" s="51" t="s">
        <v>257</v>
      </c>
      <c r="E218" s="47"/>
      <c r="F218" s="49"/>
      <c r="G218" s="36"/>
      <c r="H218" s="60"/>
    </row>
    <row r="219" spans="1:8" ht="36" customHeight="1">
      <c r="A219" s="74" t="s">
        <v>71</v>
      </c>
      <c r="B219" s="63" t="s">
        <v>29</v>
      </c>
      <c r="C219" s="52" t="s">
        <v>258</v>
      </c>
      <c r="D219" s="7"/>
      <c r="E219" s="47" t="s">
        <v>34</v>
      </c>
      <c r="F219" s="49">
        <v>5</v>
      </c>
      <c r="G219" s="32"/>
      <c r="H219" s="58">
        <f>ROUND(G219*F219,2)</f>
        <v>0</v>
      </c>
    </row>
    <row r="220" spans="1:8" ht="36" customHeight="1">
      <c r="A220" s="74" t="s">
        <v>72</v>
      </c>
      <c r="B220" s="63" t="s">
        <v>35</v>
      </c>
      <c r="C220" s="52" t="s">
        <v>259</v>
      </c>
      <c r="D220" s="7"/>
      <c r="E220" s="47" t="s">
        <v>34</v>
      </c>
      <c r="F220" s="49">
        <v>5</v>
      </c>
      <c r="G220" s="32"/>
      <c r="H220" s="58">
        <f>ROUND(G220*F220,2)</f>
        <v>0</v>
      </c>
    </row>
    <row r="221" spans="1:8" ht="36" customHeight="1">
      <c r="A221" s="74" t="s">
        <v>321</v>
      </c>
      <c r="B221" s="63" t="s">
        <v>45</v>
      </c>
      <c r="C221" s="52" t="s">
        <v>322</v>
      </c>
      <c r="D221" s="7"/>
      <c r="E221" s="47" t="s">
        <v>34</v>
      </c>
      <c r="F221" s="49">
        <v>4</v>
      </c>
      <c r="G221" s="32"/>
      <c r="H221" s="58">
        <f>ROUND(G221*F221,2)</f>
        <v>0</v>
      </c>
    </row>
    <row r="222" spans="1:8" ht="36" customHeight="1">
      <c r="A222" s="74" t="s">
        <v>323</v>
      </c>
      <c r="B222" s="63" t="s">
        <v>55</v>
      </c>
      <c r="C222" s="52" t="s">
        <v>324</v>
      </c>
      <c r="D222" s="7"/>
      <c r="E222" s="47" t="s">
        <v>34</v>
      </c>
      <c r="F222" s="49">
        <v>4</v>
      </c>
      <c r="G222" s="32"/>
      <c r="H222" s="58">
        <f>ROUND(G222*F222,2)</f>
        <v>0</v>
      </c>
    </row>
    <row r="223" spans="1:8" ht="36" customHeight="1">
      <c r="A223" s="31"/>
      <c r="B223" s="85"/>
      <c r="C223" s="76" t="s">
        <v>22</v>
      </c>
      <c r="D223" s="71"/>
      <c r="E223" s="84"/>
      <c r="F223" s="72"/>
      <c r="G223" s="31"/>
      <c r="H223" s="73"/>
    </row>
    <row r="224" spans="1:8" ht="36" customHeight="1">
      <c r="A224" s="74" t="s">
        <v>51</v>
      </c>
      <c r="B224" s="62" t="s">
        <v>379</v>
      </c>
      <c r="C224" s="52" t="s">
        <v>268</v>
      </c>
      <c r="D224" s="51" t="s">
        <v>269</v>
      </c>
      <c r="E224" s="47" t="s">
        <v>34</v>
      </c>
      <c r="F224" s="49">
        <v>12</v>
      </c>
      <c r="G224" s="32"/>
      <c r="H224" s="58">
        <f>ROUND(G224*F224,2)</f>
        <v>0</v>
      </c>
    </row>
    <row r="225" spans="1:8" ht="36" customHeight="1">
      <c r="A225" s="74" t="s">
        <v>52</v>
      </c>
      <c r="B225" s="62" t="s">
        <v>380</v>
      </c>
      <c r="C225" s="52" t="s">
        <v>277</v>
      </c>
      <c r="D225" s="51" t="s">
        <v>269</v>
      </c>
      <c r="E225" s="47"/>
      <c r="F225" s="49"/>
      <c r="G225" s="36"/>
      <c r="H225" s="60"/>
    </row>
    <row r="226" spans="1:8" ht="36" customHeight="1">
      <c r="A226" s="74" t="s">
        <v>53</v>
      </c>
      <c r="B226" s="63" t="s">
        <v>29</v>
      </c>
      <c r="C226" s="46" t="s">
        <v>139</v>
      </c>
      <c r="D226" s="7"/>
      <c r="E226" s="47" t="s">
        <v>34</v>
      </c>
      <c r="F226" s="49">
        <v>1</v>
      </c>
      <c r="G226" s="32"/>
      <c r="H226" s="58">
        <f>ROUND(G226*F226,2)</f>
        <v>0</v>
      </c>
    </row>
    <row r="227" spans="1:8" ht="36" customHeight="1">
      <c r="A227" s="86"/>
      <c r="B227" s="62" t="s">
        <v>381</v>
      </c>
      <c r="C227" s="46" t="s">
        <v>330</v>
      </c>
      <c r="D227" s="51" t="s">
        <v>121</v>
      </c>
      <c r="E227" s="47" t="s">
        <v>34</v>
      </c>
      <c r="F227" s="49">
        <v>6</v>
      </c>
      <c r="G227" s="32"/>
      <c r="H227" s="58">
        <f>ROUND(G227*F227,2)</f>
        <v>0</v>
      </c>
    </row>
    <row r="228" spans="1:8" ht="36" customHeight="1">
      <c r="A228" s="86"/>
      <c r="B228" s="66" t="s">
        <v>382</v>
      </c>
      <c r="C228" s="46" t="s">
        <v>188</v>
      </c>
      <c r="D228" s="7" t="s">
        <v>121</v>
      </c>
      <c r="E228" s="47" t="s">
        <v>66</v>
      </c>
      <c r="F228" s="54">
        <v>1</v>
      </c>
      <c r="G228" s="32"/>
      <c r="H228" s="61">
        <f>ROUND(G228*F228,2)</f>
        <v>0</v>
      </c>
    </row>
    <row r="229" spans="1:8" ht="36" customHeight="1">
      <c r="A229" s="31"/>
      <c r="B229" s="69"/>
      <c r="C229" s="76" t="s">
        <v>23</v>
      </c>
      <c r="D229" s="71"/>
      <c r="E229" s="77"/>
      <c r="F229" s="71"/>
      <c r="G229" s="31"/>
      <c r="H229" s="73"/>
    </row>
    <row r="230" spans="1:8" ht="36" customHeight="1">
      <c r="A230" s="78" t="s">
        <v>56</v>
      </c>
      <c r="B230" s="62" t="s">
        <v>383</v>
      </c>
      <c r="C230" s="46" t="s">
        <v>57</v>
      </c>
      <c r="D230" s="7" t="s">
        <v>144</v>
      </c>
      <c r="E230" s="47"/>
      <c r="F230" s="48"/>
      <c r="G230" s="36"/>
      <c r="H230" s="58"/>
    </row>
    <row r="231" spans="1:8" ht="36" customHeight="1">
      <c r="A231" s="78" t="s">
        <v>145</v>
      </c>
      <c r="B231" s="63" t="s">
        <v>29</v>
      </c>
      <c r="C231" s="46" t="s">
        <v>146</v>
      </c>
      <c r="D231" s="7"/>
      <c r="E231" s="47" t="s">
        <v>28</v>
      </c>
      <c r="F231" s="48">
        <v>350</v>
      </c>
      <c r="G231" s="32"/>
      <c r="H231" s="58">
        <f>ROUND(G231*F231,2)</f>
        <v>0</v>
      </c>
    </row>
    <row r="232" spans="1:8" ht="36" customHeight="1">
      <c r="A232" s="78" t="s">
        <v>58</v>
      </c>
      <c r="B232" s="63" t="s">
        <v>35</v>
      </c>
      <c r="C232" s="46" t="s">
        <v>147</v>
      </c>
      <c r="D232" s="7"/>
      <c r="E232" s="47" t="s">
        <v>28</v>
      </c>
      <c r="F232" s="48">
        <v>1150</v>
      </c>
      <c r="G232" s="32"/>
      <c r="H232" s="58">
        <f>ROUND(G232*F232,2)</f>
        <v>0</v>
      </c>
    </row>
    <row r="233" spans="1:8" ht="48" customHeight="1" thickBot="1">
      <c r="A233" s="89"/>
      <c r="B233" s="38" t="str">
        <f>B172</f>
        <v>C</v>
      </c>
      <c r="C233" s="116" t="str">
        <f>C172</f>
        <v>RAVELSTON AVENUE WEST - CHRISLIND ST TO PLESSIS RD</v>
      </c>
      <c r="D233" s="117"/>
      <c r="E233" s="117"/>
      <c r="F233" s="118"/>
      <c r="G233" s="90" t="s">
        <v>15</v>
      </c>
      <c r="H233" s="90">
        <f>SUM(H172:H232)</f>
        <v>0</v>
      </c>
    </row>
    <row r="234" spans="1:8" ht="48" customHeight="1" thickTop="1">
      <c r="A234" s="27"/>
      <c r="B234" s="102" t="s">
        <v>14</v>
      </c>
      <c r="C234" s="113" t="s">
        <v>331</v>
      </c>
      <c r="D234" s="121"/>
      <c r="E234" s="121"/>
      <c r="F234" s="122"/>
      <c r="G234" s="28"/>
      <c r="H234" s="29"/>
    </row>
    <row r="235" spans="1:8" ht="36" customHeight="1">
      <c r="A235" s="31"/>
      <c r="B235" s="69"/>
      <c r="C235" s="70" t="s">
        <v>17</v>
      </c>
      <c r="D235" s="71"/>
      <c r="E235" s="72" t="s">
        <v>1</v>
      </c>
      <c r="F235" s="72" t="s">
        <v>1</v>
      </c>
      <c r="G235" s="31" t="s">
        <v>1</v>
      </c>
      <c r="H235" s="73"/>
    </row>
    <row r="236" spans="1:8" ht="36" customHeight="1">
      <c r="A236" s="74" t="s">
        <v>78</v>
      </c>
      <c r="B236" s="62" t="s">
        <v>384</v>
      </c>
      <c r="C236" s="46" t="s">
        <v>79</v>
      </c>
      <c r="D236" s="7" t="s">
        <v>166</v>
      </c>
      <c r="E236" s="47" t="s">
        <v>26</v>
      </c>
      <c r="F236" s="48">
        <v>120</v>
      </c>
      <c r="G236" s="32"/>
      <c r="H236" s="58">
        <f>ROUND(G236*F236,2)</f>
        <v>0</v>
      </c>
    </row>
    <row r="237" spans="1:8" ht="36" customHeight="1">
      <c r="A237" s="75" t="s">
        <v>80</v>
      </c>
      <c r="B237" s="62" t="s">
        <v>385</v>
      </c>
      <c r="C237" s="46" t="s">
        <v>81</v>
      </c>
      <c r="D237" s="7" t="s">
        <v>166</v>
      </c>
      <c r="E237" s="47" t="s">
        <v>28</v>
      </c>
      <c r="F237" s="48">
        <v>495</v>
      </c>
      <c r="G237" s="32"/>
      <c r="H237" s="58">
        <f>ROUND(G237*F237,2)</f>
        <v>0</v>
      </c>
    </row>
    <row r="238" spans="1:8" ht="36" customHeight="1">
      <c r="A238" s="75" t="s">
        <v>82</v>
      </c>
      <c r="B238" s="62" t="s">
        <v>386</v>
      </c>
      <c r="C238" s="46" t="s">
        <v>84</v>
      </c>
      <c r="D238" s="7" t="s">
        <v>166</v>
      </c>
      <c r="E238" s="47"/>
      <c r="F238" s="48"/>
      <c r="G238" s="36"/>
      <c r="H238" s="58"/>
    </row>
    <row r="239" spans="1:8" ht="36" customHeight="1">
      <c r="A239" s="75" t="s">
        <v>148</v>
      </c>
      <c r="B239" s="63" t="s">
        <v>29</v>
      </c>
      <c r="C239" s="46" t="s">
        <v>149</v>
      </c>
      <c r="D239" s="7" t="s">
        <v>1</v>
      </c>
      <c r="E239" s="47" t="s">
        <v>30</v>
      </c>
      <c r="F239" s="48">
        <v>170</v>
      </c>
      <c r="G239" s="32"/>
      <c r="H239" s="58">
        <f>ROUND(G239*F239,2)</f>
        <v>0</v>
      </c>
    </row>
    <row r="240" spans="1:8" ht="36" customHeight="1">
      <c r="A240" s="75" t="s">
        <v>190</v>
      </c>
      <c r="B240" s="62" t="s">
        <v>254</v>
      </c>
      <c r="C240" s="46" t="s">
        <v>31</v>
      </c>
      <c r="D240" s="7" t="s">
        <v>166</v>
      </c>
      <c r="E240" s="47" t="s">
        <v>26</v>
      </c>
      <c r="F240" s="48">
        <v>40</v>
      </c>
      <c r="G240" s="32"/>
      <c r="H240" s="58">
        <f>ROUND(G240*F240,2)</f>
        <v>0</v>
      </c>
    </row>
    <row r="241" spans="1:8" ht="36" customHeight="1">
      <c r="A241" s="74" t="s">
        <v>32</v>
      </c>
      <c r="B241" s="62" t="s">
        <v>387</v>
      </c>
      <c r="C241" s="46" t="s">
        <v>33</v>
      </c>
      <c r="D241" s="7" t="s">
        <v>166</v>
      </c>
      <c r="E241" s="47" t="s">
        <v>28</v>
      </c>
      <c r="F241" s="48">
        <v>330</v>
      </c>
      <c r="G241" s="32"/>
      <c r="H241" s="58">
        <f>ROUND(G241*F241,2)</f>
        <v>0</v>
      </c>
    </row>
    <row r="242" spans="1:8" ht="36" customHeight="1">
      <c r="A242" s="75" t="s">
        <v>87</v>
      </c>
      <c r="B242" s="62" t="s">
        <v>388</v>
      </c>
      <c r="C242" s="46" t="s">
        <v>89</v>
      </c>
      <c r="D242" s="7" t="s">
        <v>90</v>
      </c>
      <c r="E242" s="47" t="s">
        <v>28</v>
      </c>
      <c r="F242" s="48">
        <v>495</v>
      </c>
      <c r="G242" s="32"/>
      <c r="H242" s="61">
        <f>ROUND(G242*F242,2)</f>
        <v>0</v>
      </c>
    </row>
    <row r="243" spans="1:8" ht="36" customHeight="1">
      <c r="A243" s="31"/>
      <c r="B243" s="69"/>
      <c r="C243" s="76" t="s">
        <v>18</v>
      </c>
      <c r="D243" s="71"/>
      <c r="E243" s="77"/>
      <c r="F243" s="71"/>
      <c r="G243" s="31"/>
      <c r="H243" s="73"/>
    </row>
    <row r="244" spans="1:8" ht="36" customHeight="1">
      <c r="A244" s="78" t="s">
        <v>60</v>
      </c>
      <c r="B244" s="62" t="s">
        <v>389</v>
      </c>
      <c r="C244" s="46" t="s">
        <v>61</v>
      </c>
      <c r="D244" s="7" t="s">
        <v>166</v>
      </c>
      <c r="E244" s="47"/>
      <c r="F244" s="48"/>
      <c r="G244" s="36"/>
      <c r="H244" s="58"/>
    </row>
    <row r="245" spans="1:8" ht="36" customHeight="1">
      <c r="A245" s="78" t="s">
        <v>62</v>
      </c>
      <c r="B245" s="63" t="s">
        <v>29</v>
      </c>
      <c r="C245" s="46" t="s">
        <v>63</v>
      </c>
      <c r="D245" s="7" t="s">
        <v>1</v>
      </c>
      <c r="E245" s="47" t="s">
        <v>28</v>
      </c>
      <c r="F245" s="48">
        <v>280</v>
      </c>
      <c r="G245" s="32"/>
      <c r="H245" s="58">
        <f>ROUND(G245*F245,2)</f>
        <v>0</v>
      </c>
    </row>
    <row r="246" spans="1:8" ht="36" customHeight="1">
      <c r="A246" s="78" t="s">
        <v>191</v>
      </c>
      <c r="B246" s="62" t="s">
        <v>390</v>
      </c>
      <c r="C246" s="46" t="s">
        <v>193</v>
      </c>
      <c r="D246" s="7" t="s">
        <v>167</v>
      </c>
      <c r="E246" s="47"/>
      <c r="F246" s="48"/>
      <c r="G246" s="36"/>
      <c r="H246" s="58"/>
    </row>
    <row r="247" spans="1:8" ht="36" customHeight="1">
      <c r="A247" s="78" t="s">
        <v>194</v>
      </c>
      <c r="B247" s="63" t="s">
        <v>29</v>
      </c>
      <c r="C247" s="46" t="s">
        <v>195</v>
      </c>
      <c r="D247" s="7" t="s">
        <v>1</v>
      </c>
      <c r="E247" s="47" t="s">
        <v>28</v>
      </c>
      <c r="F247" s="48">
        <v>190</v>
      </c>
      <c r="G247" s="32"/>
      <c r="H247" s="58">
        <f>ROUND(G247*F247,2)</f>
        <v>0</v>
      </c>
    </row>
    <row r="248" spans="1:8" ht="36" customHeight="1">
      <c r="A248" s="78" t="s">
        <v>196</v>
      </c>
      <c r="B248" s="64" t="s">
        <v>391</v>
      </c>
      <c r="C248" s="46" t="s">
        <v>198</v>
      </c>
      <c r="D248" s="7" t="s">
        <v>167</v>
      </c>
      <c r="E248" s="47"/>
      <c r="F248" s="48"/>
      <c r="G248" s="36"/>
      <c r="H248" s="58"/>
    </row>
    <row r="249" spans="1:8" ht="36" customHeight="1">
      <c r="A249" s="78" t="s">
        <v>199</v>
      </c>
      <c r="B249" s="63" t="s">
        <v>29</v>
      </c>
      <c r="C249" s="46" t="s">
        <v>200</v>
      </c>
      <c r="D249" s="7" t="s">
        <v>1</v>
      </c>
      <c r="E249" s="47" t="s">
        <v>28</v>
      </c>
      <c r="F249" s="48">
        <v>70</v>
      </c>
      <c r="G249" s="32"/>
      <c r="H249" s="58">
        <f>ROUND(G249*F249,2)</f>
        <v>0</v>
      </c>
    </row>
    <row r="250" spans="1:8" ht="36" customHeight="1">
      <c r="A250" s="78" t="s">
        <v>201</v>
      </c>
      <c r="B250" s="63" t="s">
        <v>35</v>
      </c>
      <c r="C250" s="46" t="s">
        <v>202</v>
      </c>
      <c r="D250" s="7" t="s">
        <v>1</v>
      </c>
      <c r="E250" s="47" t="s">
        <v>28</v>
      </c>
      <c r="F250" s="48">
        <v>500</v>
      </c>
      <c r="G250" s="32"/>
      <c r="H250" s="58">
        <f>ROUND(G250*F250,2)</f>
        <v>0</v>
      </c>
    </row>
    <row r="251" spans="1:8" ht="36" customHeight="1">
      <c r="A251" s="78" t="s">
        <v>203</v>
      </c>
      <c r="B251" s="63" t="s">
        <v>45</v>
      </c>
      <c r="C251" s="46" t="s">
        <v>204</v>
      </c>
      <c r="D251" s="7" t="s">
        <v>1</v>
      </c>
      <c r="E251" s="47" t="s">
        <v>28</v>
      </c>
      <c r="F251" s="48">
        <v>30</v>
      </c>
      <c r="G251" s="32"/>
      <c r="H251" s="58">
        <f>ROUND(G251*F251,2)</f>
        <v>0</v>
      </c>
    </row>
    <row r="252" spans="1:8" ht="36" customHeight="1">
      <c r="A252" s="78" t="s">
        <v>333</v>
      </c>
      <c r="B252" s="63" t="s">
        <v>55</v>
      </c>
      <c r="C252" s="46" t="s">
        <v>334</v>
      </c>
      <c r="D252" s="7" t="s">
        <v>1</v>
      </c>
      <c r="E252" s="47" t="s">
        <v>28</v>
      </c>
      <c r="F252" s="48">
        <v>60</v>
      </c>
      <c r="G252" s="32"/>
      <c r="H252" s="58">
        <f>ROUND(G252*F252,2)</f>
        <v>0</v>
      </c>
    </row>
    <row r="253" spans="1:8" ht="36" customHeight="1">
      <c r="A253" s="78" t="s">
        <v>36</v>
      </c>
      <c r="B253" s="62" t="s">
        <v>392</v>
      </c>
      <c r="C253" s="46" t="s">
        <v>37</v>
      </c>
      <c r="D253" s="7" t="s">
        <v>167</v>
      </c>
      <c r="E253" s="47"/>
      <c r="F253" s="48"/>
      <c r="G253" s="36"/>
      <c r="H253" s="58"/>
    </row>
    <row r="254" spans="1:8" ht="36" customHeight="1">
      <c r="A254" s="78" t="s">
        <v>38</v>
      </c>
      <c r="B254" s="63" t="s">
        <v>29</v>
      </c>
      <c r="C254" s="46" t="s">
        <v>39</v>
      </c>
      <c r="D254" s="7" t="s">
        <v>1</v>
      </c>
      <c r="E254" s="47" t="s">
        <v>34</v>
      </c>
      <c r="F254" s="48">
        <v>900</v>
      </c>
      <c r="G254" s="32"/>
      <c r="H254" s="58">
        <f>ROUND(G254*F254,2)</f>
        <v>0</v>
      </c>
    </row>
    <row r="255" spans="1:8" ht="36" customHeight="1">
      <c r="A255" s="78" t="s">
        <v>40</v>
      </c>
      <c r="B255" s="62" t="s">
        <v>393</v>
      </c>
      <c r="C255" s="46" t="s">
        <v>41</v>
      </c>
      <c r="D255" s="7" t="s">
        <v>167</v>
      </c>
      <c r="E255" s="47"/>
      <c r="F255" s="48"/>
      <c r="G255" s="36"/>
      <c r="H255" s="58"/>
    </row>
    <row r="256" spans="1:8" ht="36" customHeight="1">
      <c r="A256" s="79" t="s">
        <v>168</v>
      </c>
      <c r="B256" s="80" t="s">
        <v>29</v>
      </c>
      <c r="C256" s="81" t="s">
        <v>169</v>
      </c>
      <c r="D256" s="82" t="s">
        <v>1</v>
      </c>
      <c r="E256" s="82" t="s">
        <v>34</v>
      </c>
      <c r="F256" s="48">
        <v>15</v>
      </c>
      <c r="G256" s="32"/>
      <c r="H256" s="58">
        <f>ROUND(G256*F256,2)</f>
        <v>0</v>
      </c>
    </row>
    <row r="257" spans="1:8" ht="36" customHeight="1">
      <c r="A257" s="78" t="s">
        <v>42</v>
      </c>
      <c r="B257" s="63" t="s">
        <v>35</v>
      </c>
      <c r="C257" s="46" t="s">
        <v>43</v>
      </c>
      <c r="D257" s="7" t="s">
        <v>1</v>
      </c>
      <c r="E257" s="47" t="s">
        <v>34</v>
      </c>
      <c r="F257" s="48">
        <v>1200</v>
      </c>
      <c r="G257" s="32"/>
      <c r="H257" s="58">
        <f>ROUND(G257*F257,2)</f>
        <v>0</v>
      </c>
    </row>
    <row r="258" spans="1:8" ht="36" customHeight="1">
      <c r="A258" s="78" t="s">
        <v>207</v>
      </c>
      <c r="B258" s="62" t="s">
        <v>394</v>
      </c>
      <c r="C258" s="46" t="s">
        <v>209</v>
      </c>
      <c r="D258" s="7" t="s">
        <v>96</v>
      </c>
      <c r="E258" s="47"/>
      <c r="F258" s="48"/>
      <c r="G258" s="36"/>
      <c r="H258" s="58"/>
    </row>
    <row r="259" spans="1:8" ht="36" customHeight="1">
      <c r="A259" s="78" t="s">
        <v>210</v>
      </c>
      <c r="B259" s="63" t="s">
        <v>29</v>
      </c>
      <c r="C259" s="46" t="s">
        <v>97</v>
      </c>
      <c r="D259" s="7" t="s">
        <v>211</v>
      </c>
      <c r="E259" s="47"/>
      <c r="F259" s="48"/>
      <c r="G259" s="36"/>
      <c r="H259" s="58"/>
    </row>
    <row r="260" spans="1:8" ht="36" customHeight="1">
      <c r="A260" s="78" t="s">
        <v>212</v>
      </c>
      <c r="B260" s="65" t="s">
        <v>98</v>
      </c>
      <c r="C260" s="46" t="s">
        <v>213</v>
      </c>
      <c r="D260" s="7"/>
      <c r="E260" s="47" t="s">
        <v>28</v>
      </c>
      <c r="F260" s="48">
        <v>10</v>
      </c>
      <c r="G260" s="32"/>
      <c r="H260" s="58">
        <f>ROUND(G260*F260,2)</f>
        <v>0</v>
      </c>
    </row>
    <row r="261" spans="1:8" ht="36" customHeight="1">
      <c r="A261" s="78" t="s">
        <v>214</v>
      </c>
      <c r="B261" s="65" t="s">
        <v>99</v>
      </c>
      <c r="C261" s="46" t="s">
        <v>215</v>
      </c>
      <c r="D261" s="7"/>
      <c r="E261" s="47" t="s">
        <v>28</v>
      </c>
      <c r="F261" s="48">
        <v>30</v>
      </c>
      <c r="G261" s="32"/>
      <c r="H261" s="58">
        <f>ROUND(G261*F261,2)</f>
        <v>0</v>
      </c>
    </row>
    <row r="262" spans="1:8" ht="36" customHeight="1">
      <c r="A262" s="78" t="s">
        <v>216</v>
      </c>
      <c r="B262" s="62" t="s">
        <v>395</v>
      </c>
      <c r="C262" s="46" t="s">
        <v>218</v>
      </c>
      <c r="D262" s="7" t="s">
        <v>96</v>
      </c>
      <c r="E262" s="47" t="s">
        <v>28</v>
      </c>
      <c r="F262" s="49">
        <v>20</v>
      </c>
      <c r="G262" s="32"/>
      <c r="H262" s="58">
        <f>ROUND(G262*F262,2)</f>
        <v>0</v>
      </c>
    </row>
    <row r="263" spans="1:8" ht="36" customHeight="1">
      <c r="A263" s="78" t="s">
        <v>219</v>
      </c>
      <c r="B263" s="62" t="s">
        <v>396</v>
      </c>
      <c r="C263" s="46" t="s">
        <v>221</v>
      </c>
      <c r="D263" s="7" t="s">
        <v>96</v>
      </c>
      <c r="E263" s="47" t="s">
        <v>28</v>
      </c>
      <c r="F263" s="48">
        <v>10</v>
      </c>
      <c r="G263" s="32"/>
      <c r="H263" s="58">
        <f>ROUND(G263*F263,2)</f>
        <v>0</v>
      </c>
    </row>
    <row r="264" spans="1:8" ht="36" customHeight="1">
      <c r="A264" s="78" t="s">
        <v>335</v>
      </c>
      <c r="B264" s="62" t="s">
        <v>397</v>
      </c>
      <c r="C264" s="46" t="s">
        <v>337</v>
      </c>
      <c r="D264" s="7" t="s">
        <v>223</v>
      </c>
      <c r="E264" s="47"/>
      <c r="F264" s="48"/>
      <c r="G264" s="36"/>
      <c r="H264" s="58"/>
    </row>
    <row r="265" spans="1:8" ht="36" customHeight="1">
      <c r="A265" s="78" t="s">
        <v>338</v>
      </c>
      <c r="B265" s="63" t="s">
        <v>29</v>
      </c>
      <c r="C265" s="46" t="s">
        <v>339</v>
      </c>
      <c r="D265" s="7" t="s">
        <v>235</v>
      </c>
      <c r="E265" s="47" t="s">
        <v>44</v>
      </c>
      <c r="F265" s="48">
        <v>70</v>
      </c>
      <c r="G265" s="32"/>
      <c r="H265" s="58">
        <f>ROUND(G265*F265,2)</f>
        <v>0</v>
      </c>
    </row>
    <row r="266" spans="1:8" ht="36" customHeight="1">
      <c r="A266" s="78" t="s">
        <v>340</v>
      </c>
      <c r="B266" s="62" t="s">
        <v>398</v>
      </c>
      <c r="C266" s="46" t="s">
        <v>342</v>
      </c>
      <c r="D266" s="7" t="s">
        <v>223</v>
      </c>
      <c r="E266" s="47"/>
      <c r="F266" s="48"/>
      <c r="G266" s="36"/>
      <c r="H266" s="58"/>
    </row>
    <row r="267" spans="1:8" ht="36" customHeight="1">
      <c r="A267" s="78" t="s">
        <v>345</v>
      </c>
      <c r="B267" s="63" t="s">
        <v>29</v>
      </c>
      <c r="C267" s="46" t="s">
        <v>346</v>
      </c>
      <c r="D267" s="7" t="s">
        <v>104</v>
      </c>
      <c r="E267" s="47" t="s">
        <v>44</v>
      </c>
      <c r="F267" s="48">
        <v>60</v>
      </c>
      <c r="G267" s="32"/>
      <c r="H267" s="58">
        <f>ROUND(G267*F267,2)</f>
        <v>0</v>
      </c>
    </row>
    <row r="268" spans="1:8" ht="36" customHeight="1">
      <c r="A268" s="78" t="s">
        <v>343</v>
      </c>
      <c r="B268" s="63" t="s">
        <v>35</v>
      </c>
      <c r="C268" s="46" t="s">
        <v>344</v>
      </c>
      <c r="D268" s="7"/>
      <c r="E268" s="47" t="s">
        <v>44</v>
      </c>
      <c r="F268" s="48">
        <v>120</v>
      </c>
      <c r="G268" s="32"/>
      <c r="H268" s="58">
        <f>ROUND(G268*F268,2)</f>
        <v>0</v>
      </c>
    </row>
    <row r="269" spans="1:8" ht="36" customHeight="1">
      <c r="A269" s="78" t="s">
        <v>101</v>
      </c>
      <c r="B269" s="62" t="s">
        <v>399</v>
      </c>
      <c r="C269" s="46" t="s">
        <v>46</v>
      </c>
      <c r="D269" s="7" t="s">
        <v>223</v>
      </c>
      <c r="E269" s="47"/>
      <c r="F269" s="48"/>
      <c r="G269" s="36"/>
      <c r="H269" s="58"/>
    </row>
    <row r="270" spans="1:8" ht="36" customHeight="1">
      <c r="A270" s="78"/>
      <c r="B270" s="63" t="s">
        <v>29</v>
      </c>
      <c r="C270" s="46" t="s">
        <v>347</v>
      </c>
      <c r="D270" s="7" t="s">
        <v>235</v>
      </c>
      <c r="E270" s="47" t="s">
        <v>44</v>
      </c>
      <c r="F270" s="48">
        <v>120</v>
      </c>
      <c r="G270" s="32"/>
      <c r="H270" s="58">
        <f>ROUND(G270*F270,2)</f>
        <v>0</v>
      </c>
    </row>
    <row r="271" spans="1:8" ht="36" customHeight="1">
      <c r="A271" s="78" t="s">
        <v>170</v>
      </c>
      <c r="B271" s="63" t="s">
        <v>35</v>
      </c>
      <c r="C271" s="46" t="s">
        <v>105</v>
      </c>
      <c r="D271" s="7" t="s">
        <v>106</v>
      </c>
      <c r="E271" s="47" t="s">
        <v>44</v>
      </c>
      <c r="F271" s="48">
        <v>15</v>
      </c>
      <c r="G271" s="32"/>
      <c r="H271" s="58">
        <f>ROUND(G271*F271,2)</f>
        <v>0</v>
      </c>
    </row>
    <row r="272" spans="1:8" ht="36" customHeight="1">
      <c r="A272" s="78" t="s">
        <v>238</v>
      </c>
      <c r="B272" s="62" t="s">
        <v>400</v>
      </c>
      <c r="C272" s="46" t="s">
        <v>240</v>
      </c>
      <c r="D272" s="7" t="s">
        <v>241</v>
      </c>
      <c r="E272" s="47" t="s">
        <v>28</v>
      </c>
      <c r="F272" s="48">
        <v>10</v>
      </c>
      <c r="G272" s="32"/>
      <c r="H272" s="58">
        <f>ROUND(G272*F272,2)</f>
        <v>0</v>
      </c>
    </row>
    <row r="273" spans="1:8" ht="36" customHeight="1">
      <c r="A273" s="78" t="s">
        <v>171</v>
      </c>
      <c r="B273" s="62" t="s">
        <v>401</v>
      </c>
      <c r="C273" s="46" t="s">
        <v>172</v>
      </c>
      <c r="D273" s="7" t="s">
        <v>423</v>
      </c>
      <c r="E273" s="59"/>
      <c r="F273" s="48"/>
      <c r="G273" s="36"/>
      <c r="H273" s="58"/>
    </row>
    <row r="274" spans="1:8" ht="36" customHeight="1">
      <c r="A274" s="78" t="s">
        <v>243</v>
      </c>
      <c r="B274" s="63" t="s">
        <v>29</v>
      </c>
      <c r="C274" s="46" t="s">
        <v>244</v>
      </c>
      <c r="D274" s="7"/>
      <c r="E274" s="47"/>
      <c r="F274" s="48"/>
      <c r="G274" s="36"/>
      <c r="H274" s="58"/>
    </row>
    <row r="275" spans="1:8" ht="36" customHeight="1">
      <c r="A275" s="78" t="s">
        <v>173</v>
      </c>
      <c r="B275" s="65" t="s">
        <v>98</v>
      </c>
      <c r="C275" s="46" t="s">
        <v>117</v>
      </c>
      <c r="D275" s="7"/>
      <c r="E275" s="47" t="s">
        <v>30</v>
      </c>
      <c r="F275" s="48">
        <v>600</v>
      </c>
      <c r="G275" s="32"/>
      <c r="H275" s="58">
        <f>ROUND(G275*F275,2)</f>
        <v>0</v>
      </c>
    </row>
    <row r="276" spans="1:8" ht="36" customHeight="1">
      <c r="A276" s="78" t="s">
        <v>174</v>
      </c>
      <c r="B276" s="63" t="s">
        <v>35</v>
      </c>
      <c r="C276" s="46" t="s">
        <v>64</v>
      </c>
      <c r="D276" s="7"/>
      <c r="E276" s="47"/>
      <c r="F276" s="48"/>
      <c r="G276" s="36"/>
      <c r="H276" s="58"/>
    </row>
    <row r="277" spans="1:8" ht="36" customHeight="1">
      <c r="A277" s="78" t="s">
        <v>175</v>
      </c>
      <c r="B277" s="65" t="s">
        <v>98</v>
      </c>
      <c r="C277" s="46" t="s">
        <v>117</v>
      </c>
      <c r="D277" s="7"/>
      <c r="E277" s="47" t="s">
        <v>30</v>
      </c>
      <c r="F277" s="48">
        <v>65</v>
      </c>
      <c r="G277" s="32"/>
      <c r="H277" s="58">
        <f>ROUND(G277*F277,2)</f>
        <v>0</v>
      </c>
    </row>
    <row r="278" spans="1:8" ht="36" customHeight="1">
      <c r="A278" s="78" t="s">
        <v>107</v>
      </c>
      <c r="B278" s="62" t="s">
        <v>402</v>
      </c>
      <c r="C278" s="46" t="s">
        <v>109</v>
      </c>
      <c r="D278" s="7" t="s">
        <v>246</v>
      </c>
      <c r="E278" s="47"/>
      <c r="F278" s="48"/>
      <c r="G278" s="36"/>
      <c r="H278" s="58"/>
    </row>
    <row r="279" spans="1:8" ht="36" customHeight="1">
      <c r="A279" s="78" t="s">
        <v>110</v>
      </c>
      <c r="B279" s="63" t="s">
        <v>29</v>
      </c>
      <c r="C279" s="46" t="s">
        <v>247</v>
      </c>
      <c r="D279" s="7" t="s">
        <v>1</v>
      </c>
      <c r="E279" s="47" t="s">
        <v>28</v>
      </c>
      <c r="F279" s="48">
        <v>350</v>
      </c>
      <c r="G279" s="32"/>
      <c r="H279" s="58">
        <f>ROUND(G279*F279,2)</f>
        <v>0</v>
      </c>
    </row>
    <row r="280" spans="1:8" ht="36" customHeight="1">
      <c r="A280" s="31"/>
      <c r="B280" s="83"/>
      <c r="C280" s="76" t="s">
        <v>19</v>
      </c>
      <c r="D280" s="71"/>
      <c r="E280" s="72"/>
      <c r="F280" s="72"/>
      <c r="G280" s="31"/>
      <c r="H280" s="73"/>
    </row>
    <row r="281" spans="1:8" ht="36" customHeight="1">
      <c r="A281" s="74" t="s">
        <v>47</v>
      </c>
      <c r="B281" s="62" t="s">
        <v>403</v>
      </c>
      <c r="C281" s="46" t="s">
        <v>48</v>
      </c>
      <c r="D281" s="7" t="s">
        <v>177</v>
      </c>
      <c r="E281" s="47"/>
      <c r="F281" s="49"/>
      <c r="G281" s="36"/>
      <c r="H281" s="60"/>
    </row>
    <row r="282" spans="1:8" ht="36" customHeight="1">
      <c r="A282" s="74" t="s">
        <v>349</v>
      </c>
      <c r="B282" s="63" t="s">
        <v>29</v>
      </c>
      <c r="C282" s="46" t="s">
        <v>350</v>
      </c>
      <c r="D282" s="7"/>
      <c r="E282" s="47" t="s">
        <v>28</v>
      </c>
      <c r="F282" s="49">
        <v>300</v>
      </c>
      <c r="G282" s="32"/>
      <c r="H282" s="58">
        <f>ROUND(G282*F282,2)</f>
        <v>0</v>
      </c>
    </row>
    <row r="283" spans="1:8" ht="36" customHeight="1">
      <c r="A283" s="74" t="s">
        <v>252</v>
      </c>
      <c r="B283" s="62" t="s">
        <v>404</v>
      </c>
      <c r="C283" s="46" t="s">
        <v>178</v>
      </c>
      <c r="D283" s="7" t="s">
        <v>241</v>
      </c>
      <c r="E283" s="47" t="s">
        <v>28</v>
      </c>
      <c r="F283" s="49">
        <v>5</v>
      </c>
      <c r="G283" s="32"/>
      <c r="H283" s="58">
        <f>ROUND(G283*F283,2)</f>
        <v>0</v>
      </c>
    </row>
    <row r="284" spans="1:8" ht="36" customHeight="1">
      <c r="A284" s="31"/>
      <c r="B284" s="83"/>
      <c r="C284" s="76" t="s">
        <v>20</v>
      </c>
      <c r="D284" s="71"/>
      <c r="E284" s="84"/>
      <c r="F284" s="72"/>
      <c r="G284" s="31"/>
      <c r="H284" s="73"/>
    </row>
    <row r="285" spans="1:8" ht="36" customHeight="1">
      <c r="A285" s="74" t="s">
        <v>49</v>
      </c>
      <c r="B285" s="62" t="s">
        <v>405</v>
      </c>
      <c r="C285" s="46" t="s">
        <v>50</v>
      </c>
      <c r="D285" s="7" t="s">
        <v>119</v>
      </c>
      <c r="E285" s="47" t="s">
        <v>44</v>
      </c>
      <c r="F285" s="49">
        <v>1200</v>
      </c>
      <c r="G285" s="32"/>
      <c r="H285" s="58">
        <f>ROUND(G285*F285,2)</f>
        <v>0</v>
      </c>
    </row>
    <row r="286" spans="1:8" ht="36" customHeight="1">
      <c r="A286" s="31"/>
      <c r="B286" s="83"/>
      <c r="C286" s="76" t="s">
        <v>21</v>
      </c>
      <c r="D286" s="71"/>
      <c r="E286" s="84"/>
      <c r="F286" s="72"/>
      <c r="G286" s="31"/>
      <c r="H286" s="73"/>
    </row>
    <row r="287" spans="1:8" ht="36" customHeight="1">
      <c r="A287" s="74" t="s">
        <v>122</v>
      </c>
      <c r="B287" s="62" t="s">
        <v>406</v>
      </c>
      <c r="C287" s="46" t="s">
        <v>124</v>
      </c>
      <c r="D287" s="7" t="s">
        <v>121</v>
      </c>
      <c r="E287" s="47"/>
      <c r="F287" s="49"/>
      <c r="G287" s="36"/>
      <c r="H287" s="60"/>
    </row>
    <row r="288" spans="1:8" ht="36" customHeight="1">
      <c r="A288" s="74" t="s">
        <v>125</v>
      </c>
      <c r="B288" s="63" t="s">
        <v>29</v>
      </c>
      <c r="C288" s="46" t="s">
        <v>126</v>
      </c>
      <c r="D288" s="7"/>
      <c r="E288" s="47"/>
      <c r="F288" s="49"/>
      <c r="G288" s="36"/>
      <c r="H288" s="60"/>
    </row>
    <row r="289" spans="1:8" ht="36" customHeight="1">
      <c r="A289" s="74" t="s">
        <v>127</v>
      </c>
      <c r="B289" s="65" t="s">
        <v>98</v>
      </c>
      <c r="C289" s="46" t="s">
        <v>255</v>
      </c>
      <c r="D289" s="7"/>
      <c r="E289" s="47" t="s">
        <v>44</v>
      </c>
      <c r="F289" s="54">
        <v>7</v>
      </c>
      <c r="G289" s="32"/>
      <c r="H289" s="58">
        <f>ROUND(G289*F289,2)</f>
        <v>0</v>
      </c>
    </row>
    <row r="290" spans="1:8" ht="36" customHeight="1">
      <c r="A290" s="74"/>
      <c r="B290" s="62" t="s">
        <v>407</v>
      </c>
      <c r="C290" s="46" t="s">
        <v>267</v>
      </c>
      <c r="D290" s="7" t="s">
        <v>415</v>
      </c>
      <c r="E290" s="47" t="s">
        <v>44</v>
      </c>
      <c r="F290" s="54">
        <v>7</v>
      </c>
      <c r="G290" s="32"/>
      <c r="H290" s="58">
        <f>ROUND(G290*F290,2)</f>
        <v>0</v>
      </c>
    </row>
    <row r="291" spans="1:8" ht="36" customHeight="1">
      <c r="A291" s="74" t="s">
        <v>70</v>
      </c>
      <c r="B291" s="62" t="s">
        <v>408</v>
      </c>
      <c r="C291" s="50" t="s">
        <v>256</v>
      </c>
      <c r="D291" s="51" t="s">
        <v>257</v>
      </c>
      <c r="E291" s="47"/>
      <c r="F291" s="49"/>
      <c r="G291" s="36"/>
      <c r="H291" s="60"/>
    </row>
    <row r="292" spans="1:8" ht="36" customHeight="1">
      <c r="A292" s="74" t="s">
        <v>71</v>
      </c>
      <c r="B292" s="63" t="s">
        <v>29</v>
      </c>
      <c r="C292" s="52" t="s">
        <v>258</v>
      </c>
      <c r="D292" s="7"/>
      <c r="E292" s="47" t="s">
        <v>34</v>
      </c>
      <c r="F292" s="49">
        <v>1</v>
      </c>
      <c r="G292" s="32"/>
      <c r="H292" s="58">
        <f>ROUND(G292*F292,2)</f>
        <v>0</v>
      </c>
    </row>
    <row r="293" spans="1:8" ht="36" customHeight="1">
      <c r="A293" s="74" t="s">
        <v>72</v>
      </c>
      <c r="B293" s="63" t="s">
        <v>35</v>
      </c>
      <c r="C293" s="52" t="s">
        <v>259</v>
      </c>
      <c r="D293" s="7"/>
      <c r="E293" s="47" t="s">
        <v>34</v>
      </c>
      <c r="F293" s="49">
        <v>1</v>
      </c>
      <c r="G293" s="32"/>
      <c r="H293" s="58">
        <f>ROUND(G293*F293,2)</f>
        <v>0</v>
      </c>
    </row>
    <row r="294" spans="1:8" ht="36" customHeight="1">
      <c r="A294" s="74" t="s">
        <v>321</v>
      </c>
      <c r="B294" s="63" t="s">
        <v>45</v>
      </c>
      <c r="C294" s="52" t="s">
        <v>322</v>
      </c>
      <c r="D294" s="7"/>
      <c r="E294" s="47" t="s">
        <v>34</v>
      </c>
      <c r="F294" s="49">
        <v>4</v>
      </c>
      <c r="G294" s="32"/>
      <c r="H294" s="58">
        <f>ROUND(G294*F294,2)</f>
        <v>0</v>
      </c>
    </row>
    <row r="295" spans="1:8" ht="36" customHeight="1">
      <c r="A295" s="74" t="s">
        <v>323</v>
      </c>
      <c r="B295" s="63" t="s">
        <v>55</v>
      </c>
      <c r="C295" s="52" t="s">
        <v>324</v>
      </c>
      <c r="D295" s="7"/>
      <c r="E295" s="47" t="s">
        <v>34</v>
      </c>
      <c r="F295" s="49">
        <v>4</v>
      </c>
      <c r="G295" s="32"/>
      <c r="H295" s="58">
        <f>ROUND(G295*F295,2)</f>
        <v>0</v>
      </c>
    </row>
    <row r="296" spans="1:8" ht="36" customHeight="1">
      <c r="A296" s="74" t="s">
        <v>260</v>
      </c>
      <c r="B296" s="62" t="s">
        <v>409</v>
      </c>
      <c r="C296" s="53" t="s">
        <v>261</v>
      </c>
      <c r="D296" s="7" t="s">
        <v>121</v>
      </c>
      <c r="E296" s="47"/>
      <c r="F296" s="49"/>
      <c r="G296" s="36"/>
      <c r="H296" s="60"/>
    </row>
    <row r="297" spans="1:8" ht="36" customHeight="1">
      <c r="A297" s="74" t="s">
        <v>262</v>
      </c>
      <c r="B297" s="63" t="s">
        <v>29</v>
      </c>
      <c r="C297" s="53" t="s">
        <v>263</v>
      </c>
      <c r="D297" s="7"/>
      <c r="E297" s="47" t="s">
        <v>34</v>
      </c>
      <c r="F297" s="49">
        <v>2</v>
      </c>
      <c r="G297" s="32"/>
      <c r="H297" s="58">
        <f>ROUND(G297*F297,2)</f>
        <v>0</v>
      </c>
    </row>
    <row r="298" spans="1:8" ht="36" customHeight="1">
      <c r="A298" s="31"/>
      <c r="B298" s="85"/>
      <c r="C298" s="76" t="s">
        <v>22</v>
      </c>
      <c r="D298" s="71"/>
      <c r="E298" s="84"/>
      <c r="F298" s="72"/>
      <c r="G298" s="31"/>
      <c r="H298" s="73"/>
    </row>
    <row r="299" spans="1:8" ht="36" customHeight="1">
      <c r="A299" s="74" t="s">
        <v>51</v>
      </c>
      <c r="B299" s="62" t="s">
        <v>410</v>
      </c>
      <c r="C299" s="52" t="s">
        <v>268</v>
      </c>
      <c r="D299" s="51" t="s">
        <v>269</v>
      </c>
      <c r="E299" s="47" t="s">
        <v>34</v>
      </c>
      <c r="F299" s="49">
        <v>6</v>
      </c>
      <c r="G299" s="32"/>
      <c r="H299" s="58">
        <f>ROUND(G299*F299,2)</f>
        <v>0</v>
      </c>
    </row>
    <row r="300" spans="1:8" ht="36" customHeight="1">
      <c r="A300" s="74" t="s">
        <v>52</v>
      </c>
      <c r="B300" s="62" t="s">
        <v>447</v>
      </c>
      <c r="C300" s="52" t="s">
        <v>277</v>
      </c>
      <c r="D300" s="51" t="s">
        <v>269</v>
      </c>
      <c r="E300" s="47"/>
      <c r="F300" s="49"/>
      <c r="G300" s="36"/>
      <c r="H300" s="60"/>
    </row>
    <row r="301" spans="1:8" ht="36" customHeight="1">
      <c r="A301" s="74" t="s">
        <v>53</v>
      </c>
      <c r="B301" s="63" t="s">
        <v>29</v>
      </c>
      <c r="C301" s="46" t="s">
        <v>139</v>
      </c>
      <c r="D301" s="7"/>
      <c r="E301" s="47" t="s">
        <v>34</v>
      </c>
      <c r="F301" s="49">
        <v>1</v>
      </c>
      <c r="G301" s="32"/>
      <c r="H301" s="58">
        <f aca="true" t="shared" si="3" ref="H301:H306">ROUND(G301*F301,2)</f>
        <v>0</v>
      </c>
    </row>
    <row r="302" spans="1:8" ht="36" customHeight="1">
      <c r="A302" s="74" t="s">
        <v>67</v>
      </c>
      <c r="B302" s="62" t="s">
        <v>448</v>
      </c>
      <c r="C302" s="46" t="s">
        <v>75</v>
      </c>
      <c r="D302" s="51" t="s">
        <v>269</v>
      </c>
      <c r="E302" s="47" t="s">
        <v>34</v>
      </c>
      <c r="F302" s="49">
        <v>2</v>
      </c>
      <c r="G302" s="32"/>
      <c r="H302" s="58">
        <f t="shared" si="3"/>
        <v>0</v>
      </c>
    </row>
    <row r="303" spans="1:8" ht="36" customHeight="1">
      <c r="A303" s="74" t="s">
        <v>68</v>
      </c>
      <c r="B303" s="62" t="s">
        <v>449</v>
      </c>
      <c r="C303" s="46" t="s">
        <v>76</v>
      </c>
      <c r="D303" s="51" t="s">
        <v>269</v>
      </c>
      <c r="E303" s="47" t="s">
        <v>34</v>
      </c>
      <c r="F303" s="49">
        <v>1</v>
      </c>
      <c r="G303" s="32"/>
      <c r="H303" s="58">
        <f t="shared" si="3"/>
        <v>0</v>
      </c>
    </row>
    <row r="304" spans="1:8" ht="36" customHeight="1">
      <c r="A304" s="74" t="s">
        <v>69</v>
      </c>
      <c r="B304" s="62" t="s">
        <v>411</v>
      </c>
      <c r="C304" s="46" t="s">
        <v>77</v>
      </c>
      <c r="D304" s="51" t="s">
        <v>269</v>
      </c>
      <c r="E304" s="47" t="s">
        <v>34</v>
      </c>
      <c r="F304" s="49">
        <v>2</v>
      </c>
      <c r="G304" s="32"/>
      <c r="H304" s="58">
        <f t="shared" si="3"/>
        <v>0</v>
      </c>
    </row>
    <row r="305" spans="1:8" ht="36" customHeight="1">
      <c r="A305" s="86"/>
      <c r="B305" s="62" t="s">
        <v>412</v>
      </c>
      <c r="C305" s="46" t="s">
        <v>330</v>
      </c>
      <c r="D305" s="51" t="s">
        <v>121</v>
      </c>
      <c r="E305" s="47" t="s">
        <v>34</v>
      </c>
      <c r="F305" s="49">
        <v>8</v>
      </c>
      <c r="G305" s="32"/>
      <c r="H305" s="58">
        <f t="shared" si="3"/>
        <v>0</v>
      </c>
    </row>
    <row r="306" spans="1:8" ht="36" customHeight="1">
      <c r="A306" s="86"/>
      <c r="B306" s="66" t="s">
        <v>413</v>
      </c>
      <c r="C306" s="46" t="s">
        <v>188</v>
      </c>
      <c r="D306" s="7" t="s">
        <v>121</v>
      </c>
      <c r="E306" s="47" t="s">
        <v>66</v>
      </c>
      <c r="F306" s="54">
        <v>1</v>
      </c>
      <c r="G306" s="32"/>
      <c r="H306" s="61">
        <f t="shared" si="3"/>
        <v>0</v>
      </c>
    </row>
    <row r="307" spans="1:8" ht="36" customHeight="1">
      <c r="A307" s="31"/>
      <c r="B307" s="69"/>
      <c r="C307" s="76" t="s">
        <v>23</v>
      </c>
      <c r="D307" s="71"/>
      <c r="E307" s="77"/>
      <c r="F307" s="71"/>
      <c r="G307" s="31"/>
      <c r="H307" s="73"/>
    </row>
    <row r="308" spans="1:8" ht="36" customHeight="1">
      <c r="A308" s="78" t="s">
        <v>56</v>
      </c>
      <c r="B308" s="62" t="s">
        <v>414</v>
      </c>
      <c r="C308" s="46" t="s">
        <v>57</v>
      </c>
      <c r="D308" s="7" t="s">
        <v>144</v>
      </c>
      <c r="E308" s="47"/>
      <c r="F308" s="48"/>
      <c r="G308" s="36"/>
      <c r="H308" s="58"/>
    </row>
    <row r="309" spans="1:8" ht="36" customHeight="1">
      <c r="A309" s="78" t="s">
        <v>145</v>
      </c>
      <c r="B309" s="63" t="s">
        <v>29</v>
      </c>
      <c r="C309" s="46" t="s">
        <v>146</v>
      </c>
      <c r="D309" s="7"/>
      <c r="E309" s="47" t="s">
        <v>28</v>
      </c>
      <c r="F309" s="48">
        <v>80</v>
      </c>
      <c r="G309" s="32"/>
      <c r="H309" s="58">
        <f>ROUND(G309*F309,2)</f>
        <v>0</v>
      </c>
    </row>
    <row r="310" spans="1:8" ht="36" customHeight="1">
      <c r="A310" s="78" t="s">
        <v>58</v>
      </c>
      <c r="B310" s="63" t="s">
        <v>35</v>
      </c>
      <c r="C310" s="46" t="s">
        <v>147</v>
      </c>
      <c r="D310" s="7"/>
      <c r="E310" s="47" t="s">
        <v>28</v>
      </c>
      <c r="F310" s="48">
        <v>250</v>
      </c>
      <c r="G310" s="32"/>
      <c r="H310" s="58">
        <f>ROUND(G310*F310,2)</f>
        <v>0</v>
      </c>
    </row>
    <row r="311" spans="1:8" ht="48" customHeight="1" thickBot="1">
      <c r="A311" s="89"/>
      <c r="B311" s="38" t="str">
        <f>B234</f>
        <v>D</v>
      </c>
      <c r="C311" s="116" t="str">
        <f>C234</f>
        <v>CULROSS BAY - CLOUSTON DR TO CLOUSTON DR - REHABILIATION</v>
      </c>
      <c r="D311" s="117"/>
      <c r="E311" s="117"/>
      <c r="F311" s="118"/>
      <c r="G311" s="90" t="s">
        <v>15</v>
      </c>
      <c r="H311" s="90">
        <f>SUM(H234:H310)</f>
        <v>0</v>
      </c>
    </row>
    <row r="312" spans="1:8" ht="48" customHeight="1" thickTop="1">
      <c r="A312" s="27"/>
      <c r="B312" s="102" t="s">
        <v>430</v>
      </c>
      <c r="C312" s="113" t="s">
        <v>431</v>
      </c>
      <c r="D312" s="114"/>
      <c r="E312" s="114"/>
      <c r="F312" s="115"/>
      <c r="G312" s="28"/>
      <c r="H312" s="29"/>
    </row>
    <row r="313" spans="1:8" ht="36" customHeight="1">
      <c r="A313" s="31"/>
      <c r="B313" s="104"/>
      <c r="C313" s="129" t="s">
        <v>189</v>
      </c>
      <c r="D313" s="130"/>
      <c r="E313" s="130"/>
      <c r="F313" s="130"/>
      <c r="G313" s="105"/>
      <c r="H313" s="73"/>
    </row>
    <row r="314" spans="1:8" ht="36" customHeight="1">
      <c r="A314" s="74" t="s">
        <v>65</v>
      </c>
      <c r="B314" s="62" t="s">
        <v>433</v>
      </c>
      <c r="C314" s="46" t="s">
        <v>73</v>
      </c>
      <c r="D314" s="7" t="s">
        <v>121</v>
      </c>
      <c r="E314" s="47"/>
      <c r="F314" s="49"/>
      <c r="G314" s="33"/>
      <c r="H314" s="60"/>
    </row>
    <row r="315" spans="1:8" ht="36" customHeight="1">
      <c r="A315" s="74" t="s">
        <v>74</v>
      </c>
      <c r="B315" s="63" t="s">
        <v>29</v>
      </c>
      <c r="C315" s="46" t="s">
        <v>137</v>
      </c>
      <c r="D315" s="7"/>
      <c r="E315" s="47" t="s">
        <v>66</v>
      </c>
      <c r="F315" s="54">
        <v>1.1</v>
      </c>
      <c r="G315" s="32"/>
      <c r="H315" s="58">
        <f>ROUND(G315*F315,2)</f>
        <v>0</v>
      </c>
    </row>
    <row r="316" spans="1:8" ht="36" customHeight="1">
      <c r="A316" s="74"/>
      <c r="B316" s="62" t="s">
        <v>434</v>
      </c>
      <c r="C316" s="52" t="s">
        <v>270</v>
      </c>
      <c r="D316" s="51" t="s">
        <v>271</v>
      </c>
      <c r="E316" s="47" t="s">
        <v>34</v>
      </c>
      <c r="F316" s="49">
        <v>2</v>
      </c>
      <c r="G316" s="32"/>
      <c r="H316" s="58">
        <f>ROUND(G316*F316,2)</f>
        <v>0</v>
      </c>
    </row>
    <row r="317" spans="1:8" ht="36" customHeight="1">
      <c r="A317" s="31"/>
      <c r="B317" s="104"/>
      <c r="C317" s="123" t="s">
        <v>295</v>
      </c>
      <c r="D317" s="124"/>
      <c r="E317" s="124"/>
      <c r="F317" s="124"/>
      <c r="G317" s="110"/>
      <c r="H317" s="73"/>
    </row>
    <row r="318" spans="1:8" ht="36" customHeight="1">
      <c r="A318" s="106"/>
      <c r="B318" s="107"/>
      <c r="C318" s="123" t="s">
        <v>432</v>
      </c>
      <c r="D318" s="124"/>
      <c r="E318" s="124"/>
      <c r="F318" s="124"/>
      <c r="G318" s="109"/>
      <c r="H318" s="108"/>
    </row>
    <row r="319" spans="1:8" ht="36" customHeight="1">
      <c r="A319" s="74" t="s">
        <v>309</v>
      </c>
      <c r="B319" s="62" t="s">
        <v>435</v>
      </c>
      <c r="C319" s="46" t="s">
        <v>310</v>
      </c>
      <c r="D319" s="7" t="s">
        <v>121</v>
      </c>
      <c r="E319" s="47"/>
      <c r="F319" s="49"/>
      <c r="G319" s="36"/>
      <c r="H319" s="60"/>
    </row>
    <row r="320" spans="1:8" ht="36" customHeight="1">
      <c r="A320" s="74" t="s">
        <v>311</v>
      </c>
      <c r="B320" s="63" t="s">
        <v>29</v>
      </c>
      <c r="C320" s="46" t="s">
        <v>159</v>
      </c>
      <c r="D320" s="7"/>
      <c r="E320" s="47"/>
      <c r="F320" s="49"/>
      <c r="G320" s="36"/>
      <c r="H320" s="60"/>
    </row>
    <row r="321" spans="1:8" ht="36" customHeight="1">
      <c r="A321" s="74" t="s">
        <v>312</v>
      </c>
      <c r="B321" s="65" t="s">
        <v>98</v>
      </c>
      <c r="C321" s="46" t="s">
        <v>313</v>
      </c>
      <c r="D321" s="7"/>
      <c r="E321" s="47" t="s">
        <v>34</v>
      </c>
      <c r="F321" s="54">
        <v>6</v>
      </c>
      <c r="G321" s="32"/>
      <c r="H321" s="58">
        <f>ROUND(G321*F321,2)</f>
        <v>0</v>
      </c>
    </row>
    <row r="322" spans="1:8" ht="36" customHeight="1">
      <c r="A322" s="74" t="s">
        <v>314</v>
      </c>
      <c r="B322" s="62" t="s">
        <v>436</v>
      </c>
      <c r="C322" s="46" t="s">
        <v>315</v>
      </c>
      <c r="D322" s="7" t="s">
        <v>121</v>
      </c>
      <c r="E322" s="47"/>
      <c r="F322" s="49"/>
      <c r="G322" s="36"/>
      <c r="H322" s="60"/>
    </row>
    <row r="323" spans="1:8" ht="36" customHeight="1">
      <c r="A323" s="74" t="s">
        <v>316</v>
      </c>
      <c r="B323" s="65" t="s">
        <v>29</v>
      </c>
      <c r="C323" s="46" t="s">
        <v>317</v>
      </c>
      <c r="D323" s="7"/>
      <c r="E323" s="47"/>
      <c r="F323" s="49"/>
      <c r="G323" s="36"/>
      <c r="H323" s="60"/>
    </row>
    <row r="324" spans="1:8" ht="36" customHeight="1">
      <c r="A324" s="74" t="s">
        <v>318</v>
      </c>
      <c r="B324" s="65" t="s">
        <v>98</v>
      </c>
      <c r="C324" s="46" t="s">
        <v>313</v>
      </c>
      <c r="D324" s="7"/>
      <c r="E324" s="47" t="s">
        <v>44</v>
      </c>
      <c r="F324" s="54">
        <v>1</v>
      </c>
      <c r="G324" s="32"/>
      <c r="H324" s="58">
        <f>ROUND(G324*F324,2)</f>
        <v>0</v>
      </c>
    </row>
    <row r="325" spans="1:8" ht="36" customHeight="1">
      <c r="A325" s="74" t="s">
        <v>272</v>
      </c>
      <c r="B325" s="62" t="s">
        <v>437</v>
      </c>
      <c r="C325" s="52" t="s">
        <v>319</v>
      </c>
      <c r="D325" s="51" t="s">
        <v>429</v>
      </c>
      <c r="E325" s="47"/>
      <c r="F325" s="49"/>
      <c r="G325" s="36"/>
      <c r="H325" s="60"/>
    </row>
    <row r="326" spans="1:8" ht="36" customHeight="1">
      <c r="A326" s="74" t="s">
        <v>273</v>
      </c>
      <c r="B326" s="63" t="s">
        <v>29</v>
      </c>
      <c r="C326" s="46" t="s">
        <v>422</v>
      </c>
      <c r="D326" s="7"/>
      <c r="E326" s="47" t="s">
        <v>44</v>
      </c>
      <c r="F326" s="103">
        <v>110</v>
      </c>
      <c r="G326" s="32"/>
      <c r="H326" s="58">
        <f>ROUND(G326*F326,2)</f>
        <v>0</v>
      </c>
    </row>
    <row r="327" spans="1:8" ht="36" customHeight="1">
      <c r="A327" s="74" t="s">
        <v>65</v>
      </c>
      <c r="B327" s="62" t="s">
        <v>438</v>
      </c>
      <c r="C327" s="46" t="s">
        <v>73</v>
      </c>
      <c r="D327" s="7" t="s">
        <v>121</v>
      </c>
      <c r="E327" s="47"/>
      <c r="F327" s="49"/>
      <c r="G327" s="33"/>
      <c r="H327" s="60"/>
    </row>
    <row r="328" spans="1:8" ht="36" customHeight="1">
      <c r="A328" s="74" t="s">
        <v>74</v>
      </c>
      <c r="B328" s="63" t="s">
        <v>29</v>
      </c>
      <c r="C328" s="46" t="s">
        <v>137</v>
      </c>
      <c r="D328" s="7"/>
      <c r="E328" s="47" t="s">
        <v>66</v>
      </c>
      <c r="F328" s="54">
        <v>1</v>
      </c>
      <c r="G328" s="32"/>
      <c r="H328" s="58">
        <f>ROUND(G328*F328,2)</f>
        <v>0</v>
      </c>
    </row>
    <row r="329" spans="1:8" ht="36" customHeight="1">
      <c r="A329" s="74"/>
      <c r="B329" s="62" t="s">
        <v>439</v>
      </c>
      <c r="C329" s="52" t="s">
        <v>270</v>
      </c>
      <c r="D329" s="51" t="s">
        <v>271</v>
      </c>
      <c r="E329" s="47" t="s">
        <v>34</v>
      </c>
      <c r="F329" s="49">
        <v>1</v>
      </c>
      <c r="G329" s="32"/>
      <c r="H329" s="58">
        <f>ROUND(G329*F329,2)</f>
        <v>0</v>
      </c>
    </row>
    <row r="330" spans="1:8" ht="36" customHeight="1">
      <c r="A330" s="74"/>
      <c r="B330" s="104"/>
      <c r="C330" s="123" t="s">
        <v>327</v>
      </c>
      <c r="D330" s="124"/>
      <c r="E330" s="124"/>
      <c r="F330" s="125"/>
      <c r="G330" s="110"/>
      <c r="H330" s="73"/>
    </row>
    <row r="331" spans="1:8" ht="36" customHeight="1">
      <c r="A331" s="74" t="s">
        <v>65</v>
      </c>
      <c r="B331" s="62" t="s">
        <v>440</v>
      </c>
      <c r="C331" s="46" t="s">
        <v>73</v>
      </c>
      <c r="D331" s="7" t="s">
        <v>121</v>
      </c>
      <c r="E331" s="47"/>
      <c r="F331" s="49"/>
      <c r="G331" s="33"/>
      <c r="H331" s="60"/>
    </row>
    <row r="332" spans="1:8" ht="36" customHeight="1">
      <c r="A332" s="74" t="s">
        <v>74</v>
      </c>
      <c r="B332" s="63" t="s">
        <v>29</v>
      </c>
      <c r="C332" s="46" t="s">
        <v>137</v>
      </c>
      <c r="D332" s="7"/>
      <c r="E332" s="47" t="s">
        <v>66</v>
      </c>
      <c r="F332" s="54">
        <v>0.4</v>
      </c>
      <c r="G332" s="32"/>
      <c r="H332" s="58">
        <f>ROUND(G332*F332,2)</f>
        <v>0</v>
      </c>
    </row>
    <row r="333" spans="1:8" ht="36" customHeight="1">
      <c r="A333" s="74"/>
      <c r="B333" s="62" t="s">
        <v>441</v>
      </c>
      <c r="C333" s="52" t="s">
        <v>270</v>
      </c>
      <c r="D333" s="51" t="s">
        <v>271</v>
      </c>
      <c r="E333" s="47" t="s">
        <v>34</v>
      </c>
      <c r="F333" s="49">
        <v>1</v>
      </c>
      <c r="G333" s="32"/>
      <c r="H333" s="58">
        <f>ROUND(G333*F333,2)</f>
        <v>0</v>
      </c>
    </row>
    <row r="334" spans="1:8" ht="36" customHeight="1">
      <c r="A334" s="74"/>
      <c r="B334" s="104"/>
      <c r="C334" s="123" t="s">
        <v>331</v>
      </c>
      <c r="D334" s="124"/>
      <c r="E334" s="124"/>
      <c r="F334" s="125"/>
      <c r="G334" s="110"/>
      <c r="H334" s="73"/>
    </row>
    <row r="335" spans="1:8" ht="36" customHeight="1">
      <c r="A335" s="74" t="s">
        <v>65</v>
      </c>
      <c r="B335" s="62" t="s">
        <v>442</v>
      </c>
      <c r="C335" s="46" t="s">
        <v>73</v>
      </c>
      <c r="D335" s="7" t="s">
        <v>121</v>
      </c>
      <c r="E335" s="47"/>
      <c r="F335" s="49"/>
      <c r="G335" s="33"/>
      <c r="H335" s="60"/>
    </row>
    <row r="336" spans="1:8" ht="36" customHeight="1">
      <c r="A336" s="74" t="s">
        <v>74</v>
      </c>
      <c r="B336" s="63" t="s">
        <v>29</v>
      </c>
      <c r="C336" s="46" t="s">
        <v>137</v>
      </c>
      <c r="D336" s="7"/>
      <c r="E336" s="47" t="s">
        <v>66</v>
      </c>
      <c r="F336" s="54">
        <v>1</v>
      </c>
      <c r="G336" s="32"/>
      <c r="H336" s="58">
        <f>ROUND(G336*F336,2)</f>
        <v>0</v>
      </c>
    </row>
    <row r="337" spans="1:8" ht="36" customHeight="1">
      <c r="A337" s="74"/>
      <c r="B337" s="62" t="s">
        <v>443</v>
      </c>
      <c r="C337" s="52" t="s">
        <v>270</v>
      </c>
      <c r="D337" s="51" t="s">
        <v>271</v>
      </c>
      <c r="E337" s="47" t="s">
        <v>34</v>
      </c>
      <c r="F337" s="49">
        <v>2</v>
      </c>
      <c r="G337" s="32"/>
      <c r="H337" s="58">
        <f>ROUND(G337*F337,2)</f>
        <v>0</v>
      </c>
    </row>
    <row r="338" spans="1:8" ht="36" customHeight="1">
      <c r="A338" s="74"/>
      <c r="B338" s="62" t="s">
        <v>444</v>
      </c>
      <c r="C338" s="52" t="s">
        <v>351</v>
      </c>
      <c r="D338" s="51" t="s">
        <v>428</v>
      </c>
      <c r="E338" s="47" t="s">
        <v>34</v>
      </c>
      <c r="F338" s="49">
        <v>1</v>
      </c>
      <c r="G338" s="32"/>
      <c r="H338" s="58">
        <f>ROUND(G338*F338,2)</f>
        <v>0</v>
      </c>
    </row>
    <row r="339" spans="1:8" ht="48" customHeight="1" thickBot="1">
      <c r="A339" s="27"/>
      <c r="B339" s="38" t="str">
        <f>B312</f>
        <v>E</v>
      </c>
      <c r="C339" s="116" t="str">
        <f>C312</f>
        <v>WATER AND WASTE WORK</v>
      </c>
      <c r="D339" s="117"/>
      <c r="E339" s="117"/>
      <c r="F339" s="118"/>
      <c r="G339" s="90" t="s">
        <v>15</v>
      </c>
      <c r="H339" s="90">
        <f>SUM(H313:H338)</f>
        <v>0</v>
      </c>
    </row>
    <row r="340" spans="1:8" ht="48" customHeight="1" thickTop="1">
      <c r="A340" s="91"/>
      <c r="B340" s="92"/>
      <c r="C340" s="93" t="s">
        <v>16</v>
      </c>
      <c r="D340" s="94"/>
      <c r="E340" s="95"/>
      <c r="F340" s="95"/>
      <c r="G340" s="96"/>
      <c r="H340" s="97"/>
    </row>
    <row r="341" spans="1:8" ht="48" customHeight="1" thickBot="1">
      <c r="A341" s="87"/>
      <c r="B341" s="38" t="str">
        <f>B6</f>
        <v>A</v>
      </c>
      <c r="C341" s="133" t="str">
        <f>C6</f>
        <v>HATCHER ROAD - BOURNAIS DR ROUGEAU AVE -REHABILITATION</v>
      </c>
      <c r="D341" s="134"/>
      <c r="E341" s="134"/>
      <c r="F341" s="135"/>
      <c r="G341" s="37" t="s">
        <v>15</v>
      </c>
      <c r="H341" s="37">
        <f>H85</f>
        <v>0</v>
      </c>
    </row>
    <row r="342" spans="1:8" s="11" customFormat="1" ht="48" customHeight="1" thickBot="1" thickTop="1">
      <c r="A342" s="87"/>
      <c r="B342" s="38" t="str">
        <f>B86</f>
        <v>B</v>
      </c>
      <c r="C342" s="126" t="str">
        <f>C86</f>
        <v>KERNAGHAN AVENUE - PLESSIS RD TO HOKA ST - REHABILITATION</v>
      </c>
      <c r="D342" s="127"/>
      <c r="E342" s="127"/>
      <c r="F342" s="128"/>
      <c r="G342" s="37" t="s">
        <v>15</v>
      </c>
      <c r="H342" s="37">
        <f>H171</f>
        <v>0</v>
      </c>
    </row>
    <row r="343" spans="1:8" ht="48" customHeight="1" thickBot="1" thickTop="1">
      <c r="A343" s="87"/>
      <c r="B343" s="38" t="str">
        <f>B172</f>
        <v>C</v>
      </c>
      <c r="C343" s="126" t="str">
        <f>C172</f>
        <v>RAVELSTON AVENUE WEST - CHRISLIND ST TO PLESSIS RD</v>
      </c>
      <c r="D343" s="127"/>
      <c r="E343" s="127"/>
      <c r="F343" s="128"/>
      <c r="G343" s="37" t="s">
        <v>15</v>
      </c>
      <c r="H343" s="37">
        <f>H233</f>
        <v>0</v>
      </c>
    </row>
    <row r="344" spans="1:8" ht="48" customHeight="1" thickBot="1" thickTop="1">
      <c r="A344" s="98"/>
      <c r="B344" s="38" t="str">
        <f>B234</f>
        <v>D</v>
      </c>
      <c r="C344" s="126" t="str">
        <f>C234</f>
        <v>CULROSS BAY - CLOUSTON DR TO CLOUSTON DR - REHABILIATION</v>
      </c>
      <c r="D344" s="127"/>
      <c r="E344" s="127"/>
      <c r="F344" s="128"/>
      <c r="G344" s="99" t="s">
        <v>15</v>
      </c>
      <c r="H344" s="99">
        <f>H311</f>
        <v>0</v>
      </c>
    </row>
    <row r="345" spans="1:8" ht="48" customHeight="1" thickBot="1" thickTop="1">
      <c r="A345" s="31"/>
      <c r="B345" s="38" t="str">
        <f>B339</f>
        <v>E</v>
      </c>
      <c r="C345" s="126" t="str">
        <f>C339</f>
        <v>WATER AND WASTE WORK</v>
      </c>
      <c r="D345" s="127"/>
      <c r="E345" s="127"/>
      <c r="F345" s="128"/>
      <c r="G345" s="99" t="s">
        <v>15</v>
      </c>
      <c r="H345" s="99">
        <f>H339</f>
        <v>0</v>
      </c>
    </row>
    <row r="346" spans="1:8" ht="48" customHeight="1" thickTop="1">
      <c r="A346" s="31"/>
      <c r="B346" s="119" t="s">
        <v>25</v>
      </c>
      <c r="C346" s="120"/>
      <c r="D346" s="120"/>
      <c r="E346" s="120"/>
      <c r="F346" s="120"/>
      <c r="G346" s="111">
        <f>SUM(H341:H345)</f>
        <v>0</v>
      </c>
      <c r="H346" s="112"/>
    </row>
    <row r="347" spans="1:8" ht="48" customHeight="1">
      <c r="A347" s="39"/>
      <c r="B347" s="100"/>
      <c r="C347" s="40"/>
      <c r="D347" s="41"/>
      <c r="E347" s="40"/>
      <c r="F347" s="40"/>
      <c r="G347" s="42"/>
      <c r="H347" s="43"/>
    </row>
  </sheetData>
  <sheetProtection password="CC3D" sheet="1" selectLockedCells="1"/>
  <mergeCells count="22">
    <mergeCell ref="C85:F85"/>
    <mergeCell ref="C171:F171"/>
    <mergeCell ref="C341:F341"/>
    <mergeCell ref="C342:F342"/>
    <mergeCell ref="C312:F312"/>
    <mergeCell ref="C172:F172"/>
    <mergeCell ref="C311:F311"/>
    <mergeCell ref="C345:F345"/>
    <mergeCell ref="C313:F313"/>
    <mergeCell ref="C317:F317"/>
    <mergeCell ref="C318:F318"/>
    <mergeCell ref="C330:F330"/>
    <mergeCell ref="G346:H346"/>
    <mergeCell ref="C6:F6"/>
    <mergeCell ref="C233:F233"/>
    <mergeCell ref="B346:F346"/>
    <mergeCell ref="C234:F234"/>
    <mergeCell ref="C86:F86"/>
    <mergeCell ref="C339:F339"/>
    <mergeCell ref="C334:F334"/>
    <mergeCell ref="C343:F343"/>
    <mergeCell ref="C344:F344"/>
  </mergeCells>
  <conditionalFormatting sqref="D9 D38:D42 D283">
    <cfRule type="cellIs" priority="728" dxfId="572" operator="equal" stopIfTrue="1">
      <formula>"CW 2130-R11"</formula>
    </cfRule>
    <cfRule type="cellIs" priority="729" dxfId="572" operator="equal" stopIfTrue="1">
      <formula>"CW 3120-R2"</formula>
    </cfRule>
    <cfRule type="cellIs" priority="730" dxfId="572" operator="equal" stopIfTrue="1">
      <formula>"CW 3240-R7"</formula>
    </cfRule>
  </conditionalFormatting>
  <conditionalFormatting sqref="D10">
    <cfRule type="cellIs" priority="725" dxfId="572" operator="equal" stopIfTrue="1">
      <formula>"CW 2130-R11"</formula>
    </cfRule>
    <cfRule type="cellIs" priority="726" dxfId="572" operator="equal" stopIfTrue="1">
      <formula>"CW 3120-R2"</formula>
    </cfRule>
    <cfRule type="cellIs" priority="727" dxfId="572" operator="equal" stopIfTrue="1">
      <formula>"CW 3240-R7"</formula>
    </cfRule>
  </conditionalFormatting>
  <conditionalFormatting sqref="D24:D26">
    <cfRule type="cellIs" priority="698" dxfId="572" operator="equal" stopIfTrue="1">
      <formula>"CW 2130-R11"</formula>
    </cfRule>
    <cfRule type="cellIs" priority="699" dxfId="572" operator="equal" stopIfTrue="1">
      <formula>"CW 3120-R2"</formula>
    </cfRule>
    <cfRule type="cellIs" priority="700" dxfId="572" operator="equal" stopIfTrue="1">
      <formula>"CW 3240-R7"</formula>
    </cfRule>
  </conditionalFormatting>
  <conditionalFormatting sqref="D12">
    <cfRule type="cellIs" priority="722" dxfId="572" operator="equal" stopIfTrue="1">
      <formula>"CW 2130-R11"</formula>
    </cfRule>
    <cfRule type="cellIs" priority="723" dxfId="572" operator="equal" stopIfTrue="1">
      <formula>"CW 3120-R2"</formula>
    </cfRule>
    <cfRule type="cellIs" priority="724" dxfId="572" operator="equal" stopIfTrue="1">
      <formula>"CW 3240-R7"</formula>
    </cfRule>
  </conditionalFormatting>
  <conditionalFormatting sqref="D13">
    <cfRule type="cellIs" priority="719" dxfId="572" operator="equal" stopIfTrue="1">
      <formula>"CW 2130-R11"</formula>
    </cfRule>
    <cfRule type="cellIs" priority="720" dxfId="572" operator="equal" stopIfTrue="1">
      <formula>"CW 3120-R2"</formula>
    </cfRule>
    <cfRule type="cellIs" priority="721" dxfId="572" operator="equal" stopIfTrue="1">
      <formula>"CW 3240-R7"</formula>
    </cfRule>
  </conditionalFormatting>
  <conditionalFormatting sqref="D14">
    <cfRule type="cellIs" priority="716" dxfId="572" operator="equal" stopIfTrue="1">
      <formula>"CW 2130-R11"</formula>
    </cfRule>
    <cfRule type="cellIs" priority="717" dxfId="572" operator="equal" stopIfTrue="1">
      <formula>"CW 3120-R2"</formula>
    </cfRule>
    <cfRule type="cellIs" priority="718" dxfId="572" operator="equal" stopIfTrue="1">
      <formula>"CW 3240-R7"</formula>
    </cfRule>
  </conditionalFormatting>
  <conditionalFormatting sqref="D15:D17">
    <cfRule type="cellIs" priority="713" dxfId="572" operator="equal" stopIfTrue="1">
      <formula>"CW 2130-R11"</formula>
    </cfRule>
    <cfRule type="cellIs" priority="714" dxfId="572" operator="equal" stopIfTrue="1">
      <formula>"CW 3120-R2"</formula>
    </cfRule>
    <cfRule type="cellIs" priority="715" dxfId="572" operator="equal" stopIfTrue="1">
      <formula>"CW 3240-R7"</formula>
    </cfRule>
  </conditionalFormatting>
  <conditionalFormatting sqref="D18:D19">
    <cfRule type="cellIs" priority="710" dxfId="572" operator="equal" stopIfTrue="1">
      <formula>"CW 2130-R11"</formula>
    </cfRule>
    <cfRule type="cellIs" priority="711" dxfId="572" operator="equal" stopIfTrue="1">
      <formula>"CW 3120-R2"</formula>
    </cfRule>
    <cfRule type="cellIs" priority="712" dxfId="572" operator="equal" stopIfTrue="1">
      <formula>"CW 3240-R7"</formula>
    </cfRule>
  </conditionalFormatting>
  <conditionalFormatting sqref="D20 D22">
    <cfRule type="cellIs" priority="707" dxfId="572" operator="equal" stopIfTrue="1">
      <formula>"CW 2130-R11"</formula>
    </cfRule>
    <cfRule type="cellIs" priority="708" dxfId="572" operator="equal" stopIfTrue="1">
      <formula>"CW 3120-R2"</formula>
    </cfRule>
    <cfRule type="cellIs" priority="709" dxfId="572" operator="equal" stopIfTrue="1">
      <formula>"CW 3240-R7"</formula>
    </cfRule>
  </conditionalFormatting>
  <conditionalFormatting sqref="D21">
    <cfRule type="cellIs" priority="704" dxfId="572" operator="equal" stopIfTrue="1">
      <formula>"CW 2130-R11"</formula>
    </cfRule>
    <cfRule type="cellIs" priority="705" dxfId="572" operator="equal" stopIfTrue="1">
      <formula>"CW 3120-R2"</formula>
    </cfRule>
    <cfRule type="cellIs" priority="706" dxfId="572" operator="equal" stopIfTrue="1">
      <formula>"CW 3240-R7"</formula>
    </cfRule>
  </conditionalFormatting>
  <conditionalFormatting sqref="D23">
    <cfRule type="cellIs" priority="701" dxfId="572" operator="equal" stopIfTrue="1">
      <formula>"CW 2130-R11"</formula>
    </cfRule>
    <cfRule type="cellIs" priority="702" dxfId="572" operator="equal" stopIfTrue="1">
      <formula>"CW 3120-R2"</formula>
    </cfRule>
    <cfRule type="cellIs" priority="703" dxfId="572" operator="equal" stopIfTrue="1">
      <formula>"CW 3240-R7"</formula>
    </cfRule>
  </conditionalFormatting>
  <conditionalFormatting sqref="D27:D28">
    <cfRule type="cellIs" priority="695" dxfId="572" operator="equal" stopIfTrue="1">
      <formula>"CW 2130-R11"</formula>
    </cfRule>
    <cfRule type="cellIs" priority="696" dxfId="572" operator="equal" stopIfTrue="1">
      <formula>"CW 3120-R2"</formula>
    </cfRule>
    <cfRule type="cellIs" priority="697" dxfId="572" operator="equal" stopIfTrue="1">
      <formula>"CW 3240-R7"</formula>
    </cfRule>
  </conditionalFormatting>
  <conditionalFormatting sqref="D29:D30">
    <cfRule type="cellIs" priority="692" dxfId="572" operator="equal" stopIfTrue="1">
      <formula>"CW 2130-R11"</formula>
    </cfRule>
    <cfRule type="cellIs" priority="693" dxfId="572" operator="equal" stopIfTrue="1">
      <formula>"CW 3120-R2"</formula>
    </cfRule>
    <cfRule type="cellIs" priority="694" dxfId="572" operator="equal" stopIfTrue="1">
      <formula>"CW 3240-R7"</formula>
    </cfRule>
  </conditionalFormatting>
  <conditionalFormatting sqref="D31:D33">
    <cfRule type="cellIs" priority="689" dxfId="572" operator="equal" stopIfTrue="1">
      <formula>"CW 2130-R11"</formula>
    </cfRule>
    <cfRule type="cellIs" priority="690" dxfId="572" operator="equal" stopIfTrue="1">
      <formula>"CW 3120-R2"</formula>
    </cfRule>
    <cfRule type="cellIs" priority="691" dxfId="572" operator="equal" stopIfTrue="1">
      <formula>"CW 3240-R7"</formula>
    </cfRule>
  </conditionalFormatting>
  <conditionalFormatting sqref="D34">
    <cfRule type="cellIs" priority="686" dxfId="572" operator="equal" stopIfTrue="1">
      <formula>"CW 2130-R11"</formula>
    </cfRule>
    <cfRule type="cellIs" priority="687" dxfId="572" operator="equal" stopIfTrue="1">
      <formula>"CW 3120-R2"</formula>
    </cfRule>
    <cfRule type="cellIs" priority="688" dxfId="572" operator="equal" stopIfTrue="1">
      <formula>"CW 3240-R7"</formula>
    </cfRule>
  </conditionalFormatting>
  <conditionalFormatting sqref="D35">
    <cfRule type="cellIs" priority="683" dxfId="572" operator="equal" stopIfTrue="1">
      <formula>"CW 2130-R11"</formula>
    </cfRule>
    <cfRule type="cellIs" priority="684" dxfId="572" operator="equal" stopIfTrue="1">
      <formula>"CW 3120-R2"</formula>
    </cfRule>
    <cfRule type="cellIs" priority="685" dxfId="572" operator="equal" stopIfTrue="1">
      <formula>"CW 3240-R7"</formula>
    </cfRule>
  </conditionalFormatting>
  <conditionalFormatting sqref="D36">
    <cfRule type="cellIs" priority="680" dxfId="572" operator="equal" stopIfTrue="1">
      <formula>"CW 2130-R11"</formula>
    </cfRule>
    <cfRule type="cellIs" priority="681" dxfId="572" operator="equal" stopIfTrue="1">
      <formula>"CW 3120-R2"</formula>
    </cfRule>
    <cfRule type="cellIs" priority="682" dxfId="572" operator="equal" stopIfTrue="1">
      <formula>"CW 3240-R7"</formula>
    </cfRule>
  </conditionalFormatting>
  <conditionalFormatting sqref="D37">
    <cfRule type="cellIs" priority="677" dxfId="572" operator="equal" stopIfTrue="1">
      <formula>"CW 2130-R11"</formula>
    </cfRule>
    <cfRule type="cellIs" priority="678" dxfId="572" operator="equal" stopIfTrue="1">
      <formula>"CW 3120-R2"</formula>
    </cfRule>
    <cfRule type="cellIs" priority="679" dxfId="572" operator="equal" stopIfTrue="1">
      <formula>"CW 3240-R7"</formula>
    </cfRule>
  </conditionalFormatting>
  <conditionalFormatting sqref="D43:D44">
    <cfRule type="cellIs" priority="671" dxfId="572" operator="equal" stopIfTrue="1">
      <formula>"CW 2130-R11"</formula>
    </cfRule>
    <cfRule type="cellIs" priority="672" dxfId="572" operator="equal" stopIfTrue="1">
      <formula>"CW 3120-R2"</formula>
    </cfRule>
    <cfRule type="cellIs" priority="673" dxfId="572" operator="equal" stopIfTrue="1">
      <formula>"CW 3240-R7"</formula>
    </cfRule>
  </conditionalFormatting>
  <conditionalFormatting sqref="D45">
    <cfRule type="cellIs" priority="668" dxfId="572" operator="equal" stopIfTrue="1">
      <formula>"CW 2130-R11"</formula>
    </cfRule>
    <cfRule type="cellIs" priority="669" dxfId="572" operator="equal" stopIfTrue="1">
      <formula>"CW 3120-R2"</formula>
    </cfRule>
    <cfRule type="cellIs" priority="670" dxfId="572" operator="equal" stopIfTrue="1">
      <formula>"CW 3240-R7"</formula>
    </cfRule>
  </conditionalFormatting>
  <conditionalFormatting sqref="D46">
    <cfRule type="cellIs" priority="665" dxfId="572" operator="equal" stopIfTrue="1">
      <formula>"CW 2130-R11"</formula>
    </cfRule>
    <cfRule type="cellIs" priority="666" dxfId="572" operator="equal" stopIfTrue="1">
      <formula>"CW 3120-R2"</formula>
    </cfRule>
    <cfRule type="cellIs" priority="667" dxfId="572" operator="equal" stopIfTrue="1">
      <formula>"CW 3240-R7"</formula>
    </cfRule>
  </conditionalFormatting>
  <conditionalFormatting sqref="D48:D49">
    <cfRule type="cellIs" priority="662" dxfId="572" operator="equal" stopIfTrue="1">
      <formula>"CW 2130-R11"</formula>
    </cfRule>
    <cfRule type="cellIs" priority="663" dxfId="572" operator="equal" stopIfTrue="1">
      <formula>"CW 3120-R2"</formula>
    </cfRule>
    <cfRule type="cellIs" priority="664" dxfId="572" operator="equal" stopIfTrue="1">
      <formula>"CW 3240-R7"</formula>
    </cfRule>
  </conditionalFormatting>
  <conditionalFormatting sqref="D8">
    <cfRule type="cellIs" priority="659" dxfId="572" operator="equal" stopIfTrue="1">
      <formula>"CW 2130-R11"</formula>
    </cfRule>
    <cfRule type="cellIs" priority="660" dxfId="572" operator="equal" stopIfTrue="1">
      <formula>"CW 3120-R2"</formula>
    </cfRule>
    <cfRule type="cellIs" priority="661" dxfId="572" operator="equal" stopIfTrue="1">
      <formula>"CW 3240-R7"</formula>
    </cfRule>
  </conditionalFormatting>
  <conditionalFormatting sqref="D51">
    <cfRule type="cellIs" priority="656" dxfId="572" operator="equal" stopIfTrue="1">
      <formula>"CW 2130-R11"</formula>
    </cfRule>
    <cfRule type="cellIs" priority="657" dxfId="572" operator="equal" stopIfTrue="1">
      <formula>"CW 3120-R2"</formula>
    </cfRule>
    <cfRule type="cellIs" priority="658" dxfId="572" operator="equal" stopIfTrue="1">
      <formula>"CW 3240-R7"</formula>
    </cfRule>
  </conditionalFormatting>
  <conditionalFormatting sqref="D53:D54">
    <cfRule type="cellIs" priority="654" dxfId="572" operator="equal" stopIfTrue="1">
      <formula>"CW 3120-R2"</formula>
    </cfRule>
    <cfRule type="cellIs" priority="655" dxfId="572" operator="equal" stopIfTrue="1">
      <formula>"CW 3240-R7"</formula>
    </cfRule>
  </conditionalFormatting>
  <conditionalFormatting sqref="D58">
    <cfRule type="cellIs" priority="652" dxfId="572" operator="equal" stopIfTrue="1">
      <formula>"CW 3120-R2"</formula>
    </cfRule>
    <cfRule type="cellIs" priority="653" dxfId="572" operator="equal" stopIfTrue="1">
      <formula>"CW 3240-R7"</formula>
    </cfRule>
  </conditionalFormatting>
  <conditionalFormatting sqref="D55">
    <cfRule type="cellIs" priority="650" dxfId="572" operator="equal" stopIfTrue="1">
      <formula>"CW 3120-R2"</formula>
    </cfRule>
    <cfRule type="cellIs" priority="651" dxfId="572" operator="equal" stopIfTrue="1">
      <formula>"CW 3240-R7"</formula>
    </cfRule>
  </conditionalFormatting>
  <conditionalFormatting sqref="D67">
    <cfRule type="cellIs" priority="633" dxfId="572" operator="equal" stopIfTrue="1">
      <formula>"CW 3120-R2"</formula>
    </cfRule>
    <cfRule type="cellIs" priority="634" dxfId="572" operator="equal" stopIfTrue="1">
      <formula>"CW 3240-R7"</formula>
    </cfRule>
  </conditionalFormatting>
  <conditionalFormatting sqref="D56">
    <cfRule type="cellIs" priority="648" dxfId="572" operator="equal" stopIfTrue="1">
      <formula>"CW 3120-R2"</formula>
    </cfRule>
    <cfRule type="cellIs" priority="649" dxfId="572" operator="equal" stopIfTrue="1">
      <formula>"CW 3240-R7"</formula>
    </cfRule>
  </conditionalFormatting>
  <conditionalFormatting sqref="D57">
    <cfRule type="cellIs" priority="646" dxfId="572" operator="equal" stopIfTrue="1">
      <formula>"CW 3120-R2"</formula>
    </cfRule>
    <cfRule type="cellIs" priority="647" dxfId="572" operator="equal" stopIfTrue="1">
      <formula>"CW 3240-R7"</formula>
    </cfRule>
  </conditionalFormatting>
  <conditionalFormatting sqref="D69:D70">
    <cfRule type="cellIs" priority="629" dxfId="572" operator="equal" stopIfTrue="1">
      <formula>"CW 3120-R2"</formula>
    </cfRule>
    <cfRule type="cellIs" priority="630" dxfId="572" operator="equal" stopIfTrue="1">
      <formula>"CW 3240-R7"</formula>
    </cfRule>
  </conditionalFormatting>
  <conditionalFormatting sqref="D63:D64">
    <cfRule type="cellIs" priority="643" dxfId="572" operator="equal" stopIfTrue="1">
      <formula>"CW 2130-R11"</formula>
    </cfRule>
    <cfRule type="cellIs" priority="644" dxfId="572" operator="equal" stopIfTrue="1">
      <formula>"CW 3120-R2"</formula>
    </cfRule>
    <cfRule type="cellIs" priority="645" dxfId="572" operator="equal" stopIfTrue="1">
      <formula>"CW 3240-R7"</formula>
    </cfRule>
  </conditionalFormatting>
  <conditionalFormatting sqref="D62">
    <cfRule type="cellIs" priority="641" dxfId="572" operator="equal" stopIfTrue="1">
      <formula>"CW 3120-R2"</formula>
    </cfRule>
    <cfRule type="cellIs" priority="642" dxfId="572" operator="equal" stopIfTrue="1">
      <formula>"CW 3240-R7"</formula>
    </cfRule>
  </conditionalFormatting>
  <conditionalFormatting sqref="D72">
    <cfRule type="cellIs" priority="625" dxfId="572" operator="equal" stopIfTrue="1">
      <formula>"CW 3120-R2"</formula>
    </cfRule>
    <cfRule type="cellIs" priority="626" dxfId="572" operator="equal" stopIfTrue="1">
      <formula>"CW 3240-R7"</formula>
    </cfRule>
  </conditionalFormatting>
  <conditionalFormatting sqref="D65">
    <cfRule type="cellIs" priority="639" dxfId="572" operator="equal" stopIfTrue="1">
      <formula>"CW 3120-R2"</formula>
    </cfRule>
    <cfRule type="cellIs" priority="640" dxfId="572" operator="equal" stopIfTrue="1">
      <formula>"CW 3240-R7"</formula>
    </cfRule>
  </conditionalFormatting>
  <conditionalFormatting sqref="D66">
    <cfRule type="cellIs" priority="637" dxfId="572" operator="equal" stopIfTrue="1">
      <formula>"CW 3120-R2"</formula>
    </cfRule>
    <cfRule type="cellIs" priority="638" dxfId="572" operator="equal" stopIfTrue="1">
      <formula>"CW 3240-R7"</formula>
    </cfRule>
  </conditionalFormatting>
  <conditionalFormatting sqref="D68">
    <cfRule type="cellIs" priority="631" dxfId="572" operator="equal" stopIfTrue="1">
      <formula>"CW 3120-R2"</formula>
    </cfRule>
    <cfRule type="cellIs" priority="632" dxfId="572" operator="equal" stopIfTrue="1">
      <formula>"CW 3240-R7"</formula>
    </cfRule>
  </conditionalFormatting>
  <conditionalFormatting sqref="D71">
    <cfRule type="cellIs" priority="627" dxfId="572" operator="equal" stopIfTrue="1">
      <formula>"CW 3120-R2"</formula>
    </cfRule>
    <cfRule type="cellIs" priority="628" dxfId="572" operator="equal" stopIfTrue="1">
      <formula>"CW 3240-R7"</formula>
    </cfRule>
  </conditionalFormatting>
  <conditionalFormatting sqref="D74">
    <cfRule type="cellIs" priority="622" dxfId="572" operator="equal" stopIfTrue="1">
      <formula>"CW 2130-R11"</formula>
    </cfRule>
    <cfRule type="cellIs" priority="623" dxfId="572" operator="equal" stopIfTrue="1">
      <formula>"CW 3120-R2"</formula>
    </cfRule>
    <cfRule type="cellIs" priority="624" dxfId="572" operator="equal" stopIfTrue="1">
      <formula>"CW 3240-R7"</formula>
    </cfRule>
  </conditionalFormatting>
  <conditionalFormatting sqref="D315">
    <cfRule type="cellIs" priority="617" dxfId="572" operator="equal" stopIfTrue="1">
      <formula>"CW 2130-R11"</formula>
    </cfRule>
    <cfRule type="cellIs" priority="618" dxfId="572" operator="equal" stopIfTrue="1">
      <formula>"CW 3120-R2"</formula>
    </cfRule>
    <cfRule type="cellIs" priority="619" dxfId="572" operator="equal" stopIfTrue="1">
      <formula>"CW 3240-R7"</formula>
    </cfRule>
  </conditionalFormatting>
  <conditionalFormatting sqref="D314">
    <cfRule type="cellIs" priority="620" dxfId="572" operator="equal" stopIfTrue="1">
      <formula>"CW 3120-R2"</formula>
    </cfRule>
    <cfRule type="cellIs" priority="621" dxfId="572" operator="equal" stopIfTrue="1">
      <formula>"CW 3240-R7"</formula>
    </cfRule>
  </conditionalFormatting>
  <conditionalFormatting sqref="D77">
    <cfRule type="cellIs" priority="614" dxfId="572" operator="equal" stopIfTrue="1">
      <formula>"CW 2130-R11"</formula>
    </cfRule>
    <cfRule type="cellIs" priority="615" dxfId="572" operator="equal" stopIfTrue="1">
      <formula>"CW 3120-R2"</formula>
    </cfRule>
    <cfRule type="cellIs" priority="616" dxfId="572" operator="equal" stopIfTrue="1">
      <formula>"CW 3240-R7"</formula>
    </cfRule>
  </conditionalFormatting>
  <conditionalFormatting sqref="D78">
    <cfRule type="cellIs" priority="611" dxfId="572" operator="equal" stopIfTrue="1">
      <formula>"CW 2130-R11"</formula>
    </cfRule>
    <cfRule type="cellIs" priority="612" dxfId="572" operator="equal" stopIfTrue="1">
      <formula>"CW 3120-R2"</formula>
    </cfRule>
    <cfRule type="cellIs" priority="613" dxfId="572" operator="equal" stopIfTrue="1">
      <formula>"CW 3240-R7"</formula>
    </cfRule>
  </conditionalFormatting>
  <conditionalFormatting sqref="D79">
    <cfRule type="cellIs" priority="608" dxfId="572" operator="equal" stopIfTrue="1">
      <formula>"CW 2130-R11"</formula>
    </cfRule>
    <cfRule type="cellIs" priority="609" dxfId="572" operator="equal" stopIfTrue="1">
      <formula>"CW 3120-R2"</formula>
    </cfRule>
    <cfRule type="cellIs" priority="610" dxfId="572" operator="equal" stopIfTrue="1">
      <formula>"CW 3240-R7"</formula>
    </cfRule>
  </conditionalFormatting>
  <conditionalFormatting sqref="D316">
    <cfRule type="cellIs" priority="605" dxfId="572" operator="equal" stopIfTrue="1">
      <formula>"CW 2130-R11"</formula>
    </cfRule>
    <cfRule type="cellIs" priority="606" dxfId="572" operator="equal" stopIfTrue="1">
      <formula>"CW 3120-R2"</formula>
    </cfRule>
    <cfRule type="cellIs" priority="607" dxfId="572" operator="equal" stopIfTrue="1">
      <formula>"CW 3240-R7"</formula>
    </cfRule>
  </conditionalFormatting>
  <conditionalFormatting sqref="D61">
    <cfRule type="cellIs" priority="603" dxfId="572" operator="equal" stopIfTrue="1">
      <formula>"CW 3120-R2"</formula>
    </cfRule>
    <cfRule type="cellIs" priority="604" dxfId="572" operator="equal" stopIfTrue="1">
      <formula>"CW 3240-R7"</formula>
    </cfRule>
  </conditionalFormatting>
  <conditionalFormatting sqref="D59">
    <cfRule type="cellIs" priority="600" dxfId="572" operator="equal" stopIfTrue="1">
      <formula>"CW 2130-R11"</formula>
    </cfRule>
    <cfRule type="cellIs" priority="601" dxfId="572" operator="equal" stopIfTrue="1">
      <formula>"CW 3120-R2"</formula>
    </cfRule>
    <cfRule type="cellIs" priority="602" dxfId="572" operator="equal" stopIfTrue="1">
      <formula>"CW 3240-R7"</formula>
    </cfRule>
  </conditionalFormatting>
  <conditionalFormatting sqref="D75">
    <cfRule type="cellIs" priority="597" dxfId="572" operator="equal" stopIfTrue="1">
      <formula>"CW 2130-R11"</formula>
    </cfRule>
    <cfRule type="cellIs" priority="598" dxfId="572" operator="equal" stopIfTrue="1">
      <formula>"CW 3120-R2"</formula>
    </cfRule>
    <cfRule type="cellIs" priority="599" dxfId="572" operator="equal" stopIfTrue="1">
      <formula>"CW 3240-R7"</formula>
    </cfRule>
  </conditionalFormatting>
  <conditionalFormatting sqref="D76">
    <cfRule type="cellIs" priority="594" dxfId="572" operator="equal" stopIfTrue="1">
      <formula>"CW 2130-R11"</formula>
    </cfRule>
    <cfRule type="cellIs" priority="595" dxfId="572" operator="equal" stopIfTrue="1">
      <formula>"CW 3120-R2"</formula>
    </cfRule>
    <cfRule type="cellIs" priority="596" dxfId="572" operator="equal" stopIfTrue="1">
      <formula>"CW 3240-R7"</formula>
    </cfRule>
  </conditionalFormatting>
  <conditionalFormatting sqref="D82:D84">
    <cfRule type="cellIs" priority="591" dxfId="572" operator="equal" stopIfTrue="1">
      <formula>"CW 2130-R11"</formula>
    </cfRule>
    <cfRule type="cellIs" priority="592" dxfId="572" operator="equal" stopIfTrue="1">
      <formula>"CW 3120-R2"</formula>
    </cfRule>
    <cfRule type="cellIs" priority="593" dxfId="572" operator="equal" stopIfTrue="1">
      <formula>"CW 3240-R7"</formula>
    </cfRule>
  </conditionalFormatting>
  <conditionalFormatting sqref="D166:D168">
    <cfRule type="cellIs" priority="456" dxfId="572" operator="equal" stopIfTrue="1">
      <formula>"CW 2130-R11"</formula>
    </cfRule>
    <cfRule type="cellIs" priority="457" dxfId="572" operator="equal" stopIfTrue="1">
      <formula>"CW 3120-R2"</formula>
    </cfRule>
    <cfRule type="cellIs" priority="458" dxfId="572" operator="equal" stopIfTrue="1">
      <formula>"CW 3240-R7"</formula>
    </cfRule>
  </conditionalFormatting>
  <conditionalFormatting sqref="D89 D124:D128">
    <cfRule type="cellIs" priority="588" dxfId="572" operator="equal" stopIfTrue="1">
      <formula>"CW 2130-R11"</formula>
    </cfRule>
    <cfRule type="cellIs" priority="589" dxfId="572" operator="equal" stopIfTrue="1">
      <formula>"CW 3120-R2"</formula>
    </cfRule>
    <cfRule type="cellIs" priority="590" dxfId="572" operator="equal" stopIfTrue="1">
      <formula>"CW 3240-R7"</formula>
    </cfRule>
  </conditionalFormatting>
  <conditionalFormatting sqref="D90">
    <cfRule type="cellIs" priority="585" dxfId="572" operator="equal" stopIfTrue="1">
      <formula>"CW 2130-R11"</formula>
    </cfRule>
    <cfRule type="cellIs" priority="586" dxfId="572" operator="equal" stopIfTrue="1">
      <formula>"CW 3120-R2"</formula>
    </cfRule>
    <cfRule type="cellIs" priority="587" dxfId="572" operator="equal" stopIfTrue="1">
      <formula>"CW 3240-R7"</formula>
    </cfRule>
  </conditionalFormatting>
  <conditionalFormatting sqref="D121">
    <cfRule type="cellIs" priority="540" dxfId="572" operator="equal" stopIfTrue="1">
      <formula>"CW 2130-R11"</formula>
    </cfRule>
    <cfRule type="cellIs" priority="541" dxfId="572" operator="equal" stopIfTrue="1">
      <formula>"CW 3120-R2"</formula>
    </cfRule>
    <cfRule type="cellIs" priority="542" dxfId="572" operator="equal" stopIfTrue="1">
      <formula>"CW 3240-R7"</formula>
    </cfRule>
  </conditionalFormatting>
  <conditionalFormatting sqref="D99">
    <cfRule type="cellIs" priority="582" dxfId="572" operator="equal" stopIfTrue="1">
      <formula>"CW 2130-R11"</formula>
    </cfRule>
    <cfRule type="cellIs" priority="583" dxfId="572" operator="equal" stopIfTrue="1">
      <formula>"CW 3120-R2"</formula>
    </cfRule>
    <cfRule type="cellIs" priority="584" dxfId="572" operator="equal" stopIfTrue="1">
      <formula>"CW 3240-R7"</formula>
    </cfRule>
  </conditionalFormatting>
  <conditionalFormatting sqref="D101">
    <cfRule type="cellIs" priority="576" dxfId="572" operator="equal" stopIfTrue="1">
      <formula>"CW 2130-R11"</formula>
    </cfRule>
    <cfRule type="cellIs" priority="577" dxfId="572" operator="equal" stopIfTrue="1">
      <formula>"CW 3120-R2"</formula>
    </cfRule>
    <cfRule type="cellIs" priority="578" dxfId="572" operator="equal" stopIfTrue="1">
      <formula>"CW 3240-R7"</formula>
    </cfRule>
  </conditionalFormatting>
  <conditionalFormatting sqref="D109">
    <cfRule type="cellIs" priority="564" dxfId="572" operator="equal" stopIfTrue="1">
      <formula>"CW 2130-R11"</formula>
    </cfRule>
    <cfRule type="cellIs" priority="565" dxfId="572" operator="equal" stopIfTrue="1">
      <formula>"CW 3120-R2"</formula>
    </cfRule>
    <cfRule type="cellIs" priority="566" dxfId="572" operator="equal" stopIfTrue="1">
      <formula>"CW 3240-R7"</formula>
    </cfRule>
  </conditionalFormatting>
  <conditionalFormatting sqref="D102:D104">
    <cfRule type="cellIs" priority="573" dxfId="572" operator="equal" stopIfTrue="1">
      <formula>"CW 2130-R11"</formula>
    </cfRule>
    <cfRule type="cellIs" priority="574" dxfId="572" operator="equal" stopIfTrue="1">
      <formula>"CW 3120-R2"</formula>
    </cfRule>
    <cfRule type="cellIs" priority="575" dxfId="572" operator="equal" stopIfTrue="1">
      <formula>"CW 3240-R7"</formula>
    </cfRule>
  </conditionalFormatting>
  <conditionalFormatting sqref="D106:D107">
    <cfRule type="cellIs" priority="570" dxfId="572" operator="equal" stopIfTrue="1">
      <formula>"CW 2130-R11"</formula>
    </cfRule>
    <cfRule type="cellIs" priority="571" dxfId="572" operator="equal" stopIfTrue="1">
      <formula>"CW 3120-R2"</formula>
    </cfRule>
    <cfRule type="cellIs" priority="572" dxfId="572" operator="equal" stopIfTrue="1">
      <formula>"CW 3240-R7"</formula>
    </cfRule>
  </conditionalFormatting>
  <conditionalFormatting sqref="D108 D110">
    <cfRule type="cellIs" priority="567" dxfId="572" operator="equal" stopIfTrue="1">
      <formula>"CW 2130-R11"</formula>
    </cfRule>
    <cfRule type="cellIs" priority="568" dxfId="572" operator="equal" stopIfTrue="1">
      <formula>"CW 3120-R2"</formula>
    </cfRule>
    <cfRule type="cellIs" priority="569" dxfId="572" operator="equal" stopIfTrue="1">
      <formula>"CW 3240-R7"</formula>
    </cfRule>
  </conditionalFormatting>
  <conditionalFormatting sqref="D120">
    <cfRule type="cellIs" priority="546" dxfId="572" operator="equal" stopIfTrue="1">
      <formula>"CW 2130-R11"</formula>
    </cfRule>
    <cfRule type="cellIs" priority="547" dxfId="572" operator="equal" stopIfTrue="1">
      <formula>"CW 3120-R2"</formula>
    </cfRule>
    <cfRule type="cellIs" priority="548" dxfId="572" operator="equal" stopIfTrue="1">
      <formula>"CW 3240-R7"</formula>
    </cfRule>
  </conditionalFormatting>
  <conditionalFormatting sqref="D129:D130">
    <cfRule type="cellIs" priority="534" dxfId="572" operator="equal" stopIfTrue="1">
      <formula>"CW 2130-R11"</formula>
    </cfRule>
    <cfRule type="cellIs" priority="535" dxfId="572" operator="equal" stopIfTrue="1">
      <formula>"CW 3120-R2"</formula>
    </cfRule>
    <cfRule type="cellIs" priority="536" dxfId="572" operator="equal" stopIfTrue="1">
      <formula>"CW 3240-R7"</formula>
    </cfRule>
  </conditionalFormatting>
  <conditionalFormatting sqref="D115">
    <cfRule type="cellIs" priority="552" dxfId="572" operator="equal" stopIfTrue="1">
      <formula>"CW 2130-R11"</formula>
    </cfRule>
    <cfRule type="cellIs" priority="553" dxfId="572" operator="equal" stopIfTrue="1">
      <formula>"CW 3120-R2"</formula>
    </cfRule>
    <cfRule type="cellIs" priority="554" dxfId="572" operator="equal" stopIfTrue="1">
      <formula>"CW 3240-R7"</formula>
    </cfRule>
  </conditionalFormatting>
  <conditionalFormatting sqref="D122">
    <cfRule type="cellIs" priority="537" dxfId="572" operator="equal" stopIfTrue="1">
      <formula>"CW 2130-R11"</formula>
    </cfRule>
    <cfRule type="cellIs" priority="538" dxfId="572" operator="equal" stopIfTrue="1">
      <formula>"CW 3120-R2"</formula>
    </cfRule>
    <cfRule type="cellIs" priority="539" dxfId="572" operator="equal" stopIfTrue="1">
      <formula>"CW 3240-R7"</formula>
    </cfRule>
  </conditionalFormatting>
  <conditionalFormatting sqref="D117:D119">
    <cfRule type="cellIs" priority="549" dxfId="572" operator="equal" stopIfTrue="1">
      <formula>"CW 2130-R11"</formula>
    </cfRule>
    <cfRule type="cellIs" priority="550" dxfId="572" operator="equal" stopIfTrue="1">
      <formula>"CW 3120-R2"</formula>
    </cfRule>
    <cfRule type="cellIs" priority="551" dxfId="572" operator="equal" stopIfTrue="1">
      <formula>"CW 3240-R7"</formula>
    </cfRule>
  </conditionalFormatting>
  <conditionalFormatting sqref="D131">
    <cfRule type="cellIs" priority="528" dxfId="572" operator="equal" stopIfTrue="1">
      <formula>"CW 2130-R11"</formula>
    </cfRule>
    <cfRule type="cellIs" priority="529" dxfId="572" operator="equal" stopIfTrue="1">
      <formula>"CW 3120-R2"</formula>
    </cfRule>
    <cfRule type="cellIs" priority="530" dxfId="572" operator="equal" stopIfTrue="1">
      <formula>"CW 3240-R7"</formula>
    </cfRule>
  </conditionalFormatting>
  <conditionalFormatting sqref="D133">
    <cfRule type="cellIs" priority="525" dxfId="572" operator="equal" stopIfTrue="1">
      <formula>"CW 2130-R11"</formula>
    </cfRule>
    <cfRule type="cellIs" priority="526" dxfId="572" operator="equal" stopIfTrue="1">
      <formula>"CW 3120-R2"</formula>
    </cfRule>
    <cfRule type="cellIs" priority="527" dxfId="572" operator="equal" stopIfTrue="1">
      <formula>"CW 3240-R7"</formula>
    </cfRule>
  </conditionalFormatting>
  <conditionalFormatting sqref="D137">
    <cfRule type="cellIs" priority="519" dxfId="572" operator="equal" stopIfTrue="1">
      <formula>"CW 2130-R11"</formula>
    </cfRule>
    <cfRule type="cellIs" priority="520" dxfId="572" operator="equal" stopIfTrue="1">
      <formula>"CW 3120-R2"</formula>
    </cfRule>
    <cfRule type="cellIs" priority="521" dxfId="572" operator="equal" stopIfTrue="1">
      <formula>"CW 3240-R7"</formula>
    </cfRule>
  </conditionalFormatting>
  <conditionalFormatting sqref="D88">
    <cfRule type="cellIs" priority="522" dxfId="572" operator="equal" stopIfTrue="1">
      <formula>"CW 2130-R11"</formula>
    </cfRule>
    <cfRule type="cellIs" priority="523" dxfId="572" operator="equal" stopIfTrue="1">
      <formula>"CW 3120-R2"</formula>
    </cfRule>
    <cfRule type="cellIs" priority="524" dxfId="572" operator="equal" stopIfTrue="1">
      <formula>"CW 3240-R7"</formula>
    </cfRule>
  </conditionalFormatting>
  <conditionalFormatting sqref="D139:D140">
    <cfRule type="cellIs" priority="517" dxfId="572" operator="equal" stopIfTrue="1">
      <formula>"CW 3120-R2"</formula>
    </cfRule>
    <cfRule type="cellIs" priority="518" dxfId="572" operator="equal" stopIfTrue="1">
      <formula>"CW 3240-R7"</formula>
    </cfRule>
  </conditionalFormatting>
  <conditionalFormatting sqref="D144">
    <cfRule type="cellIs" priority="515" dxfId="572" operator="equal" stopIfTrue="1">
      <formula>"CW 3120-R2"</formula>
    </cfRule>
    <cfRule type="cellIs" priority="516" dxfId="572" operator="equal" stopIfTrue="1">
      <formula>"CW 3240-R7"</formula>
    </cfRule>
  </conditionalFormatting>
  <conditionalFormatting sqref="D141">
    <cfRule type="cellIs" priority="513" dxfId="572" operator="equal" stopIfTrue="1">
      <formula>"CW 3120-R2"</formula>
    </cfRule>
    <cfRule type="cellIs" priority="514" dxfId="572" operator="equal" stopIfTrue="1">
      <formula>"CW 3240-R7"</formula>
    </cfRule>
  </conditionalFormatting>
  <conditionalFormatting sqref="D151">
    <cfRule type="cellIs" priority="498" dxfId="572" operator="equal" stopIfTrue="1">
      <formula>"CW 3120-R2"</formula>
    </cfRule>
    <cfRule type="cellIs" priority="499" dxfId="572" operator="equal" stopIfTrue="1">
      <formula>"CW 3240-R7"</formula>
    </cfRule>
  </conditionalFormatting>
  <conditionalFormatting sqref="D142">
    <cfRule type="cellIs" priority="511" dxfId="572" operator="equal" stopIfTrue="1">
      <formula>"CW 3120-R2"</formula>
    </cfRule>
    <cfRule type="cellIs" priority="512" dxfId="572" operator="equal" stopIfTrue="1">
      <formula>"CW 3240-R7"</formula>
    </cfRule>
  </conditionalFormatting>
  <conditionalFormatting sqref="D143">
    <cfRule type="cellIs" priority="509" dxfId="572" operator="equal" stopIfTrue="1">
      <formula>"CW 3120-R2"</formula>
    </cfRule>
    <cfRule type="cellIs" priority="510" dxfId="572" operator="equal" stopIfTrue="1">
      <formula>"CW 3240-R7"</formula>
    </cfRule>
  </conditionalFormatting>
  <conditionalFormatting sqref="D153:D154">
    <cfRule type="cellIs" priority="494" dxfId="572" operator="equal" stopIfTrue="1">
      <formula>"CW 3120-R2"</formula>
    </cfRule>
    <cfRule type="cellIs" priority="495" dxfId="572" operator="equal" stopIfTrue="1">
      <formula>"CW 3240-R7"</formula>
    </cfRule>
  </conditionalFormatting>
  <conditionalFormatting sqref="D146:D147">
    <cfRule type="cellIs" priority="506" dxfId="572" operator="equal" stopIfTrue="1">
      <formula>"CW 2130-R11"</formula>
    </cfRule>
    <cfRule type="cellIs" priority="507" dxfId="572" operator="equal" stopIfTrue="1">
      <formula>"CW 3120-R2"</formula>
    </cfRule>
    <cfRule type="cellIs" priority="508" dxfId="572" operator="equal" stopIfTrue="1">
      <formula>"CW 3240-R7"</formula>
    </cfRule>
  </conditionalFormatting>
  <conditionalFormatting sqref="D145">
    <cfRule type="cellIs" priority="504" dxfId="572" operator="equal" stopIfTrue="1">
      <formula>"CW 3120-R2"</formula>
    </cfRule>
    <cfRule type="cellIs" priority="505" dxfId="572" operator="equal" stopIfTrue="1">
      <formula>"CW 3240-R7"</formula>
    </cfRule>
  </conditionalFormatting>
  <conditionalFormatting sqref="D152">
    <cfRule type="cellIs" priority="496" dxfId="572" operator="equal" stopIfTrue="1">
      <formula>"CW 3120-R2"</formula>
    </cfRule>
    <cfRule type="cellIs" priority="497" dxfId="572" operator="equal" stopIfTrue="1">
      <formula>"CW 3240-R7"</formula>
    </cfRule>
  </conditionalFormatting>
  <conditionalFormatting sqref="D156">
    <cfRule type="cellIs" priority="487" dxfId="572" operator="equal" stopIfTrue="1">
      <formula>"CW 2130-R11"</formula>
    </cfRule>
    <cfRule type="cellIs" priority="488" dxfId="572" operator="equal" stopIfTrue="1">
      <formula>"CW 3120-R2"</formula>
    </cfRule>
    <cfRule type="cellIs" priority="489" dxfId="572" operator="equal" stopIfTrue="1">
      <formula>"CW 3240-R7"</formula>
    </cfRule>
  </conditionalFormatting>
  <conditionalFormatting sqref="D328">
    <cfRule type="cellIs" priority="482" dxfId="572" operator="equal" stopIfTrue="1">
      <formula>"CW 2130-R11"</formula>
    </cfRule>
    <cfRule type="cellIs" priority="483" dxfId="572" operator="equal" stopIfTrue="1">
      <formula>"CW 3120-R2"</formula>
    </cfRule>
    <cfRule type="cellIs" priority="484" dxfId="572" operator="equal" stopIfTrue="1">
      <formula>"CW 3240-R7"</formula>
    </cfRule>
  </conditionalFormatting>
  <conditionalFormatting sqref="D327">
    <cfRule type="cellIs" priority="485" dxfId="572" operator="equal" stopIfTrue="1">
      <formula>"CW 3120-R2"</formula>
    </cfRule>
    <cfRule type="cellIs" priority="486" dxfId="572" operator="equal" stopIfTrue="1">
      <formula>"CW 3240-R7"</formula>
    </cfRule>
  </conditionalFormatting>
  <conditionalFormatting sqref="D160">
    <cfRule type="cellIs" priority="479" dxfId="572" operator="equal" stopIfTrue="1">
      <formula>"CW 2130-R11"</formula>
    </cfRule>
    <cfRule type="cellIs" priority="480" dxfId="572" operator="equal" stopIfTrue="1">
      <formula>"CW 3120-R2"</formula>
    </cfRule>
    <cfRule type="cellIs" priority="481" dxfId="572" operator="equal" stopIfTrue="1">
      <formula>"CW 3240-R7"</formula>
    </cfRule>
  </conditionalFormatting>
  <conditionalFormatting sqref="D161">
    <cfRule type="cellIs" priority="476" dxfId="572" operator="equal" stopIfTrue="1">
      <formula>"CW 2130-R11"</formula>
    </cfRule>
    <cfRule type="cellIs" priority="477" dxfId="572" operator="equal" stopIfTrue="1">
      <formula>"CW 3120-R2"</formula>
    </cfRule>
    <cfRule type="cellIs" priority="478" dxfId="572" operator="equal" stopIfTrue="1">
      <formula>"CW 3240-R7"</formula>
    </cfRule>
  </conditionalFormatting>
  <conditionalFormatting sqref="D329">
    <cfRule type="cellIs" priority="470" dxfId="572" operator="equal" stopIfTrue="1">
      <formula>"CW 2130-R11"</formula>
    </cfRule>
    <cfRule type="cellIs" priority="471" dxfId="572" operator="equal" stopIfTrue="1">
      <formula>"CW 3120-R2"</formula>
    </cfRule>
    <cfRule type="cellIs" priority="472" dxfId="572" operator="equal" stopIfTrue="1">
      <formula>"CW 3240-R7"</formula>
    </cfRule>
  </conditionalFormatting>
  <conditionalFormatting sqref="D326">
    <cfRule type="cellIs" priority="468" dxfId="572" operator="equal" stopIfTrue="1">
      <formula>"CW 3120-R2"</formula>
    </cfRule>
    <cfRule type="cellIs" priority="469" dxfId="572" operator="equal" stopIfTrue="1">
      <formula>"CW 3240-R7"</formula>
    </cfRule>
  </conditionalFormatting>
  <conditionalFormatting sqref="D157">
    <cfRule type="cellIs" priority="462" dxfId="572" operator="equal" stopIfTrue="1">
      <formula>"CW 2130-R11"</formula>
    </cfRule>
    <cfRule type="cellIs" priority="463" dxfId="572" operator="equal" stopIfTrue="1">
      <formula>"CW 3120-R2"</formula>
    </cfRule>
    <cfRule type="cellIs" priority="464" dxfId="572" operator="equal" stopIfTrue="1">
      <formula>"CW 3240-R7"</formula>
    </cfRule>
  </conditionalFormatting>
  <conditionalFormatting sqref="D158">
    <cfRule type="cellIs" priority="459" dxfId="572" operator="equal" stopIfTrue="1">
      <formula>"CW 2130-R11"</formula>
    </cfRule>
    <cfRule type="cellIs" priority="460" dxfId="572" operator="equal" stopIfTrue="1">
      <formula>"CW 3120-R2"</formula>
    </cfRule>
    <cfRule type="cellIs" priority="461" dxfId="572" operator="equal" stopIfTrue="1">
      <formula>"CW 3240-R7"</formula>
    </cfRule>
  </conditionalFormatting>
  <conditionalFormatting sqref="D92">
    <cfRule type="cellIs" priority="450" dxfId="572" operator="equal" stopIfTrue="1">
      <formula>"CW 2130-R11"</formula>
    </cfRule>
    <cfRule type="cellIs" priority="451" dxfId="572" operator="equal" stopIfTrue="1">
      <formula>"CW 3120-R2"</formula>
    </cfRule>
    <cfRule type="cellIs" priority="452" dxfId="572" operator="equal" stopIfTrue="1">
      <formula>"CW 3240-R7"</formula>
    </cfRule>
  </conditionalFormatting>
  <conditionalFormatting sqref="D100">
    <cfRule type="cellIs" priority="453" dxfId="572" operator="equal" stopIfTrue="1">
      <formula>"CW 2130-R11"</formula>
    </cfRule>
    <cfRule type="cellIs" priority="454" dxfId="572" operator="equal" stopIfTrue="1">
      <formula>"CW 3120-R2"</formula>
    </cfRule>
    <cfRule type="cellIs" priority="455" dxfId="572" operator="equal" stopIfTrue="1">
      <formula>"CW 3240-R7"</formula>
    </cfRule>
  </conditionalFormatting>
  <conditionalFormatting sqref="D93">
    <cfRule type="cellIs" priority="447" dxfId="572" operator="equal" stopIfTrue="1">
      <formula>"CW 2130-R11"</formula>
    </cfRule>
    <cfRule type="cellIs" priority="448" dxfId="572" operator="equal" stopIfTrue="1">
      <formula>"CW 3120-R2"</formula>
    </cfRule>
    <cfRule type="cellIs" priority="449" dxfId="572" operator="equal" stopIfTrue="1">
      <formula>"CW 3240-R7"</formula>
    </cfRule>
  </conditionalFormatting>
  <conditionalFormatting sqref="D94">
    <cfRule type="cellIs" priority="444" dxfId="572" operator="equal" stopIfTrue="1">
      <formula>"CW 2130-R11"</formula>
    </cfRule>
    <cfRule type="cellIs" priority="445" dxfId="572" operator="equal" stopIfTrue="1">
      <formula>"CW 3120-R2"</formula>
    </cfRule>
    <cfRule type="cellIs" priority="446" dxfId="572" operator="equal" stopIfTrue="1">
      <formula>"CW 3240-R7"</formula>
    </cfRule>
  </conditionalFormatting>
  <conditionalFormatting sqref="D95:D98">
    <cfRule type="cellIs" priority="441" dxfId="572" operator="equal" stopIfTrue="1">
      <formula>"CW 2130-R11"</formula>
    </cfRule>
    <cfRule type="cellIs" priority="442" dxfId="572" operator="equal" stopIfTrue="1">
      <formula>"CW 3120-R2"</formula>
    </cfRule>
    <cfRule type="cellIs" priority="443" dxfId="572" operator="equal" stopIfTrue="1">
      <formula>"CW 3240-R7"</formula>
    </cfRule>
  </conditionalFormatting>
  <conditionalFormatting sqref="D105">
    <cfRule type="cellIs" priority="438" dxfId="572" operator="equal" stopIfTrue="1">
      <formula>"CW 2130-R11"</formula>
    </cfRule>
    <cfRule type="cellIs" priority="439" dxfId="572" operator="equal" stopIfTrue="1">
      <formula>"CW 3120-R2"</formula>
    </cfRule>
    <cfRule type="cellIs" priority="440" dxfId="572" operator="equal" stopIfTrue="1">
      <formula>"CW 3240-R7"</formula>
    </cfRule>
  </conditionalFormatting>
  <conditionalFormatting sqref="D116">
    <cfRule type="cellIs" priority="435" dxfId="572" operator="equal" stopIfTrue="1">
      <formula>"CW 2130-R11"</formula>
    </cfRule>
    <cfRule type="cellIs" priority="436" dxfId="572" operator="equal" stopIfTrue="1">
      <formula>"CW 3120-R2"</formula>
    </cfRule>
    <cfRule type="cellIs" priority="437" dxfId="572" operator="equal" stopIfTrue="1">
      <formula>"CW 3240-R7"</formula>
    </cfRule>
  </conditionalFormatting>
  <conditionalFormatting sqref="D123">
    <cfRule type="cellIs" priority="417" dxfId="572" operator="equal" stopIfTrue="1">
      <formula>"CW 2130-R11"</formula>
    </cfRule>
    <cfRule type="cellIs" priority="418" dxfId="572" operator="equal" stopIfTrue="1">
      <formula>"CW 3120-R2"</formula>
    </cfRule>
    <cfRule type="cellIs" priority="419" dxfId="572" operator="equal" stopIfTrue="1">
      <formula>"CW 3240-R7"</formula>
    </cfRule>
  </conditionalFormatting>
  <conditionalFormatting sqref="D111">
    <cfRule type="cellIs" priority="432" dxfId="572" operator="equal" stopIfTrue="1">
      <formula>"CW 2130-R11"</formula>
    </cfRule>
    <cfRule type="cellIs" priority="433" dxfId="572" operator="equal" stopIfTrue="1">
      <formula>"CW 3120-R2"</formula>
    </cfRule>
    <cfRule type="cellIs" priority="434" dxfId="572" operator="equal" stopIfTrue="1">
      <formula>"CW 3240-R7"</formula>
    </cfRule>
  </conditionalFormatting>
  <conditionalFormatting sqref="D112:D113">
    <cfRule type="cellIs" priority="429" dxfId="572" operator="equal" stopIfTrue="1">
      <formula>"CW 2130-R11"</formula>
    </cfRule>
    <cfRule type="cellIs" priority="430" dxfId="572" operator="equal" stopIfTrue="1">
      <formula>"CW 3120-R2"</formula>
    </cfRule>
    <cfRule type="cellIs" priority="431" dxfId="572" operator="equal" stopIfTrue="1">
      <formula>"CW 3240-R7"</formula>
    </cfRule>
  </conditionalFormatting>
  <conditionalFormatting sqref="D114">
    <cfRule type="cellIs" priority="420" dxfId="572" operator="equal" stopIfTrue="1">
      <formula>"CW 2130-R11"</formula>
    </cfRule>
    <cfRule type="cellIs" priority="421" dxfId="572" operator="equal" stopIfTrue="1">
      <formula>"CW 3120-R2"</formula>
    </cfRule>
    <cfRule type="cellIs" priority="422" dxfId="572" operator="equal" stopIfTrue="1">
      <formula>"CW 3240-R7"</formula>
    </cfRule>
  </conditionalFormatting>
  <conditionalFormatting sqref="D134">
    <cfRule type="cellIs" priority="414" dxfId="572" operator="equal" stopIfTrue="1">
      <formula>"CW 2130-R11"</formula>
    </cfRule>
    <cfRule type="cellIs" priority="415" dxfId="572" operator="equal" stopIfTrue="1">
      <formula>"CW 3120-R2"</formula>
    </cfRule>
    <cfRule type="cellIs" priority="416" dxfId="572" operator="equal" stopIfTrue="1">
      <formula>"CW 3240-R7"</formula>
    </cfRule>
  </conditionalFormatting>
  <conditionalFormatting sqref="D135">
    <cfRule type="cellIs" priority="411" dxfId="572" operator="equal" stopIfTrue="1">
      <formula>"CW 2130-R11"</formula>
    </cfRule>
    <cfRule type="cellIs" priority="412" dxfId="572" operator="equal" stopIfTrue="1">
      <formula>"CW 3120-R2"</formula>
    </cfRule>
    <cfRule type="cellIs" priority="413" dxfId="572" operator="equal" stopIfTrue="1">
      <formula>"CW 3240-R7"</formula>
    </cfRule>
  </conditionalFormatting>
  <conditionalFormatting sqref="D148">
    <cfRule type="cellIs" priority="396" dxfId="572" operator="equal" stopIfTrue="1">
      <formula>"CW 2130-R11"</formula>
    </cfRule>
    <cfRule type="cellIs" priority="397" dxfId="572" operator="equal" stopIfTrue="1">
      <formula>"CW 3120-R2"</formula>
    </cfRule>
    <cfRule type="cellIs" priority="398" dxfId="572" operator="equal" stopIfTrue="1">
      <formula>"CW 3240-R7"</formula>
    </cfRule>
  </conditionalFormatting>
  <conditionalFormatting sqref="D159">
    <cfRule type="cellIs" priority="390" dxfId="572" operator="equal" stopIfTrue="1">
      <formula>"CW 2130-R11"</formula>
    </cfRule>
    <cfRule type="cellIs" priority="391" dxfId="572" operator="equal" stopIfTrue="1">
      <formula>"CW 3120-R2"</formula>
    </cfRule>
    <cfRule type="cellIs" priority="392" dxfId="572" operator="equal" stopIfTrue="1">
      <formula>"CW 3240-R7"</formula>
    </cfRule>
  </conditionalFormatting>
  <conditionalFormatting sqref="D149:D150">
    <cfRule type="cellIs" priority="393" dxfId="572" operator="equal" stopIfTrue="1">
      <formula>"CW 2130-R11"</formula>
    </cfRule>
    <cfRule type="cellIs" priority="394" dxfId="572" operator="equal" stopIfTrue="1">
      <formula>"CW 3120-R2"</formula>
    </cfRule>
    <cfRule type="cellIs" priority="395" dxfId="572" operator="equal" stopIfTrue="1">
      <formula>"CW 3240-R7"</formula>
    </cfRule>
  </conditionalFormatting>
  <conditionalFormatting sqref="D319">
    <cfRule type="cellIs" priority="409" dxfId="572" operator="equal" stopIfTrue="1">
      <formula>"CW 3120-R2"</formula>
    </cfRule>
    <cfRule type="cellIs" priority="410" dxfId="572" operator="equal" stopIfTrue="1">
      <formula>"CW 3240-R7"</formula>
    </cfRule>
  </conditionalFormatting>
  <conditionalFormatting sqref="D320">
    <cfRule type="cellIs" priority="405" dxfId="572" operator="equal" stopIfTrue="1">
      <formula>"CW 3120-R2"</formula>
    </cfRule>
    <cfRule type="cellIs" priority="406" dxfId="572" operator="equal" stopIfTrue="1">
      <formula>"CW 3240-R7"</formula>
    </cfRule>
  </conditionalFormatting>
  <conditionalFormatting sqref="D321">
    <cfRule type="cellIs" priority="407" dxfId="572" operator="equal" stopIfTrue="1">
      <formula>"CW 3120-R2"</formula>
    </cfRule>
    <cfRule type="cellIs" priority="408" dxfId="572" operator="equal" stopIfTrue="1">
      <formula>"CW 3240-R7"</formula>
    </cfRule>
  </conditionalFormatting>
  <conditionalFormatting sqref="D323">
    <cfRule type="cellIs" priority="399" dxfId="572" operator="equal" stopIfTrue="1">
      <formula>"CW 3120-R2"</formula>
    </cfRule>
    <cfRule type="cellIs" priority="400" dxfId="572" operator="equal" stopIfTrue="1">
      <formula>"CW 3240-R7"</formula>
    </cfRule>
  </conditionalFormatting>
  <conditionalFormatting sqref="D322">
    <cfRule type="cellIs" priority="403" dxfId="572" operator="equal" stopIfTrue="1">
      <formula>"CW 3120-R2"</formula>
    </cfRule>
    <cfRule type="cellIs" priority="404" dxfId="572" operator="equal" stopIfTrue="1">
      <formula>"CW 3240-R7"</formula>
    </cfRule>
  </conditionalFormatting>
  <conditionalFormatting sqref="D324">
    <cfRule type="cellIs" priority="401" dxfId="572" operator="equal" stopIfTrue="1">
      <formula>"CW 3120-R2"</formula>
    </cfRule>
    <cfRule type="cellIs" priority="402" dxfId="572" operator="equal" stopIfTrue="1">
      <formula>"CW 3240-R7"</formula>
    </cfRule>
  </conditionalFormatting>
  <conditionalFormatting sqref="D162">
    <cfRule type="cellIs" priority="387" dxfId="572" operator="equal" stopIfTrue="1">
      <formula>"CW 2130-R11"</formula>
    </cfRule>
    <cfRule type="cellIs" priority="388" dxfId="572" operator="equal" stopIfTrue="1">
      <formula>"CW 3120-R2"</formula>
    </cfRule>
    <cfRule type="cellIs" priority="389" dxfId="572" operator="equal" stopIfTrue="1">
      <formula>"CW 3240-R7"</formula>
    </cfRule>
  </conditionalFormatting>
  <conditionalFormatting sqref="D169:D170">
    <cfRule type="cellIs" priority="381" dxfId="572" operator="equal" stopIfTrue="1">
      <formula>"CW 2130-R11"</formula>
    </cfRule>
    <cfRule type="cellIs" priority="382" dxfId="572" operator="equal" stopIfTrue="1">
      <formula>"CW 3120-R2"</formula>
    </cfRule>
    <cfRule type="cellIs" priority="383" dxfId="572" operator="equal" stopIfTrue="1">
      <formula>"CW 3240-R7"</formula>
    </cfRule>
  </conditionalFormatting>
  <conditionalFormatting sqref="D175 D204:D208">
    <cfRule type="cellIs" priority="378" dxfId="572" operator="equal" stopIfTrue="1">
      <formula>"CW 2130-R11"</formula>
    </cfRule>
    <cfRule type="cellIs" priority="379" dxfId="572" operator="equal" stopIfTrue="1">
      <formula>"CW 3120-R2"</formula>
    </cfRule>
    <cfRule type="cellIs" priority="380" dxfId="572" operator="equal" stopIfTrue="1">
      <formula>"CW 3240-R7"</formula>
    </cfRule>
  </conditionalFormatting>
  <conditionalFormatting sqref="D176">
    <cfRule type="cellIs" priority="375" dxfId="572" operator="equal" stopIfTrue="1">
      <formula>"CW 2130-R11"</formula>
    </cfRule>
    <cfRule type="cellIs" priority="376" dxfId="572" operator="equal" stopIfTrue="1">
      <formula>"CW 3120-R2"</formula>
    </cfRule>
    <cfRule type="cellIs" priority="377" dxfId="572" operator="equal" stopIfTrue="1">
      <formula>"CW 3240-R7"</formula>
    </cfRule>
  </conditionalFormatting>
  <conditionalFormatting sqref="D193:D195">
    <cfRule type="cellIs" priority="348" dxfId="572" operator="equal" stopIfTrue="1">
      <formula>"CW 2130-R11"</formula>
    </cfRule>
    <cfRule type="cellIs" priority="349" dxfId="572" operator="equal" stopIfTrue="1">
      <formula>"CW 3120-R2"</formula>
    </cfRule>
    <cfRule type="cellIs" priority="350" dxfId="572" operator="equal" stopIfTrue="1">
      <formula>"CW 3240-R7"</formula>
    </cfRule>
  </conditionalFormatting>
  <conditionalFormatting sqref="D197:D198">
    <cfRule type="cellIs" priority="342" dxfId="572" operator="equal" stopIfTrue="1">
      <formula>"CW 2130-R11"</formula>
    </cfRule>
    <cfRule type="cellIs" priority="343" dxfId="572" operator="equal" stopIfTrue="1">
      <formula>"CW 3120-R2"</formula>
    </cfRule>
    <cfRule type="cellIs" priority="344" dxfId="572" operator="equal" stopIfTrue="1">
      <formula>"CW 3240-R7"</formula>
    </cfRule>
  </conditionalFormatting>
  <conditionalFormatting sqref="D199:D201">
    <cfRule type="cellIs" priority="339" dxfId="572" operator="equal" stopIfTrue="1">
      <formula>"CW 2130-R11"</formula>
    </cfRule>
    <cfRule type="cellIs" priority="340" dxfId="572" operator="equal" stopIfTrue="1">
      <formula>"CW 3120-R2"</formula>
    </cfRule>
    <cfRule type="cellIs" priority="341" dxfId="572" operator="equal" stopIfTrue="1">
      <formula>"CW 3240-R7"</formula>
    </cfRule>
  </conditionalFormatting>
  <conditionalFormatting sqref="D202">
    <cfRule type="cellIs" priority="336" dxfId="572" operator="equal" stopIfTrue="1">
      <formula>"CW 2130-R11"</formula>
    </cfRule>
    <cfRule type="cellIs" priority="337" dxfId="572" operator="equal" stopIfTrue="1">
      <formula>"CW 3120-R2"</formula>
    </cfRule>
    <cfRule type="cellIs" priority="338" dxfId="572" operator="equal" stopIfTrue="1">
      <formula>"CW 3240-R7"</formula>
    </cfRule>
  </conditionalFormatting>
  <conditionalFormatting sqref="D185:D186">
    <cfRule type="cellIs" priority="360" dxfId="572" operator="equal" stopIfTrue="1">
      <formula>"CW 2130-R11"</formula>
    </cfRule>
    <cfRule type="cellIs" priority="361" dxfId="572" operator="equal" stopIfTrue="1">
      <formula>"CW 3120-R2"</formula>
    </cfRule>
    <cfRule type="cellIs" priority="362" dxfId="572" operator="equal" stopIfTrue="1">
      <formula>"CW 3240-R7"</formula>
    </cfRule>
  </conditionalFormatting>
  <conditionalFormatting sqref="D187 D189">
    <cfRule type="cellIs" priority="357" dxfId="572" operator="equal" stopIfTrue="1">
      <formula>"CW 2130-R11"</formula>
    </cfRule>
    <cfRule type="cellIs" priority="358" dxfId="572" operator="equal" stopIfTrue="1">
      <formula>"CW 3120-R2"</formula>
    </cfRule>
    <cfRule type="cellIs" priority="359" dxfId="572" operator="equal" stopIfTrue="1">
      <formula>"CW 3240-R7"</formula>
    </cfRule>
  </conditionalFormatting>
  <conditionalFormatting sqref="D188">
    <cfRule type="cellIs" priority="354" dxfId="572" operator="equal" stopIfTrue="1">
      <formula>"CW 2130-R11"</formula>
    </cfRule>
    <cfRule type="cellIs" priority="355" dxfId="572" operator="equal" stopIfTrue="1">
      <formula>"CW 3120-R2"</formula>
    </cfRule>
    <cfRule type="cellIs" priority="356" dxfId="572" operator="equal" stopIfTrue="1">
      <formula>"CW 3240-R7"</formula>
    </cfRule>
  </conditionalFormatting>
  <conditionalFormatting sqref="D192">
    <cfRule type="cellIs" priority="351" dxfId="572" operator="equal" stopIfTrue="1">
      <formula>"CW 2130-R11"</formula>
    </cfRule>
    <cfRule type="cellIs" priority="352" dxfId="572" operator="equal" stopIfTrue="1">
      <formula>"CW 3120-R2"</formula>
    </cfRule>
    <cfRule type="cellIs" priority="353" dxfId="572" operator="equal" stopIfTrue="1">
      <formula>"CW 3240-R7"</formula>
    </cfRule>
  </conditionalFormatting>
  <conditionalFormatting sqref="D203">
    <cfRule type="cellIs" priority="330" dxfId="572" operator="equal" stopIfTrue="1">
      <formula>"CW 2130-R11"</formula>
    </cfRule>
    <cfRule type="cellIs" priority="331" dxfId="572" operator="equal" stopIfTrue="1">
      <formula>"CW 3120-R2"</formula>
    </cfRule>
    <cfRule type="cellIs" priority="332" dxfId="572" operator="equal" stopIfTrue="1">
      <formula>"CW 3240-R7"</formula>
    </cfRule>
  </conditionalFormatting>
  <conditionalFormatting sqref="D209:D210">
    <cfRule type="cellIs" priority="324" dxfId="572" operator="equal" stopIfTrue="1">
      <formula>"CW 2130-R11"</formula>
    </cfRule>
    <cfRule type="cellIs" priority="325" dxfId="572" operator="equal" stopIfTrue="1">
      <formula>"CW 3120-R2"</formula>
    </cfRule>
    <cfRule type="cellIs" priority="326" dxfId="572" operator="equal" stopIfTrue="1">
      <formula>"CW 3240-R7"</formula>
    </cfRule>
  </conditionalFormatting>
  <conditionalFormatting sqref="D211">
    <cfRule type="cellIs" priority="321" dxfId="572" operator="equal" stopIfTrue="1">
      <formula>"CW 2130-R11"</formula>
    </cfRule>
    <cfRule type="cellIs" priority="322" dxfId="572" operator="equal" stopIfTrue="1">
      <formula>"CW 3120-R2"</formula>
    </cfRule>
    <cfRule type="cellIs" priority="323" dxfId="572" operator="equal" stopIfTrue="1">
      <formula>"CW 3240-R7"</formula>
    </cfRule>
  </conditionalFormatting>
  <conditionalFormatting sqref="D212">
    <cfRule type="cellIs" priority="318" dxfId="572" operator="equal" stopIfTrue="1">
      <formula>"CW 2130-R11"</formula>
    </cfRule>
    <cfRule type="cellIs" priority="319" dxfId="572" operator="equal" stopIfTrue="1">
      <formula>"CW 3120-R2"</formula>
    </cfRule>
    <cfRule type="cellIs" priority="320" dxfId="572" operator="equal" stopIfTrue="1">
      <formula>"CW 3240-R7"</formula>
    </cfRule>
  </conditionalFormatting>
  <conditionalFormatting sqref="D214">
    <cfRule type="cellIs" priority="315" dxfId="572" operator="equal" stopIfTrue="1">
      <formula>"CW 2130-R11"</formula>
    </cfRule>
    <cfRule type="cellIs" priority="316" dxfId="572" operator="equal" stopIfTrue="1">
      <formula>"CW 3120-R2"</formula>
    </cfRule>
    <cfRule type="cellIs" priority="317" dxfId="572" operator="equal" stopIfTrue="1">
      <formula>"CW 3240-R7"</formula>
    </cfRule>
  </conditionalFormatting>
  <conditionalFormatting sqref="D174">
    <cfRule type="cellIs" priority="312" dxfId="572" operator="equal" stopIfTrue="1">
      <formula>"CW 2130-R11"</formula>
    </cfRule>
    <cfRule type="cellIs" priority="313" dxfId="572" operator="equal" stopIfTrue="1">
      <formula>"CW 3120-R2"</formula>
    </cfRule>
    <cfRule type="cellIs" priority="314" dxfId="572" operator="equal" stopIfTrue="1">
      <formula>"CW 3240-R7"</formula>
    </cfRule>
  </conditionalFormatting>
  <conditionalFormatting sqref="D216">
    <cfRule type="cellIs" priority="309" dxfId="572" operator="equal" stopIfTrue="1">
      <formula>"CW 2130-R11"</formula>
    </cfRule>
    <cfRule type="cellIs" priority="310" dxfId="572" operator="equal" stopIfTrue="1">
      <formula>"CW 3120-R2"</formula>
    </cfRule>
    <cfRule type="cellIs" priority="311" dxfId="572" operator="equal" stopIfTrue="1">
      <formula>"CW 3240-R7"</formula>
    </cfRule>
  </conditionalFormatting>
  <conditionalFormatting sqref="D219:D220">
    <cfRule type="cellIs" priority="296" dxfId="572" operator="equal" stopIfTrue="1">
      <formula>"CW 2130-R11"</formula>
    </cfRule>
    <cfRule type="cellIs" priority="297" dxfId="572" operator="equal" stopIfTrue="1">
      <formula>"CW 3120-R2"</formula>
    </cfRule>
    <cfRule type="cellIs" priority="298" dxfId="572" operator="equal" stopIfTrue="1">
      <formula>"CW 3240-R7"</formula>
    </cfRule>
  </conditionalFormatting>
  <conditionalFormatting sqref="D218">
    <cfRule type="cellIs" priority="294" dxfId="572" operator="equal" stopIfTrue="1">
      <formula>"CW 3120-R2"</formula>
    </cfRule>
    <cfRule type="cellIs" priority="295" dxfId="572" operator="equal" stopIfTrue="1">
      <formula>"CW 3240-R7"</formula>
    </cfRule>
  </conditionalFormatting>
  <conditionalFormatting sqref="D224">
    <cfRule type="cellIs" priority="277" dxfId="572" operator="equal" stopIfTrue="1">
      <formula>"CW 2130-R11"</formula>
    </cfRule>
    <cfRule type="cellIs" priority="278" dxfId="572" operator="equal" stopIfTrue="1">
      <formula>"CW 3120-R2"</formula>
    </cfRule>
    <cfRule type="cellIs" priority="279" dxfId="572" operator="equal" stopIfTrue="1">
      <formula>"CW 3240-R7"</formula>
    </cfRule>
  </conditionalFormatting>
  <conditionalFormatting sqref="D332">
    <cfRule type="cellIs" priority="272" dxfId="572" operator="equal" stopIfTrue="1">
      <formula>"CW 2130-R11"</formula>
    </cfRule>
    <cfRule type="cellIs" priority="273" dxfId="572" operator="equal" stopIfTrue="1">
      <formula>"CW 3120-R2"</formula>
    </cfRule>
    <cfRule type="cellIs" priority="274" dxfId="572" operator="equal" stopIfTrue="1">
      <formula>"CW 3240-R7"</formula>
    </cfRule>
  </conditionalFormatting>
  <conditionalFormatting sqref="D331">
    <cfRule type="cellIs" priority="275" dxfId="572" operator="equal" stopIfTrue="1">
      <formula>"CW 3120-R2"</formula>
    </cfRule>
    <cfRule type="cellIs" priority="276" dxfId="572" operator="equal" stopIfTrue="1">
      <formula>"CW 3240-R7"</formula>
    </cfRule>
  </conditionalFormatting>
  <conditionalFormatting sqref="D333">
    <cfRule type="cellIs" priority="260" dxfId="572" operator="equal" stopIfTrue="1">
      <formula>"CW 2130-R11"</formula>
    </cfRule>
    <cfRule type="cellIs" priority="261" dxfId="572" operator="equal" stopIfTrue="1">
      <formula>"CW 3120-R2"</formula>
    </cfRule>
    <cfRule type="cellIs" priority="262" dxfId="572" operator="equal" stopIfTrue="1">
      <formula>"CW 3240-R7"</formula>
    </cfRule>
  </conditionalFormatting>
  <conditionalFormatting sqref="D225">
    <cfRule type="cellIs" priority="252" dxfId="572" operator="equal" stopIfTrue="1">
      <formula>"CW 2130-R11"</formula>
    </cfRule>
    <cfRule type="cellIs" priority="253" dxfId="572" operator="equal" stopIfTrue="1">
      <formula>"CW 3120-R2"</formula>
    </cfRule>
    <cfRule type="cellIs" priority="254" dxfId="572" operator="equal" stopIfTrue="1">
      <formula>"CW 3240-R7"</formula>
    </cfRule>
  </conditionalFormatting>
  <conditionalFormatting sqref="D226">
    <cfRule type="cellIs" priority="249" dxfId="572" operator="equal" stopIfTrue="1">
      <formula>"CW 2130-R11"</formula>
    </cfRule>
    <cfRule type="cellIs" priority="250" dxfId="572" operator="equal" stopIfTrue="1">
      <formula>"CW 3120-R2"</formula>
    </cfRule>
    <cfRule type="cellIs" priority="251" dxfId="572" operator="equal" stopIfTrue="1">
      <formula>"CW 3240-R7"</formula>
    </cfRule>
  </conditionalFormatting>
  <conditionalFormatting sqref="D230:D232">
    <cfRule type="cellIs" priority="246" dxfId="572" operator="equal" stopIfTrue="1">
      <formula>"CW 2130-R11"</formula>
    </cfRule>
    <cfRule type="cellIs" priority="247" dxfId="572" operator="equal" stopIfTrue="1">
      <formula>"CW 3120-R2"</formula>
    </cfRule>
    <cfRule type="cellIs" priority="248" dxfId="572" operator="equal" stopIfTrue="1">
      <formula>"CW 3240-R7"</formula>
    </cfRule>
  </conditionalFormatting>
  <conditionalFormatting sqref="D164">
    <cfRule type="cellIs" priority="243" dxfId="572" operator="equal" stopIfTrue="1">
      <formula>"CW 2130-R11"</formula>
    </cfRule>
    <cfRule type="cellIs" priority="244" dxfId="572" operator="equal" stopIfTrue="1">
      <formula>"CW 3120-R2"</formula>
    </cfRule>
    <cfRule type="cellIs" priority="245" dxfId="572" operator="equal" stopIfTrue="1">
      <formula>"CW 3240-R7"</formula>
    </cfRule>
  </conditionalFormatting>
  <conditionalFormatting sqref="D184">
    <cfRule type="cellIs" priority="216" dxfId="572" operator="equal" stopIfTrue="1">
      <formula>"CW 2130-R11"</formula>
    </cfRule>
    <cfRule type="cellIs" priority="217" dxfId="572" operator="equal" stopIfTrue="1">
      <formula>"CW 3120-R2"</formula>
    </cfRule>
    <cfRule type="cellIs" priority="218" dxfId="572" operator="equal" stopIfTrue="1">
      <formula>"CW 3240-R7"</formula>
    </cfRule>
  </conditionalFormatting>
  <conditionalFormatting sqref="D196">
    <cfRule type="cellIs" priority="213" dxfId="572" operator="equal" stopIfTrue="1">
      <formula>"CW 2130-R11"</formula>
    </cfRule>
    <cfRule type="cellIs" priority="214" dxfId="572" operator="equal" stopIfTrue="1">
      <formula>"CW 3120-R2"</formula>
    </cfRule>
    <cfRule type="cellIs" priority="215" dxfId="572" operator="equal" stopIfTrue="1">
      <formula>"CW 3240-R7"</formula>
    </cfRule>
  </conditionalFormatting>
  <conditionalFormatting sqref="D191">
    <cfRule type="cellIs" priority="207" dxfId="572" operator="equal" stopIfTrue="1">
      <formula>"CW 2130-R11"</formula>
    </cfRule>
    <cfRule type="cellIs" priority="208" dxfId="572" operator="equal" stopIfTrue="1">
      <formula>"CW 3120-R2"</formula>
    </cfRule>
    <cfRule type="cellIs" priority="209" dxfId="572" operator="equal" stopIfTrue="1">
      <formula>"CW 3240-R7"</formula>
    </cfRule>
  </conditionalFormatting>
  <conditionalFormatting sqref="D221:D222">
    <cfRule type="cellIs" priority="204" dxfId="572" operator="equal" stopIfTrue="1">
      <formula>"CW 2130-R11"</formula>
    </cfRule>
    <cfRule type="cellIs" priority="205" dxfId="572" operator="equal" stopIfTrue="1">
      <formula>"CW 3120-R2"</formula>
    </cfRule>
    <cfRule type="cellIs" priority="206" dxfId="572" operator="equal" stopIfTrue="1">
      <formula>"CW 3240-R7"</formula>
    </cfRule>
  </conditionalFormatting>
  <conditionalFormatting sqref="D227">
    <cfRule type="cellIs" priority="201" dxfId="572" operator="equal" stopIfTrue="1">
      <formula>"CW 2130-R11"</formula>
    </cfRule>
    <cfRule type="cellIs" priority="202" dxfId="572" operator="equal" stopIfTrue="1">
      <formula>"CW 3120-R2"</formula>
    </cfRule>
    <cfRule type="cellIs" priority="203" dxfId="572" operator="equal" stopIfTrue="1">
      <formula>"CW 3240-R7"</formula>
    </cfRule>
  </conditionalFormatting>
  <conditionalFormatting sqref="D178">
    <cfRule type="cellIs" priority="240" dxfId="572" operator="equal" stopIfTrue="1">
      <formula>"CW 2130-R11"</formula>
    </cfRule>
    <cfRule type="cellIs" priority="241" dxfId="572" operator="equal" stopIfTrue="1">
      <formula>"CW 3120-R2"</formula>
    </cfRule>
    <cfRule type="cellIs" priority="242" dxfId="572" operator="equal" stopIfTrue="1">
      <formula>"CW 3240-R7"</formula>
    </cfRule>
  </conditionalFormatting>
  <conditionalFormatting sqref="D180">
    <cfRule type="cellIs" priority="237" dxfId="572" operator="equal" stopIfTrue="1">
      <formula>"CW 2130-R11"</formula>
    </cfRule>
    <cfRule type="cellIs" priority="238" dxfId="572" operator="equal" stopIfTrue="1">
      <formula>"CW 3120-R2"</formula>
    </cfRule>
    <cfRule type="cellIs" priority="239" dxfId="572" operator="equal" stopIfTrue="1">
      <formula>"CW 3240-R7"</formula>
    </cfRule>
  </conditionalFormatting>
  <conditionalFormatting sqref="D181:D183">
    <cfRule type="cellIs" priority="234" dxfId="572" operator="equal" stopIfTrue="1">
      <formula>"CW 2130-R11"</formula>
    </cfRule>
    <cfRule type="cellIs" priority="235" dxfId="572" operator="equal" stopIfTrue="1">
      <formula>"CW 3120-R2"</formula>
    </cfRule>
    <cfRule type="cellIs" priority="236" dxfId="572" operator="equal" stopIfTrue="1">
      <formula>"CW 3240-R7"</formula>
    </cfRule>
  </conditionalFormatting>
  <conditionalFormatting sqref="D179">
    <cfRule type="cellIs" priority="231" dxfId="572" operator="equal" stopIfTrue="1">
      <formula>"CW 2130-R11"</formula>
    </cfRule>
    <cfRule type="cellIs" priority="232" dxfId="572" operator="equal" stopIfTrue="1">
      <formula>"CW 3120-R2"</formula>
    </cfRule>
    <cfRule type="cellIs" priority="233" dxfId="572" operator="equal" stopIfTrue="1">
      <formula>"CW 3240-R7"</formula>
    </cfRule>
  </conditionalFormatting>
  <conditionalFormatting sqref="D190">
    <cfRule type="cellIs" priority="210" dxfId="572" operator="equal" stopIfTrue="1">
      <formula>"CW 2130-R11"</formula>
    </cfRule>
    <cfRule type="cellIs" priority="211" dxfId="572" operator="equal" stopIfTrue="1">
      <formula>"CW 3120-R2"</formula>
    </cfRule>
    <cfRule type="cellIs" priority="212" dxfId="572" operator="equal" stopIfTrue="1">
      <formula>"CW 3240-R7"</formula>
    </cfRule>
  </conditionalFormatting>
  <conditionalFormatting sqref="D240 D273:D277">
    <cfRule type="cellIs" priority="198" dxfId="572" operator="equal" stopIfTrue="1">
      <formula>"CW 2130-R11"</formula>
    </cfRule>
    <cfRule type="cellIs" priority="199" dxfId="572" operator="equal" stopIfTrue="1">
      <formula>"CW 3120-R2"</formula>
    </cfRule>
    <cfRule type="cellIs" priority="200" dxfId="572" operator="equal" stopIfTrue="1">
      <formula>"CW 3240-R7"</formula>
    </cfRule>
  </conditionalFormatting>
  <conditionalFormatting sqref="D241">
    <cfRule type="cellIs" priority="195" dxfId="572" operator="equal" stopIfTrue="1">
      <formula>"CW 2130-R11"</formula>
    </cfRule>
    <cfRule type="cellIs" priority="196" dxfId="572" operator="equal" stopIfTrue="1">
      <formula>"CW 3120-R2"</formula>
    </cfRule>
    <cfRule type="cellIs" priority="197" dxfId="572" operator="equal" stopIfTrue="1">
      <formula>"CW 3240-R7"</formula>
    </cfRule>
  </conditionalFormatting>
  <conditionalFormatting sqref="D259:D261">
    <cfRule type="cellIs" priority="168" dxfId="572" operator="equal" stopIfTrue="1">
      <formula>"CW 2130-R11"</formula>
    </cfRule>
    <cfRule type="cellIs" priority="169" dxfId="572" operator="equal" stopIfTrue="1">
      <formula>"CW 3120-R2"</formula>
    </cfRule>
    <cfRule type="cellIs" priority="170" dxfId="572" operator="equal" stopIfTrue="1">
      <formula>"CW 3240-R7"</formula>
    </cfRule>
  </conditionalFormatting>
  <conditionalFormatting sqref="D246">
    <cfRule type="cellIs" priority="192" dxfId="572" operator="equal" stopIfTrue="1">
      <formula>"CW 2130-R11"</formula>
    </cfRule>
    <cfRule type="cellIs" priority="193" dxfId="572" operator="equal" stopIfTrue="1">
      <formula>"CW 3120-R2"</formula>
    </cfRule>
    <cfRule type="cellIs" priority="194" dxfId="572" operator="equal" stopIfTrue="1">
      <formula>"CW 3240-R7"</formula>
    </cfRule>
  </conditionalFormatting>
  <conditionalFormatting sqref="D247">
    <cfRule type="cellIs" priority="189" dxfId="572" operator="equal" stopIfTrue="1">
      <formula>"CW 2130-R11"</formula>
    </cfRule>
    <cfRule type="cellIs" priority="190" dxfId="572" operator="equal" stopIfTrue="1">
      <formula>"CW 3120-R2"</formula>
    </cfRule>
    <cfRule type="cellIs" priority="191" dxfId="572" operator="equal" stopIfTrue="1">
      <formula>"CW 3240-R7"</formula>
    </cfRule>
  </conditionalFormatting>
  <conditionalFormatting sqref="D248">
    <cfRule type="cellIs" priority="186" dxfId="572" operator="equal" stopIfTrue="1">
      <formula>"CW 2130-R11"</formula>
    </cfRule>
    <cfRule type="cellIs" priority="187" dxfId="572" operator="equal" stopIfTrue="1">
      <formula>"CW 3120-R2"</formula>
    </cfRule>
    <cfRule type="cellIs" priority="188" dxfId="572" operator="equal" stopIfTrue="1">
      <formula>"CW 3240-R7"</formula>
    </cfRule>
  </conditionalFormatting>
  <conditionalFormatting sqref="D249:D251">
    <cfRule type="cellIs" priority="183" dxfId="572" operator="equal" stopIfTrue="1">
      <formula>"CW 2130-R11"</formula>
    </cfRule>
    <cfRule type="cellIs" priority="184" dxfId="572" operator="equal" stopIfTrue="1">
      <formula>"CW 3120-R2"</formula>
    </cfRule>
    <cfRule type="cellIs" priority="185" dxfId="572" operator="equal" stopIfTrue="1">
      <formula>"CW 3240-R7"</formula>
    </cfRule>
  </conditionalFormatting>
  <conditionalFormatting sqref="D253:D254">
    <cfRule type="cellIs" priority="180" dxfId="572" operator="equal" stopIfTrue="1">
      <formula>"CW 2130-R11"</formula>
    </cfRule>
    <cfRule type="cellIs" priority="181" dxfId="572" operator="equal" stopIfTrue="1">
      <formula>"CW 3120-R2"</formula>
    </cfRule>
    <cfRule type="cellIs" priority="182" dxfId="572" operator="equal" stopIfTrue="1">
      <formula>"CW 3240-R7"</formula>
    </cfRule>
  </conditionalFormatting>
  <conditionalFormatting sqref="D255 D257">
    <cfRule type="cellIs" priority="177" dxfId="572" operator="equal" stopIfTrue="1">
      <formula>"CW 2130-R11"</formula>
    </cfRule>
    <cfRule type="cellIs" priority="178" dxfId="572" operator="equal" stopIfTrue="1">
      <formula>"CW 3120-R2"</formula>
    </cfRule>
    <cfRule type="cellIs" priority="179" dxfId="572" operator="equal" stopIfTrue="1">
      <formula>"CW 3240-R7"</formula>
    </cfRule>
  </conditionalFormatting>
  <conditionalFormatting sqref="D256">
    <cfRule type="cellIs" priority="174" dxfId="572" operator="equal" stopIfTrue="1">
      <formula>"CW 2130-R11"</formula>
    </cfRule>
    <cfRule type="cellIs" priority="175" dxfId="572" operator="equal" stopIfTrue="1">
      <formula>"CW 3120-R2"</formula>
    </cfRule>
    <cfRule type="cellIs" priority="176" dxfId="572" operator="equal" stopIfTrue="1">
      <formula>"CW 3240-R7"</formula>
    </cfRule>
  </conditionalFormatting>
  <conditionalFormatting sqref="D258">
    <cfRule type="cellIs" priority="171" dxfId="572" operator="equal" stopIfTrue="1">
      <formula>"CW 2130-R11"</formula>
    </cfRule>
    <cfRule type="cellIs" priority="172" dxfId="572" operator="equal" stopIfTrue="1">
      <formula>"CW 3120-R2"</formula>
    </cfRule>
    <cfRule type="cellIs" priority="173" dxfId="572" operator="equal" stopIfTrue="1">
      <formula>"CW 3240-R7"</formula>
    </cfRule>
  </conditionalFormatting>
  <conditionalFormatting sqref="D262:D263">
    <cfRule type="cellIs" priority="165" dxfId="572" operator="equal" stopIfTrue="1">
      <formula>"CW 2130-R11"</formula>
    </cfRule>
    <cfRule type="cellIs" priority="166" dxfId="572" operator="equal" stopIfTrue="1">
      <formula>"CW 3120-R2"</formula>
    </cfRule>
    <cfRule type="cellIs" priority="167" dxfId="572" operator="equal" stopIfTrue="1">
      <formula>"CW 3240-R7"</formula>
    </cfRule>
  </conditionalFormatting>
  <conditionalFormatting sqref="D269">
    <cfRule type="cellIs" priority="162" dxfId="572" operator="equal" stopIfTrue="1">
      <formula>"CW 2130-R11"</formula>
    </cfRule>
    <cfRule type="cellIs" priority="163" dxfId="572" operator="equal" stopIfTrue="1">
      <formula>"CW 3120-R2"</formula>
    </cfRule>
    <cfRule type="cellIs" priority="164" dxfId="572" operator="equal" stopIfTrue="1">
      <formula>"CW 3240-R7"</formula>
    </cfRule>
  </conditionalFormatting>
  <conditionalFormatting sqref="D272">
    <cfRule type="cellIs" priority="147" dxfId="572" operator="equal" stopIfTrue="1">
      <formula>"CW 2130-R11"</formula>
    </cfRule>
    <cfRule type="cellIs" priority="148" dxfId="572" operator="equal" stopIfTrue="1">
      <formula>"CW 3120-R2"</formula>
    </cfRule>
    <cfRule type="cellIs" priority="149" dxfId="572" operator="equal" stopIfTrue="1">
      <formula>"CW 3240-R7"</formula>
    </cfRule>
  </conditionalFormatting>
  <conditionalFormatting sqref="D271">
    <cfRule type="cellIs" priority="150" dxfId="572" operator="equal" stopIfTrue="1">
      <formula>"CW 2130-R11"</formula>
    </cfRule>
    <cfRule type="cellIs" priority="151" dxfId="572" operator="equal" stopIfTrue="1">
      <formula>"CW 3120-R2"</formula>
    </cfRule>
    <cfRule type="cellIs" priority="152" dxfId="572" operator="equal" stopIfTrue="1">
      <formula>"CW 3240-R7"</formula>
    </cfRule>
  </conditionalFormatting>
  <conditionalFormatting sqref="D278:D279">
    <cfRule type="cellIs" priority="144" dxfId="572" operator="equal" stopIfTrue="1">
      <formula>"CW 2130-R11"</formula>
    </cfRule>
    <cfRule type="cellIs" priority="145" dxfId="572" operator="equal" stopIfTrue="1">
      <formula>"CW 3120-R2"</formula>
    </cfRule>
    <cfRule type="cellIs" priority="146" dxfId="572" operator="equal" stopIfTrue="1">
      <formula>"CW 3240-R7"</formula>
    </cfRule>
  </conditionalFormatting>
  <conditionalFormatting sqref="D236">
    <cfRule type="cellIs" priority="132" dxfId="572" operator="equal" stopIfTrue="1">
      <formula>"CW 2130-R11"</formula>
    </cfRule>
    <cfRule type="cellIs" priority="133" dxfId="572" operator="equal" stopIfTrue="1">
      <formula>"CW 3120-R2"</formula>
    </cfRule>
    <cfRule type="cellIs" priority="134" dxfId="572" operator="equal" stopIfTrue="1">
      <formula>"CW 3240-R7"</formula>
    </cfRule>
  </conditionalFormatting>
  <conditionalFormatting sqref="D285">
    <cfRule type="cellIs" priority="129" dxfId="572" operator="equal" stopIfTrue="1">
      <formula>"CW 2130-R11"</formula>
    </cfRule>
    <cfRule type="cellIs" priority="130" dxfId="572" operator="equal" stopIfTrue="1">
      <formula>"CW 3120-R2"</formula>
    </cfRule>
    <cfRule type="cellIs" priority="131" dxfId="572" operator="equal" stopIfTrue="1">
      <formula>"CW 3240-R7"</formula>
    </cfRule>
  </conditionalFormatting>
  <conditionalFormatting sqref="D288">
    <cfRule type="cellIs" priority="121" dxfId="572" operator="equal" stopIfTrue="1">
      <formula>"CW 3120-R2"</formula>
    </cfRule>
    <cfRule type="cellIs" priority="122" dxfId="572" operator="equal" stopIfTrue="1">
      <formula>"CW 3240-R7"</formula>
    </cfRule>
  </conditionalFormatting>
  <conditionalFormatting sqref="D289">
    <cfRule type="cellIs" priority="119" dxfId="572" operator="equal" stopIfTrue="1">
      <formula>"CW 3120-R2"</formula>
    </cfRule>
    <cfRule type="cellIs" priority="120" dxfId="572" operator="equal" stopIfTrue="1">
      <formula>"CW 3240-R7"</formula>
    </cfRule>
  </conditionalFormatting>
  <conditionalFormatting sqref="D287">
    <cfRule type="cellIs" priority="123" dxfId="572" operator="equal" stopIfTrue="1">
      <formula>"CW 3120-R2"</formula>
    </cfRule>
    <cfRule type="cellIs" priority="124" dxfId="572" operator="equal" stopIfTrue="1">
      <formula>"CW 3240-R7"</formula>
    </cfRule>
  </conditionalFormatting>
  <conditionalFormatting sqref="D296">
    <cfRule type="cellIs" priority="108" dxfId="572" operator="equal" stopIfTrue="1">
      <formula>"CW 3120-R2"</formula>
    </cfRule>
    <cfRule type="cellIs" priority="109" dxfId="572" operator="equal" stopIfTrue="1">
      <formula>"CW 3240-R7"</formula>
    </cfRule>
  </conditionalFormatting>
  <conditionalFormatting sqref="D292:D293">
    <cfRule type="cellIs" priority="116" dxfId="572" operator="equal" stopIfTrue="1">
      <formula>"CW 2130-R11"</formula>
    </cfRule>
    <cfRule type="cellIs" priority="117" dxfId="572" operator="equal" stopIfTrue="1">
      <formula>"CW 3120-R2"</formula>
    </cfRule>
    <cfRule type="cellIs" priority="118" dxfId="572" operator="equal" stopIfTrue="1">
      <formula>"CW 3240-R7"</formula>
    </cfRule>
  </conditionalFormatting>
  <conditionalFormatting sqref="D291">
    <cfRule type="cellIs" priority="114" dxfId="572" operator="equal" stopIfTrue="1">
      <formula>"CW 3120-R2"</formula>
    </cfRule>
    <cfRule type="cellIs" priority="115" dxfId="572" operator="equal" stopIfTrue="1">
      <formula>"CW 3240-R7"</formula>
    </cfRule>
  </conditionalFormatting>
  <conditionalFormatting sqref="D290">
    <cfRule type="cellIs" priority="100" dxfId="572" operator="equal" stopIfTrue="1">
      <formula>"CW 3120-R2"</formula>
    </cfRule>
    <cfRule type="cellIs" priority="101" dxfId="572" operator="equal" stopIfTrue="1">
      <formula>"CW 3240-R7"</formula>
    </cfRule>
  </conditionalFormatting>
  <conditionalFormatting sqref="D297">
    <cfRule type="cellIs" priority="106" dxfId="572" operator="equal" stopIfTrue="1">
      <formula>"CW 3120-R2"</formula>
    </cfRule>
    <cfRule type="cellIs" priority="107" dxfId="572" operator="equal" stopIfTrue="1">
      <formula>"CW 3240-R7"</formula>
    </cfRule>
  </conditionalFormatting>
  <conditionalFormatting sqref="D335">
    <cfRule type="cellIs" priority="95" dxfId="572" operator="equal" stopIfTrue="1">
      <formula>"CW 3120-R2"</formula>
    </cfRule>
    <cfRule type="cellIs" priority="96" dxfId="572" operator="equal" stopIfTrue="1">
      <formula>"CW 3240-R7"</formula>
    </cfRule>
  </conditionalFormatting>
  <conditionalFormatting sqref="D299">
    <cfRule type="cellIs" priority="97" dxfId="572" operator="equal" stopIfTrue="1">
      <formula>"CW 2130-R11"</formula>
    </cfRule>
    <cfRule type="cellIs" priority="98" dxfId="572" operator="equal" stopIfTrue="1">
      <formula>"CW 3120-R2"</formula>
    </cfRule>
    <cfRule type="cellIs" priority="99" dxfId="572" operator="equal" stopIfTrue="1">
      <formula>"CW 3240-R7"</formula>
    </cfRule>
  </conditionalFormatting>
  <conditionalFormatting sqref="D336">
    <cfRule type="cellIs" priority="92" dxfId="572" operator="equal" stopIfTrue="1">
      <formula>"CW 2130-R11"</formula>
    </cfRule>
    <cfRule type="cellIs" priority="93" dxfId="572" operator="equal" stopIfTrue="1">
      <formula>"CW 3120-R2"</formula>
    </cfRule>
    <cfRule type="cellIs" priority="94" dxfId="572" operator="equal" stopIfTrue="1">
      <formula>"CW 3240-R7"</formula>
    </cfRule>
  </conditionalFormatting>
  <conditionalFormatting sqref="D302">
    <cfRule type="cellIs" priority="89" dxfId="572" operator="equal" stopIfTrue="1">
      <formula>"CW 2130-R11"</formula>
    </cfRule>
    <cfRule type="cellIs" priority="90" dxfId="572" operator="equal" stopIfTrue="1">
      <formula>"CW 3120-R2"</formula>
    </cfRule>
    <cfRule type="cellIs" priority="91" dxfId="572" operator="equal" stopIfTrue="1">
      <formula>"CW 3240-R7"</formula>
    </cfRule>
  </conditionalFormatting>
  <conditionalFormatting sqref="D303">
    <cfRule type="cellIs" priority="86" dxfId="572" operator="equal" stopIfTrue="1">
      <formula>"CW 2130-R11"</formula>
    </cfRule>
    <cfRule type="cellIs" priority="87" dxfId="572" operator="equal" stopIfTrue="1">
      <formula>"CW 3120-R2"</formula>
    </cfRule>
    <cfRule type="cellIs" priority="88" dxfId="572" operator="equal" stopIfTrue="1">
      <formula>"CW 3240-R7"</formula>
    </cfRule>
  </conditionalFormatting>
  <conditionalFormatting sqref="D304">
    <cfRule type="cellIs" priority="83" dxfId="572" operator="equal" stopIfTrue="1">
      <formula>"CW 2130-R11"</formula>
    </cfRule>
    <cfRule type="cellIs" priority="84" dxfId="572" operator="equal" stopIfTrue="1">
      <formula>"CW 3120-R2"</formula>
    </cfRule>
    <cfRule type="cellIs" priority="85" dxfId="572" operator="equal" stopIfTrue="1">
      <formula>"CW 3240-R7"</formula>
    </cfRule>
  </conditionalFormatting>
  <conditionalFormatting sqref="D337">
    <cfRule type="cellIs" priority="80" dxfId="572" operator="equal" stopIfTrue="1">
      <formula>"CW 2130-R11"</formula>
    </cfRule>
    <cfRule type="cellIs" priority="81" dxfId="572" operator="equal" stopIfTrue="1">
      <formula>"CW 3120-R2"</formula>
    </cfRule>
    <cfRule type="cellIs" priority="82" dxfId="572" operator="equal" stopIfTrue="1">
      <formula>"CW 3240-R7"</formula>
    </cfRule>
  </conditionalFormatting>
  <conditionalFormatting sqref="D300">
    <cfRule type="cellIs" priority="72" dxfId="572" operator="equal" stopIfTrue="1">
      <formula>"CW 2130-R11"</formula>
    </cfRule>
    <cfRule type="cellIs" priority="73" dxfId="572" operator="equal" stopIfTrue="1">
      <formula>"CW 3120-R2"</formula>
    </cfRule>
    <cfRule type="cellIs" priority="74" dxfId="572" operator="equal" stopIfTrue="1">
      <formula>"CW 3240-R7"</formula>
    </cfRule>
  </conditionalFormatting>
  <conditionalFormatting sqref="D301">
    <cfRule type="cellIs" priority="69" dxfId="572" operator="equal" stopIfTrue="1">
      <formula>"CW 2130-R11"</formula>
    </cfRule>
    <cfRule type="cellIs" priority="70" dxfId="572" operator="equal" stopIfTrue="1">
      <formula>"CW 3120-R2"</formula>
    </cfRule>
    <cfRule type="cellIs" priority="71" dxfId="572" operator="equal" stopIfTrue="1">
      <formula>"CW 3240-R7"</formula>
    </cfRule>
  </conditionalFormatting>
  <conditionalFormatting sqref="D308:D310">
    <cfRule type="cellIs" priority="66" dxfId="572" operator="equal" stopIfTrue="1">
      <formula>"CW 2130-R11"</formula>
    </cfRule>
    <cfRule type="cellIs" priority="67" dxfId="572" operator="equal" stopIfTrue="1">
      <formula>"CW 3120-R2"</formula>
    </cfRule>
    <cfRule type="cellIs" priority="68" dxfId="572" operator="equal" stopIfTrue="1">
      <formula>"CW 3240-R7"</formula>
    </cfRule>
  </conditionalFormatting>
  <conditionalFormatting sqref="D239">
    <cfRule type="cellIs" priority="57" dxfId="572" operator="equal" stopIfTrue="1">
      <formula>"CW 2130-R11"</formula>
    </cfRule>
    <cfRule type="cellIs" priority="58" dxfId="572" operator="equal" stopIfTrue="1">
      <formula>"CW 3120-R2"</formula>
    </cfRule>
    <cfRule type="cellIs" priority="59" dxfId="572" operator="equal" stopIfTrue="1">
      <formula>"CW 3240-R7"</formula>
    </cfRule>
  </conditionalFormatting>
  <conditionalFormatting sqref="D237">
    <cfRule type="cellIs" priority="63" dxfId="572" operator="equal" stopIfTrue="1">
      <formula>"CW 2130-R11"</formula>
    </cfRule>
    <cfRule type="cellIs" priority="64" dxfId="572" operator="equal" stopIfTrue="1">
      <formula>"CW 3120-R2"</formula>
    </cfRule>
    <cfRule type="cellIs" priority="65" dxfId="572" operator="equal" stopIfTrue="1">
      <formula>"CW 3240-R7"</formula>
    </cfRule>
  </conditionalFormatting>
  <conditionalFormatting sqref="D238">
    <cfRule type="cellIs" priority="60" dxfId="572" operator="equal" stopIfTrue="1">
      <formula>"CW 2130-R11"</formula>
    </cfRule>
    <cfRule type="cellIs" priority="61" dxfId="572" operator="equal" stopIfTrue="1">
      <formula>"CW 3120-R2"</formula>
    </cfRule>
    <cfRule type="cellIs" priority="62" dxfId="572" operator="equal" stopIfTrue="1">
      <formula>"CW 3240-R7"</formula>
    </cfRule>
  </conditionalFormatting>
  <conditionalFormatting sqref="D242">
    <cfRule type="cellIs" priority="54" dxfId="572" operator="equal" stopIfTrue="1">
      <formula>"CW 2130-R11"</formula>
    </cfRule>
    <cfRule type="cellIs" priority="55" dxfId="572" operator="equal" stopIfTrue="1">
      <formula>"CW 3120-R2"</formula>
    </cfRule>
    <cfRule type="cellIs" priority="56" dxfId="572" operator="equal" stopIfTrue="1">
      <formula>"CW 3240-R7"</formula>
    </cfRule>
  </conditionalFormatting>
  <conditionalFormatting sqref="D244:D245">
    <cfRule type="cellIs" priority="51" dxfId="572" operator="equal" stopIfTrue="1">
      <formula>"CW 2130-R11"</formula>
    </cfRule>
    <cfRule type="cellIs" priority="52" dxfId="572" operator="equal" stopIfTrue="1">
      <formula>"CW 3120-R2"</formula>
    </cfRule>
    <cfRule type="cellIs" priority="53" dxfId="572" operator="equal" stopIfTrue="1">
      <formula>"CW 3240-R7"</formula>
    </cfRule>
  </conditionalFormatting>
  <conditionalFormatting sqref="D252">
    <cfRule type="cellIs" priority="48" dxfId="572" operator="equal" stopIfTrue="1">
      <formula>"CW 2130-R11"</formula>
    </cfRule>
    <cfRule type="cellIs" priority="49" dxfId="572" operator="equal" stopIfTrue="1">
      <formula>"CW 3120-R2"</formula>
    </cfRule>
    <cfRule type="cellIs" priority="50" dxfId="572" operator="equal" stopIfTrue="1">
      <formula>"CW 3240-R7"</formula>
    </cfRule>
  </conditionalFormatting>
  <conditionalFormatting sqref="D264">
    <cfRule type="cellIs" priority="42" dxfId="572" operator="equal" stopIfTrue="1">
      <formula>"CW 2130-R11"</formula>
    </cfRule>
    <cfRule type="cellIs" priority="43" dxfId="572" operator="equal" stopIfTrue="1">
      <formula>"CW 3120-R2"</formula>
    </cfRule>
    <cfRule type="cellIs" priority="44" dxfId="572" operator="equal" stopIfTrue="1">
      <formula>"CW 3240-R7"</formula>
    </cfRule>
  </conditionalFormatting>
  <conditionalFormatting sqref="D266">
    <cfRule type="cellIs" priority="36" dxfId="572" operator="equal" stopIfTrue="1">
      <formula>"CW 2130-R11"</formula>
    </cfRule>
    <cfRule type="cellIs" priority="37" dxfId="572" operator="equal" stopIfTrue="1">
      <formula>"CW 3120-R2"</formula>
    </cfRule>
    <cfRule type="cellIs" priority="38" dxfId="572" operator="equal" stopIfTrue="1">
      <formula>"CW 3240-R7"</formula>
    </cfRule>
  </conditionalFormatting>
  <conditionalFormatting sqref="D265">
    <cfRule type="cellIs" priority="39" dxfId="572" operator="equal" stopIfTrue="1">
      <formula>"CW 2130-R11"</formula>
    </cfRule>
    <cfRule type="cellIs" priority="40" dxfId="572" operator="equal" stopIfTrue="1">
      <formula>"CW 3120-R2"</formula>
    </cfRule>
    <cfRule type="cellIs" priority="41" dxfId="572" operator="equal" stopIfTrue="1">
      <formula>"CW 3240-R7"</formula>
    </cfRule>
  </conditionalFormatting>
  <conditionalFormatting sqref="D268">
    <cfRule type="cellIs" priority="33" dxfId="572" operator="equal" stopIfTrue="1">
      <formula>"CW 2130-R11"</formula>
    </cfRule>
    <cfRule type="cellIs" priority="34" dxfId="572" operator="equal" stopIfTrue="1">
      <formula>"CW 3120-R2"</formula>
    </cfRule>
    <cfRule type="cellIs" priority="35" dxfId="572" operator="equal" stopIfTrue="1">
      <formula>"CW 3240-R7"</formula>
    </cfRule>
  </conditionalFormatting>
  <conditionalFormatting sqref="D267">
    <cfRule type="cellIs" priority="30" dxfId="572" operator="equal" stopIfTrue="1">
      <formula>"CW 2130-R11"</formula>
    </cfRule>
    <cfRule type="cellIs" priority="31" dxfId="572" operator="equal" stopIfTrue="1">
      <formula>"CW 3120-R2"</formula>
    </cfRule>
    <cfRule type="cellIs" priority="32" dxfId="572" operator="equal" stopIfTrue="1">
      <formula>"CW 3240-R7"</formula>
    </cfRule>
  </conditionalFormatting>
  <conditionalFormatting sqref="D270">
    <cfRule type="cellIs" priority="27" dxfId="572" operator="equal" stopIfTrue="1">
      <formula>"CW 2130-R11"</formula>
    </cfRule>
    <cfRule type="cellIs" priority="28" dxfId="572" operator="equal" stopIfTrue="1">
      <formula>"CW 3120-R2"</formula>
    </cfRule>
    <cfRule type="cellIs" priority="29" dxfId="572" operator="equal" stopIfTrue="1">
      <formula>"CW 3240-R7"</formula>
    </cfRule>
  </conditionalFormatting>
  <conditionalFormatting sqref="D281">
    <cfRule type="cellIs" priority="24" dxfId="572" operator="equal" stopIfTrue="1">
      <formula>"CW 2130-R11"</formula>
    </cfRule>
    <cfRule type="cellIs" priority="25" dxfId="572" operator="equal" stopIfTrue="1">
      <formula>"CW 3120-R2"</formula>
    </cfRule>
    <cfRule type="cellIs" priority="26" dxfId="572" operator="equal" stopIfTrue="1">
      <formula>"CW 3240-R7"</formula>
    </cfRule>
  </conditionalFormatting>
  <conditionalFormatting sqref="D282">
    <cfRule type="cellIs" priority="21" dxfId="572" operator="equal" stopIfTrue="1">
      <formula>"CW 2130-R11"</formula>
    </cfRule>
    <cfRule type="cellIs" priority="22" dxfId="572" operator="equal" stopIfTrue="1">
      <formula>"CW 3120-R2"</formula>
    </cfRule>
    <cfRule type="cellIs" priority="23" dxfId="572" operator="equal" stopIfTrue="1">
      <formula>"CW 3240-R7"</formula>
    </cfRule>
  </conditionalFormatting>
  <conditionalFormatting sqref="D294:D295">
    <cfRule type="cellIs" priority="18" dxfId="572" operator="equal" stopIfTrue="1">
      <formula>"CW 2130-R11"</formula>
    </cfRule>
    <cfRule type="cellIs" priority="19" dxfId="572" operator="equal" stopIfTrue="1">
      <formula>"CW 3120-R2"</formula>
    </cfRule>
    <cfRule type="cellIs" priority="20" dxfId="572" operator="equal" stopIfTrue="1">
      <formula>"CW 3240-R7"</formula>
    </cfRule>
  </conditionalFormatting>
  <conditionalFormatting sqref="D338">
    <cfRule type="cellIs" priority="15" dxfId="572" operator="equal" stopIfTrue="1">
      <formula>"CW 2130-R11"</formula>
    </cfRule>
    <cfRule type="cellIs" priority="16" dxfId="572" operator="equal" stopIfTrue="1">
      <formula>"CW 3120-R2"</formula>
    </cfRule>
    <cfRule type="cellIs" priority="17" dxfId="572" operator="equal" stopIfTrue="1">
      <formula>"CW 3240-R7"</formula>
    </cfRule>
  </conditionalFormatting>
  <conditionalFormatting sqref="D305">
    <cfRule type="cellIs" priority="12" dxfId="572" operator="equal" stopIfTrue="1">
      <formula>"CW 2130-R11"</formula>
    </cfRule>
    <cfRule type="cellIs" priority="13" dxfId="572" operator="equal" stopIfTrue="1">
      <formula>"CW 3120-R2"</formula>
    </cfRule>
    <cfRule type="cellIs" priority="14" dxfId="572" operator="equal" stopIfTrue="1">
      <formula>"CW 3240-R7"</formula>
    </cfRule>
  </conditionalFormatting>
  <conditionalFormatting sqref="D80">
    <cfRule type="cellIs" priority="7" dxfId="572" operator="equal" stopIfTrue="1">
      <formula>"CW 3120-R2"</formula>
    </cfRule>
    <cfRule type="cellIs" priority="8" dxfId="572" operator="equal" stopIfTrue="1">
      <formula>"CW 3240-R7"</formula>
    </cfRule>
  </conditionalFormatting>
  <conditionalFormatting sqref="D163">
    <cfRule type="cellIs" priority="5" dxfId="572" operator="equal" stopIfTrue="1">
      <formula>"CW 3120-R2"</formula>
    </cfRule>
    <cfRule type="cellIs" priority="6" dxfId="572" operator="equal" stopIfTrue="1">
      <formula>"CW 3240-R7"</formula>
    </cfRule>
  </conditionalFormatting>
  <conditionalFormatting sqref="D228">
    <cfRule type="cellIs" priority="3" dxfId="572" operator="equal" stopIfTrue="1">
      <formula>"CW 3120-R2"</formula>
    </cfRule>
    <cfRule type="cellIs" priority="4" dxfId="572" operator="equal" stopIfTrue="1">
      <formula>"CW 3240-R7"</formula>
    </cfRule>
  </conditionalFormatting>
  <conditionalFormatting sqref="D306">
    <cfRule type="cellIs" priority="1" dxfId="572" operator="equal" stopIfTrue="1">
      <formula>"CW 3120-R2"</formula>
    </cfRule>
    <cfRule type="cellIs" priority="2" dxfId="572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 G13 G15:G17 G19 G21:G22 G25:G28 G31:G37 G40 G42 G44:G46 G48:G49 G51 G54 G57:G59 G63:G64 G66 G68 G70:G72 G74 G61 G301:G306 G226:G228 G83:G84 G88:G90 G231:G232 G95:G98 G107 G112:G114 G126 G128 G130:G131 G137 G140 G135 G324 G152 G156 G326 G332:G333 G154 G100 G93 G102:G105 G109:G110 G117:G123 G133 G143:G144 G328:G329 G146:G150 G167:G168 G170 G174:G176 G219:G222 G76:G80 G186 G194:G196 G181:G184 G206 G208 G210:G212 G214 G216 G199:G203 G224 G179 G188:G189 G191 G158:G164 G309:G310 G247 G245 G254 G256:G257 G275 G277 G285 G282:G283 G299 G297 G336:G338 G236:G237 G239:G242 G249:G252 G260:G263 G265 G267:G268 G270:G272 G279 G289:G290 G292:G295 G321 G315:G316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2 G14 G18 G20 G23:G24 G29 G41 G38:G39 G43 G53 G55:G56 G62 G65 G67 G69 G60 G75 G82 G99 G101 G106 G108 G115 G127 G124:G125 G129 G139 G141:G142 G145 G151 G153 G325 G157 G166 G92 G94 G111 G134 G319:G320 G322:G323 G169 G225 G230 G185 G187 G192:G193 G197 G207 G204:G205 G209 G218 G178 G180 G190 G246 G248 G253 G255 G258:G259 G244 G276 G273:G274 G278 G287:G288 G291 G296 G300 G308 G238 G269 G264 G266 G28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14 G327 G331 G335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61 F326">
      <formula1>IF(F61&gt;=0,ROUND(F61,0),0)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123-2018 Addendum 1
&amp;XTemplate Version: C420180115-RW&amp;R&amp;10Bid Submission
Page &amp;P+3 of 25</oddHeader>
    <oddFooter xml:space="preserve">&amp;R__________________
Name of Bidder                    </oddFooter>
  </headerFooter>
  <rowBreaks count="11" manualBreakCount="11">
    <brk id="85" min="1" max="7" man="1"/>
    <brk id="107" min="1" max="7" man="1"/>
    <brk id="152" min="1" max="7" man="1"/>
    <brk id="171" min="1" max="7" man="1"/>
    <brk id="191" min="1" max="7" man="1"/>
    <brk id="233" min="1" max="7" man="1"/>
    <brk id="254" min="1" max="7" man="1"/>
    <brk id="299" min="1" max="7" man="1"/>
    <brk id="311" min="1" max="7" man="1"/>
    <brk id="333" min="1" max="7" man="1"/>
    <brk id="33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April 3, 2018
fiel size 238,080 bytes</dc:description>
  <cp:lastModifiedBy>Delmo, Mark</cp:lastModifiedBy>
  <cp:lastPrinted>2018-04-03T19:36:57Z</cp:lastPrinted>
  <dcterms:created xsi:type="dcterms:W3CDTF">1999-03-31T15:44:33Z</dcterms:created>
  <dcterms:modified xsi:type="dcterms:W3CDTF">2018-04-03T19:39:36Z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