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5712" windowWidth="19176" windowHeight="5628"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PRICES'!$B$6:$H$806</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PRICES'!$B$1:$IV$259</definedName>
    <definedName name="XITEMS">'FORM B - PRICES'!$B$6:$IV$259</definedName>
  </definedNames>
  <calcPr fullCalcOnLoad="1" fullPrecision="0"/>
</workbook>
</file>

<file path=xl/sharedStrings.xml><?xml version="1.0" encoding="utf-8"?>
<sst xmlns="http://schemas.openxmlformats.org/spreadsheetml/2006/main" count="2960" uniqueCount="528">
  <si>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</si>
  <si>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</si>
  <si>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</si>
  <si>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</si>
  <si>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</si>
  <si>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</si>
  <si>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</si>
  <si>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</si>
  <si>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</si>
  <si>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</si>
  <si>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</si>
  <si>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</si>
  <si>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</si>
  <si>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</si>
  <si>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</si>
  <si>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</si>
  <si>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</si>
  <si>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</si>
  <si>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</si>
  <si>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</si>
  <si>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</si>
  <si>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</si>
  <si>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</si>
  <si>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</si>
  <si>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</si>
  <si>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</si>
  <si>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</si>
  <si>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</si>
  <si>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</si>
  <si>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</si>
  <si>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</si>
  <si>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</si>
  <si>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</si>
  <si>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</si>
  <si>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</si>
  <si>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</si>
  <si>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</si>
  <si>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</si>
  <si>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</si>
  <si>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</si>
  <si>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</si>
  <si>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</si>
  <si>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</si>
  <si>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</si>
  <si>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</si>
  <si>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</si>
  <si>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</si>
  <si>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</si>
  <si>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</si>
  <si>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</si>
  <si>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</si>
  <si>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</si>
  <si>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</si>
  <si>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</si>
  <si>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</si>
  <si>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</si>
  <si>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</si>
  <si>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</si>
  <si>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</si>
  <si>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</si>
  <si>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Main Line Paving</t>
  </si>
  <si>
    <t>F001</t>
  </si>
  <si>
    <t>F003</t>
  </si>
  <si>
    <t>F005</t>
  </si>
  <si>
    <t>G001</t>
  </si>
  <si>
    <t>Sodding</t>
  </si>
  <si>
    <t>G003</t>
  </si>
  <si>
    <t>B.1</t>
  </si>
  <si>
    <t>B.3</t>
  </si>
  <si>
    <t>B.4</t>
  </si>
  <si>
    <t>B.5</t>
  </si>
  <si>
    <t>B.6</t>
  </si>
  <si>
    <t>B001</t>
  </si>
  <si>
    <t>B.7</t>
  </si>
  <si>
    <t>Pavement Removal</t>
  </si>
  <si>
    <t>B.8</t>
  </si>
  <si>
    <t>B.9</t>
  </si>
  <si>
    <t>B.10</t>
  </si>
  <si>
    <t>B.11</t>
  </si>
  <si>
    <t>B.12</t>
  </si>
  <si>
    <t>B.13</t>
  </si>
  <si>
    <t>Tie-ins and Approaches</t>
  </si>
  <si>
    <t>F009</t>
  </si>
  <si>
    <t>F010</t>
  </si>
  <si>
    <t>C.1</t>
  </si>
  <si>
    <t>C.2</t>
  </si>
  <si>
    <t>C.3</t>
  </si>
  <si>
    <t>C.4</t>
  </si>
  <si>
    <t>D.1</t>
  </si>
  <si>
    <t>D.2</t>
  </si>
  <si>
    <t>E023</t>
  </si>
  <si>
    <t>F</t>
  </si>
  <si>
    <t>Adjustment of Catch Basins / Manholes Frames</t>
  </si>
  <si>
    <t>F.2</t>
  </si>
  <si>
    <t>F.3</t>
  </si>
  <si>
    <t>Lifter Rings</t>
  </si>
  <si>
    <t>F.4</t>
  </si>
  <si>
    <t>Adjustment of Valve Boxes</t>
  </si>
  <si>
    <t>F.5</t>
  </si>
  <si>
    <t>Valve Box Extensions</t>
  </si>
  <si>
    <t>F.6</t>
  </si>
  <si>
    <t>F.7</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</si>
  <si>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</si>
  <si>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</si>
  <si>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</si>
  <si>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</si>
  <si>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</si>
  <si>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</si>
  <si>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</si>
  <si>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</si>
  <si>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</si>
  <si>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</si>
  <si>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</si>
  <si>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</si>
  <si>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</si>
  <si>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</si>
  <si>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</si>
  <si>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</si>
  <si>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</si>
  <si>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</si>
  <si>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</si>
  <si>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</si>
  <si>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</si>
  <si>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 xml:space="preserve">A.1 </t>
  </si>
  <si>
    <t>Excavation</t>
  </si>
  <si>
    <t>A.3</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</si>
  <si>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</si>
  <si>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</si>
  <si>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</si>
  <si>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</si>
  <si>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</si>
  <si>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</si>
  <si>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</si>
  <si>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</si>
  <si>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</si>
  <si>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</si>
  <si>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</si>
  <si>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</si>
  <si>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</si>
  <si>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</si>
  <si>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</si>
  <si>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</si>
  <si>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</si>
  <si>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</si>
  <si>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B154rl</t>
  </si>
  <si>
    <t>A.12</t>
  </si>
  <si>
    <t xml:space="preserve">CW 3240-R10 </t>
  </si>
  <si>
    <t>B155rl</t>
  </si>
  <si>
    <t>SD-205,
SD-206A</t>
  </si>
  <si>
    <t>B156rl</t>
  </si>
  <si>
    <t>Less than 3 m</t>
  </si>
  <si>
    <t>B157rl</t>
  </si>
  <si>
    <t>3 m to 30 m</t>
  </si>
  <si>
    <t>B167rl</t>
  </si>
  <si>
    <t>SD-203B</t>
  </si>
  <si>
    <t>Curb Ramp (8-12 mm reveal ht, Monolithic)</t>
  </si>
  <si>
    <t>SD-229C,D</t>
  </si>
  <si>
    <t>A.13</t>
  </si>
  <si>
    <t>A.14</t>
  </si>
  <si>
    <t>SD-205</t>
  </si>
  <si>
    <t>Type IA</t>
  </si>
  <si>
    <t>CW 3250-R7</t>
  </si>
  <si>
    <t>CW 2130-R12</t>
  </si>
  <si>
    <t>Replacing Existing Manhole and Catch Basin  Frames &amp; Covers</t>
  </si>
  <si>
    <t>CW 3210-R7</t>
  </si>
  <si>
    <t>51 mm</t>
  </si>
  <si>
    <t>CW 3510-R9</t>
  </si>
  <si>
    <t>G002</t>
  </si>
  <si>
    <t xml:space="preserve"> width &lt; 600 mm</t>
  </si>
  <si>
    <t xml:space="preserve"> width &gt; or = 600 mm</t>
  </si>
  <si>
    <t>B.14</t>
  </si>
  <si>
    <t>B.15</t>
  </si>
  <si>
    <t>B.16</t>
  </si>
  <si>
    <t>B.17</t>
  </si>
  <si>
    <t>B.18</t>
  </si>
  <si>
    <t>B.19</t>
  </si>
  <si>
    <t>C.5</t>
  </si>
  <si>
    <t>C.6</t>
  </si>
  <si>
    <t>C.7</t>
  </si>
  <si>
    <t>C.8</t>
  </si>
  <si>
    <t>C.9</t>
  </si>
  <si>
    <t>150 mm Concrete Pavement (Reinforced)</t>
  </si>
  <si>
    <t>B077-72</t>
  </si>
  <si>
    <t>C.10</t>
  </si>
  <si>
    <t>B090-72</t>
  </si>
  <si>
    <t>150 mm Concrete Pavement (Type A)</t>
  </si>
  <si>
    <t>B091-72</t>
  </si>
  <si>
    <t>150 mm Concrete Pavement (Type B)</t>
  </si>
  <si>
    <t>B093-72</t>
  </si>
  <si>
    <t>150 mm Concrete Pavement (Type D)</t>
  </si>
  <si>
    <t>C.12</t>
  </si>
  <si>
    <t>C.13</t>
  </si>
  <si>
    <t>C.14</t>
  </si>
  <si>
    <t>D.3</t>
  </si>
  <si>
    <t>D.4</t>
  </si>
  <si>
    <t>D.5</t>
  </si>
  <si>
    <t>D.6</t>
  </si>
  <si>
    <t>D.7</t>
  </si>
  <si>
    <t>D.8</t>
  </si>
  <si>
    <t>D.9</t>
  </si>
  <si>
    <t>D.10</t>
  </si>
  <si>
    <t>D.11</t>
  </si>
  <si>
    <t>D.12</t>
  </si>
  <si>
    <t>D.13</t>
  </si>
  <si>
    <t>CW 3330-R5</t>
  </si>
  <si>
    <t>D.14</t>
  </si>
  <si>
    <t>D.15</t>
  </si>
  <si>
    <t>D.16</t>
  </si>
  <si>
    <t>D.17</t>
  </si>
  <si>
    <t>D.18</t>
  </si>
  <si>
    <t>E.3</t>
  </si>
  <si>
    <t>E.4</t>
  </si>
  <si>
    <t>E.5</t>
  </si>
  <si>
    <t>E.6</t>
  </si>
  <si>
    <t>E.7</t>
  </si>
  <si>
    <t>E.8</t>
  </si>
  <si>
    <t>E.9</t>
  </si>
  <si>
    <t>E.10</t>
  </si>
  <si>
    <t>E.11</t>
  </si>
  <si>
    <t>E.12</t>
  </si>
  <si>
    <t>E.13</t>
  </si>
  <si>
    <t>E.14</t>
  </si>
  <si>
    <t>E.16</t>
  </si>
  <si>
    <t>E.17</t>
  </si>
  <si>
    <t>E.18</t>
  </si>
  <si>
    <t>E.19</t>
  </si>
  <si>
    <t>E.20</t>
  </si>
  <si>
    <t>F.8</t>
  </si>
  <si>
    <t>F.9</t>
  </si>
  <si>
    <t>F.10</t>
  </si>
  <si>
    <t>F.11</t>
  </si>
  <si>
    <t>B135i</t>
  </si>
  <si>
    <t>F.12</t>
  </si>
  <si>
    <t>Concrete Curb Installation</t>
  </si>
  <si>
    <t>B136i</t>
  </si>
  <si>
    <t>F.13</t>
  </si>
  <si>
    <t>F.14</t>
  </si>
  <si>
    <t>F.15</t>
  </si>
  <si>
    <t>F.16</t>
  </si>
  <si>
    <t>F.17</t>
  </si>
  <si>
    <t>F.18</t>
  </si>
  <si>
    <t>G.3</t>
  </si>
  <si>
    <t>G.4</t>
  </si>
  <si>
    <t>G.5</t>
  </si>
  <si>
    <t>G.6</t>
  </si>
  <si>
    <t>G.7</t>
  </si>
  <si>
    <t>G.8</t>
  </si>
  <si>
    <t>G.9</t>
  </si>
  <si>
    <t>G.10</t>
  </si>
  <si>
    <t>G.11</t>
  </si>
  <si>
    <t>G.12</t>
  </si>
  <si>
    <t>G.13</t>
  </si>
  <si>
    <t>G.14</t>
  </si>
  <si>
    <t>G.15</t>
  </si>
  <si>
    <t>G.16</t>
  </si>
  <si>
    <t>G.17</t>
  </si>
  <si>
    <t>H</t>
  </si>
  <si>
    <t>H.1</t>
  </si>
  <si>
    <t>H.2</t>
  </si>
  <si>
    <t>H.3</t>
  </si>
  <si>
    <t>H.4</t>
  </si>
  <si>
    <t>H.5</t>
  </si>
  <si>
    <t>H.6</t>
  </si>
  <si>
    <t>H.7</t>
  </si>
  <si>
    <t>H.8</t>
  </si>
  <si>
    <t>H.9</t>
  </si>
  <si>
    <t>H.10</t>
  </si>
  <si>
    <t>H.11</t>
  </si>
  <si>
    <t>H.12</t>
  </si>
  <si>
    <t>H.13</t>
  </si>
  <si>
    <t>H.14</t>
  </si>
  <si>
    <t>H.15</t>
  </si>
  <si>
    <t>H.16</t>
  </si>
  <si>
    <t>H.17</t>
  </si>
  <si>
    <t>H.18</t>
  </si>
  <si>
    <t>H.19</t>
  </si>
  <si>
    <t>(SEE B9)</t>
  </si>
  <si>
    <t>THIN BITUMINOUS OVERLAY - FITZGERALD CRESCENT - LISMER CRESCENT TO LISMER CRESCENT</t>
  </si>
  <si>
    <t>CW 3110-R19</t>
  </si>
  <si>
    <t xml:space="preserve">CW 3230-R8
</t>
  </si>
  <si>
    <t>B169rl</t>
  </si>
  <si>
    <t>SD-201</t>
  </si>
  <si>
    <t>Mountable Curb (100 mm reveal ht Integral)</t>
  </si>
  <si>
    <t>B190</t>
  </si>
  <si>
    <t xml:space="preserve">Construction of Asphaltic Concrete Overlay </t>
  </si>
  <si>
    <t xml:space="preserve">CW 3410-R10 </t>
  </si>
  <si>
    <t>B191</t>
  </si>
  <si>
    <t>B193</t>
  </si>
  <si>
    <t>B194</t>
  </si>
  <si>
    <t>B195</t>
  </si>
  <si>
    <t>B206</t>
  </si>
  <si>
    <t>Pavement Repair Fabric</t>
  </si>
  <si>
    <t>D005</t>
  </si>
  <si>
    <t>Longitudinal Joint &amp; Crack Filling ( &gt; 25 mm in width )</t>
  </si>
  <si>
    <t>E031</t>
  </si>
  <si>
    <t>AP-011 - Mountable Curb and Gutter Inlet</t>
  </si>
  <si>
    <t>Paving Grate</t>
  </si>
  <si>
    <t>E050A</t>
  </si>
  <si>
    <t>Catch Basin Cleaning</t>
  </si>
  <si>
    <t>CW 2140-R3</t>
  </si>
  <si>
    <t>F015</t>
  </si>
  <si>
    <t>Adjustment of Curb and Gutter Inlet Frames</t>
  </si>
  <si>
    <t>THIN BITUMINOUS OVERLAY - LISMER CRESCENT - CULLEN DRIVE TO RANNOCK AVENUE</t>
  </si>
  <si>
    <t>B003</t>
  </si>
  <si>
    <t>Asphalt Pavement</t>
  </si>
  <si>
    <t>B141i</t>
  </si>
  <si>
    <t>B184rl</t>
  </si>
  <si>
    <t>Curb Ramp (8-12 mm reveal ht, Integral)</t>
  </si>
  <si>
    <t>THIN BITUMINOUS OVERLAY - PEEL CRESCENT - EAGER CRESCENT TO EAGER CRESCENT</t>
  </si>
  <si>
    <t>THIN BITUMINOUS OVERLAY - SHORELINE DRIVE - MARKSBRIDGE DRIVE TO BRENTCLIFFE DRIVE</t>
  </si>
  <si>
    <t>B184rlA</t>
  </si>
  <si>
    <t>THIN BITUMINOUS OVERLAY - BERKSHIRE BAY - DRAKE BOULEVARD TO DRAKE BOULEVARD</t>
  </si>
  <si>
    <t>THIN BITUMINOUS OVERLAY - BURNTWOOD CRESCENT - LAKEWOOD BOULEVARD TO BEAVERHILL BOULEVARD</t>
  </si>
  <si>
    <t>THIN BITUMINOUS OVERLAY - HAMPSHIRE BAY - DRAKE BOULEVARD TO WICKHAM ROAD</t>
  </si>
  <si>
    <t>THIN BITUMINOUS OVERLAY - ROYAL PARK CRESCENT - ROYAL MINT DRIVE TO ROYAL MINT DRIVE</t>
  </si>
  <si>
    <t>THIN BITUMINOUS OVERLAY - TIDAL COVE - ISLAND SHORE BOULEVARD TO ISLAND SHORE BOULEVARD</t>
  </si>
  <si>
    <t>THIN BITUMINOUS OVERLAY - LAKE VILLAGE ROAD - CHANCELLOR DRIVE TO CHANCELLOR DRIVE</t>
  </si>
  <si>
    <t>B064-72</t>
  </si>
  <si>
    <t>Slab Replacement - Early Opening (72 hour)</t>
  </si>
  <si>
    <t>B074-72</t>
  </si>
  <si>
    <t>THIN BITUMINOUS OVERLAY - LAVAL DRIVE - PASADENA AVENUE TO SILVERSTONE AVENUE</t>
  </si>
  <si>
    <t>F014</t>
  </si>
  <si>
    <t xml:space="preserve">Adjustment of Curb Inlet with New Inlet  Box </t>
  </si>
  <si>
    <t>THIN BITUMINOUS OVERLAY - LEEDS AVENUE - BAYLOR AVENUE TO DALHOUSIE DRIVE</t>
  </si>
  <si>
    <t>B138i</t>
  </si>
  <si>
    <t>SD-204</t>
  </si>
  <si>
    <t>THIN BITUMINOUS OVERLAY - SLOANE CRESCENT - ALDGATE ROAD TO HALLFIELD BAY</t>
  </si>
  <si>
    <t>THIN BITUMINOUS OVERLAY - NASSAU STREET NORTH - McMILLAN AVENUE TO STRADBROOK AVENUE</t>
  </si>
  <si>
    <t>B163rl</t>
  </si>
  <si>
    <t>B164rl</t>
  </si>
  <si>
    <t>B165rl</t>
  </si>
  <si>
    <t>THIN BITUMINOUS OVERLAY - PULFORD STREET - RIVER AVENUE TO END</t>
  </si>
  <si>
    <t>ROADWORK - NEW CONSTRUCTION</t>
  </si>
  <si>
    <t>C052</t>
  </si>
  <si>
    <t>Interlocking Paving Stones</t>
  </si>
  <si>
    <t>F013</t>
  </si>
  <si>
    <t>Supply of Curb Inlet Frames</t>
  </si>
  <si>
    <t xml:space="preserve">CW 3210-R7
</t>
  </si>
  <si>
    <t xml:space="preserve">B.2 </t>
  </si>
  <si>
    <t>Mountable Curb (100 mm reveal ht, Integral)</t>
  </si>
  <si>
    <t xml:space="preserve">E.1 </t>
  </si>
  <si>
    <t xml:space="preserve">E.2 </t>
  </si>
  <si>
    <t xml:space="preserve">F.1 </t>
  </si>
  <si>
    <t>G.2</t>
  </si>
  <si>
    <t>I</t>
  </si>
  <si>
    <t>I.1</t>
  </si>
  <si>
    <t>I.2</t>
  </si>
  <si>
    <t>I.3</t>
  </si>
  <si>
    <t>I.4</t>
  </si>
  <si>
    <t>I.5</t>
  </si>
  <si>
    <t>I.6</t>
  </si>
  <si>
    <t>I.7</t>
  </si>
  <si>
    <t>I.8</t>
  </si>
  <si>
    <t>I.9</t>
  </si>
  <si>
    <t>I.10</t>
  </si>
  <si>
    <t>I.11</t>
  </si>
  <si>
    <t>I.12</t>
  </si>
  <si>
    <t>I.13</t>
  </si>
  <si>
    <t>I.14</t>
  </si>
  <si>
    <t>I.15</t>
  </si>
  <si>
    <t>I.16</t>
  </si>
  <si>
    <t>J</t>
  </si>
  <si>
    <t>J.1</t>
  </si>
  <si>
    <t>J.2</t>
  </si>
  <si>
    <t>J.3</t>
  </si>
  <si>
    <t>J.4</t>
  </si>
  <si>
    <t>J.5</t>
  </si>
  <si>
    <t>J.6</t>
  </si>
  <si>
    <t>J.7</t>
  </si>
  <si>
    <t>J.8</t>
  </si>
  <si>
    <t>J.9</t>
  </si>
  <si>
    <t>J.10</t>
  </si>
  <si>
    <t>J.11</t>
  </si>
  <si>
    <t>J.12</t>
  </si>
  <si>
    <t>J.13</t>
  </si>
  <si>
    <t>J.14</t>
  </si>
  <si>
    <t>J.15</t>
  </si>
  <si>
    <t>J.16</t>
  </si>
  <si>
    <t>J.17</t>
  </si>
  <si>
    <t>J.18</t>
  </si>
  <si>
    <t>J.19</t>
  </si>
  <si>
    <t>J.20</t>
  </si>
  <si>
    <t>Modified Barrier (100 mm reveal ht, Dowelled)</t>
  </si>
  <si>
    <t>K</t>
  </si>
  <si>
    <t>K.1</t>
  </si>
  <si>
    <t>K.2</t>
  </si>
  <si>
    <t>K.3</t>
  </si>
  <si>
    <t>K.4</t>
  </si>
  <si>
    <t>K.5</t>
  </si>
  <si>
    <t>K.6</t>
  </si>
  <si>
    <t>K.7</t>
  </si>
  <si>
    <t>K.8</t>
  </si>
  <si>
    <t>K.9</t>
  </si>
  <si>
    <t>K.10</t>
  </si>
  <si>
    <t>K.11</t>
  </si>
  <si>
    <t>K.12</t>
  </si>
  <si>
    <t>K.13</t>
  </si>
  <si>
    <t>L</t>
  </si>
  <si>
    <t>L.1</t>
  </si>
  <si>
    <t>L.2</t>
  </si>
  <si>
    <t>L.3</t>
  </si>
  <si>
    <t>L.4</t>
  </si>
  <si>
    <t>L.5</t>
  </si>
  <si>
    <t>L.6</t>
  </si>
  <si>
    <t>L.7</t>
  </si>
  <si>
    <t>L.8</t>
  </si>
  <si>
    <t>L.9</t>
  </si>
  <si>
    <t>L.10</t>
  </si>
  <si>
    <t>L.11</t>
  </si>
  <si>
    <t>L.12</t>
  </si>
  <si>
    <t>L.13</t>
  </si>
  <si>
    <t>L.14</t>
  </si>
  <si>
    <t>L.15</t>
  </si>
  <si>
    <t>L.16</t>
  </si>
  <si>
    <t>L.17</t>
  </si>
  <si>
    <t>L.18</t>
  </si>
  <si>
    <t>L.19</t>
  </si>
  <si>
    <t>L.20</t>
  </si>
  <si>
    <t>M</t>
  </si>
  <si>
    <t>M.1</t>
  </si>
  <si>
    <t>M.2</t>
  </si>
  <si>
    <t>M.3</t>
  </si>
  <si>
    <t>M.4</t>
  </si>
  <si>
    <t>M.5</t>
  </si>
  <si>
    <t>M.6</t>
  </si>
  <si>
    <t>M.7</t>
  </si>
  <si>
    <t>M.8</t>
  </si>
  <si>
    <t>M.9</t>
  </si>
  <si>
    <t>M.10</t>
  </si>
  <si>
    <t>Barrier (100 mm reveal ht, Integral)</t>
  </si>
  <si>
    <t>Barrier (100 mm reveal ht, Dowelled)</t>
  </si>
  <si>
    <t>M.11</t>
  </si>
  <si>
    <t>M.12</t>
  </si>
  <si>
    <t>M.13</t>
  </si>
  <si>
    <t>M.14</t>
  </si>
  <si>
    <t>N</t>
  </si>
  <si>
    <t>N.1</t>
  </si>
  <si>
    <t>N.2</t>
  </si>
  <si>
    <t>N.3</t>
  </si>
  <si>
    <t>N.4</t>
  </si>
  <si>
    <t>N.5</t>
  </si>
  <si>
    <t>N.6</t>
  </si>
  <si>
    <t>N.7</t>
  </si>
  <si>
    <t>N.8</t>
  </si>
  <si>
    <t>N.9</t>
  </si>
  <si>
    <t>N.10</t>
  </si>
  <si>
    <t>N.11</t>
  </si>
  <si>
    <t>N.12</t>
  </si>
  <si>
    <t>N.13</t>
  </si>
  <si>
    <t>N.14</t>
  </si>
  <si>
    <t>N.15</t>
  </si>
  <si>
    <t>N.16</t>
  </si>
  <si>
    <t>O</t>
  </si>
  <si>
    <t>O.1</t>
  </si>
  <si>
    <t>O.2</t>
  </si>
  <si>
    <t>O.3</t>
  </si>
  <si>
    <t>O.4</t>
  </si>
  <si>
    <t>O.5</t>
  </si>
  <si>
    <t>O.6</t>
  </si>
  <si>
    <t>O.7</t>
  </si>
  <si>
    <t>O.8</t>
  </si>
  <si>
    <t>O.9</t>
  </si>
  <si>
    <t>O.10</t>
  </si>
  <si>
    <t>O.11</t>
  </si>
  <si>
    <t>O.12</t>
  </si>
  <si>
    <t>O.13</t>
  </si>
  <si>
    <t>O.14</t>
  </si>
  <si>
    <t>P</t>
  </si>
  <si>
    <t>P.1</t>
  </si>
  <si>
    <t>P.2</t>
  </si>
  <si>
    <t>P.3</t>
  </si>
  <si>
    <t>P.4</t>
  </si>
  <si>
    <t>P.5</t>
  </si>
  <si>
    <t>P.6</t>
  </si>
  <si>
    <t>P.7</t>
  </si>
  <si>
    <t>P.8</t>
  </si>
  <si>
    <t>P.9</t>
  </si>
  <si>
    <t>P.10</t>
  </si>
  <si>
    <t>P.11</t>
  </si>
  <si>
    <t>P.12</t>
  </si>
  <si>
    <t>P.13</t>
  </si>
  <si>
    <t>P.14</t>
  </si>
  <si>
    <t>P.15</t>
  </si>
  <si>
    <t>Q.</t>
  </si>
  <si>
    <t>Q.1</t>
  </si>
  <si>
    <t>Q.2</t>
  </si>
  <si>
    <t>Q.3</t>
  </si>
  <si>
    <t>Q.4</t>
  </si>
  <si>
    <t>Q.5</t>
  </si>
  <si>
    <t>Q.6</t>
  </si>
  <si>
    <t>Q.7</t>
  </si>
  <si>
    <t>Q.8</t>
  </si>
  <si>
    <t>Q.9</t>
  </si>
  <si>
    <t>Q.10</t>
  </si>
  <si>
    <t>Q.11</t>
  </si>
  <si>
    <t>Q.12</t>
  </si>
  <si>
    <t>Q.13</t>
  </si>
  <si>
    <t>Q.14</t>
  </si>
  <si>
    <t>Q.15</t>
  </si>
  <si>
    <t>Q.16</t>
  </si>
  <si>
    <t>Q.17</t>
  </si>
  <si>
    <t>R.</t>
  </si>
  <si>
    <t>R.1</t>
  </si>
  <si>
    <t>R.2</t>
  </si>
  <si>
    <t>R.3</t>
  </si>
  <si>
    <t>R.4</t>
  </si>
  <si>
    <t>R.5</t>
  </si>
  <si>
    <t>R.6</t>
  </si>
  <si>
    <t>R.7</t>
  </si>
  <si>
    <t>R.8</t>
  </si>
  <si>
    <t>R.9</t>
  </si>
  <si>
    <t>R.10</t>
  </si>
  <si>
    <t>R.11</t>
  </si>
  <si>
    <t>R.12</t>
  </si>
  <si>
    <t>R.13</t>
  </si>
  <si>
    <t>R.14</t>
  </si>
  <si>
    <t>R.15</t>
  </si>
  <si>
    <t>R.16</t>
  </si>
  <si>
    <t>R.17</t>
  </si>
  <si>
    <t>R.18</t>
  </si>
  <si>
    <t>E7</t>
  </si>
  <si>
    <t>ROADWORKS - RENEWALS (Cont'd)</t>
  </si>
  <si>
    <t>ADJUSTMENTS (Cont'd)</t>
  </si>
  <si>
    <t>THIN BITUMINOUS OVERLAY - EVERINGHAM BAY - ALDGATE ROAD TO ALDGATE ROAD</t>
  </si>
  <si>
    <t>THIN BITUMINOUS OVERLAY - HALLFIELD BAY - ALDGATE ROAD TO SLOANE CRESCENT</t>
  </si>
  <si>
    <t>THIN BITUMINOUS OVERLAY - PASADENA AVENUE - TULANE BAY TO LAVAL DRIVE</t>
  </si>
  <si>
    <t>AT‐4.2.1.83M</t>
  </si>
  <si>
    <t>FORM B (R1): PRICES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</si>
</sst>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52">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color indexed="63"/>
      </left>
      <right style="thin">
        <color indexed="8"/>
      </right>
      <top>
        <color indexed="63"/>
      </top>
      <bottom>
        <color indexed="63"/>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right>
        <color indexed="63"/>
      </right>
      <top style="double"/>
      <bottom>
        <color indexed="63"/>
      </bottom>
    </border>
    <border>
      <left>
        <color indexed="63"/>
      </left>
      <right>
        <color indexed="63"/>
      </right>
      <top style="double"/>
      <bottom>
        <color indexed="63"/>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3" fillId="4" borderId="0" applyNumberFormat="0" applyBorder="0" applyAlignment="0" applyProtection="0"/>
    <xf numFmtId="0" fontId="49" fillId="5" borderId="0" applyNumberFormat="0" applyBorder="0" applyAlignment="0" applyProtection="0"/>
    <xf numFmtId="0" fontId="43" fillId="6" borderId="0" applyNumberFormat="0" applyBorder="0" applyAlignment="0" applyProtection="0"/>
    <xf numFmtId="0" fontId="49" fillId="7" borderId="0" applyNumberFormat="0" applyBorder="0" applyAlignment="0" applyProtection="0"/>
    <xf numFmtId="0" fontId="43" fillId="8" borderId="0" applyNumberFormat="0" applyBorder="0" applyAlignment="0" applyProtection="0"/>
    <xf numFmtId="0" fontId="49" fillId="9" borderId="0" applyNumberFormat="0" applyBorder="0" applyAlignment="0" applyProtection="0"/>
    <xf numFmtId="0" fontId="43" fillId="10" borderId="0" applyNumberFormat="0" applyBorder="0" applyAlignment="0" applyProtection="0"/>
    <xf numFmtId="0" fontId="49" fillId="11" borderId="0" applyNumberFormat="0" applyBorder="0" applyAlignment="0" applyProtection="0"/>
    <xf numFmtId="0" fontId="43" fillId="12" borderId="0" applyNumberFormat="0" applyBorder="0" applyAlignment="0" applyProtection="0"/>
    <xf numFmtId="0" fontId="49" fillId="13" borderId="0" applyNumberFormat="0" applyBorder="0" applyAlignment="0" applyProtection="0"/>
    <xf numFmtId="0" fontId="43" fillId="14" borderId="0" applyNumberFormat="0" applyBorder="0" applyAlignment="0" applyProtection="0"/>
    <xf numFmtId="0" fontId="49" fillId="15" borderId="0" applyNumberFormat="0" applyBorder="0" applyAlignment="0" applyProtection="0"/>
    <xf numFmtId="0" fontId="43" fillId="16" borderId="0" applyNumberFormat="0" applyBorder="0" applyAlignment="0" applyProtection="0"/>
    <xf numFmtId="0" fontId="49" fillId="17" borderId="0" applyNumberFormat="0" applyBorder="0" applyAlignment="0" applyProtection="0"/>
    <xf numFmtId="0" fontId="43" fillId="18" borderId="0" applyNumberFormat="0" applyBorder="0" applyAlignment="0" applyProtection="0"/>
    <xf numFmtId="0" fontId="49" fillId="19" borderId="0" applyNumberFormat="0" applyBorder="0" applyAlignment="0" applyProtection="0"/>
    <xf numFmtId="0" fontId="43" fillId="20" borderId="0" applyNumberFormat="0" applyBorder="0" applyAlignment="0" applyProtection="0"/>
    <xf numFmtId="0" fontId="49" fillId="21" borderId="0" applyNumberFormat="0" applyBorder="0" applyAlignment="0" applyProtection="0"/>
    <xf numFmtId="0" fontId="43" fillId="10" borderId="0" applyNumberFormat="0" applyBorder="0" applyAlignment="0" applyProtection="0"/>
    <xf numFmtId="0" fontId="49" fillId="22" borderId="0" applyNumberFormat="0" applyBorder="0" applyAlignment="0" applyProtection="0"/>
    <xf numFmtId="0" fontId="43" fillId="16" borderId="0" applyNumberFormat="0" applyBorder="0" applyAlignment="0" applyProtection="0"/>
    <xf numFmtId="0" fontId="49" fillId="23" borderId="0" applyNumberFormat="0" applyBorder="0" applyAlignment="0" applyProtection="0"/>
    <xf numFmtId="0" fontId="43" fillId="24" borderId="0" applyNumberFormat="0" applyBorder="0" applyAlignment="0" applyProtection="0"/>
    <xf numFmtId="0" fontId="50" fillId="25" borderId="0" applyNumberFormat="0" applyBorder="0" applyAlignment="0" applyProtection="0"/>
    <xf numFmtId="0" fontId="42" fillId="26" borderId="0" applyNumberFormat="0" applyBorder="0" applyAlignment="0" applyProtection="0"/>
    <xf numFmtId="0" fontId="50" fillId="27" borderId="0" applyNumberFormat="0" applyBorder="0" applyAlignment="0" applyProtection="0"/>
    <xf numFmtId="0" fontId="42" fillId="18" borderId="0" applyNumberFormat="0" applyBorder="0" applyAlignment="0" applyProtection="0"/>
    <xf numFmtId="0" fontId="50" fillId="28" borderId="0" applyNumberFormat="0" applyBorder="0" applyAlignment="0" applyProtection="0"/>
    <xf numFmtId="0" fontId="42" fillId="20" borderId="0" applyNumberFormat="0" applyBorder="0" applyAlignment="0" applyProtection="0"/>
    <xf numFmtId="0" fontId="50" fillId="29" borderId="0" applyNumberFormat="0" applyBorder="0" applyAlignment="0" applyProtection="0"/>
    <xf numFmtId="0" fontId="42" fillId="30" borderId="0" applyNumberFormat="0" applyBorder="0" applyAlignment="0" applyProtection="0"/>
    <xf numFmtId="0" fontId="50" fillId="31" borderId="0" applyNumberFormat="0" applyBorder="0" applyAlignment="0" applyProtection="0"/>
    <xf numFmtId="0" fontId="42" fillId="32" borderId="0" applyNumberFormat="0" applyBorder="0" applyAlignment="0" applyProtection="0"/>
    <xf numFmtId="0" fontId="50" fillId="33" borderId="0" applyNumberFormat="0" applyBorder="0" applyAlignment="0" applyProtection="0"/>
    <xf numFmtId="0" fontId="42" fillId="34" borderId="0" applyNumberFormat="0" applyBorder="0" applyAlignment="0" applyProtection="0"/>
    <xf numFmtId="0" fontId="50" fillId="35" borderId="0" applyNumberFormat="0" applyBorder="0" applyAlignment="0" applyProtection="0"/>
    <xf numFmtId="0" fontId="42" fillId="36" borderId="0" applyNumberFormat="0" applyBorder="0" applyAlignment="0" applyProtection="0"/>
    <xf numFmtId="0" fontId="50" fillId="37" borderId="0" applyNumberFormat="0" applyBorder="0" applyAlignment="0" applyProtection="0"/>
    <xf numFmtId="0" fontId="42" fillId="38" borderId="0" applyNumberFormat="0" applyBorder="0" applyAlignment="0" applyProtection="0"/>
    <xf numFmtId="0" fontId="50" fillId="39" borderId="0" applyNumberFormat="0" applyBorder="0" applyAlignment="0" applyProtection="0"/>
    <xf numFmtId="0" fontId="42" fillId="40" borderId="0" applyNumberFormat="0" applyBorder="0" applyAlignment="0" applyProtection="0"/>
    <xf numFmtId="0" fontId="50" fillId="41" borderId="0" applyNumberFormat="0" applyBorder="0" applyAlignment="0" applyProtection="0"/>
    <xf numFmtId="0" fontId="42" fillId="30" borderId="0" applyNumberFormat="0" applyBorder="0" applyAlignment="0" applyProtection="0"/>
    <xf numFmtId="0" fontId="50" fillId="42" borderId="0" applyNumberFormat="0" applyBorder="0" applyAlignment="0" applyProtection="0"/>
    <xf numFmtId="0" fontId="42" fillId="32" borderId="0" applyNumberFormat="0" applyBorder="0" applyAlignment="0" applyProtection="0"/>
    <xf numFmtId="0" fontId="50" fillId="43" borderId="0" applyNumberFormat="0" applyBorder="0" applyAlignment="0" applyProtection="0"/>
    <xf numFmtId="0" fontId="42" fillId="44" borderId="0" applyNumberFormat="0" applyBorder="0" applyAlignment="0" applyProtection="0"/>
    <xf numFmtId="0" fontId="5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2" fillId="46" borderId="5" applyNumberFormat="0" applyAlignment="0" applyProtection="0"/>
    <xf numFmtId="0" fontId="36" fillId="47" borderId="6" applyNumberFormat="0" applyAlignment="0" applyProtection="0"/>
    <xf numFmtId="0" fontId="53"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5" fillId="50" borderId="0" applyNumberFormat="0" applyBorder="0" applyAlignment="0" applyProtection="0"/>
    <xf numFmtId="0" fontId="31" fillId="8" borderId="0" applyNumberFormat="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9" fillId="51" borderId="5" applyNumberFormat="0" applyAlignment="0" applyProtection="0"/>
    <xf numFmtId="0" fontId="34" fillId="14" borderId="6" applyNumberFormat="0" applyAlignment="0" applyProtection="0"/>
    <xf numFmtId="0" fontId="60" fillId="0" borderId="15" applyNumberFormat="0" applyFill="0" applyAlignment="0" applyProtection="0"/>
    <xf numFmtId="0" fontId="37" fillId="0" borderId="16" applyNumberFormat="0" applyFill="0" applyAlignment="0" applyProtection="0"/>
    <xf numFmtId="0" fontId="6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4" fillId="0" borderId="22" applyNumberFormat="0" applyFill="0" applyAlignment="0" applyProtection="0"/>
    <xf numFmtId="0" fontId="41" fillId="0" borderId="23"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cellStyleXfs>
  <cellXfs count="135">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left" vertical="top"/>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29"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center"/>
    </xf>
    <xf numFmtId="7" fontId="0" fillId="2" borderId="21" xfId="0" applyNumberFormat="1" applyBorder="1" applyAlignment="1">
      <alignment horizontal="right"/>
    </xf>
    <xf numFmtId="7" fontId="0" fillId="2" borderId="3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29" xfId="0" applyNumberFormat="1" applyFont="1" applyBorder="1" applyAlignment="1">
      <alignment horizontal="center"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29" xfId="0" applyNumberFormat="1" applyBorder="1" applyAlignment="1">
      <alignment horizontal="right" vertical="center"/>
    </xf>
    <xf numFmtId="0" fontId="0" fillId="2" borderId="32" xfId="0" applyNumberFormat="1" applyBorder="1" applyAlignment="1">
      <alignment vertical="top"/>
    </xf>
    <xf numFmtId="0" fontId="0" fillId="2" borderId="33" xfId="0" applyNumberFormat="1" applyBorder="1" applyAlignment="1">
      <alignment/>
    </xf>
    <xf numFmtId="0" fontId="0" fillId="2" borderId="32"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0" fontId="0" fillId="2" borderId="34"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0" fontId="0" fillId="2" borderId="28" xfId="0" applyNumberFormat="1" applyBorder="1" applyAlignment="1">
      <alignment horizontal="right"/>
    </xf>
    <xf numFmtId="7" fontId="0" fillId="2" borderId="36" xfId="0" applyNumberFormat="1" applyBorder="1" applyAlignment="1">
      <alignment horizontal="right"/>
    </xf>
    <xf numFmtId="0" fontId="0" fillId="2" borderId="0" xfId="0" applyNumberFormat="1" applyBorder="1" applyAlignment="1">
      <alignment/>
    </xf>
    <xf numFmtId="0" fontId="0" fillId="2" borderId="0" xfId="0" applyNumberFormat="1" applyBorder="1" applyAlignment="1">
      <alignment horizontal="right"/>
    </xf>
    <xf numFmtId="0" fontId="13" fillId="2" borderId="0" xfId="0" applyFont="1" applyAlignment="1" applyProtection="1">
      <alignment vertical="center"/>
      <protection/>
    </xf>
    <xf numFmtId="0" fontId="0" fillId="2" borderId="37" xfId="0" applyNumberFormat="1" applyBorder="1" applyAlignment="1">
      <alignment horizontal="right"/>
    </xf>
    <xf numFmtId="4" fontId="46" fillId="57" borderId="1" xfId="0" applyNumberFormat="1" applyFont="1" applyFill="1" applyBorder="1" applyAlignment="1" applyProtection="1">
      <alignment horizontal="center" vertical="top" wrapText="1"/>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176" fontId="46" fillId="57" borderId="1" xfId="0" applyNumberFormat="1" applyFont="1" applyFill="1" applyBorder="1" applyAlignment="1" applyProtection="1">
      <alignment horizontal="center" vertical="top"/>
      <protection/>
    </xf>
    <xf numFmtId="4" fontId="46" fillId="57"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left" vertical="top"/>
      <protection/>
    </xf>
    <xf numFmtId="172" fontId="66" fillId="0"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0" fontId="67" fillId="0" borderId="0" xfId="0" applyFont="1" applyFill="1" applyAlignment="1">
      <alignment/>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172" fontId="66" fillId="0" borderId="1" xfId="0" applyNumberFormat="1" applyFont="1" applyFill="1" applyBorder="1" applyAlignment="1" applyProtection="1">
      <alignment vertical="top" wrapText="1"/>
      <protection/>
    </xf>
    <xf numFmtId="174" fontId="66" fillId="0" borderId="1" xfId="0" applyNumberFormat="1" applyFont="1" applyFill="1" applyBorder="1" applyAlignment="1" applyProtection="1">
      <alignment vertical="top" wrapText="1"/>
      <protection/>
    </xf>
    <xf numFmtId="0" fontId="2" fillId="2" borderId="38" xfId="0" applyNumberFormat="1" applyFont="1" applyBorder="1" applyAlignment="1">
      <alignment horizontal="center" vertical="center"/>
    </xf>
    <xf numFmtId="7" fontId="0" fillId="2" borderId="39" xfId="0" applyNumberFormat="1" applyBorder="1" applyAlignment="1">
      <alignment horizontal="right" vertical="center"/>
    </xf>
    <xf numFmtId="7" fontId="0" fillId="2" borderId="38" xfId="0" applyNumberFormat="1" applyBorder="1" applyAlignment="1">
      <alignment horizontal="right" vertical="center"/>
    </xf>
    <xf numFmtId="0" fontId="0" fillId="2" borderId="27" xfId="0" applyNumberFormat="1" applyFont="1" applyBorder="1" applyAlignment="1">
      <alignment horizontal="left" vertical="top"/>
    </xf>
    <xf numFmtId="0" fontId="2" fillId="2" borderId="38" xfId="0" applyNumberFormat="1" applyFont="1" applyBorder="1" applyAlignment="1">
      <alignment horizontal="center" vertical="center"/>
    </xf>
    <xf numFmtId="0" fontId="4" fillId="2" borderId="0" xfId="0" applyNumberFormat="1" applyFont="1" applyBorder="1" applyAlignment="1">
      <alignment/>
    </xf>
    <xf numFmtId="0" fontId="0" fillId="2" borderId="0" xfId="0" applyNumberFormat="1" applyBorder="1" applyAlignment="1">
      <alignment horizontal="center"/>
    </xf>
    <xf numFmtId="0" fontId="0" fillId="2" borderId="40" xfId="0" applyNumberFormat="1" applyBorder="1" applyAlignment="1">
      <alignment horizontal="right"/>
    </xf>
    <xf numFmtId="7" fontId="0" fillId="2" borderId="41" xfId="0" applyNumberFormat="1" applyBorder="1" applyAlignment="1">
      <alignment horizontal="right"/>
    </xf>
    <xf numFmtId="0" fontId="2" fillId="2" borderId="41" xfId="0" applyNumberFormat="1" applyFont="1" applyBorder="1" applyAlignment="1">
      <alignment horizontal="center" vertical="center"/>
    </xf>
    <xf numFmtId="4" fontId="46" fillId="57" borderId="2" xfId="0" applyNumberFormat="1" applyFont="1" applyFill="1" applyBorder="1" applyAlignment="1" applyProtection="1">
      <alignment horizontal="center" vertical="top"/>
      <protection/>
    </xf>
    <xf numFmtId="173"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center" vertical="top" wrapText="1"/>
      <protection/>
    </xf>
    <xf numFmtId="0"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wrapText="1"/>
      <protection/>
    </xf>
    <xf numFmtId="174" fontId="66" fillId="0" borderId="2" xfId="0" applyNumberFormat="1" applyFont="1" applyFill="1" applyBorder="1" applyAlignment="1" applyProtection="1">
      <alignment vertical="top"/>
      <protection locked="0"/>
    </xf>
    <xf numFmtId="174" fontId="66" fillId="0" borderId="2" xfId="0" applyNumberFormat="1" applyFont="1" applyFill="1" applyBorder="1" applyAlignment="1" applyProtection="1">
      <alignment vertical="top"/>
      <protection/>
    </xf>
    <xf numFmtId="173"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protection/>
    </xf>
    <xf numFmtId="4" fontId="46" fillId="57" borderId="2" xfId="0" applyNumberFormat="1" applyFont="1" applyFill="1" applyBorder="1" applyAlignment="1" applyProtection="1">
      <alignment horizontal="center" vertical="top" wrapText="1"/>
      <protection/>
    </xf>
    <xf numFmtId="0" fontId="0" fillId="2" borderId="21" xfId="0" applyNumberFormat="1" applyBorder="1" applyAlignment="1">
      <alignment vertical="center"/>
    </xf>
    <xf numFmtId="173" fontId="66" fillId="0" borderId="2" xfId="0" applyNumberFormat="1" applyFont="1" applyFill="1" applyBorder="1" applyAlignment="1" applyProtection="1">
      <alignment horizontal="right" vertical="top" wrapText="1"/>
      <protection/>
    </xf>
    <xf numFmtId="0" fontId="48" fillId="58" borderId="0" xfId="0" applyNumberFormat="1" applyFont="1" applyFill="1" applyAlignment="1">
      <alignment/>
    </xf>
    <xf numFmtId="0" fontId="48" fillId="58" borderId="0" xfId="139" applyFont="1" applyFill="1" applyAlignment="1">
      <alignment wrapText="1"/>
      <protection/>
    </xf>
    <xf numFmtId="0" fontId="48" fillId="58" borderId="0" xfId="0" applyNumberFormat="1" applyFont="1" applyFill="1" applyBorder="1" applyAlignment="1" applyProtection="1">
      <alignment horizontal="center"/>
      <protection/>
    </xf>
    <xf numFmtId="0" fontId="48" fillId="58" borderId="0" xfId="0" applyNumberFormat="1" applyFont="1" applyFill="1" applyAlignment="1" applyProtection="1">
      <alignment horizontal="center"/>
      <protection/>
    </xf>
    <xf numFmtId="0" fontId="47" fillId="57" borderId="0" xfId="0" applyFont="1" applyFill="1" applyAlignment="1">
      <alignment/>
    </xf>
    <xf numFmtId="174" fontId="0" fillId="56" borderId="0" xfId="0" applyNumberFormat="1" applyFont="1" applyFill="1" applyBorder="1" applyAlignment="1" applyProtection="1">
      <alignment vertical="center"/>
      <protection/>
    </xf>
    <xf numFmtId="172" fontId="0" fillId="56" borderId="0" xfId="0" applyNumberFormat="1" applyFont="1" applyFill="1" applyBorder="1" applyAlignment="1" applyProtection="1">
      <alignment horizontal="center" vertical="center"/>
      <protection/>
    </xf>
    <xf numFmtId="0" fontId="13" fillId="2" borderId="0" xfId="0" applyFont="1" applyAlignment="1" applyProtection="1">
      <alignment horizontal="center" vertical="center"/>
      <protection/>
    </xf>
    <xf numFmtId="0" fontId="13" fillId="2" borderId="0" xfId="0" applyFont="1" applyBorder="1" applyAlignment="1" applyProtection="1">
      <alignment vertical="center"/>
      <protection/>
    </xf>
    <xf numFmtId="0" fontId="13" fillId="2" borderId="0" xfId="0" applyFont="1" applyBorder="1" applyAlignment="1" applyProtection="1">
      <alignment horizontal="center" vertical="center"/>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3" fillId="2" borderId="42" xfId="0" applyNumberFormat="1" applyFont="1" applyBorder="1" applyAlignment="1">
      <alignment horizontal="left" vertical="center" wrapText="1"/>
    </xf>
    <xf numFmtId="0" fontId="0" fillId="2" borderId="43" xfId="0" applyNumberFormat="1" applyBorder="1" applyAlignment="1">
      <alignment vertical="center" wrapText="1"/>
    </xf>
    <xf numFmtId="0" fontId="0" fillId="2" borderId="44" xfId="0" applyNumberFormat="1" applyBorder="1" applyAlignment="1">
      <alignment vertical="center" wrapText="1"/>
    </xf>
    <xf numFmtId="1" fontId="6"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1" fontId="6" fillId="2" borderId="39" xfId="0" applyNumberFormat="1" applyFont="1" applyBorder="1" applyAlignment="1">
      <alignment horizontal="left" vertical="center" wrapText="1"/>
    </xf>
    <xf numFmtId="0" fontId="0" fillId="2" borderId="48" xfId="0" applyNumberFormat="1" applyBorder="1" applyAlignment="1">
      <alignment vertical="center" wrapText="1"/>
    </xf>
    <xf numFmtId="0" fontId="0" fillId="2" borderId="49" xfId="0" applyNumberFormat="1" applyBorder="1" applyAlignment="1">
      <alignment vertical="center" wrapText="1"/>
    </xf>
    <xf numFmtId="7" fontId="0" fillId="2" borderId="48" xfId="0" applyNumberFormat="1" applyBorder="1" applyAlignment="1">
      <alignment horizontal="center"/>
    </xf>
    <xf numFmtId="0" fontId="0" fillId="2" borderId="49" xfId="0" applyNumberFormat="1" applyBorder="1" applyAlignment="1">
      <alignment/>
    </xf>
    <xf numFmtId="0" fontId="0" fillId="2" borderId="50" xfId="0" applyNumberFormat="1" applyBorder="1" applyAlignment="1">
      <alignment/>
    </xf>
    <xf numFmtId="0" fontId="0" fillId="2" borderId="51" xfId="0" applyNumberFormat="1" applyBorder="1" applyAlignment="1">
      <alignment/>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_Surface Works Pay Items"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119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6" customWidth="1"/>
    <col min="2" max="16384" width="8.77734375" style="46" customWidth="1"/>
  </cols>
  <sheetData>
    <row r="1" spans="1:9" ht="38.25" customHeight="1">
      <c r="A1" s="118" t="s">
        <v>25</v>
      </c>
      <c r="B1" s="119"/>
      <c r="C1" s="119"/>
      <c r="D1" s="119"/>
      <c r="E1" s="119"/>
      <c r="F1" s="119"/>
      <c r="G1" s="119"/>
      <c r="H1" s="119"/>
      <c r="I1" s="119"/>
    </row>
    <row r="2" spans="1:9" ht="20.25" customHeight="1">
      <c r="A2" s="47">
        <v>1</v>
      </c>
      <c r="B2" s="115" t="s">
        <v>30</v>
      </c>
      <c r="C2" s="115"/>
      <c r="D2" s="115"/>
      <c r="E2" s="115"/>
      <c r="F2" s="115"/>
      <c r="G2" s="115"/>
      <c r="H2" s="115"/>
      <c r="I2" s="115"/>
    </row>
    <row r="3" spans="1:9" ht="34.5" customHeight="1">
      <c r="A3" s="47">
        <v>2</v>
      </c>
      <c r="B3" s="115" t="s">
        <v>105</v>
      </c>
      <c r="C3" s="115"/>
      <c r="D3" s="115"/>
      <c r="E3" s="115"/>
      <c r="F3" s="115"/>
      <c r="G3" s="115"/>
      <c r="H3" s="115"/>
      <c r="I3" s="115"/>
    </row>
    <row r="4" spans="1:9" ht="34.5" customHeight="1">
      <c r="A4" s="47">
        <v>3</v>
      </c>
      <c r="B4" s="115" t="s">
        <v>115</v>
      </c>
      <c r="C4" s="115"/>
      <c r="D4" s="115"/>
      <c r="E4" s="115"/>
      <c r="F4" s="115"/>
      <c r="G4" s="115"/>
      <c r="H4" s="115"/>
      <c r="I4" s="115"/>
    </row>
    <row r="5" spans="1:9" ht="34.5" customHeight="1">
      <c r="A5" s="47">
        <v>4</v>
      </c>
      <c r="B5" s="115" t="s">
        <v>28</v>
      </c>
      <c r="C5" s="115"/>
      <c r="D5" s="115"/>
      <c r="E5" s="115"/>
      <c r="F5" s="115"/>
      <c r="G5" s="115"/>
      <c r="H5" s="115"/>
      <c r="I5" s="115"/>
    </row>
    <row r="6" spans="1:9" ht="19.5" customHeight="1">
      <c r="A6" s="47">
        <v>5</v>
      </c>
      <c r="B6" s="117" t="s">
        <v>113</v>
      </c>
      <c r="C6" s="111"/>
      <c r="D6" s="111"/>
      <c r="E6" s="111"/>
      <c r="F6" s="111"/>
      <c r="G6" s="111"/>
      <c r="H6" s="111"/>
      <c r="I6" s="111"/>
    </row>
    <row r="7" spans="1:9" ht="19.5" customHeight="1">
      <c r="A7" s="47">
        <v>6</v>
      </c>
      <c r="B7" s="117" t="s">
        <v>121</v>
      </c>
      <c r="C7" s="111"/>
      <c r="D7" s="111"/>
      <c r="E7" s="111"/>
      <c r="F7" s="111"/>
      <c r="G7" s="111"/>
      <c r="H7" s="111"/>
      <c r="I7" s="111"/>
    </row>
    <row r="8" spans="1:9" ht="28.5" customHeight="1">
      <c r="A8" s="47">
        <v>7</v>
      </c>
      <c r="B8" s="117" t="s">
        <v>112</v>
      </c>
      <c r="C8" s="111"/>
      <c r="D8" s="111"/>
      <c r="E8" s="111"/>
      <c r="F8" s="111"/>
      <c r="G8" s="111"/>
      <c r="H8" s="111"/>
      <c r="I8" s="111"/>
    </row>
    <row r="9" spans="1:9" ht="19.5" customHeight="1">
      <c r="A9" s="47">
        <v>8</v>
      </c>
      <c r="B9" s="117" t="s">
        <v>119</v>
      </c>
      <c r="C9" s="111"/>
      <c r="D9" s="111"/>
      <c r="E9" s="111"/>
      <c r="F9" s="111"/>
      <c r="G9" s="111"/>
      <c r="H9" s="111"/>
      <c r="I9" s="111"/>
    </row>
    <row r="10" spans="1:9" ht="66" customHeight="1">
      <c r="A10" s="47"/>
      <c r="B10" s="120" t="s">
        <v>106</v>
      </c>
      <c r="C10" s="121"/>
      <c r="D10" s="121"/>
      <c r="E10" s="121"/>
      <c r="F10" s="121"/>
      <c r="G10" s="121"/>
      <c r="H10" s="121"/>
      <c r="I10" s="121"/>
    </row>
    <row r="11" spans="1:9" ht="31.5" customHeight="1">
      <c r="A11" s="47">
        <v>9</v>
      </c>
      <c r="B11" s="110" t="s">
        <v>118</v>
      </c>
      <c r="C11" s="111"/>
      <c r="D11" s="111"/>
      <c r="E11" s="111"/>
      <c r="F11" s="111"/>
      <c r="G11" s="111"/>
      <c r="H11" s="111"/>
      <c r="I11" s="111"/>
    </row>
    <row r="12" spans="1:9" ht="20.25" customHeight="1">
      <c r="A12" s="47">
        <v>10</v>
      </c>
      <c r="B12" s="110" t="s">
        <v>27</v>
      </c>
      <c r="C12" s="111"/>
      <c r="D12" s="111"/>
      <c r="E12" s="111"/>
      <c r="F12" s="111"/>
      <c r="G12" s="111"/>
      <c r="H12" s="111"/>
      <c r="I12" s="111"/>
    </row>
    <row r="13" spans="1:9" ht="45.75" customHeight="1">
      <c r="A13" s="47">
        <v>11</v>
      </c>
      <c r="B13" s="110" t="s">
        <v>32</v>
      </c>
      <c r="C13" s="111"/>
      <c r="D13" s="111"/>
      <c r="E13" s="111"/>
      <c r="F13" s="111"/>
      <c r="G13" s="111"/>
      <c r="H13" s="111"/>
      <c r="I13" s="111"/>
    </row>
    <row r="14" spans="1:9" ht="36" customHeight="1">
      <c r="A14" s="47">
        <v>12</v>
      </c>
      <c r="B14" s="110" t="s">
        <v>107</v>
      </c>
      <c r="C14" s="111"/>
      <c r="D14" s="111"/>
      <c r="E14" s="111"/>
      <c r="F14" s="111"/>
      <c r="G14" s="111"/>
      <c r="H14" s="111"/>
      <c r="I14" s="111"/>
    </row>
    <row r="15" spans="1:9" ht="31.5" customHeight="1">
      <c r="A15" s="47">
        <v>13</v>
      </c>
      <c r="B15" s="116" t="s">
        <v>108</v>
      </c>
      <c r="C15" s="111"/>
      <c r="D15" s="111"/>
      <c r="E15" s="111"/>
      <c r="F15" s="111"/>
      <c r="G15" s="111"/>
      <c r="H15" s="111"/>
      <c r="I15" s="111"/>
    </row>
    <row r="16" spans="1:9" ht="36" customHeight="1">
      <c r="A16" s="47">
        <v>14</v>
      </c>
      <c r="B16" s="116" t="s">
        <v>29</v>
      </c>
      <c r="C16" s="111"/>
      <c r="D16" s="111"/>
      <c r="E16" s="111"/>
      <c r="F16" s="111"/>
      <c r="G16" s="111"/>
      <c r="H16" s="111"/>
      <c r="I16" s="111"/>
    </row>
    <row r="17" spans="1:9" ht="19.5" customHeight="1">
      <c r="A17" s="47">
        <v>15</v>
      </c>
      <c r="B17" s="110" t="s">
        <v>104</v>
      </c>
      <c r="C17" s="111"/>
      <c r="D17" s="111"/>
      <c r="E17" s="111"/>
      <c r="F17" s="111"/>
      <c r="G17" s="111"/>
      <c r="H17" s="111"/>
      <c r="I17" s="111"/>
    </row>
    <row r="18" spans="1:9" ht="19.5" customHeight="1">
      <c r="A18" s="47">
        <v>16</v>
      </c>
      <c r="B18" s="110" t="s">
        <v>117</v>
      </c>
      <c r="C18" s="111"/>
      <c r="D18" s="111"/>
      <c r="E18" s="111"/>
      <c r="F18" s="111"/>
      <c r="G18" s="111"/>
      <c r="H18" s="111"/>
      <c r="I18" s="111"/>
    </row>
    <row r="19" spans="1:9" ht="19.5" customHeight="1">
      <c r="A19" s="47">
        <v>17</v>
      </c>
      <c r="B19" s="110" t="s">
        <v>26</v>
      </c>
      <c r="C19" s="111"/>
      <c r="D19" s="111"/>
      <c r="E19" s="111"/>
      <c r="F19" s="111"/>
      <c r="G19" s="111"/>
      <c r="H19" s="111"/>
      <c r="I19" s="111"/>
    </row>
    <row r="20" spans="1:9" ht="28.5" customHeight="1">
      <c r="A20" s="47">
        <v>18</v>
      </c>
      <c r="B20" s="110" t="s">
        <v>116</v>
      </c>
      <c r="C20" s="112"/>
      <c r="D20" s="112"/>
      <c r="E20" s="112"/>
      <c r="F20" s="112"/>
      <c r="G20" s="112"/>
      <c r="H20" s="112"/>
      <c r="I20" s="112"/>
    </row>
    <row r="21" spans="1:9" ht="28.5" customHeight="1">
      <c r="A21" s="47">
        <v>19</v>
      </c>
      <c r="B21" s="110" t="s">
        <v>114</v>
      </c>
      <c r="C21" s="112"/>
      <c r="D21" s="112"/>
      <c r="E21" s="112"/>
      <c r="F21" s="112"/>
      <c r="G21" s="112"/>
      <c r="H21" s="112"/>
      <c r="I21" s="112"/>
    </row>
    <row r="22" spans="1:9" ht="28.5" customHeight="1">
      <c r="A22" s="47">
        <v>20</v>
      </c>
      <c r="B22" s="110" t="s">
        <v>120</v>
      </c>
      <c r="C22" s="112"/>
      <c r="D22" s="112"/>
      <c r="E22" s="112"/>
      <c r="F22" s="112"/>
      <c r="G22" s="112"/>
      <c r="H22" s="112"/>
      <c r="I22" s="112"/>
    </row>
    <row r="23" spans="1:9" ht="31.5" customHeight="1">
      <c r="A23" s="47">
        <v>21</v>
      </c>
      <c r="B23" s="110" t="s">
        <v>109</v>
      </c>
      <c r="C23" s="111"/>
      <c r="D23" s="111"/>
      <c r="E23" s="111"/>
      <c r="F23" s="111"/>
      <c r="G23" s="111"/>
      <c r="H23" s="111"/>
      <c r="I23" s="111"/>
    </row>
    <row r="24" spans="1:9" ht="33" customHeight="1">
      <c r="A24" s="47">
        <v>22</v>
      </c>
      <c r="B24" s="113" t="s">
        <v>111</v>
      </c>
      <c r="C24" s="114"/>
      <c r="D24" s="114"/>
      <c r="E24" s="114"/>
      <c r="F24" s="114"/>
      <c r="G24" s="114"/>
      <c r="H24" s="114"/>
      <c r="I24" s="114"/>
    </row>
    <row r="25" spans="1:9" ht="17.25" customHeight="1">
      <c r="A25" s="47">
        <v>23</v>
      </c>
      <c r="B25" s="113" t="s">
        <v>110</v>
      </c>
      <c r="C25" s="114"/>
      <c r="D25" s="114"/>
      <c r="E25" s="114"/>
      <c r="F25" s="114"/>
      <c r="G25" s="114"/>
      <c r="H25" s="114"/>
      <c r="I25" s="114"/>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O806"/>
  <sheetViews>
    <sheetView showZeros="0" tabSelected="1" showOutlineSymbols="0" view="pageBreakPreview" zoomScale="75" zoomScaleNormal="75" zoomScaleSheetLayoutView="75" workbookViewId="0" topLeftCell="B1">
      <selection activeCell="G8" sqref="G8"/>
    </sheetView>
  </sheetViews>
  <sheetFormatPr defaultColWidth="10.5546875" defaultRowHeight="15"/>
  <cols>
    <col min="1" max="1" width="7.88671875" style="20" hidden="1" customWidth="1"/>
    <col min="2" max="2" width="8.77734375" style="12" customWidth="1"/>
    <col min="3" max="3" width="36.77734375" style="0" customWidth="1"/>
    <col min="4" max="4" width="12.77734375" style="23" customWidth="1"/>
    <col min="5" max="5" width="6.77734375" style="0" customWidth="1"/>
    <col min="6" max="6" width="11.77734375" style="0" customWidth="1"/>
    <col min="7" max="7" width="11.77734375" style="20" customWidth="1"/>
    <col min="8" max="8" width="16.77734375" style="20" customWidth="1"/>
  </cols>
  <sheetData>
    <row r="1" spans="1:8" ht="15">
      <c r="A1" s="29"/>
      <c r="B1" s="27" t="s">
        <v>527</v>
      </c>
      <c r="C1" s="28"/>
      <c r="D1" s="28"/>
      <c r="E1" s="28"/>
      <c r="F1" s="28"/>
      <c r="G1" s="29"/>
      <c r="H1" s="28"/>
    </row>
    <row r="2" spans="1:8" ht="15">
      <c r="A2" s="26"/>
      <c r="B2" s="13" t="s">
        <v>276</v>
      </c>
      <c r="C2" s="1"/>
      <c r="D2" s="1"/>
      <c r="E2" s="1"/>
      <c r="F2" s="1"/>
      <c r="G2" s="26"/>
      <c r="H2" s="1"/>
    </row>
    <row r="3" spans="1:8" ht="15">
      <c r="A3" s="16"/>
      <c r="B3" s="12" t="s">
        <v>0</v>
      </c>
      <c r="C3" s="34"/>
      <c r="D3" s="34"/>
      <c r="E3" s="34"/>
      <c r="F3" s="34"/>
      <c r="G3" s="33"/>
      <c r="H3" s="32"/>
    </row>
    <row r="4" spans="1:8" ht="15">
      <c r="A4" s="51" t="s">
        <v>24</v>
      </c>
      <c r="B4" s="14" t="s">
        <v>2</v>
      </c>
      <c r="C4" s="3" t="s">
        <v>3</v>
      </c>
      <c r="D4" s="2" t="s">
        <v>4</v>
      </c>
      <c r="E4" s="4" t="s">
        <v>5</v>
      </c>
      <c r="F4" s="4" t="s">
        <v>6</v>
      </c>
      <c r="G4" s="17" t="s">
        <v>7</v>
      </c>
      <c r="H4" s="4" t="s">
        <v>8</v>
      </c>
    </row>
    <row r="5" spans="1:15" ht="20.25" customHeight="1" thickBot="1">
      <c r="A5" s="22"/>
      <c r="B5" s="39"/>
      <c r="C5" s="40"/>
      <c r="D5" s="41" t="s">
        <v>9</v>
      </c>
      <c r="E5" s="42"/>
      <c r="F5" s="43" t="s">
        <v>10</v>
      </c>
      <c r="G5" s="44"/>
      <c r="H5" s="45"/>
      <c r="I5" s="100"/>
      <c r="J5" s="101"/>
      <c r="K5" s="102"/>
      <c r="L5" s="100"/>
      <c r="M5" s="103"/>
      <c r="N5" s="100"/>
      <c r="O5" s="104"/>
    </row>
    <row r="6" spans="1:15" s="37" customFormat="1" ht="48" customHeight="1" thickTop="1">
      <c r="A6" s="36"/>
      <c r="B6" s="77" t="s">
        <v>11</v>
      </c>
      <c r="C6" s="128" t="s">
        <v>277</v>
      </c>
      <c r="D6" s="129"/>
      <c r="E6" s="129"/>
      <c r="F6" s="130"/>
      <c r="G6" s="78"/>
      <c r="H6" s="79" t="s">
        <v>1</v>
      </c>
      <c r="I6" s="56"/>
      <c r="J6" s="105"/>
      <c r="K6" s="106"/>
      <c r="L6" s="107"/>
      <c r="M6" s="107"/>
      <c r="N6" s="107"/>
      <c r="O6" s="104"/>
    </row>
    <row r="7" spans="1:14" ht="36" customHeight="1">
      <c r="A7" s="18"/>
      <c r="B7" s="15"/>
      <c r="C7" s="30" t="s">
        <v>18</v>
      </c>
      <c r="D7" s="10"/>
      <c r="E7" s="8" t="s">
        <v>1</v>
      </c>
      <c r="F7" s="8" t="s">
        <v>1</v>
      </c>
      <c r="G7" s="18" t="s">
        <v>1</v>
      </c>
      <c r="H7" s="21"/>
      <c r="I7" s="56"/>
      <c r="J7" s="105"/>
      <c r="K7" s="106"/>
      <c r="L7" s="107"/>
      <c r="M7" s="107"/>
      <c r="N7" s="107"/>
    </row>
    <row r="8" spans="1:14" ht="36" customHeight="1">
      <c r="A8" s="58" t="s">
        <v>122</v>
      </c>
      <c r="B8" s="59" t="s">
        <v>123</v>
      </c>
      <c r="C8" s="60" t="s">
        <v>124</v>
      </c>
      <c r="D8" s="61" t="s">
        <v>278</v>
      </c>
      <c r="E8" s="62" t="s">
        <v>33</v>
      </c>
      <c r="F8" s="63">
        <v>20</v>
      </c>
      <c r="G8" s="64"/>
      <c r="H8" s="65">
        <f>ROUND(G8*F8,2)</f>
        <v>0</v>
      </c>
      <c r="I8" s="56"/>
      <c r="J8" s="105"/>
      <c r="K8" s="106"/>
      <c r="L8" s="107"/>
      <c r="M8" s="107"/>
      <c r="N8" s="107"/>
    </row>
    <row r="9" spans="1:14" ht="48" customHeight="1">
      <c r="A9" s="66" t="s">
        <v>38</v>
      </c>
      <c r="B9" s="59" t="s">
        <v>34</v>
      </c>
      <c r="C9" s="60" t="s">
        <v>39</v>
      </c>
      <c r="D9" s="61" t="s">
        <v>278</v>
      </c>
      <c r="E9" s="62" t="s">
        <v>33</v>
      </c>
      <c r="F9" s="63">
        <v>20</v>
      </c>
      <c r="G9" s="64"/>
      <c r="H9" s="65">
        <f>ROUND(G9*F9,2)</f>
        <v>0</v>
      </c>
      <c r="I9" s="56"/>
      <c r="J9" s="105"/>
      <c r="K9" s="106"/>
      <c r="L9" s="107"/>
      <c r="M9" s="107"/>
      <c r="N9" s="107"/>
    </row>
    <row r="10" spans="1:14" ht="36" customHeight="1">
      <c r="A10" s="58" t="s">
        <v>40</v>
      </c>
      <c r="B10" s="59" t="s">
        <v>125</v>
      </c>
      <c r="C10" s="60" t="s">
        <v>41</v>
      </c>
      <c r="D10" s="61" t="s">
        <v>278</v>
      </c>
      <c r="E10" s="62" t="s">
        <v>35</v>
      </c>
      <c r="F10" s="63">
        <v>10</v>
      </c>
      <c r="G10" s="64"/>
      <c r="H10" s="65">
        <f>ROUND(G10*F10,2)</f>
        <v>0</v>
      </c>
      <c r="I10" s="56"/>
      <c r="J10" s="105"/>
      <c r="K10" s="106"/>
      <c r="L10" s="107"/>
      <c r="M10" s="107"/>
      <c r="N10" s="107"/>
    </row>
    <row r="11" spans="1:14" ht="36" customHeight="1">
      <c r="A11" s="18"/>
      <c r="B11" s="15"/>
      <c r="C11" s="31" t="s">
        <v>19</v>
      </c>
      <c r="D11" s="10"/>
      <c r="E11" s="7"/>
      <c r="F11" s="10"/>
      <c r="G11" s="18"/>
      <c r="H11" s="21"/>
      <c r="I11" s="56"/>
      <c r="J11" s="105"/>
      <c r="K11" s="106"/>
      <c r="L11" s="107"/>
      <c r="M11" s="107"/>
      <c r="N11" s="107"/>
    </row>
    <row r="12" spans="1:14" ht="48" customHeight="1">
      <c r="A12" s="67" t="s">
        <v>182</v>
      </c>
      <c r="B12" s="68" t="s">
        <v>126</v>
      </c>
      <c r="C12" s="60" t="s">
        <v>44</v>
      </c>
      <c r="D12" s="69" t="s">
        <v>279</v>
      </c>
      <c r="E12" s="62"/>
      <c r="F12" s="63"/>
      <c r="G12" s="70"/>
      <c r="H12" s="65"/>
      <c r="I12" s="56"/>
      <c r="J12" s="105"/>
      <c r="K12" s="106"/>
      <c r="L12" s="107"/>
      <c r="M12" s="107"/>
      <c r="N12" s="107"/>
    </row>
    <row r="13" spans="1:14" ht="36" customHeight="1">
      <c r="A13" s="67" t="s">
        <v>184</v>
      </c>
      <c r="B13" s="71" t="s">
        <v>36</v>
      </c>
      <c r="C13" s="60" t="s">
        <v>185</v>
      </c>
      <c r="D13" s="69" t="s">
        <v>1</v>
      </c>
      <c r="E13" s="62" t="s">
        <v>35</v>
      </c>
      <c r="F13" s="63">
        <v>15</v>
      </c>
      <c r="G13" s="64"/>
      <c r="H13" s="65">
        <f>ROUND(G13*F13,2)</f>
        <v>0</v>
      </c>
      <c r="I13" s="56"/>
      <c r="J13" s="105"/>
      <c r="K13" s="106"/>
      <c r="L13" s="107"/>
      <c r="M13" s="107"/>
      <c r="N13" s="107"/>
    </row>
    <row r="14" spans="1:14" ht="36" customHeight="1">
      <c r="A14" s="67" t="s">
        <v>186</v>
      </c>
      <c r="B14" s="71" t="s">
        <v>43</v>
      </c>
      <c r="C14" s="60" t="s">
        <v>187</v>
      </c>
      <c r="D14" s="69" t="s">
        <v>1</v>
      </c>
      <c r="E14" s="62" t="s">
        <v>35</v>
      </c>
      <c r="F14" s="63">
        <v>150</v>
      </c>
      <c r="G14" s="64"/>
      <c r="H14" s="65">
        <f>ROUND(G14*F14,2)</f>
        <v>0</v>
      </c>
      <c r="I14" s="56"/>
      <c r="J14" s="105"/>
      <c r="K14" s="106"/>
      <c r="L14" s="107"/>
      <c r="M14" s="107"/>
      <c r="N14" s="107"/>
    </row>
    <row r="15" spans="1:14" ht="36" customHeight="1">
      <c r="A15" s="67" t="s">
        <v>45</v>
      </c>
      <c r="B15" s="59" t="s">
        <v>127</v>
      </c>
      <c r="C15" s="60" t="s">
        <v>46</v>
      </c>
      <c r="D15" s="69" t="s">
        <v>279</v>
      </c>
      <c r="E15" s="62"/>
      <c r="F15" s="63"/>
      <c r="G15" s="70"/>
      <c r="H15" s="65"/>
      <c r="I15" s="56"/>
      <c r="J15" s="105"/>
      <c r="K15" s="106"/>
      <c r="L15" s="107"/>
      <c r="M15" s="107"/>
      <c r="N15" s="107"/>
    </row>
    <row r="16" spans="1:14" ht="36" customHeight="1">
      <c r="A16" s="67" t="s">
        <v>47</v>
      </c>
      <c r="B16" s="71" t="s">
        <v>36</v>
      </c>
      <c r="C16" s="60" t="s">
        <v>48</v>
      </c>
      <c r="D16" s="69" t="s">
        <v>1</v>
      </c>
      <c r="E16" s="62" t="s">
        <v>42</v>
      </c>
      <c r="F16" s="63">
        <v>20</v>
      </c>
      <c r="G16" s="64"/>
      <c r="H16" s="65">
        <f>ROUND(G16*F16,2)</f>
        <v>0</v>
      </c>
      <c r="I16" s="56"/>
      <c r="J16" s="105"/>
      <c r="K16" s="106"/>
      <c r="L16" s="107"/>
      <c r="M16" s="107"/>
      <c r="N16" s="107"/>
    </row>
    <row r="17" spans="1:14" ht="36" customHeight="1">
      <c r="A17" s="67" t="s">
        <v>49</v>
      </c>
      <c r="B17" s="59" t="s">
        <v>128</v>
      </c>
      <c r="C17" s="60" t="s">
        <v>50</v>
      </c>
      <c r="D17" s="69" t="s">
        <v>279</v>
      </c>
      <c r="E17" s="62"/>
      <c r="F17" s="63"/>
      <c r="G17" s="70"/>
      <c r="H17" s="65"/>
      <c r="I17" s="56"/>
      <c r="J17" s="105"/>
      <c r="K17" s="106"/>
      <c r="L17" s="107"/>
      <c r="M17" s="107"/>
      <c r="N17" s="107"/>
    </row>
    <row r="18" spans="1:14" ht="36" customHeight="1">
      <c r="A18" s="67" t="s">
        <v>51</v>
      </c>
      <c r="B18" s="71" t="s">
        <v>36</v>
      </c>
      <c r="C18" s="60" t="s">
        <v>52</v>
      </c>
      <c r="D18" s="69" t="s">
        <v>1</v>
      </c>
      <c r="E18" s="62" t="s">
        <v>42</v>
      </c>
      <c r="F18" s="63">
        <v>260</v>
      </c>
      <c r="G18" s="64"/>
      <c r="H18" s="65">
        <f>ROUND(G18*F18,2)</f>
        <v>0</v>
      </c>
      <c r="I18" s="56"/>
      <c r="J18" s="105"/>
      <c r="K18" s="106"/>
      <c r="L18" s="107"/>
      <c r="M18" s="107"/>
      <c r="N18" s="107"/>
    </row>
    <row r="19" spans="1:14" ht="36" customHeight="1">
      <c r="A19" s="67" t="s">
        <v>144</v>
      </c>
      <c r="B19" s="59" t="s">
        <v>129</v>
      </c>
      <c r="C19" s="60" t="s">
        <v>57</v>
      </c>
      <c r="D19" s="69" t="s">
        <v>146</v>
      </c>
      <c r="E19" s="62"/>
      <c r="F19" s="63"/>
      <c r="G19" s="70"/>
      <c r="H19" s="65"/>
      <c r="I19" s="56"/>
      <c r="J19" s="105"/>
      <c r="K19" s="106"/>
      <c r="L19" s="107"/>
      <c r="M19" s="107"/>
      <c r="N19" s="107"/>
    </row>
    <row r="20" spans="1:14" ht="36" customHeight="1">
      <c r="A20" s="67" t="s">
        <v>280</v>
      </c>
      <c r="B20" s="71" t="s">
        <v>36</v>
      </c>
      <c r="C20" s="60" t="s">
        <v>282</v>
      </c>
      <c r="D20" s="69" t="s">
        <v>281</v>
      </c>
      <c r="E20" s="62" t="s">
        <v>55</v>
      </c>
      <c r="F20" s="63">
        <v>10</v>
      </c>
      <c r="G20" s="64"/>
      <c r="H20" s="65">
        <f>ROUND(G20*F20,2)</f>
        <v>0</v>
      </c>
      <c r="I20" s="56"/>
      <c r="J20" s="105"/>
      <c r="K20" s="106"/>
      <c r="L20" s="107"/>
      <c r="M20" s="107"/>
      <c r="N20" s="107"/>
    </row>
    <row r="21" spans="1:14" ht="36" customHeight="1">
      <c r="A21" s="67" t="s">
        <v>283</v>
      </c>
      <c r="B21" s="59" t="s">
        <v>130</v>
      </c>
      <c r="C21" s="60" t="s">
        <v>284</v>
      </c>
      <c r="D21" s="69" t="s">
        <v>285</v>
      </c>
      <c r="E21" s="72"/>
      <c r="F21" s="63"/>
      <c r="G21" s="70"/>
      <c r="H21" s="65"/>
      <c r="I21" s="56"/>
      <c r="J21" s="105"/>
      <c r="K21" s="106"/>
      <c r="L21" s="107"/>
      <c r="M21" s="107"/>
      <c r="N21" s="107"/>
    </row>
    <row r="22" spans="1:14" ht="36" customHeight="1">
      <c r="A22" s="67" t="s">
        <v>286</v>
      </c>
      <c r="B22" s="71" t="s">
        <v>36</v>
      </c>
      <c r="C22" s="60" t="s">
        <v>60</v>
      </c>
      <c r="D22" s="69"/>
      <c r="E22" s="62"/>
      <c r="F22" s="63"/>
      <c r="G22" s="70"/>
      <c r="H22" s="65"/>
      <c r="I22" s="56"/>
      <c r="J22" s="105"/>
      <c r="K22" s="106"/>
      <c r="L22" s="107"/>
      <c r="M22" s="107"/>
      <c r="N22" s="107"/>
    </row>
    <row r="23" spans="1:14" ht="36" customHeight="1">
      <c r="A23" s="67" t="s">
        <v>287</v>
      </c>
      <c r="B23" s="73" t="s">
        <v>139</v>
      </c>
      <c r="C23" s="60" t="s">
        <v>160</v>
      </c>
      <c r="D23" s="69"/>
      <c r="E23" s="62" t="s">
        <v>37</v>
      </c>
      <c r="F23" s="63">
        <v>340</v>
      </c>
      <c r="G23" s="64"/>
      <c r="H23" s="65">
        <f>ROUND(G23*F23,2)</f>
        <v>0</v>
      </c>
      <c r="I23" s="56"/>
      <c r="J23" s="105"/>
      <c r="K23" s="106"/>
      <c r="L23" s="107"/>
      <c r="M23" s="107"/>
      <c r="N23" s="107"/>
    </row>
    <row r="24" spans="1:14" ht="36" customHeight="1">
      <c r="A24" s="67" t="s">
        <v>288</v>
      </c>
      <c r="B24" s="71" t="s">
        <v>43</v>
      </c>
      <c r="C24" s="60" t="s">
        <v>81</v>
      </c>
      <c r="D24" s="69"/>
      <c r="E24" s="62"/>
      <c r="F24" s="63"/>
      <c r="G24" s="70"/>
      <c r="H24" s="65"/>
      <c r="I24" s="56"/>
      <c r="J24" s="105"/>
      <c r="K24" s="106"/>
      <c r="L24" s="107"/>
      <c r="M24" s="107"/>
      <c r="N24" s="107"/>
    </row>
    <row r="25" spans="1:14" ht="36" customHeight="1">
      <c r="A25" s="67" t="s">
        <v>289</v>
      </c>
      <c r="B25" s="73" t="s">
        <v>139</v>
      </c>
      <c r="C25" s="60" t="s">
        <v>160</v>
      </c>
      <c r="D25" s="69"/>
      <c r="E25" s="62" t="s">
        <v>37</v>
      </c>
      <c r="F25" s="63">
        <v>10</v>
      </c>
      <c r="G25" s="64"/>
      <c r="H25" s="65">
        <f>ROUND(G25*F25,2)</f>
        <v>0</v>
      </c>
      <c r="I25" s="56"/>
      <c r="J25" s="105"/>
      <c r="K25" s="106"/>
      <c r="L25" s="107"/>
      <c r="M25" s="107"/>
      <c r="N25" s="107"/>
    </row>
    <row r="26" spans="1:14" s="49" customFormat="1" ht="36" customHeight="1">
      <c r="A26" s="87" t="s">
        <v>290</v>
      </c>
      <c r="B26" s="88" t="s">
        <v>131</v>
      </c>
      <c r="C26" s="89" t="s">
        <v>291</v>
      </c>
      <c r="D26" s="90" t="s">
        <v>520</v>
      </c>
      <c r="E26" s="91" t="s">
        <v>35</v>
      </c>
      <c r="F26" s="92">
        <v>60</v>
      </c>
      <c r="G26" s="93"/>
      <c r="H26" s="94">
        <f>ROUND(G26*F26,2)</f>
        <v>0</v>
      </c>
      <c r="I26" s="56"/>
      <c r="J26" s="105"/>
      <c r="K26" s="106"/>
      <c r="L26" s="107"/>
      <c r="M26" s="107"/>
      <c r="N26" s="107"/>
    </row>
    <row r="27" spans="1:14" ht="36" customHeight="1">
      <c r="A27" s="18"/>
      <c r="B27" s="6"/>
      <c r="C27" s="31" t="s">
        <v>20</v>
      </c>
      <c r="D27" s="10"/>
      <c r="E27" s="9"/>
      <c r="F27" s="8"/>
      <c r="G27" s="18"/>
      <c r="H27" s="21"/>
      <c r="I27" s="56"/>
      <c r="J27" s="105"/>
      <c r="K27" s="106"/>
      <c r="L27" s="107"/>
      <c r="M27" s="107"/>
      <c r="N27" s="107"/>
    </row>
    <row r="28" spans="1:14" ht="48" customHeight="1">
      <c r="A28" s="58" t="s">
        <v>292</v>
      </c>
      <c r="B28" s="59" t="s">
        <v>132</v>
      </c>
      <c r="C28" s="60" t="s">
        <v>293</v>
      </c>
      <c r="D28" s="69" t="s">
        <v>161</v>
      </c>
      <c r="E28" s="62" t="s">
        <v>55</v>
      </c>
      <c r="F28" s="74">
        <v>40</v>
      </c>
      <c r="G28" s="64"/>
      <c r="H28" s="65">
        <f>ROUND(G28*F28,2)</f>
        <v>0</v>
      </c>
      <c r="I28" s="56"/>
      <c r="J28" s="105"/>
      <c r="K28" s="106"/>
      <c r="L28" s="107"/>
      <c r="M28" s="107"/>
      <c r="N28" s="107"/>
    </row>
    <row r="29" spans="1:14" ht="48" customHeight="1">
      <c r="A29" s="18"/>
      <c r="B29" s="6"/>
      <c r="C29" s="31" t="s">
        <v>21</v>
      </c>
      <c r="D29" s="10"/>
      <c r="E29" s="9"/>
      <c r="F29" s="8"/>
      <c r="G29" s="18"/>
      <c r="H29" s="21"/>
      <c r="I29" s="56"/>
      <c r="J29" s="105"/>
      <c r="K29" s="106"/>
      <c r="L29" s="107"/>
      <c r="M29" s="107"/>
      <c r="N29" s="107"/>
    </row>
    <row r="30" spans="1:14" ht="48" customHeight="1">
      <c r="A30" s="58" t="s">
        <v>90</v>
      </c>
      <c r="B30" s="59" t="s">
        <v>134</v>
      </c>
      <c r="C30" s="75" t="s">
        <v>163</v>
      </c>
      <c r="D30" s="69" t="s">
        <v>162</v>
      </c>
      <c r="E30" s="62"/>
      <c r="F30" s="74"/>
      <c r="G30" s="70"/>
      <c r="H30" s="76"/>
      <c r="I30" s="56"/>
      <c r="J30" s="105"/>
      <c r="K30" s="106"/>
      <c r="L30" s="107"/>
      <c r="M30" s="107"/>
      <c r="N30" s="107"/>
    </row>
    <row r="31" spans="1:14" ht="36" customHeight="1">
      <c r="A31" s="58" t="s">
        <v>294</v>
      </c>
      <c r="B31" s="71" t="s">
        <v>36</v>
      </c>
      <c r="C31" s="60" t="s">
        <v>295</v>
      </c>
      <c r="D31" s="69"/>
      <c r="E31" s="62" t="s">
        <v>42</v>
      </c>
      <c r="F31" s="74">
        <v>6</v>
      </c>
      <c r="G31" s="64"/>
      <c r="H31" s="65">
        <f>ROUND(G31*F31,2)</f>
        <v>0</v>
      </c>
      <c r="I31" s="56"/>
      <c r="J31" s="105"/>
      <c r="K31" s="106"/>
      <c r="L31" s="107"/>
      <c r="M31" s="107"/>
      <c r="N31" s="107"/>
    </row>
    <row r="32" spans="1:14" ht="36" customHeight="1">
      <c r="A32" s="58" t="s">
        <v>297</v>
      </c>
      <c r="B32" s="59" t="s">
        <v>145</v>
      </c>
      <c r="C32" s="60" t="s">
        <v>298</v>
      </c>
      <c r="D32" s="69" t="s">
        <v>299</v>
      </c>
      <c r="E32" s="62" t="s">
        <v>42</v>
      </c>
      <c r="F32" s="74">
        <v>4</v>
      </c>
      <c r="G32" s="64"/>
      <c r="H32" s="65">
        <f>ROUND(G32*F32,2)</f>
        <v>0</v>
      </c>
      <c r="I32" s="56"/>
      <c r="J32" s="105"/>
      <c r="K32" s="106"/>
      <c r="L32" s="107"/>
      <c r="M32" s="107"/>
      <c r="N32" s="107"/>
    </row>
    <row r="33" spans="1:14" ht="36" customHeight="1">
      <c r="A33" s="18"/>
      <c r="B33" s="11"/>
      <c r="C33" s="31" t="s">
        <v>22</v>
      </c>
      <c r="D33" s="10"/>
      <c r="E33" s="9"/>
      <c r="F33" s="8"/>
      <c r="G33" s="18"/>
      <c r="H33" s="21"/>
      <c r="I33" s="56"/>
      <c r="J33" s="105"/>
      <c r="K33" s="106"/>
      <c r="L33" s="107"/>
      <c r="M33" s="107"/>
      <c r="N33" s="107"/>
    </row>
    <row r="34" spans="1:14" ht="36" customHeight="1">
      <c r="A34" s="58" t="s">
        <v>300</v>
      </c>
      <c r="B34" s="59" t="s">
        <v>157</v>
      </c>
      <c r="C34" s="60" t="s">
        <v>301</v>
      </c>
      <c r="D34" s="69" t="s">
        <v>164</v>
      </c>
      <c r="E34" s="62" t="s">
        <v>42</v>
      </c>
      <c r="F34" s="74">
        <v>6</v>
      </c>
      <c r="G34" s="64"/>
      <c r="H34" s="65">
        <f>ROUND(G34*F34,2)</f>
        <v>0</v>
      </c>
      <c r="I34" s="56"/>
      <c r="J34" s="105"/>
      <c r="K34" s="106"/>
      <c r="L34" s="107"/>
      <c r="M34" s="107"/>
      <c r="N34" s="107"/>
    </row>
    <row r="35" spans="1:14" ht="36" customHeight="1">
      <c r="A35" s="18"/>
      <c r="B35" s="15"/>
      <c r="C35" s="31" t="s">
        <v>23</v>
      </c>
      <c r="D35" s="10"/>
      <c r="E35" s="7"/>
      <c r="F35" s="10"/>
      <c r="G35" s="18"/>
      <c r="H35" s="21"/>
      <c r="I35" s="56"/>
      <c r="J35" s="105"/>
      <c r="K35" s="106"/>
      <c r="L35" s="107"/>
      <c r="M35" s="107"/>
      <c r="N35" s="107"/>
    </row>
    <row r="36" spans="1:14" ht="36" customHeight="1">
      <c r="A36" s="67" t="s">
        <v>64</v>
      </c>
      <c r="B36" s="59" t="s">
        <v>158</v>
      </c>
      <c r="C36" s="60" t="s">
        <v>65</v>
      </c>
      <c r="D36" s="69" t="s">
        <v>166</v>
      </c>
      <c r="E36" s="62"/>
      <c r="F36" s="63"/>
      <c r="G36" s="70"/>
      <c r="H36" s="65"/>
      <c r="I36" s="56"/>
      <c r="J36" s="105"/>
      <c r="K36" s="106"/>
      <c r="L36" s="107"/>
      <c r="M36" s="107"/>
      <c r="N36" s="107"/>
    </row>
    <row r="37" spans="1:14" ht="36" customHeight="1">
      <c r="A37" s="67" t="s">
        <v>66</v>
      </c>
      <c r="B37" s="71" t="s">
        <v>36</v>
      </c>
      <c r="C37" s="60" t="s">
        <v>169</v>
      </c>
      <c r="D37" s="69"/>
      <c r="E37" s="62" t="s">
        <v>35</v>
      </c>
      <c r="F37" s="63">
        <v>10</v>
      </c>
      <c r="G37" s="64"/>
      <c r="H37" s="65">
        <f>ROUND(G37*F37,2)</f>
        <v>0</v>
      </c>
      <c r="I37" s="56"/>
      <c r="J37" s="105"/>
      <c r="K37" s="106"/>
      <c r="L37" s="107"/>
      <c r="M37" s="107"/>
      <c r="N37" s="107"/>
    </row>
    <row r="38" spans="1:14" ht="15" customHeight="1">
      <c r="A38" s="18"/>
      <c r="B38" s="5"/>
      <c r="C38" s="31"/>
      <c r="D38" s="10"/>
      <c r="E38" s="9"/>
      <c r="F38" s="8"/>
      <c r="G38" s="18"/>
      <c r="H38" s="21"/>
      <c r="I38" s="56"/>
      <c r="J38" s="105"/>
      <c r="K38" s="106"/>
      <c r="L38" s="107"/>
      <c r="M38" s="107"/>
      <c r="N38" s="107"/>
    </row>
    <row r="39" spans="1:14" ht="48" customHeight="1" thickBot="1">
      <c r="A39" s="19"/>
      <c r="B39" s="35" t="str">
        <f>B6</f>
        <v>A</v>
      </c>
      <c r="C39" s="125" t="str">
        <f>C6</f>
        <v>THIN BITUMINOUS OVERLAY - FITZGERALD CRESCENT - LISMER CRESCENT TO LISMER CRESCENT</v>
      </c>
      <c r="D39" s="126"/>
      <c r="E39" s="126"/>
      <c r="F39" s="127"/>
      <c r="G39" s="19" t="s">
        <v>16</v>
      </c>
      <c r="H39" s="19">
        <f>SUM(H6:H38)</f>
        <v>0</v>
      </c>
      <c r="I39" s="56"/>
      <c r="J39" s="105"/>
      <c r="K39" s="106"/>
      <c r="L39" s="107"/>
      <c r="M39" s="107"/>
      <c r="N39" s="107"/>
    </row>
    <row r="40" spans="1:14" s="37" customFormat="1" ht="48" customHeight="1" thickTop="1">
      <c r="A40" s="36"/>
      <c r="B40" s="77" t="s">
        <v>12</v>
      </c>
      <c r="C40" s="128" t="s">
        <v>302</v>
      </c>
      <c r="D40" s="129"/>
      <c r="E40" s="129"/>
      <c r="F40" s="130"/>
      <c r="G40" s="78"/>
      <c r="H40" s="79"/>
      <c r="I40" s="56"/>
      <c r="J40" s="105"/>
      <c r="K40" s="106"/>
      <c r="L40" s="107"/>
      <c r="M40" s="107"/>
      <c r="N40" s="107"/>
    </row>
    <row r="41" spans="1:14" ht="36" customHeight="1">
      <c r="A41" s="18"/>
      <c r="B41" s="15"/>
      <c r="C41" s="30" t="s">
        <v>18</v>
      </c>
      <c r="D41" s="10"/>
      <c r="E41" s="8" t="s">
        <v>1</v>
      </c>
      <c r="F41" s="8" t="s">
        <v>1</v>
      </c>
      <c r="G41" s="18" t="s">
        <v>1</v>
      </c>
      <c r="H41" s="21"/>
      <c r="I41" s="56"/>
      <c r="J41" s="105"/>
      <c r="K41" s="106"/>
      <c r="L41" s="107"/>
      <c r="M41" s="107"/>
      <c r="N41" s="107"/>
    </row>
    <row r="42" spans="1:14" ht="36" customHeight="1">
      <c r="A42" s="58" t="s">
        <v>122</v>
      </c>
      <c r="B42" s="59" t="s">
        <v>67</v>
      </c>
      <c r="C42" s="60" t="s">
        <v>124</v>
      </c>
      <c r="D42" s="61" t="s">
        <v>278</v>
      </c>
      <c r="E42" s="62" t="s">
        <v>33</v>
      </c>
      <c r="F42" s="63">
        <v>30</v>
      </c>
      <c r="G42" s="64"/>
      <c r="H42" s="65">
        <f>ROUND(G42*F42,2)</f>
        <v>0</v>
      </c>
      <c r="I42" s="56"/>
      <c r="J42" s="105"/>
      <c r="K42" s="106"/>
      <c r="L42" s="107"/>
      <c r="M42" s="107"/>
      <c r="N42" s="107"/>
    </row>
    <row r="43" spans="1:14" ht="48" customHeight="1">
      <c r="A43" s="66" t="s">
        <v>38</v>
      </c>
      <c r="B43" s="59" t="s">
        <v>338</v>
      </c>
      <c r="C43" s="60" t="s">
        <v>39</v>
      </c>
      <c r="D43" s="61" t="s">
        <v>278</v>
      </c>
      <c r="E43" s="62" t="s">
        <v>33</v>
      </c>
      <c r="F43" s="63">
        <v>30</v>
      </c>
      <c r="G43" s="64"/>
      <c r="H43" s="65">
        <f>ROUND(G43*F43,2)</f>
        <v>0</v>
      </c>
      <c r="I43" s="56"/>
      <c r="J43" s="105"/>
      <c r="K43" s="106"/>
      <c r="L43" s="107"/>
      <c r="M43" s="107"/>
      <c r="N43" s="107"/>
    </row>
    <row r="44" spans="1:14" ht="36" customHeight="1">
      <c r="A44" s="58" t="s">
        <v>40</v>
      </c>
      <c r="B44" s="59" t="s">
        <v>68</v>
      </c>
      <c r="C44" s="60" t="s">
        <v>41</v>
      </c>
      <c r="D44" s="61" t="s">
        <v>278</v>
      </c>
      <c r="E44" s="62" t="s">
        <v>35</v>
      </c>
      <c r="F44" s="63">
        <v>40</v>
      </c>
      <c r="G44" s="64"/>
      <c r="H44" s="65">
        <f>ROUND(G44*F44,2)</f>
        <v>0</v>
      </c>
      <c r="I44" s="56"/>
      <c r="J44" s="105"/>
      <c r="K44" s="106"/>
      <c r="L44" s="107"/>
      <c r="M44" s="107"/>
      <c r="N44" s="107"/>
    </row>
    <row r="45" spans="1:14" ht="36" customHeight="1">
      <c r="A45" s="18"/>
      <c r="B45" s="15"/>
      <c r="C45" s="31" t="s">
        <v>19</v>
      </c>
      <c r="D45" s="10"/>
      <c r="E45" s="7"/>
      <c r="F45" s="10"/>
      <c r="G45" s="18"/>
      <c r="H45" s="21"/>
      <c r="I45" s="56"/>
      <c r="J45" s="105"/>
      <c r="K45" s="106"/>
      <c r="L45" s="107"/>
      <c r="M45" s="107"/>
      <c r="N45" s="107"/>
    </row>
    <row r="46" spans="1:14" ht="36" customHeight="1">
      <c r="A46" s="67" t="s">
        <v>72</v>
      </c>
      <c r="B46" s="59" t="s">
        <v>69</v>
      </c>
      <c r="C46" s="60" t="s">
        <v>74</v>
      </c>
      <c r="D46" s="61" t="s">
        <v>278</v>
      </c>
      <c r="E46" s="62"/>
      <c r="F46" s="63"/>
      <c r="G46" s="70"/>
      <c r="H46" s="65"/>
      <c r="I46" s="56"/>
      <c r="J46" s="105"/>
      <c r="K46" s="106"/>
      <c r="L46" s="107"/>
      <c r="M46" s="107"/>
      <c r="N46" s="107"/>
    </row>
    <row r="47" spans="1:14" ht="36" customHeight="1">
      <c r="A47" s="67" t="s">
        <v>303</v>
      </c>
      <c r="B47" s="71" t="s">
        <v>36</v>
      </c>
      <c r="C47" s="60" t="s">
        <v>304</v>
      </c>
      <c r="D47" s="69" t="s">
        <v>1</v>
      </c>
      <c r="E47" s="62" t="s">
        <v>35</v>
      </c>
      <c r="F47" s="63">
        <v>110</v>
      </c>
      <c r="G47" s="64"/>
      <c r="H47" s="65">
        <f>ROUND(G47*F47,2)</f>
        <v>0</v>
      </c>
      <c r="I47" s="56"/>
      <c r="J47" s="105"/>
      <c r="K47" s="106"/>
      <c r="L47" s="107"/>
      <c r="M47" s="107"/>
      <c r="N47" s="107"/>
    </row>
    <row r="48" spans="1:14" ht="48" customHeight="1">
      <c r="A48" s="67" t="s">
        <v>182</v>
      </c>
      <c r="B48" s="68" t="s">
        <v>70</v>
      </c>
      <c r="C48" s="60" t="s">
        <v>44</v>
      </c>
      <c r="D48" s="69" t="s">
        <v>279</v>
      </c>
      <c r="E48" s="62"/>
      <c r="F48" s="63"/>
      <c r="G48" s="70"/>
      <c r="H48" s="65"/>
      <c r="I48" s="56"/>
      <c r="J48" s="105"/>
      <c r="K48" s="106"/>
      <c r="L48" s="107"/>
      <c r="M48" s="107"/>
      <c r="N48" s="107"/>
    </row>
    <row r="49" spans="1:14" ht="36" customHeight="1">
      <c r="A49" s="67" t="s">
        <v>184</v>
      </c>
      <c r="B49" s="71" t="s">
        <v>36</v>
      </c>
      <c r="C49" s="60" t="s">
        <v>185</v>
      </c>
      <c r="D49" s="69" t="s">
        <v>1</v>
      </c>
      <c r="E49" s="62" t="s">
        <v>35</v>
      </c>
      <c r="F49" s="63">
        <v>15</v>
      </c>
      <c r="G49" s="64"/>
      <c r="H49" s="65">
        <f>ROUND(G49*F49,2)</f>
        <v>0</v>
      </c>
      <c r="I49" s="56"/>
      <c r="J49" s="105"/>
      <c r="K49" s="106"/>
      <c r="L49" s="107"/>
      <c r="M49" s="107"/>
      <c r="N49" s="107"/>
    </row>
    <row r="50" spans="1:14" ht="36" customHeight="1">
      <c r="A50" s="67" t="s">
        <v>186</v>
      </c>
      <c r="B50" s="71" t="s">
        <v>43</v>
      </c>
      <c r="C50" s="60" t="s">
        <v>187</v>
      </c>
      <c r="D50" s="69" t="s">
        <v>1</v>
      </c>
      <c r="E50" s="62" t="s">
        <v>35</v>
      </c>
      <c r="F50" s="63">
        <v>260</v>
      </c>
      <c r="G50" s="64"/>
      <c r="H50" s="65">
        <f>ROUND(G50*F50,2)</f>
        <v>0</v>
      </c>
      <c r="I50" s="56"/>
      <c r="J50" s="105"/>
      <c r="K50" s="106"/>
      <c r="L50" s="107"/>
      <c r="M50" s="107"/>
      <c r="N50" s="107"/>
    </row>
    <row r="51" spans="1:14" ht="36" customHeight="1">
      <c r="A51" s="67" t="s">
        <v>188</v>
      </c>
      <c r="B51" s="71" t="s">
        <v>56</v>
      </c>
      <c r="C51" s="60" t="s">
        <v>189</v>
      </c>
      <c r="D51" s="69" t="s">
        <v>1</v>
      </c>
      <c r="E51" s="62" t="s">
        <v>35</v>
      </c>
      <c r="F51" s="63">
        <v>20</v>
      </c>
      <c r="G51" s="64"/>
      <c r="H51" s="65">
        <f>ROUND(G51*F51,2)</f>
        <v>0</v>
      </c>
      <c r="I51" s="56"/>
      <c r="J51" s="105"/>
      <c r="K51" s="106"/>
      <c r="L51" s="107"/>
      <c r="M51" s="107"/>
      <c r="N51" s="107"/>
    </row>
    <row r="52" spans="1:14" ht="36" customHeight="1">
      <c r="A52" s="67" t="s">
        <v>45</v>
      </c>
      <c r="B52" s="59" t="s">
        <v>71</v>
      </c>
      <c r="C52" s="60" t="s">
        <v>46</v>
      </c>
      <c r="D52" s="69" t="s">
        <v>279</v>
      </c>
      <c r="E52" s="62"/>
      <c r="F52" s="63"/>
      <c r="G52" s="70"/>
      <c r="H52" s="65"/>
      <c r="I52" s="56"/>
      <c r="J52" s="105"/>
      <c r="K52" s="106"/>
      <c r="L52" s="107"/>
      <c r="M52" s="107"/>
      <c r="N52" s="107"/>
    </row>
    <row r="53" spans="1:14" ht="36" customHeight="1">
      <c r="A53" s="67" t="s">
        <v>47</v>
      </c>
      <c r="B53" s="71" t="s">
        <v>36</v>
      </c>
      <c r="C53" s="60" t="s">
        <v>48</v>
      </c>
      <c r="D53" s="69" t="s">
        <v>1</v>
      </c>
      <c r="E53" s="62" t="s">
        <v>42</v>
      </c>
      <c r="F53" s="63">
        <v>50</v>
      </c>
      <c r="G53" s="64"/>
      <c r="H53" s="65">
        <f>ROUND(G53*F53,2)</f>
        <v>0</v>
      </c>
      <c r="I53" s="56"/>
      <c r="J53" s="105"/>
      <c r="K53" s="106"/>
      <c r="L53" s="107"/>
      <c r="M53" s="107"/>
      <c r="N53" s="107"/>
    </row>
    <row r="54" spans="1:14" ht="36" customHeight="1">
      <c r="A54" s="67" t="s">
        <v>49</v>
      </c>
      <c r="B54" s="59" t="s">
        <v>73</v>
      </c>
      <c r="C54" s="60" t="s">
        <v>50</v>
      </c>
      <c r="D54" s="69" t="s">
        <v>279</v>
      </c>
      <c r="E54" s="62"/>
      <c r="F54" s="63"/>
      <c r="G54" s="70"/>
      <c r="H54" s="65"/>
      <c r="I54" s="56"/>
      <c r="J54" s="105"/>
      <c r="K54" s="106"/>
      <c r="L54" s="107"/>
      <c r="M54" s="107"/>
      <c r="N54" s="107"/>
    </row>
    <row r="55" spans="1:14" ht="36" customHeight="1">
      <c r="A55" s="67" t="s">
        <v>51</v>
      </c>
      <c r="B55" s="71" t="s">
        <v>36</v>
      </c>
      <c r="C55" s="60" t="s">
        <v>52</v>
      </c>
      <c r="D55" s="69" t="s">
        <v>1</v>
      </c>
      <c r="E55" s="62" t="s">
        <v>42</v>
      </c>
      <c r="F55" s="63">
        <v>600</v>
      </c>
      <c r="G55" s="64"/>
      <c r="H55" s="65">
        <f>ROUND(G55*F55,2)</f>
        <v>0</v>
      </c>
      <c r="I55" s="56"/>
      <c r="J55" s="105"/>
      <c r="K55" s="106"/>
      <c r="L55" s="107"/>
      <c r="M55" s="107"/>
      <c r="N55" s="107"/>
    </row>
    <row r="56" spans="1:14" ht="36" customHeight="1">
      <c r="A56" s="67" t="s">
        <v>133</v>
      </c>
      <c r="B56" s="59" t="s">
        <v>75</v>
      </c>
      <c r="C56" s="60" t="s">
        <v>53</v>
      </c>
      <c r="D56" s="69" t="s">
        <v>135</v>
      </c>
      <c r="E56" s="62"/>
      <c r="F56" s="63"/>
      <c r="G56" s="70"/>
      <c r="H56" s="65"/>
      <c r="I56" s="56"/>
      <c r="J56" s="105"/>
      <c r="K56" s="106"/>
      <c r="L56" s="107"/>
      <c r="M56" s="107"/>
      <c r="N56" s="107"/>
    </row>
    <row r="57" spans="1:14" ht="36" customHeight="1">
      <c r="A57" s="67" t="s">
        <v>136</v>
      </c>
      <c r="B57" s="71" t="s">
        <v>36</v>
      </c>
      <c r="C57" s="60" t="s">
        <v>137</v>
      </c>
      <c r="D57" s="69" t="s">
        <v>54</v>
      </c>
      <c r="E57" s="62"/>
      <c r="F57" s="63"/>
      <c r="G57" s="70"/>
      <c r="H57" s="65"/>
      <c r="I57" s="56"/>
      <c r="J57" s="105"/>
      <c r="K57" s="106"/>
      <c r="L57" s="107"/>
      <c r="M57" s="107"/>
      <c r="N57" s="107"/>
    </row>
    <row r="58" spans="1:14" ht="36" customHeight="1">
      <c r="A58" s="67" t="s">
        <v>138</v>
      </c>
      <c r="B58" s="73" t="s">
        <v>139</v>
      </c>
      <c r="C58" s="60" t="s">
        <v>140</v>
      </c>
      <c r="D58" s="69"/>
      <c r="E58" s="62" t="s">
        <v>35</v>
      </c>
      <c r="F58" s="63">
        <v>20</v>
      </c>
      <c r="G58" s="64"/>
      <c r="H58" s="65">
        <f>ROUND(G58*F58,2)</f>
        <v>0</v>
      </c>
      <c r="I58" s="56"/>
      <c r="J58" s="105"/>
      <c r="K58" s="106"/>
      <c r="L58" s="107"/>
      <c r="M58" s="107"/>
      <c r="N58" s="107"/>
    </row>
    <row r="59" spans="1:14" ht="36" customHeight="1">
      <c r="A59" s="67" t="s">
        <v>141</v>
      </c>
      <c r="B59" s="73" t="s">
        <v>142</v>
      </c>
      <c r="C59" s="60" t="s">
        <v>143</v>
      </c>
      <c r="D59" s="69"/>
      <c r="E59" s="62" t="s">
        <v>35</v>
      </c>
      <c r="F59" s="63">
        <v>10</v>
      </c>
      <c r="G59" s="64"/>
      <c r="H59" s="65">
        <f>ROUND(G59*F59,2)</f>
        <v>0</v>
      </c>
      <c r="I59" s="56"/>
      <c r="J59" s="105"/>
      <c r="K59" s="106"/>
      <c r="L59" s="107"/>
      <c r="M59" s="107"/>
      <c r="N59" s="107"/>
    </row>
    <row r="60" spans="1:14" ht="36" customHeight="1">
      <c r="A60" s="67" t="s">
        <v>231</v>
      </c>
      <c r="B60" s="59" t="s">
        <v>76</v>
      </c>
      <c r="C60" s="60" t="s">
        <v>233</v>
      </c>
      <c r="D60" s="69" t="s">
        <v>146</v>
      </c>
      <c r="E60" s="62"/>
      <c r="F60" s="63"/>
      <c r="G60" s="70"/>
      <c r="H60" s="65"/>
      <c r="I60" s="56"/>
      <c r="J60" s="105"/>
      <c r="K60" s="106"/>
      <c r="L60" s="107"/>
      <c r="M60" s="107"/>
      <c r="N60" s="107"/>
    </row>
    <row r="61" spans="1:14" s="49" customFormat="1" ht="36" customHeight="1">
      <c r="A61" s="87" t="s">
        <v>305</v>
      </c>
      <c r="B61" s="95" t="s">
        <v>36</v>
      </c>
      <c r="C61" s="89" t="s">
        <v>339</v>
      </c>
      <c r="D61" s="90" t="s">
        <v>281</v>
      </c>
      <c r="E61" s="91" t="s">
        <v>55</v>
      </c>
      <c r="F61" s="96">
        <v>10</v>
      </c>
      <c r="G61" s="93"/>
      <c r="H61" s="94">
        <f>ROUND(G61*F61,2)</f>
        <v>0</v>
      </c>
      <c r="I61" s="56"/>
      <c r="J61" s="105"/>
      <c r="K61" s="106"/>
      <c r="L61" s="107"/>
      <c r="M61" s="107"/>
      <c r="N61" s="107"/>
    </row>
    <row r="62" spans="1:14" ht="36" customHeight="1">
      <c r="A62" s="67"/>
      <c r="B62" s="71"/>
      <c r="C62" s="31" t="s">
        <v>521</v>
      </c>
      <c r="D62" s="69"/>
      <c r="E62" s="8" t="s">
        <v>1</v>
      </c>
      <c r="F62" s="8" t="s">
        <v>1</v>
      </c>
      <c r="G62" s="18" t="s">
        <v>1</v>
      </c>
      <c r="H62" s="21"/>
      <c r="I62" s="56"/>
      <c r="J62" s="105"/>
      <c r="K62" s="106"/>
      <c r="L62" s="107"/>
      <c r="M62" s="107"/>
      <c r="N62" s="107"/>
    </row>
    <row r="63" spans="1:14" ht="36" customHeight="1">
      <c r="A63" s="67" t="s">
        <v>144</v>
      </c>
      <c r="B63" s="59" t="s">
        <v>77</v>
      </c>
      <c r="C63" s="60" t="s">
        <v>57</v>
      </c>
      <c r="D63" s="69" t="s">
        <v>146</v>
      </c>
      <c r="E63" s="62"/>
      <c r="F63" s="63"/>
      <c r="G63" s="70"/>
      <c r="H63" s="65"/>
      <c r="I63" s="56"/>
      <c r="J63" s="105"/>
      <c r="K63" s="106"/>
      <c r="L63" s="107"/>
      <c r="M63" s="107"/>
      <c r="N63" s="107"/>
    </row>
    <row r="64" spans="1:14" ht="36" customHeight="1">
      <c r="A64" s="67" t="s">
        <v>280</v>
      </c>
      <c r="B64" s="71" t="s">
        <v>36</v>
      </c>
      <c r="C64" s="60" t="s">
        <v>282</v>
      </c>
      <c r="D64" s="69" t="s">
        <v>281</v>
      </c>
      <c r="E64" s="62" t="s">
        <v>55</v>
      </c>
      <c r="F64" s="63">
        <v>15</v>
      </c>
      <c r="G64" s="64"/>
      <c r="H64" s="65">
        <f>ROUND(G64*F64,2)</f>
        <v>0</v>
      </c>
      <c r="I64" s="56"/>
      <c r="J64" s="105"/>
      <c r="K64" s="106"/>
      <c r="L64" s="107"/>
      <c r="M64" s="107"/>
      <c r="N64" s="107"/>
    </row>
    <row r="65" spans="1:14" ht="36" customHeight="1">
      <c r="A65" s="67" t="s">
        <v>306</v>
      </c>
      <c r="B65" s="71" t="s">
        <v>43</v>
      </c>
      <c r="C65" s="60" t="s">
        <v>307</v>
      </c>
      <c r="D65" s="69" t="s">
        <v>156</v>
      </c>
      <c r="E65" s="62" t="s">
        <v>55</v>
      </c>
      <c r="F65" s="63">
        <v>20</v>
      </c>
      <c r="G65" s="64"/>
      <c r="H65" s="65">
        <f>ROUND(G65*F65,2)</f>
        <v>0</v>
      </c>
      <c r="I65" s="56"/>
      <c r="J65" s="105"/>
      <c r="K65" s="106"/>
      <c r="L65" s="107"/>
      <c r="M65" s="107"/>
      <c r="N65" s="107"/>
    </row>
    <row r="66" spans="1:14" ht="36" customHeight="1">
      <c r="A66" s="67" t="s">
        <v>283</v>
      </c>
      <c r="B66" s="59" t="s">
        <v>78</v>
      </c>
      <c r="C66" s="60" t="s">
        <v>284</v>
      </c>
      <c r="D66" s="69" t="s">
        <v>285</v>
      </c>
      <c r="E66" s="72"/>
      <c r="F66" s="63"/>
      <c r="G66" s="70"/>
      <c r="H66" s="65"/>
      <c r="I66" s="56"/>
      <c r="J66" s="105"/>
      <c r="K66" s="106"/>
      <c r="L66" s="107"/>
      <c r="M66" s="107"/>
      <c r="N66" s="107"/>
    </row>
    <row r="67" spans="1:14" ht="36" customHeight="1">
      <c r="A67" s="67" t="s">
        <v>286</v>
      </c>
      <c r="B67" s="71" t="s">
        <v>36</v>
      </c>
      <c r="C67" s="60" t="s">
        <v>60</v>
      </c>
      <c r="D67" s="69"/>
      <c r="E67" s="62"/>
      <c r="F67" s="63"/>
      <c r="G67" s="70"/>
      <c r="H67" s="65"/>
      <c r="I67" s="56"/>
      <c r="J67" s="105"/>
      <c r="K67" s="106"/>
      <c r="L67" s="107"/>
      <c r="M67" s="107"/>
      <c r="N67" s="107"/>
    </row>
    <row r="68" spans="1:14" ht="36" customHeight="1">
      <c r="A68" s="67" t="s">
        <v>287</v>
      </c>
      <c r="B68" s="73" t="s">
        <v>139</v>
      </c>
      <c r="C68" s="60" t="s">
        <v>160</v>
      </c>
      <c r="D68" s="69"/>
      <c r="E68" s="62" t="s">
        <v>37</v>
      </c>
      <c r="F68" s="63">
        <v>550</v>
      </c>
      <c r="G68" s="64"/>
      <c r="H68" s="65">
        <f>ROUND(G68*F68,2)</f>
        <v>0</v>
      </c>
      <c r="I68" s="56"/>
      <c r="J68" s="105"/>
      <c r="K68" s="106"/>
      <c r="L68" s="107"/>
      <c r="M68" s="107"/>
      <c r="N68" s="107"/>
    </row>
    <row r="69" spans="1:14" ht="36" customHeight="1">
      <c r="A69" s="67" t="s">
        <v>288</v>
      </c>
      <c r="B69" s="71" t="s">
        <v>43</v>
      </c>
      <c r="C69" s="60" t="s">
        <v>81</v>
      </c>
      <c r="D69" s="69"/>
      <c r="E69" s="62"/>
      <c r="F69" s="63"/>
      <c r="G69" s="70"/>
      <c r="H69" s="65"/>
      <c r="I69" s="56"/>
      <c r="J69" s="105"/>
      <c r="K69" s="106"/>
      <c r="L69" s="107"/>
      <c r="M69" s="107"/>
      <c r="N69" s="107"/>
    </row>
    <row r="70" spans="1:14" ht="36" customHeight="1">
      <c r="A70" s="67" t="s">
        <v>289</v>
      </c>
      <c r="B70" s="73" t="s">
        <v>139</v>
      </c>
      <c r="C70" s="60" t="s">
        <v>160</v>
      </c>
      <c r="D70" s="69"/>
      <c r="E70" s="62" t="s">
        <v>37</v>
      </c>
      <c r="F70" s="63">
        <v>15</v>
      </c>
      <c r="G70" s="64"/>
      <c r="H70" s="65">
        <f>ROUND(G70*F70,2)</f>
        <v>0</v>
      </c>
      <c r="I70" s="56"/>
      <c r="J70" s="105"/>
      <c r="K70" s="106"/>
      <c r="L70" s="107"/>
      <c r="M70" s="107"/>
      <c r="N70" s="107"/>
    </row>
    <row r="71" spans="1:14" ht="36" customHeight="1">
      <c r="A71" s="67" t="s">
        <v>290</v>
      </c>
      <c r="B71" s="59" t="s">
        <v>79</v>
      </c>
      <c r="C71" s="60" t="s">
        <v>291</v>
      </c>
      <c r="D71" s="69" t="s">
        <v>520</v>
      </c>
      <c r="E71" s="62" t="s">
        <v>35</v>
      </c>
      <c r="F71" s="74">
        <v>120</v>
      </c>
      <c r="G71" s="64"/>
      <c r="H71" s="65">
        <f>ROUND(G71*F71,2)</f>
        <v>0</v>
      </c>
      <c r="I71" s="56"/>
      <c r="J71" s="105"/>
      <c r="K71" s="106"/>
      <c r="L71" s="107"/>
      <c r="M71" s="107"/>
      <c r="N71" s="107"/>
    </row>
    <row r="72" spans="1:14" ht="36" customHeight="1">
      <c r="A72" s="18"/>
      <c r="B72" s="6"/>
      <c r="C72" s="31" t="s">
        <v>20</v>
      </c>
      <c r="D72" s="10"/>
      <c r="E72" s="9"/>
      <c r="F72" s="8"/>
      <c r="G72" s="18"/>
      <c r="H72" s="21"/>
      <c r="I72" s="56"/>
      <c r="J72" s="105"/>
      <c r="K72" s="106"/>
      <c r="L72" s="107"/>
      <c r="M72" s="107"/>
      <c r="N72" s="107"/>
    </row>
    <row r="73" spans="1:14" ht="48" customHeight="1">
      <c r="A73" s="58" t="s">
        <v>292</v>
      </c>
      <c r="B73" s="59" t="s">
        <v>80</v>
      </c>
      <c r="C73" s="60" t="s">
        <v>293</v>
      </c>
      <c r="D73" s="69" t="s">
        <v>161</v>
      </c>
      <c r="E73" s="62" t="s">
        <v>55</v>
      </c>
      <c r="F73" s="74">
        <v>80</v>
      </c>
      <c r="G73" s="64"/>
      <c r="H73" s="65">
        <f>ROUND(G73*F73,2)</f>
        <v>0</v>
      </c>
      <c r="I73" s="56"/>
      <c r="J73" s="105"/>
      <c r="K73" s="106"/>
      <c r="L73" s="107"/>
      <c r="M73" s="107"/>
      <c r="N73" s="107"/>
    </row>
    <row r="74" spans="1:14" ht="48" customHeight="1">
      <c r="A74" s="18"/>
      <c r="B74" s="6"/>
      <c r="C74" s="31" t="s">
        <v>21</v>
      </c>
      <c r="D74" s="10"/>
      <c r="E74" s="9"/>
      <c r="F74" s="8"/>
      <c r="G74" s="18"/>
      <c r="H74" s="21"/>
      <c r="I74" s="56"/>
      <c r="J74" s="105"/>
      <c r="K74" s="106"/>
      <c r="L74" s="107"/>
      <c r="M74" s="107"/>
      <c r="N74" s="107"/>
    </row>
    <row r="75" spans="1:14" ht="48" customHeight="1">
      <c r="A75" s="58" t="s">
        <v>90</v>
      </c>
      <c r="B75" s="59" t="s">
        <v>170</v>
      </c>
      <c r="C75" s="75" t="s">
        <v>163</v>
      </c>
      <c r="D75" s="69" t="s">
        <v>162</v>
      </c>
      <c r="E75" s="62"/>
      <c r="F75" s="74"/>
      <c r="G75" s="70"/>
      <c r="H75" s="76"/>
      <c r="I75" s="56"/>
      <c r="J75" s="105"/>
      <c r="K75" s="106"/>
      <c r="L75" s="107"/>
      <c r="M75" s="107"/>
      <c r="N75" s="107"/>
    </row>
    <row r="76" spans="1:14" ht="36" customHeight="1">
      <c r="A76" s="58" t="s">
        <v>294</v>
      </c>
      <c r="B76" s="71" t="s">
        <v>36</v>
      </c>
      <c r="C76" s="60" t="s">
        <v>295</v>
      </c>
      <c r="D76" s="69"/>
      <c r="E76" s="62" t="s">
        <v>42</v>
      </c>
      <c r="F76" s="74">
        <v>10</v>
      </c>
      <c r="G76" s="64"/>
      <c r="H76" s="65">
        <f>ROUND(G76*F76,2)</f>
        <v>0</v>
      </c>
      <c r="I76" s="56"/>
      <c r="J76" s="105"/>
      <c r="K76" s="106"/>
      <c r="L76" s="107"/>
      <c r="M76" s="107"/>
      <c r="N76" s="107"/>
    </row>
    <row r="77" spans="1:14" ht="36" customHeight="1">
      <c r="A77" s="58" t="s">
        <v>297</v>
      </c>
      <c r="B77" s="59" t="s">
        <v>171</v>
      </c>
      <c r="C77" s="60" t="s">
        <v>298</v>
      </c>
      <c r="D77" s="69" t="s">
        <v>299</v>
      </c>
      <c r="E77" s="62" t="s">
        <v>42</v>
      </c>
      <c r="F77" s="74">
        <v>6</v>
      </c>
      <c r="G77" s="64"/>
      <c r="H77" s="65">
        <f>ROUND(G77*F77,2)</f>
        <v>0</v>
      </c>
      <c r="I77" s="56"/>
      <c r="J77" s="105"/>
      <c r="K77" s="106"/>
      <c r="L77" s="107"/>
      <c r="M77" s="107"/>
      <c r="N77" s="107"/>
    </row>
    <row r="78" spans="1:14" ht="36" customHeight="1">
      <c r="A78" s="18"/>
      <c r="B78" s="11"/>
      <c r="C78" s="31" t="s">
        <v>22</v>
      </c>
      <c r="D78" s="10"/>
      <c r="E78" s="9"/>
      <c r="F78" s="8"/>
      <c r="G78" s="18"/>
      <c r="H78" s="21"/>
      <c r="I78" s="56"/>
      <c r="J78" s="105"/>
      <c r="K78" s="106"/>
      <c r="L78" s="107"/>
      <c r="M78" s="107"/>
      <c r="N78" s="107"/>
    </row>
    <row r="79" spans="1:14" ht="48" customHeight="1">
      <c r="A79" s="58" t="s">
        <v>61</v>
      </c>
      <c r="B79" s="59" t="s">
        <v>172</v>
      </c>
      <c r="C79" s="60" t="s">
        <v>92</v>
      </c>
      <c r="D79" s="69" t="s">
        <v>164</v>
      </c>
      <c r="E79" s="62" t="s">
        <v>42</v>
      </c>
      <c r="F79" s="74">
        <v>2</v>
      </c>
      <c r="G79" s="64"/>
      <c r="H79" s="65">
        <f>ROUND(G79*F79,2)</f>
        <v>0</v>
      </c>
      <c r="I79" s="56"/>
      <c r="J79" s="105"/>
      <c r="K79" s="106"/>
      <c r="L79" s="107"/>
      <c r="M79" s="107"/>
      <c r="N79" s="107"/>
    </row>
    <row r="80" spans="1:14" ht="36" customHeight="1">
      <c r="A80" s="58" t="s">
        <v>62</v>
      </c>
      <c r="B80" s="59" t="s">
        <v>173</v>
      </c>
      <c r="C80" s="60" t="s">
        <v>95</v>
      </c>
      <c r="D80" s="69" t="s">
        <v>164</v>
      </c>
      <c r="E80" s="62"/>
      <c r="F80" s="74"/>
      <c r="G80" s="70"/>
      <c r="H80" s="76"/>
      <c r="I80" s="56"/>
      <c r="J80" s="105"/>
      <c r="K80" s="106"/>
      <c r="L80" s="107"/>
      <c r="M80" s="107"/>
      <c r="N80" s="107"/>
    </row>
    <row r="81" spans="1:14" s="54" customFormat="1" ht="36" customHeight="1">
      <c r="A81" s="58" t="s">
        <v>63</v>
      </c>
      <c r="B81" s="71" t="s">
        <v>36</v>
      </c>
      <c r="C81" s="60" t="s">
        <v>165</v>
      </c>
      <c r="D81" s="69"/>
      <c r="E81" s="62" t="s">
        <v>42</v>
      </c>
      <c r="F81" s="74">
        <v>2</v>
      </c>
      <c r="G81" s="64"/>
      <c r="H81" s="65">
        <f>ROUND(G81*F81,2)</f>
        <v>0</v>
      </c>
      <c r="I81" s="108"/>
      <c r="J81" s="105"/>
      <c r="K81" s="106"/>
      <c r="L81" s="109"/>
      <c r="M81" s="109"/>
      <c r="N81" s="109"/>
    </row>
    <row r="82" spans="1:14" ht="36" customHeight="1">
      <c r="A82" s="58" t="s">
        <v>300</v>
      </c>
      <c r="B82" s="88" t="s">
        <v>174</v>
      </c>
      <c r="C82" s="89" t="s">
        <v>301</v>
      </c>
      <c r="D82" s="90" t="s">
        <v>164</v>
      </c>
      <c r="E82" s="91" t="s">
        <v>42</v>
      </c>
      <c r="F82" s="92">
        <v>10</v>
      </c>
      <c r="G82" s="93"/>
      <c r="H82" s="94">
        <f>ROUND(G82*F82,2)</f>
        <v>0</v>
      </c>
      <c r="I82" s="56"/>
      <c r="J82" s="105"/>
      <c r="K82" s="106"/>
      <c r="L82" s="107"/>
      <c r="M82" s="107"/>
      <c r="N82" s="107"/>
    </row>
    <row r="83" spans="1:14" ht="36" customHeight="1">
      <c r="A83" s="18"/>
      <c r="B83" s="15"/>
      <c r="C83" s="31" t="s">
        <v>23</v>
      </c>
      <c r="D83" s="10"/>
      <c r="E83" s="7"/>
      <c r="F83" s="10"/>
      <c r="G83" s="18"/>
      <c r="H83" s="21"/>
      <c r="I83" s="56"/>
      <c r="J83" s="105"/>
      <c r="K83" s="106"/>
      <c r="L83" s="107"/>
      <c r="M83" s="107"/>
      <c r="N83" s="107"/>
    </row>
    <row r="84" spans="1:14" ht="36" customHeight="1">
      <c r="A84" s="67" t="s">
        <v>64</v>
      </c>
      <c r="B84" s="59" t="s">
        <v>175</v>
      </c>
      <c r="C84" s="60" t="s">
        <v>65</v>
      </c>
      <c r="D84" s="69" t="s">
        <v>166</v>
      </c>
      <c r="E84" s="62"/>
      <c r="F84" s="63"/>
      <c r="G84" s="70"/>
      <c r="H84" s="65"/>
      <c r="I84" s="56"/>
      <c r="J84" s="105"/>
      <c r="K84" s="106"/>
      <c r="L84" s="107"/>
      <c r="M84" s="107"/>
      <c r="N84" s="107"/>
    </row>
    <row r="85" spans="1:14" ht="36" customHeight="1">
      <c r="A85" s="67" t="s">
        <v>167</v>
      </c>
      <c r="B85" s="71" t="s">
        <v>36</v>
      </c>
      <c r="C85" s="60" t="s">
        <v>168</v>
      </c>
      <c r="D85" s="69"/>
      <c r="E85" s="62" t="s">
        <v>35</v>
      </c>
      <c r="F85" s="63">
        <v>10</v>
      </c>
      <c r="G85" s="64"/>
      <c r="H85" s="65">
        <f>ROUND(G85*F85,2)</f>
        <v>0</v>
      </c>
      <c r="I85" s="56"/>
      <c r="J85" s="105"/>
      <c r="K85" s="106"/>
      <c r="L85" s="107"/>
      <c r="M85" s="107"/>
      <c r="N85" s="107"/>
    </row>
    <row r="86" spans="1:14" ht="36" customHeight="1">
      <c r="A86" s="67" t="s">
        <v>66</v>
      </c>
      <c r="B86" s="71" t="s">
        <v>43</v>
      </c>
      <c r="C86" s="60" t="s">
        <v>169</v>
      </c>
      <c r="D86" s="69"/>
      <c r="E86" s="62" t="s">
        <v>35</v>
      </c>
      <c r="F86" s="63">
        <v>30</v>
      </c>
      <c r="G86" s="64"/>
      <c r="H86" s="65">
        <f>ROUND(G86*F86,2)</f>
        <v>0</v>
      </c>
      <c r="I86" s="56"/>
      <c r="J86" s="105"/>
      <c r="K86" s="106"/>
      <c r="L86" s="107"/>
      <c r="M86" s="107"/>
      <c r="N86" s="107"/>
    </row>
    <row r="87" spans="1:14" ht="15" customHeight="1">
      <c r="A87" s="18"/>
      <c r="B87" s="5"/>
      <c r="C87" s="31"/>
      <c r="D87" s="10"/>
      <c r="E87" s="9"/>
      <c r="F87" s="8"/>
      <c r="G87" s="18"/>
      <c r="H87" s="21"/>
      <c r="I87" s="56"/>
      <c r="J87" s="105"/>
      <c r="K87" s="106"/>
      <c r="L87" s="107"/>
      <c r="M87" s="107"/>
      <c r="N87" s="107"/>
    </row>
    <row r="88" spans="1:14" s="37" customFormat="1" ht="48" customHeight="1" thickBot="1">
      <c r="A88" s="38"/>
      <c r="B88" s="35" t="str">
        <f>B40</f>
        <v>B</v>
      </c>
      <c r="C88" s="125" t="str">
        <f>C40</f>
        <v>THIN BITUMINOUS OVERLAY - LISMER CRESCENT - CULLEN DRIVE TO RANNOCK AVENUE</v>
      </c>
      <c r="D88" s="126"/>
      <c r="E88" s="126"/>
      <c r="F88" s="127"/>
      <c r="G88" s="38" t="s">
        <v>16</v>
      </c>
      <c r="H88" s="38">
        <f>SUM(H40:H87)</f>
        <v>0</v>
      </c>
      <c r="I88" s="56"/>
      <c r="J88" s="105"/>
      <c r="K88" s="106"/>
      <c r="L88" s="107"/>
      <c r="M88" s="107"/>
      <c r="N88" s="107"/>
    </row>
    <row r="89" spans="1:14" s="37" customFormat="1" ht="48" customHeight="1" thickTop="1">
      <c r="A89" s="36"/>
      <c r="B89" s="77" t="s">
        <v>13</v>
      </c>
      <c r="C89" s="128" t="s">
        <v>308</v>
      </c>
      <c r="D89" s="129"/>
      <c r="E89" s="129"/>
      <c r="F89" s="130"/>
      <c r="G89" s="78"/>
      <c r="H89" s="79"/>
      <c r="I89" s="56"/>
      <c r="J89" s="105"/>
      <c r="K89" s="106"/>
      <c r="L89" s="107"/>
      <c r="M89" s="107"/>
      <c r="N89" s="107"/>
    </row>
    <row r="90" spans="1:14" ht="36" customHeight="1">
      <c r="A90" s="18"/>
      <c r="B90" s="15"/>
      <c r="C90" s="30" t="s">
        <v>18</v>
      </c>
      <c r="D90" s="10"/>
      <c r="E90" s="8" t="s">
        <v>1</v>
      </c>
      <c r="F90" s="8" t="s">
        <v>1</v>
      </c>
      <c r="G90" s="18" t="s">
        <v>1</v>
      </c>
      <c r="H90" s="21"/>
      <c r="I90" s="56"/>
      <c r="J90" s="105"/>
      <c r="K90" s="106"/>
      <c r="L90" s="107"/>
      <c r="M90" s="107"/>
      <c r="N90" s="107"/>
    </row>
    <row r="91" spans="1:14" ht="36" customHeight="1">
      <c r="A91" s="58" t="s">
        <v>122</v>
      </c>
      <c r="B91" s="59" t="s">
        <v>84</v>
      </c>
      <c r="C91" s="60" t="s">
        <v>124</v>
      </c>
      <c r="D91" s="61" t="s">
        <v>278</v>
      </c>
      <c r="E91" s="62" t="s">
        <v>33</v>
      </c>
      <c r="F91" s="63">
        <v>15</v>
      </c>
      <c r="G91" s="64"/>
      <c r="H91" s="65">
        <f>ROUND(G91*F91,2)</f>
        <v>0</v>
      </c>
      <c r="I91" s="56"/>
      <c r="J91" s="105"/>
      <c r="K91" s="106"/>
      <c r="L91" s="107"/>
      <c r="M91" s="107"/>
      <c r="N91" s="107"/>
    </row>
    <row r="92" spans="1:14" ht="48" customHeight="1">
      <c r="A92" s="66" t="s">
        <v>38</v>
      </c>
      <c r="B92" s="59" t="s">
        <v>85</v>
      </c>
      <c r="C92" s="60" t="s">
        <v>39</v>
      </c>
      <c r="D92" s="61" t="s">
        <v>278</v>
      </c>
      <c r="E92" s="62" t="s">
        <v>33</v>
      </c>
      <c r="F92" s="63">
        <v>15</v>
      </c>
      <c r="G92" s="64"/>
      <c r="H92" s="65">
        <f>ROUND(G92*F92,2)</f>
        <v>0</v>
      </c>
      <c r="I92" s="56"/>
      <c r="J92" s="105"/>
      <c r="K92" s="106"/>
      <c r="L92" s="107"/>
      <c r="M92" s="107"/>
      <c r="N92" s="107"/>
    </row>
    <row r="93" spans="1:14" ht="36" customHeight="1">
      <c r="A93" s="58" t="s">
        <v>40</v>
      </c>
      <c r="B93" s="59" t="s">
        <v>86</v>
      </c>
      <c r="C93" s="60" t="s">
        <v>41</v>
      </c>
      <c r="D93" s="61" t="s">
        <v>278</v>
      </c>
      <c r="E93" s="62" t="s">
        <v>35</v>
      </c>
      <c r="F93" s="63">
        <v>10</v>
      </c>
      <c r="G93" s="64"/>
      <c r="H93" s="65">
        <f>ROUND(G93*F93,2)</f>
        <v>0</v>
      </c>
      <c r="I93" s="56"/>
      <c r="J93" s="105"/>
      <c r="K93" s="106"/>
      <c r="L93" s="107"/>
      <c r="M93" s="107"/>
      <c r="N93" s="107"/>
    </row>
    <row r="94" spans="1:14" ht="36" customHeight="1">
      <c r="A94" s="18"/>
      <c r="B94" s="15"/>
      <c r="C94" s="31" t="s">
        <v>19</v>
      </c>
      <c r="D94" s="10"/>
      <c r="E94" s="7"/>
      <c r="F94" s="10"/>
      <c r="G94" s="18"/>
      <c r="H94" s="21"/>
      <c r="I94" s="56"/>
      <c r="J94" s="105"/>
      <c r="K94" s="106"/>
      <c r="L94" s="107"/>
      <c r="M94" s="107"/>
      <c r="N94" s="107"/>
    </row>
    <row r="95" spans="1:14" ht="48" customHeight="1">
      <c r="A95" s="67" t="s">
        <v>182</v>
      </c>
      <c r="B95" s="68" t="s">
        <v>87</v>
      </c>
      <c r="C95" s="60" t="s">
        <v>44</v>
      </c>
      <c r="D95" s="69" t="s">
        <v>279</v>
      </c>
      <c r="E95" s="62"/>
      <c r="F95" s="63"/>
      <c r="G95" s="70"/>
      <c r="H95" s="65"/>
      <c r="I95" s="56"/>
      <c r="J95" s="105"/>
      <c r="K95" s="106"/>
      <c r="L95" s="107"/>
      <c r="M95" s="107"/>
      <c r="N95" s="107"/>
    </row>
    <row r="96" spans="1:14" ht="36" customHeight="1">
      <c r="A96" s="67" t="s">
        <v>184</v>
      </c>
      <c r="B96" s="71" t="s">
        <v>36</v>
      </c>
      <c r="C96" s="60" t="s">
        <v>185</v>
      </c>
      <c r="D96" s="69" t="s">
        <v>1</v>
      </c>
      <c r="E96" s="62" t="s">
        <v>35</v>
      </c>
      <c r="F96" s="63">
        <v>10</v>
      </c>
      <c r="G96" s="64"/>
      <c r="H96" s="65">
        <f>ROUND(G96*F96,2)</f>
        <v>0</v>
      </c>
      <c r="I96" s="56"/>
      <c r="J96" s="105"/>
      <c r="K96" s="106"/>
      <c r="L96" s="107"/>
      <c r="M96" s="107"/>
      <c r="N96" s="107"/>
    </row>
    <row r="97" spans="1:14" ht="36" customHeight="1">
      <c r="A97" s="67" t="s">
        <v>186</v>
      </c>
      <c r="B97" s="71" t="s">
        <v>43</v>
      </c>
      <c r="C97" s="60" t="s">
        <v>187</v>
      </c>
      <c r="D97" s="69" t="s">
        <v>1</v>
      </c>
      <c r="E97" s="62" t="s">
        <v>35</v>
      </c>
      <c r="F97" s="63">
        <v>90</v>
      </c>
      <c r="G97" s="64"/>
      <c r="H97" s="65">
        <f>ROUND(G97*F97,2)</f>
        <v>0</v>
      </c>
      <c r="I97" s="56"/>
      <c r="J97" s="105"/>
      <c r="K97" s="106"/>
      <c r="L97" s="107"/>
      <c r="M97" s="107"/>
      <c r="N97" s="107"/>
    </row>
    <row r="98" spans="1:14" ht="36" customHeight="1">
      <c r="A98" s="67" t="s">
        <v>188</v>
      </c>
      <c r="B98" s="71" t="s">
        <v>56</v>
      </c>
      <c r="C98" s="60" t="s">
        <v>189</v>
      </c>
      <c r="D98" s="69" t="s">
        <v>1</v>
      </c>
      <c r="E98" s="62" t="s">
        <v>35</v>
      </c>
      <c r="F98" s="63">
        <v>20</v>
      </c>
      <c r="G98" s="64"/>
      <c r="H98" s="65">
        <f>ROUND(G98*F98,2)</f>
        <v>0</v>
      </c>
      <c r="I98" s="56"/>
      <c r="J98" s="105"/>
      <c r="K98" s="106"/>
      <c r="L98" s="107"/>
      <c r="M98" s="107"/>
      <c r="N98" s="107"/>
    </row>
    <row r="99" spans="1:14" ht="36" customHeight="1">
      <c r="A99" s="67" t="s">
        <v>45</v>
      </c>
      <c r="B99" s="59" t="s">
        <v>87</v>
      </c>
      <c r="C99" s="60" t="s">
        <v>46</v>
      </c>
      <c r="D99" s="69" t="s">
        <v>279</v>
      </c>
      <c r="E99" s="62"/>
      <c r="F99" s="63"/>
      <c r="G99" s="70"/>
      <c r="H99" s="65"/>
      <c r="I99" s="56"/>
      <c r="J99" s="105"/>
      <c r="K99" s="106"/>
      <c r="L99" s="107"/>
      <c r="M99" s="107"/>
      <c r="N99" s="107"/>
    </row>
    <row r="100" spans="1:14" ht="36" customHeight="1">
      <c r="A100" s="67" t="s">
        <v>47</v>
      </c>
      <c r="B100" s="71" t="s">
        <v>36</v>
      </c>
      <c r="C100" s="60" t="s">
        <v>48</v>
      </c>
      <c r="D100" s="69" t="s">
        <v>1</v>
      </c>
      <c r="E100" s="62" t="s">
        <v>42</v>
      </c>
      <c r="F100" s="63">
        <v>40</v>
      </c>
      <c r="G100" s="64"/>
      <c r="H100" s="65">
        <f>ROUND(G100*F100,2)</f>
        <v>0</v>
      </c>
      <c r="I100" s="56"/>
      <c r="J100" s="105"/>
      <c r="K100" s="106"/>
      <c r="L100" s="107"/>
      <c r="M100" s="107"/>
      <c r="N100" s="107"/>
    </row>
    <row r="101" spans="1:14" ht="36" customHeight="1">
      <c r="A101" s="67" t="s">
        <v>49</v>
      </c>
      <c r="B101" s="59" t="s">
        <v>176</v>
      </c>
      <c r="C101" s="60" t="s">
        <v>50</v>
      </c>
      <c r="D101" s="69" t="s">
        <v>279</v>
      </c>
      <c r="E101" s="62"/>
      <c r="F101" s="63"/>
      <c r="G101" s="70"/>
      <c r="H101" s="65"/>
      <c r="I101" s="56"/>
      <c r="J101" s="105"/>
      <c r="K101" s="106"/>
      <c r="L101" s="107"/>
      <c r="M101" s="107"/>
      <c r="N101" s="107"/>
    </row>
    <row r="102" spans="1:14" ht="36" customHeight="1">
      <c r="A102" s="67" t="s">
        <v>51</v>
      </c>
      <c r="B102" s="71" t="s">
        <v>36</v>
      </c>
      <c r="C102" s="60" t="s">
        <v>52</v>
      </c>
      <c r="D102" s="69" t="s">
        <v>1</v>
      </c>
      <c r="E102" s="62" t="s">
        <v>42</v>
      </c>
      <c r="F102" s="63">
        <v>310</v>
      </c>
      <c r="G102" s="64"/>
      <c r="H102" s="65">
        <f>ROUND(G102*F102,2)</f>
        <v>0</v>
      </c>
      <c r="I102" s="56"/>
      <c r="J102" s="105"/>
      <c r="K102" s="106"/>
      <c r="L102" s="107"/>
      <c r="M102" s="107"/>
      <c r="N102" s="107"/>
    </row>
    <row r="103" spans="1:14" ht="36" customHeight="1">
      <c r="A103" s="67" t="s">
        <v>144</v>
      </c>
      <c r="B103" s="59" t="s">
        <v>177</v>
      </c>
      <c r="C103" s="60" t="s">
        <v>57</v>
      </c>
      <c r="D103" s="69" t="s">
        <v>146</v>
      </c>
      <c r="E103" s="62"/>
      <c r="F103" s="63"/>
      <c r="G103" s="70"/>
      <c r="H103" s="65"/>
      <c r="I103" s="56"/>
      <c r="J103" s="105"/>
      <c r="K103" s="106"/>
      <c r="L103" s="107"/>
      <c r="M103" s="107"/>
      <c r="N103" s="107"/>
    </row>
    <row r="104" spans="1:14" ht="36" customHeight="1">
      <c r="A104" s="67" t="s">
        <v>280</v>
      </c>
      <c r="B104" s="71" t="s">
        <v>36</v>
      </c>
      <c r="C104" s="60" t="s">
        <v>282</v>
      </c>
      <c r="D104" s="69" t="s">
        <v>281</v>
      </c>
      <c r="E104" s="62" t="s">
        <v>55</v>
      </c>
      <c r="F104" s="63">
        <v>10</v>
      </c>
      <c r="G104" s="64"/>
      <c r="H104" s="65">
        <f>ROUND(G104*F104,2)</f>
        <v>0</v>
      </c>
      <c r="I104" s="56"/>
      <c r="J104" s="105"/>
      <c r="K104" s="106"/>
      <c r="L104" s="107"/>
      <c r="M104" s="107"/>
      <c r="N104" s="107"/>
    </row>
    <row r="105" spans="1:14" ht="36" customHeight="1">
      <c r="A105" s="67" t="s">
        <v>283</v>
      </c>
      <c r="B105" s="59" t="s">
        <v>178</v>
      </c>
      <c r="C105" s="60" t="s">
        <v>284</v>
      </c>
      <c r="D105" s="69" t="s">
        <v>285</v>
      </c>
      <c r="E105" s="72"/>
      <c r="F105" s="63"/>
      <c r="G105" s="70"/>
      <c r="H105" s="65"/>
      <c r="I105" s="56"/>
      <c r="J105" s="105"/>
      <c r="K105" s="106"/>
      <c r="L105" s="107"/>
      <c r="M105" s="107"/>
      <c r="N105" s="107"/>
    </row>
    <row r="106" spans="1:14" ht="36" customHeight="1">
      <c r="A106" s="67" t="s">
        <v>286</v>
      </c>
      <c r="B106" s="71" t="s">
        <v>36</v>
      </c>
      <c r="C106" s="60" t="s">
        <v>60</v>
      </c>
      <c r="D106" s="69"/>
      <c r="E106" s="62"/>
      <c r="F106" s="63"/>
      <c r="G106" s="70"/>
      <c r="H106" s="65"/>
      <c r="I106" s="56"/>
      <c r="J106" s="105"/>
      <c r="K106" s="106"/>
      <c r="L106" s="107"/>
      <c r="M106" s="107"/>
      <c r="N106" s="107"/>
    </row>
    <row r="107" spans="1:14" ht="36" customHeight="1">
      <c r="A107" s="67" t="s">
        <v>287</v>
      </c>
      <c r="B107" s="73" t="s">
        <v>139</v>
      </c>
      <c r="C107" s="60" t="s">
        <v>160</v>
      </c>
      <c r="D107" s="69"/>
      <c r="E107" s="62" t="s">
        <v>37</v>
      </c>
      <c r="F107" s="63">
        <v>220</v>
      </c>
      <c r="G107" s="64"/>
      <c r="H107" s="65">
        <f>ROUND(G107*F107,2)</f>
        <v>0</v>
      </c>
      <c r="I107" s="56"/>
      <c r="J107" s="105"/>
      <c r="K107" s="106"/>
      <c r="L107" s="107"/>
      <c r="M107" s="107"/>
      <c r="N107" s="107"/>
    </row>
    <row r="108" spans="1:14" ht="36" customHeight="1">
      <c r="A108" s="67" t="s">
        <v>288</v>
      </c>
      <c r="B108" s="71" t="s">
        <v>43</v>
      </c>
      <c r="C108" s="60" t="s">
        <v>81</v>
      </c>
      <c r="D108" s="69"/>
      <c r="E108" s="62"/>
      <c r="F108" s="63"/>
      <c r="G108" s="70"/>
      <c r="H108" s="65"/>
      <c r="I108" s="56"/>
      <c r="J108" s="105"/>
      <c r="K108" s="106"/>
      <c r="L108" s="107"/>
      <c r="M108" s="107"/>
      <c r="N108" s="107"/>
    </row>
    <row r="109" spans="1:14" ht="36" customHeight="1">
      <c r="A109" s="67" t="s">
        <v>289</v>
      </c>
      <c r="B109" s="73" t="s">
        <v>139</v>
      </c>
      <c r="C109" s="60" t="s">
        <v>160</v>
      </c>
      <c r="D109" s="69"/>
      <c r="E109" s="62" t="s">
        <v>37</v>
      </c>
      <c r="F109" s="63">
        <v>10</v>
      </c>
      <c r="G109" s="64"/>
      <c r="H109" s="65">
        <f>ROUND(G109*F109,2)</f>
        <v>0</v>
      </c>
      <c r="I109" s="56"/>
      <c r="J109" s="105"/>
      <c r="K109" s="106"/>
      <c r="L109" s="107"/>
      <c r="M109" s="107"/>
      <c r="N109" s="107"/>
    </row>
    <row r="110" spans="1:14" s="49" customFormat="1" ht="36" customHeight="1">
      <c r="A110" s="87" t="s">
        <v>290</v>
      </c>
      <c r="B110" s="88" t="s">
        <v>179</v>
      </c>
      <c r="C110" s="89" t="s">
        <v>291</v>
      </c>
      <c r="D110" s="90" t="s">
        <v>520</v>
      </c>
      <c r="E110" s="91" t="s">
        <v>35</v>
      </c>
      <c r="F110" s="92">
        <v>35</v>
      </c>
      <c r="G110" s="93"/>
      <c r="H110" s="94">
        <f>ROUND(G110*F110,2)</f>
        <v>0</v>
      </c>
      <c r="I110" s="56"/>
      <c r="J110" s="105"/>
      <c r="K110" s="106"/>
      <c r="L110" s="107"/>
      <c r="M110" s="107"/>
      <c r="N110" s="107"/>
    </row>
    <row r="111" spans="1:14" ht="36" customHeight="1">
      <c r="A111" s="18"/>
      <c r="B111" s="6"/>
      <c r="C111" s="31" t="s">
        <v>20</v>
      </c>
      <c r="D111" s="10"/>
      <c r="E111" s="9"/>
      <c r="F111" s="8"/>
      <c r="G111" s="18"/>
      <c r="H111" s="21"/>
      <c r="I111" s="56"/>
      <c r="J111" s="105"/>
      <c r="K111" s="106"/>
      <c r="L111" s="107"/>
      <c r="M111" s="107"/>
      <c r="N111" s="107"/>
    </row>
    <row r="112" spans="1:14" ht="48" customHeight="1">
      <c r="A112" s="58" t="s">
        <v>292</v>
      </c>
      <c r="B112" s="59" t="s">
        <v>180</v>
      </c>
      <c r="C112" s="60" t="s">
        <v>293</v>
      </c>
      <c r="D112" s="69" t="s">
        <v>161</v>
      </c>
      <c r="E112" s="62" t="s">
        <v>55</v>
      </c>
      <c r="F112" s="74">
        <v>30</v>
      </c>
      <c r="G112" s="64"/>
      <c r="H112" s="65">
        <f>ROUND(G112*F112,2)</f>
        <v>0</v>
      </c>
      <c r="I112" s="56"/>
      <c r="J112" s="105"/>
      <c r="K112" s="106"/>
      <c r="L112" s="107"/>
      <c r="M112" s="107"/>
      <c r="N112" s="107"/>
    </row>
    <row r="113" spans="1:14" ht="48" customHeight="1">
      <c r="A113" s="18"/>
      <c r="B113" s="6"/>
      <c r="C113" s="31" t="s">
        <v>21</v>
      </c>
      <c r="D113" s="10"/>
      <c r="E113" s="9"/>
      <c r="F113" s="8"/>
      <c r="G113" s="18"/>
      <c r="H113" s="21"/>
      <c r="I113" s="56"/>
      <c r="J113" s="105"/>
      <c r="K113" s="106"/>
      <c r="L113" s="107"/>
      <c r="M113" s="107"/>
      <c r="N113" s="107"/>
    </row>
    <row r="114" spans="1:14" ht="48" customHeight="1">
      <c r="A114" s="58" t="s">
        <v>90</v>
      </c>
      <c r="B114" s="59" t="s">
        <v>183</v>
      </c>
      <c r="C114" s="75" t="s">
        <v>163</v>
      </c>
      <c r="D114" s="69" t="s">
        <v>162</v>
      </c>
      <c r="E114" s="62"/>
      <c r="F114" s="74"/>
      <c r="G114" s="70"/>
      <c r="H114" s="76"/>
      <c r="I114" s="56"/>
      <c r="J114" s="105"/>
      <c r="K114" s="106"/>
      <c r="L114" s="107"/>
      <c r="M114" s="107"/>
      <c r="N114" s="107"/>
    </row>
    <row r="115" spans="1:14" ht="36" customHeight="1">
      <c r="A115" s="58" t="s">
        <v>294</v>
      </c>
      <c r="B115" s="71" t="s">
        <v>36</v>
      </c>
      <c r="C115" s="60" t="s">
        <v>295</v>
      </c>
      <c r="D115" s="69"/>
      <c r="E115" s="62" t="s">
        <v>42</v>
      </c>
      <c r="F115" s="74">
        <v>12</v>
      </c>
      <c r="G115" s="64"/>
      <c r="H115" s="65">
        <f>ROUND(G115*F115,2)</f>
        <v>0</v>
      </c>
      <c r="I115" s="56"/>
      <c r="J115" s="105"/>
      <c r="K115" s="106"/>
      <c r="L115" s="107"/>
      <c r="M115" s="107"/>
      <c r="N115" s="107"/>
    </row>
    <row r="116" spans="1:14" ht="36" customHeight="1">
      <c r="A116" s="58" t="s">
        <v>297</v>
      </c>
      <c r="B116" s="59" t="s">
        <v>190</v>
      </c>
      <c r="C116" s="60" t="s">
        <v>298</v>
      </c>
      <c r="D116" s="69" t="s">
        <v>299</v>
      </c>
      <c r="E116" s="62" t="s">
        <v>42</v>
      </c>
      <c r="F116" s="74">
        <v>4</v>
      </c>
      <c r="G116" s="64"/>
      <c r="H116" s="65">
        <f>ROUND(G116*F116,2)</f>
        <v>0</v>
      </c>
      <c r="I116" s="56"/>
      <c r="J116" s="105"/>
      <c r="K116" s="106"/>
      <c r="L116" s="107"/>
      <c r="M116" s="107"/>
      <c r="N116" s="107"/>
    </row>
    <row r="117" spans="1:14" ht="36" customHeight="1">
      <c r="A117" s="18"/>
      <c r="B117" s="11"/>
      <c r="C117" s="31" t="s">
        <v>22</v>
      </c>
      <c r="D117" s="10"/>
      <c r="E117" s="9"/>
      <c r="F117" s="8"/>
      <c r="G117" s="18"/>
      <c r="H117" s="21"/>
      <c r="I117" s="56"/>
      <c r="J117" s="105"/>
      <c r="K117" s="106"/>
      <c r="L117" s="107"/>
      <c r="M117" s="107"/>
      <c r="N117" s="107"/>
    </row>
    <row r="118" spans="1:14" ht="36" customHeight="1">
      <c r="A118" s="58" t="s">
        <v>300</v>
      </c>
      <c r="B118" s="59" t="s">
        <v>191</v>
      </c>
      <c r="C118" s="60" t="s">
        <v>301</v>
      </c>
      <c r="D118" s="69" t="s">
        <v>164</v>
      </c>
      <c r="E118" s="62" t="s">
        <v>42</v>
      </c>
      <c r="F118" s="74">
        <v>12</v>
      </c>
      <c r="G118" s="64"/>
      <c r="H118" s="65">
        <f>ROUND(G118*F118,2)</f>
        <v>0</v>
      </c>
      <c r="I118" s="56"/>
      <c r="J118" s="105"/>
      <c r="K118" s="106"/>
      <c r="L118" s="107"/>
      <c r="M118" s="107"/>
      <c r="N118" s="107"/>
    </row>
    <row r="119" spans="1:14" ht="36" customHeight="1">
      <c r="A119" s="18"/>
      <c r="B119" s="15"/>
      <c r="C119" s="31" t="s">
        <v>23</v>
      </c>
      <c r="D119" s="10"/>
      <c r="E119" s="7"/>
      <c r="F119" s="10"/>
      <c r="G119" s="18"/>
      <c r="H119" s="21"/>
      <c r="I119" s="56"/>
      <c r="J119" s="105"/>
      <c r="K119" s="106"/>
      <c r="L119" s="107"/>
      <c r="M119" s="107"/>
      <c r="N119" s="107"/>
    </row>
    <row r="120" spans="1:14" ht="36" customHeight="1">
      <c r="A120" s="67" t="s">
        <v>64</v>
      </c>
      <c r="B120" s="59" t="s">
        <v>192</v>
      </c>
      <c r="C120" s="60" t="s">
        <v>65</v>
      </c>
      <c r="D120" s="69" t="s">
        <v>166</v>
      </c>
      <c r="E120" s="62"/>
      <c r="F120" s="63"/>
      <c r="G120" s="70"/>
      <c r="H120" s="65"/>
      <c r="I120" s="56"/>
      <c r="J120" s="105"/>
      <c r="K120" s="106"/>
      <c r="L120" s="107"/>
      <c r="M120" s="107"/>
      <c r="N120" s="107"/>
    </row>
    <row r="121" spans="1:14" ht="36" customHeight="1">
      <c r="A121" s="67" t="s">
        <v>66</v>
      </c>
      <c r="B121" s="71" t="s">
        <v>36</v>
      </c>
      <c r="C121" s="60" t="s">
        <v>169</v>
      </c>
      <c r="D121" s="69"/>
      <c r="E121" s="62" t="s">
        <v>35</v>
      </c>
      <c r="F121" s="63">
        <v>10</v>
      </c>
      <c r="G121" s="64"/>
      <c r="H121" s="65">
        <f>ROUND(G121*F121,2)</f>
        <v>0</v>
      </c>
      <c r="I121" s="56"/>
      <c r="J121" s="105"/>
      <c r="K121" s="106"/>
      <c r="L121" s="107"/>
      <c r="M121" s="107"/>
      <c r="N121" s="107"/>
    </row>
    <row r="122" spans="1:14" ht="12" customHeight="1">
      <c r="A122" s="18"/>
      <c r="B122" s="5"/>
      <c r="C122" s="31"/>
      <c r="D122" s="10"/>
      <c r="E122" s="9"/>
      <c r="F122" s="8"/>
      <c r="G122" s="18"/>
      <c r="H122" s="21"/>
      <c r="I122" s="56"/>
      <c r="J122" s="105"/>
      <c r="K122" s="106"/>
      <c r="L122" s="107"/>
      <c r="M122" s="107"/>
      <c r="N122" s="107"/>
    </row>
    <row r="123" spans="1:14" s="37" customFormat="1" ht="48" customHeight="1" thickBot="1">
      <c r="A123" s="38"/>
      <c r="B123" s="35" t="str">
        <f>B89</f>
        <v>C</v>
      </c>
      <c r="C123" s="125" t="str">
        <f>C89</f>
        <v>THIN BITUMINOUS OVERLAY - PEEL CRESCENT - EAGER CRESCENT TO EAGER CRESCENT</v>
      </c>
      <c r="D123" s="126"/>
      <c r="E123" s="126"/>
      <c r="F123" s="127"/>
      <c r="G123" s="38" t="s">
        <v>16</v>
      </c>
      <c r="H123" s="38">
        <f>SUM(H89:H122)</f>
        <v>0</v>
      </c>
      <c r="I123" s="56"/>
      <c r="J123" s="105"/>
      <c r="K123" s="106"/>
      <c r="L123" s="107"/>
      <c r="M123" s="107"/>
      <c r="N123" s="107"/>
    </row>
    <row r="124" spans="1:14" s="37" customFormat="1" ht="48" customHeight="1" thickTop="1">
      <c r="A124" s="36"/>
      <c r="B124" s="81" t="s">
        <v>14</v>
      </c>
      <c r="C124" s="128" t="s">
        <v>309</v>
      </c>
      <c r="D124" s="129"/>
      <c r="E124" s="129"/>
      <c r="F124" s="130"/>
      <c r="G124" s="78"/>
      <c r="H124" s="79"/>
      <c r="I124" s="56"/>
      <c r="J124" s="105"/>
      <c r="K124" s="106"/>
      <c r="L124" s="107"/>
      <c r="M124" s="107"/>
      <c r="N124" s="107"/>
    </row>
    <row r="125" spans="1:14" s="37" customFormat="1" ht="36" customHeight="1">
      <c r="A125" s="18"/>
      <c r="B125" s="15"/>
      <c r="C125" s="30" t="s">
        <v>18</v>
      </c>
      <c r="D125" s="10"/>
      <c r="E125" s="8" t="s">
        <v>1</v>
      </c>
      <c r="F125" s="8" t="s">
        <v>1</v>
      </c>
      <c r="G125" s="18" t="s">
        <v>1</v>
      </c>
      <c r="H125" s="21"/>
      <c r="I125" s="56"/>
      <c r="J125" s="105"/>
      <c r="K125" s="106"/>
      <c r="L125" s="107"/>
      <c r="M125" s="107"/>
      <c r="N125" s="107"/>
    </row>
    <row r="126" spans="1:14" s="37" customFormat="1" ht="36" customHeight="1">
      <c r="A126" s="58" t="s">
        <v>122</v>
      </c>
      <c r="B126" s="59" t="s">
        <v>88</v>
      </c>
      <c r="C126" s="60" t="s">
        <v>124</v>
      </c>
      <c r="D126" s="61" t="s">
        <v>278</v>
      </c>
      <c r="E126" s="62" t="s">
        <v>33</v>
      </c>
      <c r="F126" s="63">
        <v>10</v>
      </c>
      <c r="G126" s="64"/>
      <c r="H126" s="65">
        <f>ROUND(G126*F126,2)</f>
        <v>0</v>
      </c>
      <c r="I126" s="56"/>
      <c r="J126" s="105"/>
      <c r="K126" s="106"/>
      <c r="L126" s="107"/>
      <c r="M126" s="107"/>
      <c r="N126" s="107"/>
    </row>
    <row r="127" spans="1:14" s="37" customFormat="1" ht="48" customHeight="1">
      <c r="A127" s="66" t="s">
        <v>38</v>
      </c>
      <c r="B127" s="59" t="s">
        <v>89</v>
      </c>
      <c r="C127" s="60" t="s">
        <v>39</v>
      </c>
      <c r="D127" s="61" t="s">
        <v>278</v>
      </c>
      <c r="E127" s="62" t="s">
        <v>33</v>
      </c>
      <c r="F127" s="63">
        <v>10</v>
      </c>
      <c r="G127" s="64"/>
      <c r="H127" s="65">
        <f>ROUND(G127*F127,2)</f>
        <v>0</v>
      </c>
      <c r="I127" s="56"/>
      <c r="J127" s="105"/>
      <c r="K127" s="106"/>
      <c r="L127" s="107"/>
      <c r="M127" s="107"/>
      <c r="N127" s="107"/>
    </row>
    <row r="128" spans="1:14" s="37" customFormat="1" ht="36" customHeight="1">
      <c r="A128" s="58" t="s">
        <v>40</v>
      </c>
      <c r="B128" s="59" t="s">
        <v>193</v>
      </c>
      <c r="C128" s="60" t="s">
        <v>41</v>
      </c>
      <c r="D128" s="61" t="s">
        <v>278</v>
      </c>
      <c r="E128" s="62" t="s">
        <v>35</v>
      </c>
      <c r="F128" s="63">
        <v>30</v>
      </c>
      <c r="G128" s="64"/>
      <c r="H128" s="65">
        <f>ROUND(G128*F128,2)</f>
        <v>0</v>
      </c>
      <c r="I128" s="56"/>
      <c r="J128" s="105"/>
      <c r="K128" s="106"/>
      <c r="L128" s="107"/>
      <c r="M128" s="107"/>
      <c r="N128" s="107"/>
    </row>
    <row r="129" spans="1:14" s="37" customFormat="1" ht="36" customHeight="1">
      <c r="A129" s="18"/>
      <c r="B129" s="15"/>
      <c r="C129" s="31" t="s">
        <v>19</v>
      </c>
      <c r="D129" s="10"/>
      <c r="E129" s="7"/>
      <c r="F129" s="10"/>
      <c r="G129" s="18"/>
      <c r="H129" s="21"/>
      <c r="I129" s="56"/>
      <c r="J129" s="105"/>
      <c r="K129" s="106"/>
      <c r="L129" s="107"/>
      <c r="M129" s="107"/>
      <c r="N129" s="107"/>
    </row>
    <row r="130" spans="1:14" s="37" customFormat="1" ht="36" customHeight="1">
      <c r="A130" s="67" t="s">
        <v>72</v>
      </c>
      <c r="B130" s="59" t="s">
        <v>194</v>
      </c>
      <c r="C130" s="60" t="s">
        <v>74</v>
      </c>
      <c r="D130" s="61" t="s">
        <v>278</v>
      </c>
      <c r="E130" s="62"/>
      <c r="F130" s="63"/>
      <c r="G130" s="70"/>
      <c r="H130" s="65"/>
      <c r="I130" s="56"/>
      <c r="J130" s="105"/>
      <c r="K130" s="106"/>
      <c r="L130" s="107"/>
      <c r="M130" s="107"/>
      <c r="N130" s="107"/>
    </row>
    <row r="131" spans="1:14" s="37" customFormat="1" ht="36" customHeight="1">
      <c r="A131" s="67" t="s">
        <v>303</v>
      </c>
      <c r="B131" s="71" t="s">
        <v>36</v>
      </c>
      <c r="C131" s="60" t="s">
        <v>304</v>
      </c>
      <c r="D131" s="69" t="s">
        <v>1</v>
      </c>
      <c r="E131" s="62" t="s">
        <v>35</v>
      </c>
      <c r="F131" s="63">
        <v>20</v>
      </c>
      <c r="G131" s="64"/>
      <c r="H131" s="65">
        <f>ROUND(G131*F131,2)</f>
        <v>0</v>
      </c>
      <c r="I131" s="56"/>
      <c r="J131" s="105"/>
      <c r="K131" s="106"/>
      <c r="L131" s="107"/>
      <c r="M131" s="107"/>
      <c r="N131" s="107"/>
    </row>
    <row r="132" spans="1:14" s="37" customFormat="1" ht="48" customHeight="1">
      <c r="A132" s="67" t="s">
        <v>182</v>
      </c>
      <c r="B132" s="68" t="s">
        <v>195</v>
      </c>
      <c r="C132" s="60" t="s">
        <v>44</v>
      </c>
      <c r="D132" s="69" t="s">
        <v>279</v>
      </c>
      <c r="E132" s="62"/>
      <c r="F132" s="63"/>
      <c r="G132" s="70"/>
      <c r="H132" s="65"/>
      <c r="I132" s="56"/>
      <c r="J132" s="105"/>
      <c r="K132" s="106"/>
      <c r="L132" s="107"/>
      <c r="M132" s="107"/>
      <c r="N132" s="107"/>
    </row>
    <row r="133" spans="1:14" s="37" customFormat="1" ht="36" customHeight="1">
      <c r="A133" s="67" t="s">
        <v>184</v>
      </c>
      <c r="B133" s="71" t="s">
        <v>36</v>
      </c>
      <c r="C133" s="60" t="s">
        <v>185</v>
      </c>
      <c r="D133" s="69" t="s">
        <v>1</v>
      </c>
      <c r="E133" s="62" t="s">
        <v>35</v>
      </c>
      <c r="F133" s="63">
        <v>30</v>
      </c>
      <c r="G133" s="64"/>
      <c r="H133" s="65">
        <f>ROUND(G133*F133,2)</f>
        <v>0</v>
      </c>
      <c r="I133" s="56"/>
      <c r="J133" s="105"/>
      <c r="K133" s="106"/>
      <c r="L133" s="107"/>
      <c r="M133" s="107"/>
      <c r="N133" s="107"/>
    </row>
    <row r="134" spans="1:14" s="37" customFormat="1" ht="36" customHeight="1">
      <c r="A134" s="67" t="s">
        <v>186</v>
      </c>
      <c r="B134" s="71" t="s">
        <v>43</v>
      </c>
      <c r="C134" s="60" t="s">
        <v>187</v>
      </c>
      <c r="D134" s="69" t="s">
        <v>1</v>
      </c>
      <c r="E134" s="62" t="s">
        <v>35</v>
      </c>
      <c r="F134" s="63">
        <v>10</v>
      </c>
      <c r="G134" s="64"/>
      <c r="H134" s="65">
        <f>ROUND(G134*F134,2)</f>
        <v>0</v>
      </c>
      <c r="I134" s="56"/>
      <c r="J134" s="105"/>
      <c r="K134" s="106"/>
      <c r="L134" s="107"/>
      <c r="M134" s="107"/>
      <c r="N134" s="107"/>
    </row>
    <row r="135" spans="1:14" s="37" customFormat="1" ht="36" customHeight="1">
      <c r="A135" s="67" t="s">
        <v>188</v>
      </c>
      <c r="B135" s="71" t="s">
        <v>56</v>
      </c>
      <c r="C135" s="60" t="s">
        <v>189</v>
      </c>
      <c r="D135" s="69" t="s">
        <v>1</v>
      </c>
      <c r="E135" s="62" t="s">
        <v>35</v>
      </c>
      <c r="F135" s="63">
        <v>20</v>
      </c>
      <c r="G135" s="64"/>
      <c r="H135" s="65">
        <f>ROUND(G135*F135,2)</f>
        <v>0</v>
      </c>
      <c r="I135" s="56"/>
      <c r="J135" s="105"/>
      <c r="K135" s="106"/>
      <c r="L135" s="107"/>
      <c r="M135" s="107"/>
      <c r="N135" s="107"/>
    </row>
    <row r="136" spans="1:14" s="37" customFormat="1" ht="36" customHeight="1">
      <c r="A136" s="67" t="s">
        <v>45</v>
      </c>
      <c r="B136" s="59" t="s">
        <v>196</v>
      </c>
      <c r="C136" s="60" t="s">
        <v>46</v>
      </c>
      <c r="D136" s="69" t="s">
        <v>279</v>
      </c>
      <c r="E136" s="62"/>
      <c r="F136" s="63"/>
      <c r="G136" s="70"/>
      <c r="H136" s="65"/>
      <c r="I136" s="56"/>
      <c r="J136" s="105"/>
      <c r="K136" s="106"/>
      <c r="L136" s="107"/>
      <c r="M136" s="107"/>
      <c r="N136" s="107"/>
    </row>
    <row r="137" spans="1:14" s="37" customFormat="1" ht="36" customHeight="1">
      <c r="A137" s="67" t="s">
        <v>47</v>
      </c>
      <c r="B137" s="71" t="s">
        <v>36</v>
      </c>
      <c r="C137" s="60" t="s">
        <v>48</v>
      </c>
      <c r="D137" s="69" t="s">
        <v>1</v>
      </c>
      <c r="E137" s="62" t="s">
        <v>42</v>
      </c>
      <c r="F137" s="63">
        <v>50</v>
      </c>
      <c r="G137" s="64"/>
      <c r="H137" s="65">
        <f>ROUND(G137*F137,2)</f>
        <v>0</v>
      </c>
      <c r="I137" s="56"/>
      <c r="J137" s="105"/>
      <c r="K137" s="106"/>
      <c r="L137" s="107"/>
      <c r="M137" s="107"/>
      <c r="N137" s="107"/>
    </row>
    <row r="138" spans="1:14" s="37" customFormat="1" ht="36" customHeight="1">
      <c r="A138" s="67" t="s">
        <v>49</v>
      </c>
      <c r="B138" s="59" t="s">
        <v>197</v>
      </c>
      <c r="C138" s="60" t="s">
        <v>50</v>
      </c>
      <c r="D138" s="69" t="s">
        <v>279</v>
      </c>
      <c r="E138" s="62"/>
      <c r="F138" s="63"/>
      <c r="G138" s="70"/>
      <c r="H138" s="65"/>
      <c r="I138" s="56"/>
      <c r="J138" s="105"/>
      <c r="K138" s="106"/>
      <c r="L138" s="107"/>
      <c r="M138" s="107"/>
      <c r="N138" s="107"/>
    </row>
    <row r="139" spans="1:14" s="37" customFormat="1" ht="36" customHeight="1">
      <c r="A139" s="67" t="s">
        <v>51</v>
      </c>
      <c r="B139" s="71" t="s">
        <v>36</v>
      </c>
      <c r="C139" s="60" t="s">
        <v>52</v>
      </c>
      <c r="D139" s="69" t="s">
        <v>1</v>
      </c>
      <c r="E139" s="62" t="s">
        <v>42</v>
      </c>
      <c r="F139" s="63">
        <v>50</v>
      </c>
      <c r="G139" s="64"/>
      <c r="H139" s="65">
        <f>ROUND(G139*F139,2)</f>
        <v>0</v>
      </c>
      <c r="I139" s="56"/>
      <c r="J139" s="105"/>
      <c r="K139" s="106"/>
      <c r="L139" s="107"/>
      <c r="M139" s="107"/>
      <c r="N139" s="107"/>
    </row>
    <row r="140" spans="1:14" s="37" customFormat="1" ht="36" customHeight="1">
      <c r="A140" s="67" t="s">
        <v>133</v>
      </c>
      <c r="B140" s="59" t="s">
        <v>198</v>
      </c>
      <c r="C140" s="60" t="s">
        <v>53</v>
      </c>
      <c r="D140" s="69" t="s">
        <v>135</v>
      </c>
      <c r="E140" s="62"/>
      <c r="F140" s="63"/>
      <c r="G140" s="70"/>
      <c r="H140" s="65"/>
      <c r="I140" s="56"/>
      <c r="J140" s="105"/>
      <c r="K140" s="106"/>
      <c r="L140" s="107"/>
      <c r="M140" s="107"/>
      <c r="N140" s="107"/>
    </row>
    <row r="141" spans="1:14" s="37" customFormat="1" ht="36" customHeight="1">
      <c r="A141" s="67" t="s">
        <v>136</v>
      </c>
      <c r="B141" s="71" t="s">
        <v>36</v>
      </c>
      <c r="C141" s="60" t="s">
        <v>137</v>
      </c>
      <c r="D141" s="69" t="s">
        <v>54</v>
      </c>
      <c r="E141" s="62"/>
      <c r="F141" s="63"/>
      <c r="G141" s="70"/>
      <c r="H141" s="65"/>
      <c r="I141" s="56"/>
      <c r="J141" s="105"/>
      <c r="K141" s="106"/>
      <c r="L141" s="107"/>
      <c r="M141" s="107"/>
      <c r="N141" s="107"/>
    </row>
    <row r="142" spans="1:14" s="37" customFormat="1" ht="36" customHeight="1">
      <c r="A142" s="67" t="s">
        <v>138</v>
      </c>
      <c r="B142" s="73" t="s">
        <v>139</v>
      </c>
      <c r="C142" s="60" t="s">
        <v>140</v>
      </c>
      <c r="D142" s="69"/>
      <c r="E142" s="62" t="s">
        <v>35</v>
      </c>
      <c r="F142" s="63">
        <v>5</v>
      </c>
      <c r="G142" s="64"/>
      <c r="H142" s="65">
        <f>ROUND(G142*F142,2)</f>
        <v>0</v>
      </c>
      <c r="I142" s="56"/>
      <c r="J142" s="105"/>
      <c r="K142" s="106"/>
      <c r="L142" s="107"/>
      <c r="M142" s="107"/>
      <c r="N142" s="107"/>
    </row>
    <row r="143" spans="1:14" s="37" customFormat="1" ht="36" customHeight="1">
      <c r="A143" s="67" t="s">
        <v>231</v>
      </c>
      <c r="B143" s="59" t="s">
        <v>199</v>
      </c>
      <c r="C143" s="60" t="s">
        <v>233</v>
      </c>
      <c r="D143" s="69" t="s">
        <v>146</v>
      </c>
      <c r="E143" s="62"/>
      <c r="F143" s="63"/>
      <c r="G143" s="70"/>
      <c r="H143" s="65"/>
      <c r="I143" s="56"/>
      <c r="J143" s="105"/>
      <c r="K143" s="106"/>
      <c r="L143" s="107"/>
      <c r="M143" s="107"/>
      <c r="N143" s="107"/>
    </row>
    <row r="144" spans="1:14" s="98" customFormat="1" ht="36" customHeight="1">
      <c r="A144" s="87" t="s">
        <v>305</v>
      </c>
      <c r="B144" s="95" t="s">
        <v>36</v>
      </c>
      <c r="C144" s="89" t="s">
        <v>339</v>
      </c>
      <c r="D144" s="90" t="s">
        <v>281</v>
      </c>
      <c r="E144" s="91" t="s">
        <v>55</v>
      </c>
      <c r="F144" s="96">
        <v>20</v>
      </c>
      <c r="G144" s="93"/>
      <c r="H144" s="94">
        <f>ROUND(G144*F144,2)</f>
        <v>0</v>
      </c>
      <c r="I144" s="56"/>
      <c r="J144" s="105"/>
      <c r="K144" s="106"/>
      <c r="L144" s="107"/>
      <c r="M144" s="107"/>
      <c r="N144" s="107"/>
    </row>
    <row r="145" spans="1:14" s="37" customFormat="1" ht="36" customHeight="1">
      <c r="A145" s="67"/>
      <c r="B145" s="71"/>
      <c r="C145" s="31" t="s">
        <v>521</v>
      </c>
      <c r="D145" s="69"/>
      <c r="E145" s="9"/>
      <c r="F145" s="8"/>
      <c r="G145" s="18"/>
      <c r="H145" s="21"/>
      <c r="I145" s="56"/>
      <c r="J145" s="105"/>
      <c r="K145" s="106"/>
      <c r="L145" s="107"/>
      <c r="M145" s="107"/>
      <c r="N145" s="107"/>
    </row>
    <row r="146" spans="1:14" s="37" customFormat="1" ht="36" customHeight="1">
      <c r="A146" s="67" t="s">
        <v>144</v>
      </c>
      <c r="B146" s="59" t="s">
        <v>200</v>
      </c>
      <c r="C146" s="60" t="s">
        <v>57</v>
      </c>
      <c r="D146" s="69" t="s">
        <v>146</v>
      </c>
      <c r="E146" s="62"/>
      <c r="F146" s="63"/>
      <c r="G146" s="70"/>
      <c r="H146" s="65"/>
      <c r="I146" s="56"/>
      <c r="J146" s="105"/>
      <c r="K146" s="106"/>
      <c r="L146" s="107"/>
      <c r="M146" s="107"/>
      <c r="N146" s="107"/>
    </row>
    <row r="147" spans="1:14" s="37" customFormat="1" ht="36" customHeight="1">
      <c r="A147" s="67" t="s">
        <v>280</v>
      </c>
      <c r="B147" s="71" t="s">
        <v>36</v>
      </c>
      <c r="C147" s="60" t="s">
        <v>282</v>
      </c>
      <c r="D147" s="69" t="s">
        <v>281</v>
      </c>
      <c r="E147" s="62" t="s">
        <v>55</v>
      </c>
      <c r="F147" s="63">
        <v>30</v>
      </c>
      <c r="G147" s="64"/>
      <c r="H147" s="65">
        <f>ROUND(G147*F147,2)</f>
        <v>0</v>
      </c>
      <c r="I147" s="56"/>
      <c r="J147" s="105"/>
      <c r="K147" s="106"/>
      <c r="L147" s="107"/>
      <c r="M147" s="107"/>
      <c r="N147" s="107"/>
    </row>
    <row r="148" spans="1:14" s="37" customFormat="1" ht="36" customHeight="1">
      <c r="A148" s="67" t="s">
        <v>310</v>
      </c>
      <c r="B148" s="71" t="s">
        <v>43</v>
      </c>
      <c r="C148" s="60" t="s">
        <v>155</v>
      </c>
      <c r="D148" s="69" t="s">
        <v>156</v>
      </c>
      <c r="E148" s="62" t="s">
        <v>55</v>
      </c>
      <c r="F148" s="63">
        <v>15</v>
      </c>
      <c r="G148" s="64"/>
      <c r="H148" s="65">
        <f>ROUND(G148*F148,2)</f>
        <v>0</v>
      </c>
      <c r="I148" s="56"/>
      <c r="J148" s="105"/>
      <c r="K148" s="106"/>
      <c r="L148" s="107"/>
      <c r="M148" s="107"/>
      <c r="N148" s="107"/>
    </row>
    <row r="149" spans="1:14" s="37" customFormat="1" ht="48" customHeight="1">
      <c r="A149" s="67" t="s">
        <v>58</v>
      </c>
      <c r="B149" s="59" t="s">
        <v>201</v>
      </c>
      <c r="C149" s="60" t="s">
        <v>59</v>
      </c>
      <c r="D149" s="69" t="s">
        <v>204</v>
      </c>
      <c r="E149" s="62" t="s">
        <v>35</v>
      </c>
      <c r="F149" s="63">
        <v>20</v>
      </c>
      <c r="G149" s="64"/>
      <c r="H149" s="65">
        <f>ROUND(G149*F149,2)</f>
        <v>0</v>
      </c>
      <c r="I149" s="56"/>
      <c r="J149" s="105"/>
      <c r="K149" s="106"/>
      <c r="L149" s="107"/>
      <c r="M149" s="107"/>
      <c r="N149" s="107"/>
    </row>
    <row r="150" spans="1:14" s="37" customFormat="1" ht="36" customHeight="1">
      <c r="A150" s="67" t="s">
        <v>283</v>
      </c>
      <c r="B150" s="59" t="s">
        <v>202</v>
      </c>
      <c r="C150" s="60" t="s">
        <v>284</v>
      </c>
      <c r="D150" s="69" t="s">
        <v>285</v>
      </c>
      <c r="E150" s="72"/>
      <c r="F150" s="63"/>
      <c r="G150" s="70"/>
      <c r="H150" s="65"/>
      <c r="I150" s="56"/>
      <c r="J150" s="105"/>
      <c r="K150" s="106"/>
      <c r="L150" s="107"/>
      <c r="M150" s="107"/>
      <c r="N150" s="107"/>
    </row>
    <row r="151" spans="1:14" s="37" customFormat="1" ht="36" customHeight="1">
      <c r="A151" s="67" t="s">
        <v>286</v>
      </c>
      <c r="B151" s="71" t="s">
        <v>36</v>
      </c>
      <c r="C151" s="60" t="s">
        <v>60</v>
      </c>
      <c r="D151" s="69"/>
      <c r="E151" s="62"/>
      <c r="F151" s="63"/>
      <c r="G151" s="70"/>
      <c r="H151" s="65"/>
      <c r="I151" s="56"/>
      <c r="J151" s="105"/>
      <c r="K151" s="106"/>
      <c r="L151" s="107"/>
      <c r="M151" s="107"/>
      <c r="N151" s="107"/>
    </row>
    <row r="152" spans="1:14" s="37" customFormat="1" ht="36" customHeight="1">
      <c r="A152" s="67" t="s">
        <v>287</v>
      </c>
      <c r="B152" s="73" t="s">
        <v>139</v>
      </c>
      <c r="C152" s="60" t="s">
        <v>160</v>
      </c>
      <c r="D152" s="69"/>
      <c r="E152" s="62" t="s">
        <v>37</v>
      </c>
      <c r="F152" s="63">
        <v>1040</v>
      </c>
      <c r="G152" s="64"/>
      <c r="H152" s="65">
        <f>ROUND(G152*F152,2)</f>
        <v>0</v>
      </c>
      <c r="I152" s="56"/>
      <c r="J152" s="105"/>
      <c r="K152" s="106"/>
      <c r="L152" s="107"/>
      <c r="M152" s="107"/>
      <c r="N152" s="107"/>
    </row>
    <row r="153" spans="1:14" s="37" customFormat="1" ht="36" customHeight="1">
      <c r="A153" s="67" t="s">
        <v>288</v>
      </c>
      <c r="B153" s="71" t="s">
        <v>43</v>
      </c>
      <c r="C153" s="60" t="s">
        <v>81</v>
      </c>
      <c r="D153" s="69"/>
      <c r="E153" s="62"/>
      <c r="F153" s="63"/>
      <c r="G153" s="70"/>
      <c r="H153" s="65"/>
      <c r="I153" s="56"/>
      <c r="J153" s="105"/>
      <c r="K153" s="106"/>
      <c r="L153" s="107"/>
      <c r="M153" s="107"/>
      <c r="N153" s="107"/>
    </row>
    <row r="154" spans="1:14" s="37" customFormat="1" ht="36" customHeight="1">
      <c r="A154" s="67" t="s">
        <v>289</v>
      </c>
      <c r="B154" s="73" t="s">
        <v>139</v>
      </c>
      <c r="C154" s="60" t="s">
        <v>160</v>
      </c>
      <c r="D154" s="69"/>
      <c r="E154" s="62" t="s">
        <v>37</v>
      </c>
      <c r="F154" s="63">
        <v>25</v>
      </c>
      <c r="G154" s="64"/>
      <c r="H154" s="65">
        <f>ROUND(G154*F154,2)</f>
        <v>0</v>
      </c>
      <c r="I154" s="56"/>
      <c r="J154" s="105"/>
      <c r="K154" s="106"/>
      <c r="L154" s="107"/>
      <c r="M154" s="107"/>
      <c r="N154" s="107"/>
    </row>
    <row r="155" spans="1:14" s="37" customFormat="1" ht="48" customHeight="1">
      <c r="A155" s="18"/>
      <c r="B155" s="6"/>
      <c r="C155" s="31" t="s">
        <v>21</v>
      </c>
      <c r="D155" s="10"/>
      <c r="E155" s="9"/>
      <c r="F155" s="8"/>
      <c r="G155" s="18"/>
      <c r="H155" s="21"/>
      <c r="I155" s="56"/>
      <c r="J155" s="105"/>
      <c r="K155" s="106"/>
      <c r="L155" s="107"/>
      <c r="M155" s="107"/>
      <c r="N155" s="107"/>
    </row>
    <row r="156" spans="1:14" s="37" customFormat="1" ht="48" customHeight="1">
      <c r="A156" s="58" t="s">
        <v>90</v>
      </c>
      <c r="B156" s="59" t="s">
        <v>203</v>
      </c>
      <c r="C156" s="75" t="s">
        <v>163</v>
      </c>
      <c r="D156" s="69" t="s">
        <v>162</v>
      </c>
      <c r="E156" s="62"/>
      <c r="F156" s="74"/>
      <c r="G156" s="70"/>
      <c r="H156" s="76"/>
      <c r="I156" s="56"/>
      <c r="J156" s="105"/>
      <c r="K156" s="106"/>
      <c r="L156" s="107"/>
      <c r="M156" s="107"/>
      <c r="N156" s="107"/>
    </row>
    <row r="157" spans="1:14" s="37" customFormat="1" ht="36" customHeight="1">
      <c r="A157" s="58" t="s">
        <v>294</v>
      </c>
      <c r="B157" s="71" t="s">
        <v>36</v>
      </c>
      <c r="C157" s="60" t="s">
        <v>295</v>
      </c>
      <c r="D157" s="69"/>
      <c r="E157" s="62" t="s">
        <v>42</v>
      </c>
      <c r="F157" s="74">
        <v>14</v>
      </c>
      <c r="G157" s="64"/>
      <c r="H157" s="65">
        <f>ROUND(G157*F157,2)</f>
        <v>0</v>
      </c>
      <c r="I157" s="56"/>
      <c r="J157" s="105"/>
      <c r="K157" s="106"/>
      <c r="L157" s="107"/>
      <c r="M157" s="107"/>
      <c r="N157" s="107"/>
    </row>
    <row r="158" spans="1:14" s="37" customFormat="1" ht="36" customHeight="1">
      <c r="A158" s="58" t="s">
        <v>297</v>
      </c>
      <c r="B158" s="59" t="s">
        <v>205</v>
      </c>
      <c r="C158" s="60" t="s">
        <v>298</v>
      </c>
      <c r="D158" s="69" t="s">
        <v>299</v>
      </c>
      <c r="E158" s="62" t="s">
        <v>42</v>
      </c>
      <c r="F158" s="74">
        <v>12</v>
      </c>
      <c r="G158" s="64"/>
      <c r="H158" s="65">
        <f>ROUND(G158*F158,2)</f>
        <v>0</v>
      </c>
      <c r="I158" s="56"/>
      <c r="J158" s="105"/>
      <c r="K158" s="106"/>
      <c r="L158" s="107"/>
      <c r="M158" s="107"/>
      <c r="N158" s="107"/>
    </row>
    <row r="159" spans="1:14" s="37" customFormat="1" ht="36" customHeight="1">
      <c r="A159" s="18"/>
      <c r="B159" s="11"/>
      <c r="C159" s="31" t="s">
        <v>22</v>
      </c>
      <c r="D159" s="10"/>
      <c r="E159" s="9"/>
      <c r="F159" s="8"/>
      <c r="G159" s="18"/>
      <c r="H159" s="21"/>
      <c r="I159" s="56"/>
      <c r="J159" s="105"/>
      <c r="K159" s="106"/>
      <c r="L159" s="107"/>
      <c r="M159" s="107"/>
      <c r="N159" s="107"/>
    </row>
    <row r="160" spans="1:14" s="37" customFormat="1" ht="48" customHeight="1">
      <c r="A160" s="58" t="s">
        <v>61</v>
      </c>
      <c r="B160" s="59" t="s">
        <v>206</v>
      </c>
      <c r="C160" s="60" t="s">
        <v>92</v>
      </c>
      <c r="D160" s="69" t="s">
        <v>164</v>
      </c>
      <c r="E160" s="62" t="s">
        <v>42</v>
      </c>
      <c r="F160" s="74">
        <v>1</v>
      </c>
      <c r="G160" s="64"/>
      <c r="H160" s="65">
        <f>ROUND(G160*F160,2)</f>
        <v>0</v>
      </c>
      <c r="I160" s="56"/>
      <c r="J160" s="105"/>
      <c r="K160" s="106"/>
      <c r="L160" s="107"/>
      <c r="M160" s="107"/>
      <c r="N160" s="107"/>
    </row>
    <row r="161" spans="1:14" s="37" customFormat="1" ht="36" customHeight="1">
      <c r="A161" s="58" t="s">
        <v>62</v>
      </c>
      <c r="B161" s="59" t="s">
        <v>207</v>
      </c>
      <c r="C161" s="60" t="s">
        <v>95</v>
      </c>
      <c r="D161" s="69" t="s">
        <v>164</v>
      </c>
      <c r="E161" s="62"/>
      <c r="F161" s="74"/>
      <c r="G161" s="70"/>
      <c r="H161" s="76"/>
      <c r="I161" s="56"/>
      <c r="J161" s="105"/>
      <c r="K161" s="106"/>
      <c r="L161" s="107"/>
      <c r="M161" s="107"/>
      <c r="N161" s="107"/>
    </row>
    <row r="162" spans="1:14" s="37" customFormat="1" ht="36" customHeight="1">
      <c r="A162" s="58" t="s">
        <v>63</v>
      </c>
      <c r="B162" s="71" t="s">
        <v>36</v>
      </c>
      <c r="C162" s="60" t="s">
        <v>165</v>
      </c>
      <c r="D162" s="69"/>
      <c r="E162" s="62" t="s">
        <v>42</v>
      </c>
      <c r="F162" s="74">
        <v>1</v>
      </c>
      <c r="G162" s="64"/>
      <c r="H162" s="65">
        <f>ROUND(G162*F162,2)</f>
        <v>0</v>
      </c>
      <c r="I162" s="56"/>
      <c r="J162" s="105"/>
      <c r="K162" s="106"/>
      <c r="L162" s="107"/>
      <c r="M162" s="107"/>
      <c r="N162" s="107"/>
    </row>
    <row r="163" spans="1:14" s="98" customFormat="1" ht="36" customHeight="1">
      <c r="A163" s="97" t="s">
        <v>300</v>
      </c>
      <c r="B163" s="88" t="s">
        <v>208</v>
      </c>
      <c r="C163" s="89" t="s">
        <v>301</v>
      </c>
      <c r="D163" s="90" t="s">
        <v>164</v>
      </c>
      <c r="E163" s="91" t="s">
        <v>42</v>
      </c>
      <c r="F163" s="92">
        <v>14</v>
      </c>
      <c r="G163" s="93"/>
      <c r="H163" s="94">
        <f>ROUND(G163*F163,2)</f>
        <v>0</v>
      </c>
      <c r="I163" s="56"/>
      <c r="J163" s="105"/>
      <c r="K163" s="106"/>
      <c r="L163" s="107"/>
      <c r="M163" s="107"/>
      <c r="N163" s="107"/>
    </row>
    <row r="164" spans="1:14" s="37" customFormat="1" ht="36" customHeight="1">
      <c r="A164" s="18"/>
      <c r="B164" s="15"/>
      <c r="C164" s="31" t="s">
        <v>23</v>
      </c>
      <c r="D164" s="10"/>
      <c r="E164" s="7"/>
      <c r="F164" s="10"/>
      <c r="G164" s="18"/>
      <c r="H164" s="21"/>
      <c r="I164" s="56"/>
      <c r="J164" s="105"/>
      <c r="K164" s="106"/>
      <c r="L164" s="107"/>
      <c r="M164" s="107"/>
      <c r="N164" s="107"/>
    </row>
    <row r="165" spans="1:14" s="37" customFormat="1" ht="36" customHeight="1">
      <c r="A165" s="67" t="s">
        <v>64</v>
      </c>
      <c r="B165" s="59" t="s">
        <v>209</v>
      </c>
      <c r="C165" s="60" t="s">
        <v>65</v>
      </c>
      <c r="D165" s="69" t="s">
        <v>166</v>
      </c>
      <c r="E165" s="62"/>
      <c r="F165" s="63"/>
      <c r="G165" s="70"/>
      <c r="H165" s="65"/>
      <c r="I165" s="56"/>
      <c r="J165" s="105"/>
      <c r="K165" s="106"/>
      <c r="L165" s="107"/>
      <c r="M165" s="107"/>
      <c r="N165" s="107"/>
    </row>
    <row r="166" spans="1:14" s="37" customFormat="1" ht="36" customHeight="1">
      <c r="A166" s="67" t="s">
        <v>167</v>
      </c>
      <c r="B166" s="71" t="s">
        <v>36</v>
      </c>
      <c r="C166" s="60" t="s">
        <v>168</v>
      </c>
      <c r="D166" s="69"/>
      <c r="E166" s="62" t="s">
        <v>35</v>
      </c>
      <c r="F166" s="63">
        <v>5</v>
      </c>
      <c r="G166" s="64"/>
      <c r="H166" s="65">
        <f>ROUND(G166*F166,2)</f>
        <v>0</v>
      </c>
      <c r="I166" s="56"/>
      <c r="J166" s="105"/>
      <c r="K166" s="106"/>
      <c r="L166" s="107"/>
      <c r="M166" s="107"/>
      <c r="N166" s="107"/>
    </row>
    <row r="167" spans="1:14" s="37" customFormat="1" ht="36" customHeight="1">
      <c r="A167" s="67" t="s">
        <v>66</v>
      </c>
      <c r="B167" s="71" t="s">
        <v>43</v>
      </c>
      <c r="C167" s="60" t="s">
        <v>169</v>
      </c>
      <c r="D167" s="69"/>
      <c r="E167" s="62" t="s">
        <v>35</v>
      </c>
      <c r="F167" s="63">
        <v>25</v>
      </c>
      <c r="G167" s="64"/>
      <c r="H167" s="65">
        <f>ROUND(G167*F167,2)</f>
        <v>0</v>
      </c>
      <c r="I167" s="56"/>
      <c r="J167" s="105"/>
      <c r="K167" s="106"/>
      <c r="L167" s="107"/>
      <c r="M167" s="107"/>
      <c r="N167" s="107"/>
    </row>
    <row r="168" spans="1:14" s="37" customFormat="1" ht="11.25" customHeight="1">
      <c r="A168" s="18"/>
      <c r="B168" s="5"/>
      <c r="C168" s="31"/>
      <c r="D168" s="10"/>
      <c r="E168" s="9"/>
      <c r="F168" s="8"/>
      <c r="G168" s="18"/>
      <c r="H168" s="21"/>
      <c r="I168" s="56"/>
      <c r="J168" s="105"/>
      <c r="K168" s="106"/>
      <c r="L168" s="107"/>
      <c r="M168" s="107"/>
      <c r="N168" s="107"/>
    </row>
    <row r="169" spans="1:14" s="37" customFormat="1" ht="48" customHeight="1" thickBot="1">
      <c r="A169" s="38"/>
      <c r="B169" s="35" t="str">
        <f>B124</f>
        <v>D</v>
      </c>
      <c r="C169" s="125" t="str">
        <f>C124</f>
        <v>THIN BITUMINOUS OVERLAY - SHORELINE DRIVE - MARKSBRIDGE DRIVE TO BRENTCLIFFE DRIVE</v>
      </c>
      <c r="D169" s="126"/>
      <c r="E169" s="126"/>
      <c r="F169" s="127"/>
      <c r="G169" s="38" t="s">
        <v>16</v>
      </c>
      <c r="H169" s="38">
        <f>SUM(H124:H168)</f>
        <v>0</v>
      </c>
      <c r="I169" s="56"/>
      <c r="J169" s="105"/>
      <c r="K169" s="106"/>
      <c r="L169" s="107"/>
      <c r="M169" s="107"/>
      <c r="N169" s="107"/>
    </row>
    <row r="170" spans="1:14" s="37" customFormat="1" ht="48" customHeight="1" thickTop="1">
      <c r="A170" s="36"/>
      <c r="B170" s="81" t="s">
        <v>15</v>
      </c>
      <c r="C170" s="128" t="s">
        <v>311</v>
      </c>
      <c r="D170" s="129"/>
      <c r="E170" s="129"/>
      <c r="F170" s="130"/>
      <c r="G170" s="78"/>
      <c r="H170" s="79"/>
      <c r="I170" s="56"/>
      <c r="J170" s="105"/>
      <c r="K170" s="106"/>
      <c r="L170" s="107"/>
      <c r="M170" s="107"/>
      <c r="N170" s="107"/>
    </row>
    <row r="171" spans="1:14" s="37" customFormat="1" ht="30" customHeight="1">
      <c r="A171" s="18"/>
      <c r="B171" s="15"/>
      <c r="C171" s="30" t="s">
        <v>18</v>
      </c>
      <c r="D171" s="10"/>
      <c r="E171" s="8" t="s">
        <v>1</v>
      </c>
      <c r="F171" s="8" t="s">
        <v>1</v>
      </c>
      <c r="G171" s="18" t="s">
        <v>1</v>
      </c>
      <c r="H171" s="21"/>
      <c r="I171" s="56"/>
      <c r="J171" s="105"/>
      <c r="K171" s="106"/>
      <c r="L171" s="107"/>
      <c r="M171" s="107"/>
      <c r="N171" s="107"/>
    </row>
    <row r="172" spans="1:14" s="37" customFormat="1" ht="30" customHeight="1">
      <c r="A172" s="58" t="s">
        <v>122</v>
      </c>
      <c r="B172" s="59" t="s">
        <v>340</v>
      </c>
      <c r="C172" s="60" t="s">
        <v>124</v>
      </c>
      <c r="D172" s="61" t="s">
        <v>278</v>
      </c>
      <c r="E172" s="62" t="s">
        <v>33</v>
      </c>
      <c r="F172" s="63">
        <v>10</v>
      </c>
      <c r="G172" s="64"/>
      <c r="H172" s="65">
        <f>ROUND(G172*F172,2)</f>
        <v>0</v>
      </c>
      <c r="I172" s="56"/>
      <c r="J172" s="105"/>
      <c r="K172" s="106"/>
      <c r="L172" s="107"/>
      <c r="M172" s="107"/>
      <c r="N172" s="107"/>
    </row>
    <row r="173" spans="1:14" s="37" customFormat="1" ht="48" customHeight="1">
      <c r="A173" s="66" t="s">
        <v>38</v>
      </c>
      <c r="B173" s="59" t="s">
        <v>341</v>
      </c>
      <c r="C173" s="60" t="s">
        <v>39</v>
      </c>
      <c r="D173" s="61" t="s">
        <v>278</v>
      </c>
      <c r="E173" s="62" t="s">
        <v>33</v>
      </c>
      <c r="F173" s="63">
        <v>10</v>
      </c>
      <c r="G173" s="64"/>
      <c r="H173" s="65">
        <f>ROUND(G173*F173,2)</f>
        <v>0</v>
      </c>
      <c r="I173" s="56"/>
      <c r="J173" s="105"/>
      <c r="K173" s="106"/>
      <c r="L173" s="107"/>
      <c r="M173" s="107"/>
      <c r="N173" s="107"/>
    </row>
    <row r="174" spans="1:14" s="37" customFormat="1" ht="30" customHeight="1">
      <c r="A174" s="58" t="s">
        <v>40</v>
      </c>
      <c r="B174" s="59" t="s">
        <v>210</v>
      </c>
      <c r="C174" s="60" t="s">
        <v>41</v>
      </c>
      <c r="D174" s="61" t="s">
        <v>278</v>
      </c>
      <c r="E174" s="62" t="s">
        <v>35</v>
      </c>
      <c r="F174" s="63">
        <v>25</v>
      </c>
      <c r="G174" s="64"/>
      <c r="H174" s="65">
        <f>ROUND(G174*F174,2)</f>
        <v>0</v>
      </c>
      <c r="I174" s="56"/>
      <c r="J174" s="105"/>
      <c r="K174" s="106"/>
      <c r="L174" s="107"/>
      <c r="M174" s="107"/>
      <c r="N174" s="107"/>
    </row>
    <row r="175" spans="1:14" s="37" customFormat="1" ht="30" customHeight="1">
      <c r="A175" s="18"/>
      <c r="B175" s="15"/>
      <c r="C175" s="31" t="s">
        <v>19</v>
      </c>
      <c r="D175" s="10"/>
      <c r="E175" s="7"/>
      <c r="F175" s="10"/>
      <c r="G175" s="18"/>
      <c r="H175" s="21"/>
      <c r="I175" s="56"/>
      <c r="J175" s="105"/>
      <c r="K175" s="106"/>
      <c r="L175" s="107"/>
      <c r="M175" s="107"/>
      <c r="N175" s="107"/>
    </row>
    <row r="176" spans="1:14" s="37" customFormat="1" ht="30" customHeight="1">
      <c r="A176" s="67" t="s">
        <v>72</v>
      </c>
      <c r="B176" s="59" t="s">
        <v>211</v>
      </c>
      <c r="C176" s="60" t="s">
        <v>74</v>
      </c>
      <c r="D176" s="61" t="s">
        <v>278</v>
      </c>
      <c r="E176" s="62"/>
      <c r="F176" s="63"/>
      <c r="G176" s="70"/>
      <c r="H176" s="65"/>
      <c r="I176" s="56"/>
      <c r="J176" s="105"/>
      <c r="K176" s="106"/>
      <c r="L176" s="107"/>
      <c r="M176" s="107"/>
      <c r="N176" s="107"/>
    </row>
    <row r="177" spans="1:14" s="37" customFormat="1" ht="30" customHeight="1">
      <c r="A177" s="67" t="s">
        <v>303</v>
      </c>
      <c r="B177" s="71" t="s">
        <v>36</v>
      </c>
      <c r="C177" s="60" t="s">
        <v>304</v>
      </c>
      <c r="D177" s="69" t="s">
        <v>1</v>
      </c>
      <c r="E177" s="62" t="s">
        <v>35</v>
      </c>
      <c r="F177" s="63">
        <v>30</v>
      </c>
      <c r="G177" s="64"/>
      <c r="H177" s="65">
        <f>ROUND(G177*F177,2)</f>
        <v>0</v>
      </c>
      <c r="I177" s="56"/>
      <c r="J177" s="105"/>
      <c r="K177" s="106"/>
      <c r="L177" s="107"/>
      <c r="M177" s="107"/>
      <c r="N177" s="107"/>
    </row>
    <row r="178" spans="1:14" s="37" customFormat="1" ht="48" customHeight="1">
      <c r="A178" s="67" t="s">
        <v>182</v>
      </c>
      <c r="B178" s="68" t="s">
        <v>212</v>
      </c>
      <c r="C178" s="60" t="s">
        <v>44</v>
      </c>
      <c r="D178" s="69" t="s">
        <v>279</v>
      </c>
      <c r="E178" s="62"/>
      <c r="F178" s="63"/>
      <c r="G178" s="70"/>
      <c r="H178" s="65"/>
      <c r="I178" s="56"/>
      <c r="J178" s="105"/>
      <c r="K178" s="106"/>
      <c r="L178" s="107"/>
      <c r="M178" s="107"/>
      <c r="N178" s="107"/>
    </row>
    <row r="179" spans="1:14" s="37" customFormat="1" ht="30" customHeight="1">
      <c r="A179" s="67" t="s">
        <v>184</v>
      </c>
      <c r="B179" s="71" t="s">
        <v>36</v>
      </c>
      <c r="C179" s="60" t="s">
        <v>185</v>
      </c>
      <c r="D179" s="69" t="s">
        <v>1</v>
      </c>
      <c r="E179" s="62" t="s">
        <v>35</v>
      </c>
      <c r="F179" s="63">
        <v>10</v>
      </c>
      <c r="G179" s="64"/>
      <c r="H179" s="65">
        <f>ROUND(G179*F179,2)</f>
        <v>0</v>
      </c>
      <c r="I179" s="56"/>
      <c r="J179" s="105"/>
      <c r="K179" s="106"/>
      <c r="L179" s="107"/>
      <c r="M179" s="107"/>
      <c r="N179" s="107"/>
    </row>
    <row r="180" spans="1:14" s="37" customFormat="1" ht="30" customHeight="1">
      <c r="A180" s="67" t="s">
        <v>186</v>
      </c>
      <c r="B180" s="71" t="s">
        <v>43</v>
      </c>
      <c r="C180" s="60" t="s">
        <v>187</v>
      </c>
      <c r="D180" s="69" t="s">
        <v>1</v>
      </c>
      <c r="E180" s="62" t="s">
        <v>35</v>
      </c>
      <c r="F180" s="63">
        <v>20</v>
      </c>
      <c r="G180" s="64"/>
      <c r="H180" s="65">
        <f>ROUND(G180*F180,2)</f>
        <v>0</v>
      </c>
      <c r="I180" s="56"/>
      <c r="J180" s="105"/>
      <c r="K180" s="106"/>
      <c r="L180" s="107"/>
      <c r="M180" s="107"/>
      <c r="N180" s="107"/>
    </row>
    <row r="181" spans="1:14" s="37" customFormat="1" ht="30" customHeight="1">
      <c r="A181" s="67" t="s">
        <v>45</v>
      </c>
      <c r="B181" s="59" t="s">
        <v>213</v>
      </c>
      <c r="C181" s="60" t="s">
        <v>46</v>
      </c>
      <c r="D181" s="69" t="s">
        <v>279</v>
      </c>
      <c r="E181" s="62"/>
      <c r="F181" s="63"/>
      <c r="G181" s="70"/>
      <c r="H181" s="65"/>
      <c r="I181" s="56"/>
      <c r="J181" s="105"/>
      <c r="K181" s="106"/>
      <c r="L181" s="107"/>
      <c r="M181" s="107"/>
      <c r="N181" s="107"/>
    </row>
    <row r="182" spans="1:14" s="37" customFormat="1" ht="30" customHeight="1">
      <c r="A182" s="67" t="s">
        <v>47</v>
      </c>
      <c r="B182" s="71" t="s">
        <v>36</v>
      </c>
      <c r="C182" s="60" t="s">
        <v>48</v>
      </c>
      <c r="D182" s="69" t="s">
        <v>1</v>
      </c>
      <c r="E182" s="62" t="s">
        <v>42</v>
      </c>
      <c r="F182" s="63">
        <v>35</v>
      </c>
      <c r="G182" s="64"/>
      <c r="H182" s="65">
        <f>ROUND(G182*F182,2)</f>
        <v>0</v>
      </c>
      <c r="I182" s="56"/>
      <c r="J182" s="105"/>
      <c r="K182" s="106"/>
      <c r="L182" s="107"/>
      <c r="M182" s="107"/>
      <c r="N182" s="107"/>
    </row>
    <row r="183" spans="1:14" s="37" customFormat="1" ht="30" customHeight="1">
      <c r="A183" s="67" t="s">
        <v>49</v>
      </c>
      <c r="B183" s="59" t="s">
        <v>214</v>
      </c>
      <c r="C183" s="60" t="s">
        <v>50</v>
      </c>
      <c r="D183" s="69" t="s">
        <v>279</v>
      </c>
      <c r="E183" s="62"/>
      <c r="F183" s="63"/>
      <c r="G183" s="70"/>
      <c r="H183" s="65"/>
      <c r="I183" s="56"/>
      <c r="J183" s="105"/>
      <c r="K183" s="106"/>
      <c r="L183" s="107"/>
      <c r="M183" s="107"/>
      <c r="N183" s="107"/>
    </row>
    <row r="184" spans="1:14" s="37" customFormat="1" ht="30" customHeight="1">
      <c r="A184" s="67" t="s">
        <v>51</v>
      </c>
      <c r="B184" s="71" t="s">
        <v>36</v>
      </c>
      <c r="C184" s="60" t="s">
        <v>52</v>
      </c>
      <c r="D184" s="69" t="s">
        <v>1</v>
      </c>
      <c r="E184" s="62" t="s">
        <v>42</v>
      </c>
      <c r="F184" s="63">
        <v>35</v>
      </c>
      <c r="G184" s="64"/>
      <c r="H184" s="65">
        <f>ROUND(G184*F184,2)</f>
        <v>0</v>
      </c>
      <c r="I184" s="56"/>
      <c r="J184" s="105"/>
      <c r="K184" s="106"/>
      <c r="L184" s="107"/>
      <c r="M184" s="107"/>
      <c r="N184" s="107"/>
    </row>
    <row r="185" spans="1:14" s="37" customFormat="1" ht="30" customHeight="1">
      <c r="A185" s="67" t="s">
        <v>133</v>
      </c>
      <c r="B185" s="59" t="s">
        <v>215</v>
      </c>
      <c r="C185" s="60" t="s">
        <v>53</v>
      </c>
      <c r="D185" s="69" t="s">
        <v>135</v>
      </c>
      <c r="E185" s="62"/>
      <c r="F185" s="63"/>
      <c r="G185" s="70"/>
      <c r="H185" s="65"/>
      <c r="I185" s="56"/>
      <c r="J185" s="105"/>
      <c r="K185" s="106"/>
      <c r="L185" s="107"/>
      <c r="M185" s="107"/>
      <c r="N185" s="107"/>
    </row>
    <row r="186" spans="1:14" s="37" customFormat="1" ht="30" customHeight="1">
      <c r="A186" s="67" t="s">
        <v>136</v>
      </c>
      <c r="B186" s="71" t="s">
        <v>36</v>
      </c>
      <c r="C186" s="60" t="s">
        <v>137</v>
      </c>
      <c r="D186" s="69" t="s">
        <v>54</v>
      </c>
      <c r="E186" s="62"/>
      <c r="F186" s="63"/>
      <c r="G186" s="70"/>
      <c r="H186" s="65"/>
      <c r="I186" s="56"/>
      <c r="J186" s="105"/>
      <c r="K186" s="106"/>
      <c r="L186" s="107"/>
      <c r="M186" s="107"/>
      <c r="N186" s="107"/>
    </row>
    <row r="187" spans="1:14" s="37" customFormat="1" ht="30" customHeight="1">
      <c r="A187" s="67" t="s">
        <v>138</v>
      </c>
      <c r="B187" s="73" t="s">
        <v>139</v>
      </c>
      <c r="C187" s="60" t="s">
        <v>140</v>
      </c>
      <c r="D187" s="69"/>
      <c r="E187" s="62" t="s">
        <v>35</v>
      </c>
      <c r="F187" s="63">
        <v>10</v>
      </c>
      <c r="G187" s="64"/>
      <c r="H187" s="65">
        <f>ROUND(G187*F187,2)</f>
        <v>0</v>
      </c>
      <c r="I187" s="56"/>
      <c r="J187" s="105"/>
      <c r="K187" s="106"/>
      <c r="L187" s="107"/>
      <c r="M187" s="107"/>
      <c r="N187" s="107"/>
    </row>
    <row r="188" spans="1:14" s="37" customFormat="1" ht="30" customHeight="1">
      <c r="A188" s="67" t="s">
        <v>231</v>
      </c>
      <c r="B188" s="59" t="s">
        <v>216</v>
      </c>
      <c r="C188" s="60" t="s">
        <v>233</v>
      </c>
      <c r="D188" s="69" t="s">
        <v>146</v>
      </c>
      <c r="E188" s="62"/>
      <c r="F188" s="63"/>
      <c r="G188" s="70"/>
      <c r="H188" s="65"/>
      <c r="I188" s="56"/>
      <c r="J188" s="105"/>
      <c r="K188" s="106"/>
      <c r="L188" s="107"/>
      <c r="M188" s="107"/>
      <c r="N188" s="107"/>
    </row>
    <row r="189" spans="1:14" s="37" customFormat="1" ht="30" customHeight="1">
      <c r="A189" s="67" t="s">
        <v>305</v>
      </c>
      <c r="B189" s="71" t="s">
        <v>36</v>
      </c>
      <c r="C189" s="60" t="s">
        <v>339</v>
      </c>
      <c r="D189" s="69" t="s">
        <v>281</v>
      </c>
      <c r="E189" s="62" t="s">
        <v>55</v>
      </c>
      <c r="F189" s="63">
        <v>10</v>
      </c>
      <c r="G189" s="64"/>
      <c r="H189" s="65">
        <f>ROUND(G189*F189,2)</f>
        <v>0</v>
      </c>
      <c r="I189" s="56"/>
      <c r="J189" s="105"/>
      <c r="K189" s="106"/>
      <c r="L189" s="107"/>
      <c r="M189" s="107"/>
      <c r="N189" s="107"/>
    </row>
    <row r="190" spans="1:14" s="37" customFormat="1" ht="30" customHeight="1">
      <c r="A190" s="67" t="s">
        <v>144</v>
      </c>
      <c r="B190" s="59" t="s">
        <v>217</v>
      </c>
      <c r="C190" s="60" t="s">
        <v>57</v>
      </c>
      <c r="D190" s="69" t="s">
        <v>146</v>
      </c>
      <c r="E190" s="62"/>
      <c r="F190" s="63"/>
      <c r="G190" s="70"/>
      <c r="H190" s="65"/>
      <c r="I190" s="56"/>
      <c r="J190" s="105"/>
      <c r="K190" s="106"/>
      <c r="L190" s="107"/>
      <c r="M190" s="107"/>
      <c r="N190" s="107"/>
    </row>
    <row r="191" spans="1:14" s="37" customFormat="1" ht="30" customHeight="1">
      <c r="A191" s="67" t="s">
        <v>280</v>
      </c>
      <c r="B191" s="71" t="s">
        <v>36</v>
      </c>
      <c r="C191" s="60" t="s">
        <v>282</v>
      </c>
      <c r="D191" s="69" t="s">
        <v>281</v>
      </c>
      <c r="E191" s="62" t="s">
        <v>55</v>
      </c>
      <c r="F191" s="63">
        <v>10</v>
      </c>
      <c r="G191" s="64"/>
      <c r="H191" s="65">
        <f>ROUND(G191*F191,2)</f>
        <v>0</v>
      </c>
      <c r="I191" s="56"/>
      <c r="J191" s="105"/>
      <c r="K191" s="106"/>
      <c r="L191" s="107"/>
      <c r="M191" s="107"/>
      <c r="N191" s="107"/>
    </row>
    <row r="192" spans="1:14" s="37" customFormat="1" ht="30" customHeight="1">
      <c r="A192" s="67" t="s">
        <v>306</v>
      </c>
      <c r="B192" s="71" t="s">
        <v>43</v>
      </c>
      <c r="C192" s="60" t="s">
        <v>307</v>
      </c>
      <c r="D192" s="69" t="s">
        <v>156</v>
      </c>
      <c r="E192" s="62" t="s">
        <v>55</v>
      </c>
      <c r="F192" s="63">
        <v>15</v>
      </c>
      <c r="G192" s="64"/>
      <c r="H192" s="65">
        <f>ROUND(G192*F192,2)</f>
        <v>0</v>
      </c>
      <c r="I192" s="56"/>
      <c r="J192" s="105"/>
      <c r="K192" s="106"/>
      <c r="L192" s="107"/>
      <c r="M192" s="107"/>
      <c r="N192" s="107"/>
    </row>
    <row r="193" spans="1:14" s="37" customFormat="1" ht="30" customHeight="1">
      <c r="A193" s="67" t="s">
        <v>283</v>
      </c>
      <c r="B193" s="59" t="s">
        <v>218</v>
      </c>
      <c r="C193" s="60" t="s">
        <v>284</v>
      </c>
      <c r="D193" s="69" t="s">
        <v>285</v>
      </c>
      <c r="E193" s="72"/>
      <c r="F193" s="63"/>
      <c r="G193" s="70"/>
      <c r="H193" s="65"/>
      <c r="I193" s="56"/>
      <c r="J193" s="105"/>
      <c r="K193" s="106"/>
      <c r="L193" s="107"/>
      <c r="M193" s="107"/>
      <c r="N193" s="107"/>
    </row>
    <row r="194" spans="1:14" s="37" customFormat="1" ht="30" customHeight="1">
      <c r="A194" s="67" t="s">
        <v>286</v>
      </c>
      <c r="B194" s="71" t="s">
        <v>36</v>
      </c>
      <c r="C194" s="60" t="s">
        <v>60</v>
      </c>
      <c r="D194" s="69"/>
      <c r="E194" s="62"/>
      <c r="F194" s="63"/>
      <c r="G194" s="70"/>
      <c r="H194" s="65"/>
      <c r="I194" s="56"/>
      <c r="J194" s="105"/>
      <c r="K194" s="106"/>
      <c r="L194" s="107"/>
      <c r="M194" s="107"/>
      <c r="N194" s="107"/>
    </row>
    <row r="195" spans="1:14" s="98" customFormat="1" ht="30" customHeight="1">
      <c r="A195" s="87" t="s">
        <v>287</v>
      </c>
      <c r="B195" s="99" t="s">
        <v>139</v>
      </c>
      <c r="C195" s="89" t="s">
        <v>160</v>
      </c>
      <c r="D195" s="90"/>
      <c r="E195" s="91" t="s">
        <v>37</v>
      </c>
      <c r="F195" s="96">
        <v>710</v>
      </c>
      <c r="G195" s="93"/>
      <c r="H195" s="94">
        <f>ROUND(G195*F195,2)</f>
        <v>0</v>
      </c>
      <c r="I195" s="56"/>
      <c r="J195" s="105"/>
      <c r="K195" s="106"/>
      <c r="L195" s="107"/>
      <c r="M195" s="107"/>
      <c r="N195" s="107"/>
    </row>
    <row r="196" spans="1:14" s="37" customFormat="1" ht="30" customHeight="1">
      <c r="A196" s="67"/>
      <c r="B196" s="73"/>
      <c r="C196" s="31" t="s">
        <v>521</v>
      </c>
      <c r="D196" s="69"/>
      <c r="E196" s="7"/>
      <c r="F196" s="10"/>
      <c r="G196" s="18"/>
      <c r="H196" s="21"/>
      <c r="I196" s="56"/>
      <c r="J196" s="105"/>
      <c r="K196" s="106"/>
      <c r="L196" s="107"/>
      <c r="M196" s="107"/>
      <c r="N196" s="107"/>
    </row>
    <row r="197" spans="1:14" s="37" customFormat="1" ht="30" customHeight="1">
      <c r="A197" s="67" t="s">
        <v>288</v>
      </c>
      <c r="B197" s="71" t="s">
        <v>43</v>
      </c>
      <c r="C197" s="60" t="s">
        <v>81</v>
      </c>
      <c r="D197" s="69"/>
      <c r="E197" s="62"/>
      <c r="F197" s="63"/>
      <c r="G197" s="70"/>
      <c r="H197" s="65"/>
      <c r="I197" s="56"/>
      <c r="J197" s="105"/>
      <c r="K197" s="106"/>
      <c r="L197" s="107"/>
      <c r="M197" s="107"/>
      <c r="N197" s="107"/>
    </row>
    <row r="198" spans="1:14" s="37" customFormat="1" ht="30" customHeight="1">
      <c r="A198" s="67" t="s">
        <v>289</v>
      </c>
      <c r="B198" s="73" t="s">
        <v>139</v>
      </c>
      <c r="C198" s="60" t="s">
        <v>160</v>
      </c>
      <c r="D198" s="69"/>
      <c r="E198" s="62" t="s">
        <v>37</v>
      </c>
      <c r="F198" s="63">
        <v>40</v>
      </c>
      <c r="G198" s="64"/>
      <c r="H198" s="65">
        <f>ROUND(G198*F198,2)</f>
        <v>0</v>
      </c>
      <c r="I198" s="56"/>
      <c r="J198" s="105"/>
      <c r="K198" s="106"/>
      <c r="L198" s="107"/>
      <c r="M198" s="107"/>
      <c r="N198" s="107"/>
    </row>
    <row r="199" spans="1:14" s="37" customFormat="1" ht="30" customHeight="1">
      <c r="A199" s="67" t="s">
        <v>290</v>
      </c>
      <c r="B199" s="59" t="s">
        <v>219</v>
      </c>
      <c r="C199" s="60" t="s">
        <v>291</v>
      </c>
      <c r="D199" s="69" t="s">
        <v>520</v>
      </c>
      <c r="E199" s="62" t="s">
        <v>35</v>
      </c>
      <c r="F199" s="74">
        <v>235</v>
      </c>
      <c r="G199" s="64"/>
      <c r="H199" s="65">
        <f>ROUND(G199*F199,2)</f>
        <v>0</v>
      </c>
      <c r="I199" s="56"/>
      <c r="J199" s="105"/>
      <c r="K199" s="106"/>
      <c r="L199" s="107"/>
      <c r="M199" s="107"/>
      <c r="N199" s="107"/>
    </row>
    <row r="200" spans="1:14" s="37" customFormat="1" ht="30" customHeight="1">
      <c r="A200" s="18"/>
      <c r="B200" s="6"/>
      <c r="C200" s="31" t="s">
        <v>20</v>
      </c>
      <c r="D200" s="10"/>
      <c r="E200" s="9"/>
      <c r="F200" s="8"/>
      <c r="G200" s="18"/>
      <c r="H200" s="21"/>
      <c r="I200" s="56"/>
      <c r="J200" s="105"/>
      <c r="K200" s="106"/>
      <c r="L200" s="107"/>
      <c r="M200" s="107"/>
      <c r="N200" s="107"/>
    </row>
    <row r="201" spans="1:14" s="37" customFormat="1" ht="48" customHeight="1">
      <c r="A201" s="58" t="s">
        <v>292</v>
      </c>
      <c r="B201" s="59" t="s">
        <v>220</v>
      </c>
      <c r="C201" s="60" t="s">
        <v>293</v>
      </c>
      <c r="D201" s="69" t="s">
        <v>161</v>
      </c>
      <c r="E201" s="62" t="s">
        <v>55</v>
      </c>
      <c r="F201" s="74">
        <v>155</v>
      </c>
      <c r="G201" s="64"/>
      <c r="H201" s="65">
        <f>ROUND(G201*F201,2)</f>
        <v>0</v>
      </c>
      <c r="I201" s="56"/>
      <c r="J201" s="105"/>
      <c r="K201" s="106"/>
      <c r="L201" s="107"/>
      <c r="M201" s="107"/>
      <c r="N201" s="107"/>
    </row>
    <row r="202" spans="1:14" s="37" customFormat="1" ht="48" customHeight="1">
      <c r="A202" s="18"/>
      <c r="B202" s="6"/>
      <c r="C202" s="31" t="s">
        <v>21</v>
      </c>
      <c r="D202" s="10"/>
      <c r="E202" s="9"/>
      <c r="F202" s="8"/>
      <c r="G202" s="18"/>
      <c r="H202" s="21"/>
      <c r="I202" s="56"/>
      <c r="J202" s="105"/>
      <c r="K202" s="106"/>
      <c r="L202" s="107"/>
      <c r="M202" s="107"/>
      <c r="N202" s="107"/>
    </row>
    <row r="203" spans="1:14" s="37" customFormat="1" ht="48" customHeight="1">
      <c r="A203" s="58" t="s">
        <v>90</v>
      </c>
      <c r="B203" s="59" t="s">
        <v>221</v>
      </c>
      <c r="C203" s="75" t="s">
        <v>163</v>
      </c>
      <c r="D203" s="69" t="s">
        <v>162</v>
      </c>
      <c r="E203" s="62"/>
      <c r="F203" s="74"/>
      <c r="G203" s="70"/>
      <c r="H203" s="76"/>
      <c r="I203" s="56"/>
      <c r="J203" s="105"/>
      <c r="K203" s="106"/>
      <c r="L203" s="107"/>
      <c r="M203" s="107"/>
      <c r="N203" s="107"/>
    </row>
    <row r="204" spans="1:14" s="37" customFormat="1" ht="30" customHeight="1">
      <c r="A204" s="58" t="s">
        <v>294</v>
      </c>
      <c r="B204" s="71" t="s">
        <v>36</v>
      </c>
      <c r="C204" s="60" t="s">
        <v>295</v>
      </c>
      <c r="D204" s="69"/>
      <c r="E204" s="62" t="s">
        <v>42</v>
      </c>
      <c r="F204" s="74">
        <v>12</v>
      </c>
      <c r="G204" s="64"/>
      <c r="H204" s="65">
        <f>ROUND(G204*F204,2)</f>
        <v>0</v>
      </c>
      <c r="I204" s="56"/>
      <c r="J204" s="105"/>
      <c r="K204" s="106"/>
      <c r="L204" s="107"/>
      <c r="M204" s="107"/>
      <c r="N204" s="107"/>
    </row>
    <row r="205" spans="1:14" s="37" customFormat="1" ht="30" customHeight="1">
      <c r="A205" s="58" t="s">
        <v>297</v>
      </c>
      <c r="B205" s="59" t="s">
        <v>222</v>
      </c>
      <c r="C205" s="60" t="s">
        <v>298</v>
      </c>
      <c r="D205" s="69" t="s">
        <v>299</v>
      </c>
      <c r="E205" s="62" t="s">
        <v>42</v>
      </c>
      <c r="F205" s="74">
        <v>8</v>
      </c>
      <c r="G205" s="64"/>
      <c r="H205" s="65">
        <f>ROUND(G205*F205,2)</f>
        <v>0</v>
      </c>
      <c r="I205" s="56"/>
      <c r="J205" s="105"/>
      <c r="K205" s="106"/>
      <c r="L205" s="107"/>
      <c r="M205" s="107"/>
      <c r="N205" s="107"/>
    </row>
    <row r="206" spans="1:14" s="37" customFormat="1" ht="30" customHeight="1">
      <c r="A206" s="18"/>
      <c r="B206" s="11"/>
      <c r="C206" s="31" t="s">
        <v>22</v>
      </c>
      <c r="D206" s="10"/>
      <c r="E206" s="9"/>
      <c r="F206" s="8"/>
      <c r="G206" s="18"/>
      <c r="H206" s="21"/>
      <c r="I206" s="56"/>
      <c r="J206" s="105"/>
      <c r="K206" s="106"/>
      <c r="L206" s="107"/>
      <c r="M206" s="107"/>
      <c r="N206" s="107"/>
    </row>
    <row r="207" spans="1:14" s="37" customFormat="1" ht="48" customHeight="1">
      <c r="A207" s="58" t="s">
        <v>61</v>
      </c>
      <c r="B207" s="59" t="s">
        <v>223</v>
      </c>
      <c r="C207" s="60" t="s">
        <v>92</v>
      </c>
      <c r="D207" s="69" t="s">
        <v>164</v>
      </c>
      <c r="E207" s="62" t="s">
        <v>42</v>
      </c>
      <c r="F207" s="74">
        <v>4</v>
      </c>
      <c r="G207" s="64"/>
      <c r="H207" s="65">
        <f>ROUND(G207*F207,2)</f>
        <v>0</v>
      </c>
      <c r="I207" s="56"/>
      <c r="J207" s="105"/>
      <c r="K207" s="106"/>
      <c r="L207" s="107"/>
      <c r="M207" s="107"/>
      <c r="N207" s="107"/>
    </row>
    <row r="208" spans="1:14" s="37" customFormat="1" ht="30" customHeight="1">
      <c r="A208" s="58" t="s">
        <v>62</v>
      </c>
      <c r="B208" s="59" t="s">
        <v>224</v>
      </c>
      <c r="C208" s="60" t="s">
        <v>95</v>
      </c>
      <c r="D208" s="69" t="s">
        <v>164</v>
      </c>
      <c r="E208" s="62"/>
      <c r="F208" s="74"/>
      <c r="G208" s="70"/>
      <c r="H208" s="76"/>
      <c r="I208" s="56"/>
      <c r="J208" s="105"/>
      <c r="K208" s="106"/>
      <c r="L208" s="107"/>
      <c r="M208" s="107"/>
      <c r="N208" s="107"/>
    </row>
    <row r="209" spans="1:14" s="37" customFormat="1" ht="30" customHeight="1">
      <c r="A209" s="58" t="s">
        <v>63</v>
      </c>
      <c r="B209" s="71" t="s">
        <v>36</v>
      </c>
      <c r="C209" s="60" t="s">
        <v>165</v>
      </c>
      <c r="D209" s="69"/>
      <c r="E209" s="62" t="s">
        <v>42</v>
      </c>
      <c r="F209" s="74">
        <v>4</v>
      </c>
      <c r="G209" s="64"/>
      <c r="H209" s="65">
        <f>ROUND(G209*F209,2)</f>
        <v>0</v>
      </c>
      <c r="I209" s="56"/>
      <c r="J209" s="105"/>
      <c r="K209" s="106"/>
      <c r="L209" s="107"/>
      <c r="M209" s="107"/>
      <c r="N209" s="107"/>
    </row>
    <row r="210" spans="1:14" s="37" customFormat="1" ht="30" customHeight="1">
      <c r="A210" s="58" t="s">
        <v>300</v>
      </c>
      <c r="B210" s="59" t="s">
        <v>225</v>
      </c>
      <c r="C210" s="60" t="s">
        <v>301</v>
      </c>
      <c r="D210" s="69" t="s">
        <v>164</v>
      </c>
      <c r="E210" s="62" t="s">
        <v>42</v>
      </c>
      <c r="F210" s="74">
        <v>12</v>
      </c>
      <c r="G210" s="64"/>
      <c r="H210" s="65">
        <f>ROUND(G210*F210,2)</f>
        <v>0</v>
      </c>
      <c r="I210" s="56"/>
      <c r="J210" s="105"/>
      <c r="K210" s="106"/>
      <c r="L210" s="107"/>
      <c r="M210" s="107"/>
      <c r="N210" s="107"/>
    </row>
    <row r="211" spans="1:14" s="37" customFormat="1" ht="30" customHeight="1">
      <c r="A211" s="18"/>
      <c r="B211" s="15"/>
      <c r="C211" s="31" t="s">
        <v>23</v>
      </c>
      <c r="D211" s="10"/>
      <c r="E211" s="7"/>
      <c r="F211" s="10"/>
      <c r="G211" s="18"/>
      <c r="H211" s="21"/>
      <c r="I211" s="56"/>
      <c r="J211" s="105"/>
      <c r="K211" s="106"/>
      <c r="L211" s="107"/>
      <c r="M211" s="107"/>
      <c r="N211" s="107"/>
    </row>
    <row r="212" spans="1:14" s="37" customFormat="1" ht="30" customHeight="1">
      <c r="A212" s="67" t="s">
        <v>64</v>
      </c>
      <c r="B212" s="59" t="s">
        <v>226</v>
      </c>
      <c r="C212" s="60" t="s">
        <v>65</v>
      </c>
      <c r="D212" s="69" t="s">
        <v>166</v>
      </c>
      <c r="E212" s="62"/>
      <c r="F212" s="63"/>
      <c r="G212" s="70"/>
      <c r="H212" s="65"/>
      <c r="I212" s="56"/>
      <c r="J212" s="105"/>
      <c r="K212" s="106"/>
      <c r="L212" s="107"/>
      <c r="M212" s="107"/>
      <c r="N212" s="107"/>
    </row>
    <row r="213" spans="1:14" s="37" customFormat="1" ht="30" customHeight="1">
      <c r="A213" s="67" t="s">
        <v>167</v>
      </c>
      <c r="B213" s="71" t="s">
        <v>36</v>
      </c>
      <c r="C213" s="60" t="s">
        <v>168</v>
      </c>
      <c r="D213" s="69"/>
      <c r="E213" s="62" t="s">
        <v>35</v>
      </c>
      <c r="F213" s="63">
        <v>5</v>
      </c>
      <c r="G213" s="64"/>
      <c r="H213" s="65">
        <f>ROUND(G213*F213,2)</f>
        <v>0</v>
      </c>
      <c r="I213" s="56"/>
      <c r="J213" s="105"/>
      <c r="K213" s="106"/>
      <c r="L213" s="107"/>
      <c r="M213" s="107"/>
      <c r="N213" s="107"/>
    </row>
    <row r="214" spans="1:14" s="37" customFormat="1" ht="30" customHeight="1">
      <c r="A214" s="67" t="s">
        <v>66</v>
      </c>
      <c r="B214" s="71" t="s">
        <v>43</v>
      </c>
      <c r="C214" s="60" t="s">
        <v>169</v>
      </c>
      <c r="D214" s="69"/>
      <c r="E214" s="62" t="s">
        <v>35</v>
      </c>
      <c r="F214" s="63">
        <v>20</v>
      </c>
      <c r="G214" s="64"/>
      <c r="H214" s="65">
        <f>ROUND(G214*F214,2)</f>
        <v>0</v>
      </c>
      <c r="I214" s="56"/>
      <c r="J214" s="105"/>
      <c r="K214" s="106"/>
      <c r="L214" s="107"/>
      <c r="M214" s="107"/>
      <c r="N214" s="107"/>
    </row>
    <row r="215" spans="1:14" s="37" customFormat="1" ht="12.75" customHeight="1">
      <c r="A215" s="18"/>
      <c r="B215" s="5"/>
      <c r="C215" s="31"/>
      <c r="D215" s="10"/>
      <c r="E215" s="9"/>
      <c r="F215" s="8"/>
      <c r="G215" s="18"/>
      <c r="H215" s="21"/>
      <c r="I215" s="56"/>
      <c r="J215" s="105"/>
      <c r="K215" s="106"/>
      <c r="L215" s="107"/>
      <c r="M215" s="107"/>
      <c r="N215" s="107"/>
    </row>
    <row r="216" spans="1:14" s="37" customFormat="1" ht="48" customHeight="1" thickBot="1">
      <c r="A216" s="38"/>
      <c r="B216" s="35" t="str">
        <f>B170</f>
        <v>E</v>
      </c>
      <c r="C216" s="125" t="str">
        <f>C170</f>
        <v>THIN BITUMINOUS OVERLAY - BERKSHIRE BAY - DRAKE BOULEVARD TO DRAKE BOULEVARD</v>
      </c>
      <c r="D216" s="126"/>
      <c r="E216" s="126"/>
      <c r="F216" s="127"/>
      <c r="G216" s="38" t="s">
        <v>16</v>
      </c>
      <c r="H216" s="38">
        <f>SUM(H170:H215)</f>
        <v>0</v>
      </c>
      <c r="I216" s="56"/>
      <c r="J216" s="105"/>
      <c r="K216" s="106"/>
      <c r="L216" s="107"/>
      <c r="M216" s="107"/>
      <c r="N216" s="107"/>
    </row>
    <row r="217" spans="1:14" s="37" customFormat="1" ht="48" customHeight="1" thickTop="1">
      <c r="A217" s="36"/>
      <c r="B217" s="81" t="s">
        <v>91</v>
      </c>
      <c r="C217" s="128" t="s">
        <v>312</v>
      </c>
      <c r="D217" s="129"/>
      <c r="E217" s="129"/>
      <c r="F217" s="130"/>
      <c r="G217" s="78"/>
      <c r="H217" s="79"/>
      <c r="I217" s="56"/>
      <c r="J217" s="105"/>
      <c r="K217" s="106"/>
      <c r="L217" s="107"/>
      <c r="M217" s="107"/>
      <c r="N217" s="107"/>
    </row>
    <row r="218" spans="1:14" s="37" customFormat="1" ht="36" customHeight="1">
      <c r="A218" s="18"/>
      <c r="B218" s="15"/>
      <c r="C218" s="30" t="s">
        <v>18</v>
      </c>
      <c r="D218" s="10"/>
      <c r="E218" s="8" t="s">
        <v>1</v>
      </c>
      <c r="F218" s="8" t="s">
        <v>1</v>
      </c>
      <c r="G218" s="18" t="s">
        <v>1</v>
      </c>
      <c r="H218" s="21"/>
      <c r="I218" s="56"/>
      <c r="J218" s="105"/>
      <c r="K218" s="106"/>
      <c r="L218" s="107"/>
      <c r="M218" s="107"/>
      <c r="N218" s="107"/>
    </row>
    <row r="219" spans="1:14" s="37" customFormat="1" ht="36" customHeight="1">
      <c r="A219" s="58" t="s">
        <v>122</v>
      </c>
      <c r="B219" s="59" t="s">
        <v>342</v>
      </c>
      <c r="C219" s="60" t="s">
        <v>124</v>
      </c>
      <c r="D219" s="61" t="s">
        <v>278</v>
      </c>
      <c r="E219" s="62" t="s">
        <v>33</v>
      </c>
      <c r="F219" s="63">
        <v>5</v>
      </c>
      <c r="G219" s="64"/>
      <c r="H219" s="65">
        <f>ROUND(G219*F219,2)</f>
        <v>0</v>
      </c>
      <c r="I219" s="56"/>
      <c r="J219" s="105"/>
      <c r="K219" s="106"/>
      <c r="L219" s="107"/>
      <c r="M219" s="107"/>
      <c r="N219" s="107"/>
    </row>
    <row r="220" spans="1:14" s="37" customFormat="1" ht="48" customHeight="1">
      <c r="A220" s="66" t="s">
        <v>38</v>
      </c>
      <c r="B220" s="59" t="s">
        <v>93</v>
      </c>
      <c r="C220" s="60" t="s">
        <v>39</v>
      </c>
      <c r="D220" s="61" t="s">
        <v>278</v>
      </c>
      <c r="E220" s="62" t="s">
        <v>33</v>
      </c>
      <c r="F220" s="63">
        <v>5</v>
      </c>
      <c r="G220" s="64"/>
      <c r="H220" s="65">
        <f>ROUND(G220*F220,2)</f>
        <v>0</v>
      </c>
      <c r="I220" s="56"/>
      <c r="J220" s="105"/>
      <c r="K220" s="106"/>
      <c r="L220" s="107"/>
      <c r="M220" s="107"/>
      <c r="N220" s="107"/>
    </row>
    <row r="221" spans="1:14" s="37" customFormat="1" ht="36" customHeight="1">
      <c r="A221" s="58" t="s">
        <v>40</v>
      </c>
      <c r="B221" s="59" t="s">
        <v>94</v>
      </c>
      <c r="C221" s="60" t="s">
        <v>41</v>
      </c>
      <c r="D221" s="61" t="s">
        <v>278</v>
      </c>
      <c r="E221" s="62" t="s">
        <v>35</v>
      </c>
      <c r="F221" s="63">
        <v>30</v>
      </c>
      <c r="G221" s="64"/>
      <c r="H221" s="65">
        <f>ROUND(G221*F221,2)</f>
        <v>0</v>
      </c>
      <c r="I221" s="56"/>
      <c r="J221" s="105"/>
      <c r="K221" s="106"/>
      <c r="L221" s="107"/>
      <c r="M221" s="107"/>
      <c r="N221" s="107"/>
    </row>
    <row r="222" spans="1:14" s="37" customFormat="1" ht="36" customHeight="1">
      <c r="A222" s="18"/>
      <c r="B222" s="15"/>
      <c r="C222" s="31" t="s">
        <v>19</v>
      </c>
      <c r="D222" s="10"/>
      <c r="E222" s="7"/>
      <c r="F222" s="10"/>
      <c r="G222" s="18"/>
      <c r="H222" s="21"/>
      <c r="I222" s="56"/>
      <c r="J222" s="105"/>
      <c r="K222" s="106"/>
      <c r="L222" s="107"/>
      <c r="M222" s="107"/>
      <c r="N222" s="107"/>
    </row>
    <row r="223" spans="1:14" s="37" customFormat="1" ht="36" customHeight="1">
      <c r="A223" s="67" t="s">
        <v>72</v>
      </c>
      <c r="B223" s="59" t="s">
        <v>96</v>
      </c>
      <c r="C223" s="60" t="s">
        <v>74</v>
      </c>
      <c r="D223" s="61" t="s">
        <v>278</v>
      </c>
      <c r="E223" s="62"/>
      <c r="F223" s="63"/>
      <c r="G223" s="70"/>
      <c r="H223" s="65"/>
      <c r="I223" s="56"/>
      <c r="J223" s="105"/>
      <c r="K223" s="106"/>
      <c r="L223" s="107"/>
      <c r="M223" s="107"/>
      <c r="N223" s="107"/>
    </row>
    <row r="224" spans="1:14" s="37" customFormat="1" ht="36" customHeight="1">
      <c r="A224" s="67" t="s">
        <v>303</v>
      </c>
      <c r="B224" s="71" t="s">
        <v>36</v>
      </c>
      <c r="C224" s="60" t="s">
        <v>304</v>
      </c>
      <c r="D224" s="69" t="s">
        <v>1</v>
      </c>
      <c r="E224" s="62" t="s">
        <v>35</v>
      </c>
      <c r="F224" s="63">
        <v>210</v>
      </c>
      <c r="G224" s="64"/>
      <c r="H224" s="65">
        <f>ROUND(G224*F224,2)</f>
        <v>0</v>
      </c>
      <c r="I224" s="56"/>
      <c r="J224" s="105"/>
      <c r="K224" s="106"/>
      <c r="L224" s="107"/>
      <c r="M224" s="107"/>
      <c r="N224" s="107"/>
    </row>
    <row r="225" spans="1:14" s="37" customFormat="1" ht="48" customHeight="1">
      <c r="A225" s="67" t="s">
        <v>182</v>
      </c>
      <c r="B225" s="68" t="s">
        <v>98</v>
      </c>
      <c r="C225" s="60" t="s">
        <v>44</v>
      </c>
      <c r="D225" s="69" t="s">
        <v>279</v>
      </c>
      <c r="E225" s="62"/>
      <c r="F225" s="63"/>
      <c r="G225" s="70"/>
      <c r="H225" s="65"/>
      <c r="I225" s="56"/>
      <c r="J225" s="105"/>
      <c r="K225" s="106"/>
      <c r="L225" s="107"/>
      <c r="M225" s="107"/>
      <c r="N225" s="107"/>
    </row>
    <row r="226" spans="1:14" s="37" customFormat="1" ht="36" customHeight="1">
      <c r="A226" s="67" t="s">
        <v>184</v>
      </c>
      <c r="B226" s="71" t="s">
        <v>36</v>
      </c>
      <c r="C226" s="60" t="s">
        <v>185</v>
      </c>
      <c r="D226" s="69" t="s">
        <v>1</v>
      </c>
      <c r="E226" s="62" t="s">
        <v>35</v>
      </c>
      <c r="F226" s="63">
        <v>15</v>
      </c>
      <c r="G226" s="64"/>
      <c r="H226" s="65">
        <f>ROUND(G226*F226,2)</f>
        <v>0</v>
      </c>
      <c r="I226" s="56"/>
      <c r="J226" s="105"/>
      <c r="K226" s="106"/>
      <c r="L226" s="107"/>
      <c r="M226" s="107"/>
      <c r="N226" s="107"/>
    </row>
    <row r="227" spans="1:14" s="37" customFormat="1" ht="36" customHeight="1">
      <c r="A227" s="67" t="s">
        <v>186</v>
      </c>
      <c r="B227" s="71" t="s">
        <v>43</v>
      </c>
      <c r="C227" s="60" t="s">
        <v>187</v>
      </c>
      <c r="D227" s="69" t="s">
        <v>1</v>
      </c>
      <c r="E227" s="62" t="s">
        <v>35</v>
      </c>
      <c r="F227" s="63">
        <v>15</v>
      </c>
      <c r="G227" s="64"/>
      <c r="H227" s="65">
        <f>ROUND(G227*F227,2)</f>
        <v>0</v>
      </c>
      <c r="I227" s="56"/>
      <c r="J227" s="105"/>
      <c r="K227" s="106"/>
      <c r="L227" s="107"/>
      <c r="M227" s="107"/>
      <c r="N227" s="107"/>
    </row>
    <row r="228" spans="1:14" s="37" customFormat="1" ht="36" customHeight="1">
      <c r="A228" s="67" t="s">
        <v>188</v>
      </c>
      <c r="B228" s="71" t="s">
        <v>56</v>
      </c>
      <c r="C228" s="60" t="s">
        <v>189</v>
      </c>
      <c r="D228" s="69" t="s">
        <v>1</v>
      </c>
      <c r="E228" s="62" t="s">
        <v>35</v>
      </c>
      <c r="F228" s="63">
        <v>20</v>
      </c>
      <c r="G228" s="64"/>
      <c r="H228" s="65">
        <f>ROUND(G228*F228,2)</f>
        <v>0</v>
      </c>
      <c r="I228" s="56"/>
      <c r="J228" s="105"/>
      <c r="K228" s="106"/>
      <c r="L228" s="107"/>
      <c r="M228" s="107"/>
      <c r="N228" s="107"/>
    </row>
    <row r="229" spans="1:14" s="37" customFormat="1" ht="36" customHeight="1">
      <c r="A229" s="67" t="s">
        <v>45</v>
      </c>
      <c r="B229" s="59" t="s">
        <v>100</v>
      </c>
      <c r="C229" s="60" t="s">
        <v>46</v>
      </c>
      <c r="D229" s="69" t="s">
        <v>279</v>
      </c>
      <c r="E229" s="62"/>
      <c r="F229" s="63"/>
      <c r="G229" s="70"/>
      <c r="H229" s="65"/>
      <c r="I229" s="56"/>
      <c r="J229" s="105"/>
      <c r="K229" s="106"/>
      <c r="L229" s="107"/>
      <c r="M229" s="107"/>
      <c r="N229" s="107"/>
    </row>
    <row r="230" spans="1:14" s="37" customFormat="1" ht="36" customHeight="1">
      <c r="A230" s="67" t="s">
        <v>47</v>
      </c>
      <c r="B230" s="71" t="s">
        <v>36</v>
      </c>
      <c r="C230" s="60" t="s">
        <v>48</v>
      </c>
      <c r="D230" s="69" t="s">
        <v>1</v>
      </c>
      <c r="E230" s="62" t="s">
        <v>42</v>
      </c>
      <c r="F230" s="63">
        <v>30</v>
      </c>
      <c r="G230" s="64"/>
      <c r="H230" s="65">
        <f>ROUND(G230*F230,2)</f>
        <v>0</v>
      </c>
      <c r="I230" s="56"/>
      <c r="J230" s="105"/>
      <c r="K230" s="106"/>
      <c r="L230" s="107"/>
      <c r="M230" s="107"/>
      <c r="N230" s="107"/>
    </row>
    <row r="231" spans="1:14" s="37" customFormat="1" ht="36" customHeight="1">
      <c r="A231" s="67" t="s">
        <v>49</v>
      </c>
      <c r="B231" s="59" t="s">
        <v>101</v>
      </c>
      <c r="C231" s="60" t="s">
        <v>50</v>
      </c>
      <c r="D231" s="69" t="s">
        <v>279</v>
      </c>
      <c r="E231" s="62"/>
      <c r="F231" s="63"/>
      <c r="G231" s="70"/>
      <c r="H231" s="65"/>
      <c r="I231" s="56"/>
      <c r="J231" s="105"/>
      <c r="K231" s="106"/>
      <c r="L231" s="107"/>
      <c r="M231" s="107"/>
      <c r="N231" s="107"/>
    </row>
    <row r="232" spans="1:14" s="37" customFormat="1" ht="36" customHeight="1">
      <c r="A232" s="67" t="s">
        <v>51</v>
      </c>
      <c r="B232" s="71" t="s">
        <v>36</v>
      </c>
      <c r="C232" s="60" t="s">
        <v>52</v>
      </c>
      <c r="D232" s="69" t="s">
        <v>1</v>
      </c>
      <c r="E232" s="62" t="s">
        <v>42</v>
      </c>
      <c r="F232" s="63">
        <v>30</v>
      </c>
      <c r="G232" s="64"/>
      <c r="H232" s="65">
        <f>ROUND(G232*F232,2)</f>
        <v>0</v>
      </c>
      <c r="I232" s="56"/>
      <c r="J232" s="105"/>
      <c r="K232" s="106"/>
      <c r="L232" s="107"/>
      <c r="M232" s="107"/>
      <c r="N232" s="107"/>
    </row>
    <row r="233" spans="1:14" s="37" customFormat="1" ht="36" customHeight="1">
      <c r="A233" s="67" t="s">
        <v>133</v>
      </c>
      <c r="B233" s="59" t="s">
        <v>227</v>
      </c>
      <c r="C233" s="60" t="s">
        <v>53</v>
      </c>
      <c r="D233" s="69" t="s">
        <v>135</v>
      </c>
      <c r="E233" s="62"/>
      <c r="F233" s="63"/>
      <c r="G233" s="70"/>
      <c r="H233" s="65"/>
      <c r="I233" s="56"/>
      <c r="J233" s="105"/>
      <c r="K233" s="106"/>
      <c r="L233" s="107"/>
      <c r="M233" s="107"/>
      <c r="N233" s="107"/>
    </row>
    <row r="234" spans="1:14" s="37" customFormat="1" ht="36" customHeight="1">
      <c r="A234" s="67" t="s">
        <v>136</v>
      </c>
      <c r="B234" s="71" t="s">
        <v>36</v>
      </c>
      <c r="C234" s="60" t="s">
        <v>137</v>
      </c>
      <c r="D234" s="69" t="s">
        <v>54</v>
      </c>
      <c r="E234" s="62"/>
      <c r="F234" s="63"/>
      <c r="G234" s="70"/>
      <c r="H234" s="65"/>
      <c r="I234" s="56"/>
      <c r="J234" s="105"/>
      <c r="K234" s="106"/>
      <c r="L234" s="107"/>
      <c r="M234" s="107"/>
      <c r="N234" s="107"/>
    </row>
    <row r="235" spans="1:14" s="37" customFormat="1" ht="36" customHeight="1">
      <c r="A235" s="67" t="s">
        <v>138</v>
      </c>
      <c r="B235" s="73" t="s">
        <v>139</v>
      </c>
      <c r="C235" s="60" t="s">
        <v>140</v>
      </c>
      <c r="D235" s="69"/>
      <c r="E235" s="62" t="s">
        <v>35</v>
      </c>
      <c r="F235" s="63">
        <v>20</v>
      </c>
      <c r="G235" s="64"/>
      <c r="H235" s="65">
        <f>ROUND(G235*F235,2)</f>
        <v>0</v>
      </c>
      <c r="I235" s="56"/>
      <c r="J235" s="105"/>
      <c r="K235" s="106"/>
      <c r="L235" s="107"/>
      <c r="M235" s="107"/>
      <c r="N235" s="107"/>
    </row>
    <row r="236" spans="1:14" s="37" customFormat="1" ht="36" customHeight="1">
      <c r="A236" s="67" t="s">
        <v>231</v>
      </c>
      <c r="B236" s="59" t="s">
        <v>228</v>
      </c>
      <c r="C236" s="60" t="s">
        <v>233</v>
      </c>
      <c r="D236" s="69" t="s">
        <v>146</v>
      </c>
      <c r="E236" s="62"/>
      <c r="F236" s="63"/>
      <c r="G236" s="70"/>
      <c r="H236" s="65"/>
      <c r="I236" s="56"/>
      <c r="J236" s="105"/>
      <c r="K236" s="106"/>
      <c r="L236" s="107"/>
      <c r="M236" s="107"/>
      <c r="N236" s="107"/>
    </row>
    <row r="237" spans="1:14" s="98" customFormat="1" ht="36" customHeight="1">
      <c r="A237" s="87" t="s">
        <v>305</v>
      </c>
      <c r="B237" s="95" t="s">
        <v>36</v>
      </c>
      <c r="C237" s="89" t="s">
        <v>339</v>
      </c>
      <c r="D237" s="90" t="s">
        <v>281</v>
      </c>
      <c r="E237" s="91" t="s">
        <v>55</v>
      </c>
      <c r="F237" s="96">
        <v>5</v>
      </c>
      <c r="G237" s="93"/>
      <c r="H237" s="94">
        <f>ROUND(G237*F237,2)</f>
        <v>0</v>
      </c>
      <c r="I237" s="56"/>
      <c r="J237" s="105"/>
      <c r="K237" s="106"/>
      <c r="L237" s="107"/>
      <c r="M237" s="107"/>
      <c r="N237" s="107"/>
    </row>
    <row r="238" spans="1:14" s="37" customFormat="1" ht="36" customHeight="1">
      <c r="A238" s="67"/>
      <c r="B238" s="71"/>
      <c r="C238" s="31" t="s">
        <v>521</v>
      </c>
      <c r="D238" s="69"/>
      <c r="E238" s="7"/>
      <c r="F238" s="10"/>
      <c r="G238" s="18"/>
      <c r="H238" s="21"/>
      <c r="I238" s="56"/>
      <c r="J238" s="105"/>
      <c r="K238" s="106"/>
      <c r="L238" s="107"/>
      <c r="M238" s="107"/>
      <c r="N238" s="107"/>
    </row>
    <row r="239" spans="1:14" s="37" customFormat="1" ht="36" customHeight="1">
      <c r="A239" s="67" t="s">
        <v>144</v>
      </c>
      <c r="B239" s="59" t="s">
        <v>229</v>
      </c>
      <c r="C239" s="60" t="s">
        <v>57</v>
      </c>
      <c r="D239" s="69" t="s">
        <v>146</v>
      </c>
      <c r="E239" s="62"/>
      <c r="F239" s="63"/>
      <c r="G239" s="70"/>
      <c r="H239" s="65"/>
      <c r="I239" s="56"/>
      <c r="J239" s="105"/>
      <c r="K239" s="106"/>
      <c r="L239" s="107"/>
      <c r="M239" s="107"/>
      <c r="N239" s="107"/>
    </row>
    <row r="240" spans="1:14" s="37" customFormat="1" ht="36" customHeight="1">
      <c r="A240" s="67" t="s">
        <v>280</v>
      </c>
      <c r="B240" s="71" t="s">
        <v>36</v>
      </c>
      <c r="C240" s="60" t="s">
        <v>282</v>
      </c>
      <c r="D240" s="69" t="s">
        <v>281</v>
      </c>
      <c r="E240" s="62" t="s">
        <v>55</v>
      </c>
      <c r="F240" s="63">
        <v>25</v>
      </c>
      <c r="G240" s="64"/>
      <c r="H240" s="65">
        <f>ROUND(G240*F240,2)</f>
        <v>0</v>
      </c>
      <c r="I240" s="56"/>
      <c r="J240" s="105"/>
      <c r="K240" s="106"/>
      <c r="L240" s="107"/>
      <c r="M240" s="107"/>
      <c r="N240" s="107"/>
    </row>
    <row r="241" spans="1:14" s="37" customFormat="1" ht="36" customHeight="1">
      <c r="A241" s="67" t="s">
        <v>306</v>
      </c>
      <c r="B241" s="71" t="s">
        <v>43</v>
      </c>
      <c r="C241" s="60" t="s">
        <v>307</v>
      </c>
      <c r="D241" s="69" t="s">
        <v>156</v>
      </c>
      <c r="E241" s="62" t="s">
        <v>55</v>
      </c>
      <c r="F241" s="63">
        <v>15</v>
      </c>
      <c r="G241" s="64"/>
      <c r="H241" s="65">
        <f>ROUND(G241*F241,2)</f>
        <v>0</v>
      </c>
      <c r="I241" s="56"/>
      <c r="J241" s="105"/>
      <c r="K241" s="106"/>
      <c r="L241" s="107"/>
      <c r="M241" s="107"/>
      <c r="N241" s="107"/>
    </row>
    <row r="242" spans="1:14" s="37" customFormat="1" ht="48" customHeight="1">
      <c r="A242" s="67" t="s">
        <v>58</v>
      </c>
      <c r="B242" s="59" t="s">
        <v>230</v>
      </c>
      <c r="C242" s="60" t="s">
        <v>59</v>
      </c>
      <c r="D242" s="69" t="s">
        <v>204</v>
      </c>
      <c r="E242" s="62" t="s">
        <v>35</v>
      </c>
      <c r="F242" s="63">
        <v>6</v>
      </c>
      <c r="G242" s="64"/>
      <c r="H242" s="65">
        <f>ROUND(G242*F242,2)</f>
        <v>0</v>
      </c>
      <c r="I242" s="56"/>
      <c r="J242" s="105"/>
      <c r="K242" s="106"/>
      <c r="L242" s="107"/>
      <c r="M242" s="107"/>
      <c r="N242" s="107"/>
    </row>
    <row r="243" spans="1:14" s="37" customFormat="1" ht="36" customHeight="1">
      <c r="A243" s="67" t="s">
        <v>283</v>
      </c>
      <c r="B243" s="59" t="s">
        <v>232</v>
      </c>
      <c r="C243" s="60" t="s">
        <v>284</v>
      </c>
      <c r="D243" s="69" t="s">
        <v>285</v>
      </c>
      <c r="E243" s="72"/>
      <c r="F243" s="63"/>
      <c r="G243" s="70"/>
      <c r="H243" s="65"/>
      <c r="I243" s="56"/>
      <c r="J243" s="105"/>
      <c r="K243" s="106"/>
      <c r="L243" s="107"/>
      <c r="M243" s="107"/>
      <c r="N243" s="107"/>
    </row>
    <row r="244" spans="1:14" s="37" customFormat="1" ht="36" customHeight="1">
      <c r="A244" s="67" t="s">
        <v>286</v>
      </c>
      <c r="B244" s="71" t="s">
        <v>36</v>
      </c>
      <c r="C244" s="60" t="s">
        <v>60</v>
      </c>
      <c r="D244" s="69"/>
      <c r="E244" s="62"/>
      <c r="F244" s="63"/>
      <c r="G244" s="70"/>
      <c r="H244" s="65"/>
      <c r="I244" s="56"/>
      <c r="J244" s="105"/>
      <c r="K244" s="106"/>
      <c r="L244" s="107"/>
      <c r="M244" s="107"/>
      <c r="N244" s="107"/>
    </row>
    <row r="245" spans="1:14" s="37" customFormat="1" ht="36" customHeight="1">
      <c r="A245" s="67" t="s">
        <v>287</v>
      </c>
      <c r="B245" s="73" t="s">
        <v>139</v>
      </c>
      <c r="C245" s="60" t="s">
        <v>160</v>
      </c>
      <c r="D245" s="69"/>
      <c r="E245" s="62" t="s">
        <v>37</v>
      </c>
      <c r="F245" s="63">
        <v>360</v>
      </c>
      <c r="G245" s="64"/>
      <c r="H245" s="65">
        <f>ROUND(G245*F245,2)</f>
        <v>0</v>
      </c>
      <c r="I245" s="56"/>
      <c r="J245" s="105"/>
      <c r="K245" s="106"/>
      <c r="L245" s="107"/>
      <c r="M245" s="107"/>
      <c r="N245" s="107"/>
    </row>
    <row r="246" spans="1:14" s="37" customFormat="1" ht="36" customHeight="1">
      <c r="A246" s="67" t="s">
        <v>288</v>
      </c>
      <c r="B246" s="71" t="s">
        <v>43</v>
      </c>
      <c r="C246" s="60" t="s">
        <v>81</v>
      </c>
      <c r="D246" s="69"/>
      <c r="E246" s="62"/>
      <c r="F246" s="63"/>
      <c r="G246" s="70"/>
      <c r="H246" s="65"/>
      <c r="I246" s="56"/>
      <c r="J246" s="105"/>
      <c r="K246" s="106"/>
      <c r="L246" s="107"/>
      <c r="M246" s="107"/>
      <c r="N246" s="107"/>
    </row>
    <row r="247" spans="1:14" s="37" customFormat="1" ht="36" customHeight="1">
      <c r="A247" s="67" t="s">
        <v>289</v>
      </c>
      <c r="B247" s="73" t="s">
        <v>139</v>
      </c>
      <c r="C247" s="60" t="s">
        <v>160</v>
      </c>
      <c r="D247" s="69"/>
      <c r="E247" s="62" t="s">
        <v>37</v>
      </c>
      <c r="F247" s="63">
        <v>15</v>
      </c>
      <c r="G247" s="64"/>
      <c r="H247" s="65">
        <f>ROUND(G247*F247,2)</f>
        <v>0</v>
      </c>
      <c r="I247" s="56"/>
      <c r="J247" s="105"/>
      <c r="K247" s="106"/>
      <c r="L247" s="107"/>
      <c r="M247" s="107"/>
      <c r="N247" s="107"/>
    </row>
    <row r="248" spans="1:14" s="37" customFormat="1" ht="48" customHeight="1">
      <c r="A248" s="18"/>
      <c r="B248" s="6"/>
      <c r="C248" s="31" t="s">
        <v>21</v>
      </c>
      <c r="D248" s="10"/>
      <c r="E248" s="9"/>
      <c r="F248" s="8"/>
      <c r="G248" s="18"/>
      <c r="H248" s="21"/>
      <c r="I248" s="56"/>
      <c r="J248" s="105"/>
      <c r="K248" s="106"/>
      <c r="L248" s="107"/>
      <c r="M248" s="107"/>
      <c r="N248" s="107"/>
    </row>
    <row r="249" spans="1:14" s="37" customFormat="1" ht="48" customHeight="1">
      <c r="A249" s="58" t="s">
        <v>90</v>
      </c>
      <c r="B249" s="59" t="s">
        <v>235</v>
      </c>
      <c r="C249" s="75" t="s">
        <v>163</v>
      </c>
      <c r="D249" s="69" t="s">
        <v>162</v>
      </c>
      <c r="E249" s="62"/>
      <c r="F249" s="74"/>
      <c r="G249" s="70"/>
      <c r="H249" s="76"/>
      <c r="I249" s="56"/>
      <c r="J249" s="105"/>
      <c r="K249" s="106"/>
      <c r="L249" s="107"/>
      <c r="M249" s="107"/>
      <c r="N249" s="107"/>
    </row>
    <row r="250" spans="1:14" s="37" customFormat="1" ht="36" customHeight="1">
      <c r="A250" s="58" t="s">
        <v>294</v>
      </c>
      <c r="B250" s="71" t="s">
        <v>36</v>
      </c>
      <c r="C250" s="60" t="s">
        <v>295</v>
      </c>
      <c r="D250" s="69"/>
      <c r="E250" s="62" t="s">
        <v>42</v>
      </c>
      <c r="F250" s="74">
        <v>2</v>
      </c>
      <c r="G250" s="64"/>
      <c r="H250" s="65">
        <f>ROUND(G250*F250,2)</f>
        <v>0</v>
      </c>
      <c r="I250" s="56"/>
      <c r="J250" s="105"/>
      <c r="K250" s="106"/>
      <c r="L250" s="107"/>
      <c r="M250" s="107"/>
      <c r="N250" s="107"/>
    </row>
    <row r="251" spans="1:14" s="37" customFormat="1" ht="36" customHeight="1">
      <c r="A251" s="58" t="s">
        <v>297</v>
      </c>
      <c r="B251" s="59" t="s">
        <v>236</v>
      </c>
      <c r="C251" s="60" t="s">
        <v>298</v>
      </c>
      <c r="D251" s="69" t="s">
        <v>299</v>
      </c>
      <c r="E251" s="62" t="s">
        <v>42</v>
      </c>
      <c r="F251" s="74">
        <v>2</v>
      </c>
      <c r="G251" s="64"/>
      <c r="H251" s="65">
        <f>ROUND(G251*F251,2)</f>
        <v>0</v>
      </c>
      <c r="I251" s="56"/>
      <c r="J251" s="105"/>
      <c r="K251" s="106"/>
      <c r="L251" s="107"/>
      <c r="M251" s="107"/>
      <c r="N251" s="107"/>
    </row>
    <row r="252" spans="1:14" s="37" customFormat="1" ht="36" customHeight="1">
      <c r="A252" s="18"/>
      <c r="B252" s="11"/>
      <c r="C252" s="31" t="s">
        <v>22</v>
      </c>
      <c r="D252" s="10"/>
      <c r="E252" s="9"/>
      <c r="F252" s="8"/>
      <c r="G252" s="18"/>
      <c r="H252" s="21"/>
      <c r="I252" s="56"/>
      <c r="J252" s="105"/>
      <c r="K252" s="106"/>
      <c r="L252" s="107"/>
      <c r="M252" s="107"/>
      <c r="N252" s="107"/>
    </row>
    <row r="253" spans="1:14" s="37" customFormat="1" ht="48" customHeight="1">
      <c r="A253" s="58" t="s">
        <v>61</v>
      </c>
      <c r="B253" s="59" t="s">
        <v>237</v>
      </c>
      <c r="C253" s="60" t="s">
        <v>92</v>
      </c>
      <c r="D253" s="69" t="s">
        <v>164</v>
      </c>
      <c r="E253" s="62" t="s">
        <v>42</v>
      </c>
      <c r="F253" s="74">
        <v>3</v>
      </c>
      <c r="G253" s="64"/>
      <c r="H253" s="65">
        <f>ROUND(G253*F253,2)</f>
        <v>0</v>
      </c>
      <c r="I253" s="56"/>
      <c r="J253" s="105"/>
      <c r="K253" s="106"/>
      <c r="L253" s="107"/>
      <c r="M253" s="107"/>
      <c r="N253" s="107"/>
    </row>
    <row r="254" spans="1:14" s="37" customFormat="1" ht="36" customHeight="1">
      <c r="A254" s="58" t="s">
        <v>62</v>
      </c>
      <c r="B254" s="59" t="s">
        <v>238</v>
      </c>
      <c r="C254" s="60" t="s">
        <v>95</v>
      </c>
      <c r="D254" s="69" t="s">
        <v>164</v>
      </c>
      <c r="E254" s="62"/>
      <c r="F254" s="74"/>
      <c r="G254" s="70"/>
      <c r="H254" s="76"/>
      <c r="I254" s="56"/>
      <c r="J254" s="105"/>
      <c r="K254" s="106"/>
      <c r="L254" s="107"/>
      <c r="M254" s="107"/>
      <c r="N254" s="107"/>
    </row>
    <row r="255" spans="1:14" s="37" customFormat="1" ht="36" customHeight="1">
      <c r="A255" s="58" t="s">
        <v>63</v>
      </c>
      <c r="B255" s="71" t="s">
        <v>36</v>
      </c>
      <c r="C255" s="60" t="s">
        <v>165</v>
      </c>
      <c r="D255" s="69"/>
      <c r="E255" s="62" t="s">
        <v>42</v>
      </c>
      <c r="F255" s="74">
        <v>3</v>
      </c>
      <c r="G255" s="64"/>
      <c r="H255" s="65">
        <f>ROUND(G255*F255,2)</f>
        <v>0</v>
      </c>
      <c r="I255" s="56"/>
      <c r="J255" s="105"/>
      <c r="K255" s="106"/>
      <c r="L255" s="107"/>
      <c r="M255" s="107"/>
      <c r="N255" s="107"/>
    </row>
    <row r="256" spans="1:14" s="98" customFormat="1" ht="36" customHeight="1">
      <c r="A256" s="97" t="s">
        <v>300</v>
      </c>
      <c r="B256" s="88" t="s">
        <v>239</v>
      </c>
      <c r="C256" s="89" t="s">
        <v>301</v>
      </c>
      <c r="D256" s="90" t="s">
        <v>164</v>
      </c>
      <c r="E256" s="91" t="s">
        <v>42</v>
      </c>
      <c r="F256" s="92">
        <v>2</v>
      </c>
      <c r="G256" s="93"/>
      <c r="H256" s="94">
        <f>ROUND(G256*F256,2)</f>
        <v>0</v>
      </c>
      <c r="I256" s="56"/>
      <c r="J256" s="105"/>
      <c r="K256" s="106"/>
      <c r="L256" s="107"/>
      <c r="M256" s="107"/>
      <c r="N256" s="107"/>
    </row>
    <row r="257" spans="1:14" s="37" customFormat="1" ht="36" customHeight="1">
      <c r="A257" s="18"/>
      <c r="B257" s="15"/>
      <c r="C257" s="31" t="s">
        <v>23</v>
      </c>
      <c r="D257" s="10"/>
      <c r="E257" s="7"/>
      <c r="F257" s="10"/>
      <c r="G257" s="18"/>
      <c r="H257" s="21"/>
      <c r="I257" s="56"/>
      <c r="J257" s="105"/>
      <c r="K257" s="106"/>
      <c r="L257" s="107"/>
      <c r="M257" s="107"/>
      <c r="N257" s="107"/>
    </row>
    <row r="258" spans="1:14" s="37" customFormat="1" ht="36" customHeight="1">
      <c r="A258" s="67" t="s">
        <v>64</v>
      </c>
      <c r="B258" s="59" t="s">
        <v>240</v>
      </c>
      <c r="C258" s="60" t="s">
        <v>65</v>
      </c>
      <c r="D258" s="69" t="s">
        <v>166</v>
      </c>
      <c r="E258" s="62"/>
      <c r="F258" s="63"/>
      <c r="G258" s="70"/>
      <c r="H258" s="65"/>
      <c r="I258" s="56"/>
      <c r="J258" s="105"/>
      <c r="K258" s="106"/>
      <c r="L258" s="107"/>
      <c r="M258" s="107"/>
      <c r="N258" s="107"/>
    </row>
    <row r="259" spans="1:14" s="37" customFormat="1" ht="36" customHeight="1">
      <c r="A259" s="67" t="s">
        <v>167</v>
      </c>
      <c r="B259" s="71" t="s">
        <v>36</v>
      </c>
      <c r="C259" s="60" t="s">
        <v>168</v>
      </c>
      <c r="D259" s="69"/>
      <c r="E259" s="62" t="s">
        <v>35</v>
      </c>
      <c r="F259" s="63">
        <v>10</v>
      </c>
      <c r="G259" s="64"/>
      <c r="H259" s="65">
        <f>ROUND(G259*F259,2)</f>
        <v>0</v>
      </c>
      <c r="I259" s="56"/>
      <c r="J259" s="105"/>
      <c r="K259" s="106"/>
      <c r="L259" s="107"/>
      <c r="M259" s="107"/>
      <c r="N259" s="107"/>
    </row>
    <row r="260" spans="1:14" ht="36" customHeight="1">
      <c r="A260" s="67" t="s">
        <v>66</v>
      </c>
      <c r="B260" s="71" t="s">
        <v>43</v>
      </c>
      <c r="C260" s="60" t="s">
        <v>169</v>
      </c>
      <c r="D260" s="69"/>
      <c r="E260" s="62" t="s">
        <v>35</v>
      </c>
      <c r="F260" s="63">
        <v>20</v>
      </c>
      <c r="G260" s="64"/>
      <c r="H260" s="65">
        <f>ROUND(G260*F260,2)</f>
        <v>0</v>
      </c>
      <c r="I260" s="56"/>
      <c r="J260" s="105"/>
      <c r="K260" s="106"/>
      <c r="L260" s="107"/>
      <c r="M260" s="107"/>
      <c r="N260" s="107"/>
    </row>
    <row r="261" spans="1:14" ht="18" customHeight="1">
      <c r="A261" s="18"/>
      <c r="B261" s="5"/>
      <c r="C261" s="31"/>
      <c r="D261" s="10"/>
      <c r="E261" s="9"/>
      <c r="F261" s="8"/>
      <c r="G261" s="18"/>
      <c r="H261" s="21"/>
      <c r="I261" s="56"/>
      <c r="J261" s="105"/>
      <c r="K261" s="106"/>
      <c r="L261" s="107"/>
      <c r="M261" s="107"/>
      <c r="N261" s="107"/>
    </row>
    <row r="262" spans="1:14" ht="48" customHeight="1" thickBot="1">
      <c r="A262" s="38"/>
      <c r="B262" s="35" t="str">
        <f>B217</f>
        <v>F</v>
      </c>
      <c r="C262" s="125" t="str">
        <f>C217</f>
        <v>THIN BITUMINOUS OVERLAY - BURNTWOOD CRESCENT - LAKEWOOD BOULEVARD TO BEAVERHILL BOULEVARD</v>
      </c>
      <c r="D262" s="126"/>
      <c r="E262" s="126"/>
      <c r="F262" s="127"/>
      <c r="G262" s="38" t="s">
        <v>16</v>
      </c>
      <c r="H262" s="38">
        <f>SUM(H217:H261)</f>
        <v>0</v>
      </c>
      <c r="I262" s="56"/>
      <c r="J262" s="105"/>
      <c r="K262" s="106"/>
      <c r="L262" s="107"/>
      <c r="M262" s="107"/>
      <c r="N262" s="107"/>
    </row>
    <row r="263" spans="1:14" ht="48" customHeight="1" thickTop="1">
      <c r="A263" s="36"/>
      <c r="B263" s="81" t="s">
        <v>102</v>
      </c>
      <c r="C263" s="128" t="s">
        <v>313</v>
      </c>
      <c r="D263" s="129"/>
      <c r="E263" s="129"/>
      <c r="F263" s="130"/>
      <c r="G263" s="78"/>
      <c r="H263" s="79"/>
      <c r="I263" s="56"/>
      <c r="J263" s="105"/>
      <c r="K263" s="106"/>
      <c r="L263" s="107"/>
      <c r="M263" s="107"/>
      <c r="N263" s="107"/>
    </row>
    <row r="264" spans="1:14" ht="36" customHeight="1">
      <c r="A264" s="18"/>
      <c r="B264" s="15"/>
      <c r="C264" s="30" t="s">
        <v>18</v>
      </c>
      <c r="D264" s="10"/>
      <c r="E264" s="8" t="s">
        <v>1</v>
      </c>
      <c r="F264" s="8" t="s">
        <v>1</v>
      </c>
      <c r="G264" s="18" t="s">
        <v>1</v>
      </c>
      <c r="H264" s="21"/>
      <c r="I264" s="56"/>
      <c r="J264" s="105"/>
      <c r="K264" s="106"/>
      <c r="L264" s="107"/>
      <c r="M264" s="107"/>
      <c r="N264" s="107"/>
    </row>
    <row r="265" spans="1:14" ht="36" customHeight="1">
      <c r="A265" s="58" t="s">
        <v>122</v>
      </c>
      <c r="B265" s="59" t="s">
        <v>103</v>
      </c>
      <c r="C265" s="60" t="s">
        <v>124</v>
      </c>
      <c r="D265" s="61" t="s">
        <v>278</v>
      </c>
      <c r="E265" s="62" t="s">
        <v>33</v>
      </c>
      <c r="F265" s="63">
        <v>10</v>
      </c>
      <c r="G265" s="64"/>
      <c r="H265" s="65">
        <f>ROUND(G265*F265,2)</f>
        <v>0</v>
      </c>
      <c r="I265" s="56"/>
      <c r="J265" s="105"/>
      <c r="K265" s="106"/>
      <c r="L265" s="107"/>
      <c r="M265" s="107"/>
      <c r="N265" s="107"/>
    </row>
    <row r="266" spans="1:14" ht="48" customHeight="1">
      <c r="A266" s="66" t="s">
        <v>38</v>
      </c>
      <c r="B266" s="59" t="s">
        <v>343</v>
      </c>
      <c r="C266" s="60" t="s">
        <v>39</v>
      </c>
      <c r="D266" s="61" t="s">
        <v>278</v>
      </c>
      <c r="E266" s="62" t="s">
        <v>33</v>
      </c>
      <c r="F266" s="63">
        <v>10</v>
      </c>
      <c r="G266" s="64"/>
      <c r="H266" s="65">
        <f>ROUND(G266*F266,2)</f>
        <v>0</v>
      </c>
      <c r="I266" s="56"/>
      <c r="J266" s="105"/>
      <c r="K266" s="106"/>
      <c r="L266" s="107"/>
      <c r="M266" s="107"/>
      <c r="N266" s="107"/>
    </row>
    <row r="267" spans="1:14" ht="36" customHeight="1">
      <c r="A267" s="58" t="s">
        <v>40</v>
      </c>
      <c r="B267" s="59" t="s">
        <v>241</v>
      </c>
      <c r="C267" s="60" t="s">
        <v>41</v>
      </c>
      <c r="D267" s="61" t="s">
        <v>278</v>
      </c>
      <c r="E267" s="62" t="s">
        <v>35</v>
      </c>
      <c r="F267" s="63">
        <v>10</v>
      </c>
      <c r="G267" s="64"/>
      <c r="H267" s="65">
        <f>ROUND(G267*F267,2)</f>
        <v>0</v>
      </c>
      <c r="I267" s="56"/>
      <c r="J267" s="105"/>
      <c r="K267" s="106"/>
      <c r="L267" s="107"/>
      <c r="M267" s="107"/>
      <c r="N267" s="107"/>
    </row>
    <row r="268" spans="1:14" ht="36" customHeight="1">
      <c r="A268" s="18"/>
      <c r="B268" s="15"/>
      <c r="C268" s="31" t="s">
        <v>19</v>
      </c>
      <c r="D268" s="10"/>
      <c r="E268" s="7"/>
      <c r="F268" s="10"/>
      <c r="G268" s="18"/>
      <c r="H268" s="21"/>
      <c r="I268" s="56"/>
      <c r="J268" s="105"/>
      <c r="K268" s="106"/>
      <c r="L268" s="107"/>
      <c r="M268" s="107"/>
      <c r="N268" s="107"/>
    </row>
    <row r="269" spans="1:14" ht="48" customHeight="1">
      <c r="A269" s="67" t="s">
        <v>182</v>
      </c>
      <c r="B269" s="68" t="s">
        <v>242</v>
      </c>
      <c r="C269" s="60" t="s">
        <v>44</v>
      </c>
      <c r="D269" s="69" t="s">
        <v>279</v>
      </c>
      <c r="E269" s="62"/>
      <c r="F269" s="63"/>
      <c r="G269" s="70"/>
      <c r="H269" s="65"/>
      <c r="I269" s="56"/>
      <c r="J269" s="105"/>
      <c r="K269" s="106"/>
      <c r="L269" s="107"/>
      <c r="M269" s="107"/>
      <c r="N269" s="107"/>
    </row>
    <row r="270" spans="1:14" ht="36" customHeight="1">
      <c r="A270" s="67" t="s">
        <v>184</v>
      </c>
      <c r="B270" s="71" t="s">
        <v>36</v>
      </c>
      <c r="C270" s="60" t="s">
        <v>185</v>
      </c>
      <c r="D270" s="69" t="s">
        <v>1</v>
      </c>
      <c r="E270" s="62" t="s">
        <v>35</v>
      </c>
      <c r="F270" s="63">
        <v>10</v>
      </c>
      <c r="G270" s="64"/>
      <c r="H270" s="65">
        <f>ROUND(G270*F270,2)</f>
        <v>0</v>
      </c>
      <c r="I270" s="56"/>
      <c r="J270" s="105"/>
      <c r="K270" s="106"/>
      <c r="L270" s="107"/>
      <c r="M270" s="107"/>
      <c r="N270" s="107"/>
    </row>
    <row r="271" spans="1:14" ht="36" customHeight="1">
      <c r="A271" s="67" t="s">
        <v>186</v>
      </c>
      <c r="B271" s="71" t="s">
        <v>43</v>
      </c>
      <c r="C271" s="60" t="s">
        <v>187</v>
      </c>
      <c r="D271" s="69" t="s">
        <v>1</v>
      </c>
      <c r="E271" s="62" t="s">
        <v>35</v>
      </c>
      <c r="F271" s="63">
        <v>15</v>
      </c>
      <c r="G271" s="64"/>
      <c r="H271" s="65">
        <f>ROUND(G271*F271,2)</f>
        <v>0</v>
      </c>
      <c r="I271" s="56"/>
      <c r="J271" s="105"/>
      <c r="K271" s="106"/>
      <c r="L271" s="107"/>
      <c r="M271" s="107"/>
      <c r="N271" s="107"/>
    </row>
    <row r="272" spans="1:14" ht="36" customHeight="1">
      <c r="A272" s="67" t="s">
        <v>45</v>
      </c>
      <c r="B272" s="59" t="s">
        <v>243</v>
      </c>
      <c r="C272" s="60" t="s">
        <v>46</v>
      </c>
      <c r="D272" s="69" t="s">
        <v>279</v>
      </c>
      <c r="E272" s="62"/>
      <c r="F272" s="63"/>
      <c r="G272" s="70"/>
      <c r="H272" s="65"/>
      <c r="I272" s="56"/>
      <c r="J272" s="105"/>
      <c r="K272" s="106"/>
      <c r="L272" s="107"/>
      <c r="M272" s="107"/>
      <c r="N272" s="107"/>
    </row>
    <row r="273" spans="1:14" ht="36" customHeight="1">
      <c r="A273" s="67" t="s">
        <v>47</v>
      </c>
      <c r="B273" s="71" t="s">
        <v>36</v>
      </c>
      <c r="C273" s="60" t="s">
        <v>48</v>
      </c>
      <c r="D273" s="69" t="s">
        <v>1</v>
      </c>
      <c r="E273" s="62" t="s">
        <v>42</v>
      </c>
      <c r="F273" s="63">
        <v>20</v>
      </c>
      <c r="G273" s="64"/>
      <c r="H273" s="65">
        <f>ROUND(G273*F273,2)</f>
        <v>0</v>
      </c>
      <c r="I273" s="56"/>
      <c r="J273" s="105"/>
      <c r="K273" s="106"/>
      <c r="L273" s="107"/>
      <c r="M273" s="107"/>
      <c r="N273" s="107"/>
    </row>
    <row r="274" spans="1:14" ht="36" customHeight="1">
      <c r="A274" s="67" t="s">
        <v>49</v>
      </c>
      <c r="B274" s="59" t="s">
        <v>244</v>
      </c>
      <c r="C274" s="60" t="s">
        <v>50</v>
      </c>
      <c r="D274" s="69" t="s">
        <v>279</v>
      </c>
      <c r="E274" s="62"/>
      <c r="F274" s="63"/>
      <c r="G274" s="70"/>
      <c r="H274" s="65"/>
      <c r="I274" s="56"/>
      <c r="J274" s="105"/>
      <c r="K274" s="106"/>
      <c r="L274" s="107"/>
      <c r="M274" s="107"/>
      <c r="N274" s="107"/>
    </row>
    <row r="275" spans="1:14" ht="36" customHeight="1">
      <c r="A275" s="67" t="s">
        <v>51</v>
      </c>
      <c r="B275" s="71" t="s">
        <v>36</v>
      </c>
      <c r="C275" s="60" t="s">
        <v>52</v>
      </c>
      <c r="D275" s="69" t="s">
        <v>1</v>
      </c>
      <c r="E275" s="62" t="s">
        <v>42</v>
      </c>
      <c r="F275" s="63">
        <v>25</v>
      </c>
      <c r="G275" s="64"/>
      <c r="H275" s="65">
        <f>ROUND(G275*F275,2)</f>
        <v>0</v>
      </c>
      <c r="I275" s="56"/>
      <c r="J275" s="105"/>
      <c r="K275" s="106"/>
      <c r="L275" s="107"/>
      <c r="M275" s="107"/>
      <c r="N275" s="107"/>
    </row>
    <row r="276" spans="1:14" ht="36" customHeight="1">
      <c r="A276" s="67" t="s">
        <v>133</v>
      </c>
      <c r="B276" s="59" t="s">
        <v>245</v>
      </c>
      <c r="C276" s="60" t="s">
        <v>53</v>
      </c>
      <c r="D276" s="69" t="s">
        <v>135</v>
      </c>
      <c r="E276" s="62"/>
      <c r="F276" s="63"/>
      <c r="G276" s="70"/>
      <c r="H276" s="65"/>
      <c r="I276" s="56"/>
      <c r="J276" s="105"/>
      <c r="K276" s="106"/>
      <c r="L276" s="107"/>
      <c r="M276" s="107"/>
      <c r="N276" s="107"/>
    </row>
    <row r="277" spans="1:14" ht="36" customHeight="1">
      <c r="A277" s="67" t="s">
        <v>136</v>
      </c>
      <c r="B277" s="71" t="s">
        <v>36</v>
      </c>
      <c r="C277" s="60" t="s">
        <v>137</v>
      </c>
      <c r="D277" s="69" t="s">
        <v>54</v>
      </c>
      <c r="E277" s="62"/>
      <c r="F277" s="63"/>
      <c r="G277" s="70"/>
      <c r="H277" s="65"/>
      <c r="I277" s="56"/>
      <c r="J277" s="105"/>
      <c r="K277" s="106"/>
      <c r="L277" s="107"/>
      <c r="M277" s="107"/>
      <c r="N277" s="107"/>
    </row>
    <row r="278" spans="1:14" ht="36" customHeight="1">
      <c r="A278" s="67" t="s">
        <v>138</v>
      </c>
      <c r="B278" s="73" t="s">
        <v>139</v>
      </c>
      <c r="C278" s="60" t="s">
        <v>140</v>
      </c>
      <c r="D278" s="69"/>
      <c r="E278" s="62" t="s">
        <v>35</v>
      </c>
      <c r="F278" s="63">
        <v>10</v>
      </c>
      <c r="G278" s="64"/>
      <c r="H278" s="65">
        <f>ROUND(G278*F278,2)</f>
        <v>0</v>
      </c>
      <c r="I278" s="56"/>
      <c r="J278" s="105"/>
      <c r="K278" s="106"/>
      <c r="L278" s="107"/>
      <c r="M278" s="107"/>
      <c r="N278" s="107"/>
    </row>
    <row r="279" spans="1:14" ht="36" customHeight="1">
      <c r="A279" s="67" t="s">
        <v>231</v>
      </c>
      <c r="B279" s="59" t="s">
        <v>246</v>
      </c>
      <c r="C279" s="60" t="s">
        <v>233</v>
      </c>
      <c r="D279" s="69" t="s">
        <v>146</v>
      </c>
      <c r="E279" s="62"/>
      <c r="F279" s="63"/>
      <c r="G279" s="70"/>
      <c r="H279" s="65"/>
      <c r="I279" s="56"/>
      <c r="J279" s="105"/>
      <c r="K279" s="106"/>
      <c r="L279" s="107"/>
      <c r="M279" s="107"/>
      <c r="N279" s="107"/>
    </row>
    <row r="280" spans="1:14" ht="36" customHeight="1">
      <c r="A280" s="67" t="s">
        <v>305</v>
      </c>
      <c r="B280" s="71" t="s">
        <v>36</v>
      </c>
      <c r="C280" s="60" t="s">
        <v>339</v>
      </c>
      <c r="D280" s="69" t="s">
        <v>281</v>
      </c>
      <c r="E280" s="62" t="s">
        <v>55</v>
      </c>
      <c r="F280" s="63">
        <v>10</v>
      </c>
      <c r="G280" s="64"/>
      <c r="H280" s="65">
        <f>ROUND(G280*F280,2)</f>
        <v>0</v>
      </c>
      <c r="I280" s="56"/>
      <c r="J280" s="105"/>
      <c r="K280" s="106"/>
      <c r="L280" s="107"/>
      <c r="M280" s="107"/>
      <c r="N280" s="107"/>
    </row>
    <row r="281" spans="1:14" ht="36" customHeight="1">
      <c r="A281" s="67" t="s">
        <v>144</v>
      </c>
      <c r="B281" s="59" t="s">
        <v>247</v>
      </c>
      <c r="C281" s="60" t="s">
        <v>57</v>
      </c>
      <c r="D281" s="69" t="s">
        <v>146</v>
      </c>
      <c r="E281" s="62"/>
      <c r="F281" s="63"/>
      <c r="G281" s="70"/>
      <c r="H281" s="65"/>
      <c r="I281" s="56"/>
      <c r="J281" s="105"/>
      <c r="K281" s="106"/>
      <c r="L281" s="107"/>
      <c r="M281" s="107"/>
      <c r="N281" s="107"/>
    </row>
    <row r="282" spans="1:14" ht="36" customHeight="1">
      <c r="A282" s="67" t="s">
        <v>280</v>
      </c>
      <c r="B282" s="71" t="s">
        <v>36</v>
      </c>
      <c r="C282" s="60" t="s">
        <v>282</v>
      </c>
      <c r="D282" s="69" t="s">
        <v>281</v>
      </c>
      <c r="E282" s="62" t="s">
        <v>55</v>
      </c>
      <c r="F282" s="63">
        <v>10</v>
      </c>
      <c r="G282" s="64"/>
      <c r="H282" s="65">
        <f>ROUND(G282*F282,2)</f>
        <v>0</v>
      </c>
      <c r="I282" s="56"/>
      <c r="J282" s="105"/>
      <c r="K282" s="106"/>
      <c r="L282" s="107"/>
      <c r="M282" s="107"/>
      <c r="N282" s="107"/>
    </row>
    <row r="283" spans="1:14" ht="36" customHeight="1">
      <c r="A283" s="67" t="s">
        <v>306</v>
      </c>
      <c r="B283" s="71" t="s">
        <v>43</v>
      </c>
      <c r="C283" s="60" t="s">
        <v>307</v>
      </c>
      <c r="D283" s="69" t="s">
        <v>156</v>
      </c>
      <c r="E283" s="62" t="s">
        <v>55</v>
      </c>
      <c r="F283" s="63">
        <v>10</v>
      </c>
      <c r="G283" s="64"/>
      <c r="H283" s="65">
        <f>ROUND(G283*F283,2)</f>
        <v>0</v>
      </c>
      <c r="I283" s="56"/>
      <c r="J283" s="105"/>
      <c r="K283" s="106"/>
      <c r="L283" s="107"/>
      <c r="M283" s="107"/>
      <c r="N283" s="107"/>
    </row>
    <row r="284" spans="1:14" s="49" customFormat="1" ht="48" customHeight="1">
      <c r="A284" s="87" t="s">
        <v>58</v>
      </c>
      <c r="B284" s="88" t="s">
        <v>248</v>
      </c>
      <c r="C284" s="89" t="s">
        <v>59</v>
      </c>
      <c r="D284" s="90" t="s">
        <v>204</v>
      </c>
      <c r="E284" s="91" t="s">
        <v>35</v>
      </c>
      <c r="F284" s="96">
        <v>5</v>
      </c>
      <c r="G284" s="93"/>
      <c r="H284" s="94">
        <f>ROUND(G284*F284,2)</f>
        <v>0</v>
      </c>
      <c r="I284" s="56"/>
      <c r="J284" s="105"/>
      <c r="K284" s="106"/>
      <c r="L284" s="107"/>
      <c r="M284" s="107"/>
      <c r="N284" s="107"/>
    </row>
    <row r="285" spans="1:14" ht="48" customHeight="1">
      <c r="A285" s="67"/>
      <c r="B285" s="59"/>
      <c r="C285" s="31" t="s">
        <v>521</v>
      </c>
      <c r="D285" s="69"/>
      <c r="E285" s="7"/>
      <c r="F285" s="10"/>
      <c r="G285" s="18"/>
      <c r="H285" s="21"/>
      <c r="I285" s="56"/>
      <c r="J285" s="105"/>
      <c r="K285" s="106"/>
      <c r="L285" s="107"/>
      <c r="M285" s="107"/>
      <c r="N285" s="107"/>
    </row>
    <row r="286" spans="1:14" ht="36" customHeight="1">
      <c r="A286" s="67" t="s">
        <v>283</v>
      </c>
      <c r="B286" s="59" t="s">
        <v>249</v>
      </c>
      <c r="C286" s="60" t="s">
        <v>284</v>
      </c>
      <c r="D286" s="69" t="s">
        <v>285</v>
      </c>
      <c r="E286" s="72"/>
      <c r="F286" s="63"/>
      <c r="G286" s="70"/>
      <c r="H286" s="65"/>
      <c r="I286" s="56"/>
      <c r="J286" s="105"/>
      <c r="K286" s="106"/>
      <c r="L286" s="107"/>
      <c r="M286" s="107"/>
      <c r="N286" s="107"/>
    </row>
    <row r="287" spans="1:14" ht="36" customHeight="1">
      <c r="A287" s="67" t="s">
        <v>286</v>
      </c>
      <c r="B287" s="71" t="s">
        <v>36</v>
      </c>
      <c r="C287" s="60" t="s">
        <v>60</v>
      </c>
      <c r="D287" s="69"/>
      <c r="E287" s="62"/>
      <c r="F287" s="63"/>
      <c r="G287" s="70"/>
      <c r="H287" s="65"/>
      <c r="I287" s="56"/>
      <c r="J287" s="105"/>
      <c r="K287" s="106"/>
      <c r="L287" s="107"/>
      <c r="M287" s="107"/>
      <c r="N287" s="107"/>
    </row>
    <row r="288" spans="1:14" ht="36" customHeight="1">
      <c r="A288" s="67" t="s">
        <v>287</v>
      </c>
      <c r="B288" s="73" t="s">
        <v>139</v>
      </c>
      <c r="C288" s="60" t="s">
        <v>160</v>
      </c>
      <c r="D288" s="69"/>
      <c r="E288" s="62" t="s">
        <v>37</v>
      </c>
      <c r="F288" s="63">
        <v>225</v>
      </c>
      <c r="G288" s="64"/>
      <c r="H288" s="65">
        <f>ROUND(G288*F288,2)</f>
        <v>0</v>
      </c>
      <c r="I288" s="56"/>
      <c r="J288" s="105"/>
      <c r="K288" s="106"/>
      <c r="L288" s="107"/>
      <c r="M288" s="107"/>
      <c r="N288" s="107"/>
    </row>
    <row r="289" spans="1:14" ht="36" customHeight="1">
      <c r="A289" s="67" t="s">
        <v>288</v>
      </c>
      <c r="B289" s="71" t="s">
        <v>43</v>
      </c>
      <c r="C289" s="60" t="s">
        <v>81</v>
      </c>
      <c r="D289" s="69"/>
      <c r="E289" s="62"/>
      <c r="F289" s="63"/>
      <c r="G289" s="70"/>
      <c r="H289" s="65"/>
      <c r="I289" s="56"/>
      <c r="J289" s="105"/>
      <c r="K289" s="106"/>
      <c r="L289" s="107"/>
      <c r="M289" s="107"/>
      <c r="N289" s="107"/>
    </row>
    <row r="290" spans="1:14" ht="36" customHeight="1">
      <c r="A290" s="67" t="s">
        <v>289</v>
      </c>
      <c r="B290" s="73" t="s">
        <v>139</v>
      </c>
      <c r="C290" s="60" t="s">
        <v>160</v>
      </c>
      <c r="D290" s="69"/>
      <c r="E290" s="62" t="s">
        <v>37</v>
      </c>
      <c r="F290" s="63">
        <v>15</v>
      </c>
      <c r="G290" s="64"/>
      <c r="H290" s="65">
        <f>ROUND(G290*F290,2)</f>
        <v>0</v>
      </c>
      <c r="I290" s="56"/>
      <c r="J290" s="105"/>
      <c r="K290" s="106"/>
      <c r="L290" s="107"/>
      <c r="M290" s="107"/>
      <c r="N290" s="107"/>
    </row>
    <row r="291" spans="1:14" ht="48" customHeight="1">
      <c r="A291" s="18"/>
      <c r="B291" s="6"/>
      <c r="C291" s="31" t="s">
        <v>21</v>
      </c>
      <c r="D291" s="10"/>
      <c r="E291" s="9"/>
      <c r="F291" s="8"/>
      <c r="G291" s="18"/>
      <c r="H291" s="21"/>
      <c r="I291" s="56"/>
      <c r="J291" s="105"/>
      <c r="K291" s="106"/>
      <c r="L291" s="107"/>
      <c r="M291" s="107"/>
      <c r="N291" s="107"/>
    </row>
    <row r="292" spans="1:14" ht="48" customHeight="1">
      <c r="A292" s="58" t="s">
        <v>90</v>
      </c>
      <c r="B292" s="59" t="s">
        <v>250</v>
      </c>
      <c r="C292" s="75" t="s">
        <v>163</v>
      </c>
      <c r="D292" s="69" t="s">
        <v>162</v>
      </c>
      <c r="E292" s="62"/>
      <c r="F292" s="74"/>
      <c r="G292" s="70"/>
      <c r="H292" s="76"/>
      <c r="I292" s="56"/>
      <c r="J292" s="105"/>
      <c r="K292" s="106"/>
      <c r="L292" s="107"/>
      <c r="M292" s="107"/>
      <c r="N292" s="107"/>
    </row>
    <row r="293" spans="1:14" ht="36" customHeight="1">
      <c r="A293" s="58" t="s">
        <v>294</v>
      </c>
      <c r="B293" s="71" t="s">
        <v>36</v>
      </c>
      <c r="C293" s="60" t="s">
        <v>295</v>
      </c>
      <c r="D293" s="69"/>
      <c r="E293" s="62" t="s">
        <v>42</v>
      </c>
      <c r="F293" s="74">
        <v>4</v>
      </c>
      <c r="G293" s="64"/>
      <c r="H293" s="65">
        <f>ROUND(G293*F293,2)</f>
        <v>0</v>
      </c>
      <c r="I293" s="56"/>
      <c r="J293" s="105"/>
      <c r="K293" s="106"/>
      <c r="L293" s="107"/>
      <c r="M293" s="107"/>
      <c r="N293" s="107"/>
    </row>
    <row r="294" spans="1:14" ht="36" customHeight="1">
      <c r="A294" s="58" t="s">
        <v>297</v>
      </c>
      <c r="B294" s="59" t="s">
        <v>251</v>
      </c>
      <c r="C294" s="60" t="s">
        <v>298</v>
      </c>
      <c r="D294" s="69" t="s">
        <v>299</v>
      </c>
      <c r="E294" s="62" t="s">
        <v>42</v>
      </c>
      <c r="F294" s="74">
        <v>2</v>
      </c>
      <c r="G294" s="64"/>
      <c r="H294" s="65">
        <f>ROUND(G294*F294,2)</f>
        <v>0</v>
      </c>
      <c r="I294" s="56"/>
      <c r="J294" s="105"/>
      <c r="K294" s="106"/>
      <c r="L294" s="107"/>
      <c r="M294" s="107"/>
      <c r="N294" s="107"/>
    </row>
    <row r="295" spans="1:14" ht="36" customHeight="1">
      <c r="A295" s="18"/>
      <c r="B295" s="11"/>
      <c r="C295" s="31" t="s">
        <v>22</v>
      </c>
      <c r="D295" s="10"/>
      <c r="E295" s="9"/>
      <c r="F295" s="8"/>
      <c r="G295" s="18"/>
      <c r="H295" s="21"/>
      <c r="I295" s="56"/>
      <c r="J295" s="105"/>
      <c r="K295" s="106"/>
      <c r="L295" s="107"/>
      <c r="M295" s="107"/>
      <c r="N295" s="107"/>
    </row>
    <row r="296" spans="1:14" ht="48" customHeight="1">
      <c r="A296" s="58" t="s">
        <v>61</v>
      </c>
      <c r="B296" s="59" t="s">
        <v>252</v>
      </c>
      <c r="C296" s="60" t="s">
        <v>92</v>
      </c>
      <c r="D296" s="69" t="s">
        <v>164</v>
      </c>
      <c r="E296" s="62" t="s">
        <v>42</v>
      </c>
      <c r="F296" s="74">
        <v>1</v>
      </c>
      <c r="G296" s="64"/>
      <c r="H296" s="65">
        <f>ROUND(G296*F296,2)</f>
        <v>0</v>
      </c>
      <c r="I296" s="56"/>
      <c r="J296" s="105"/>
      <c r="K296" s="106"/>
      <c r="L296" s="107"/>
      <c r="M296" s="107"/>
      <c r="N296" s="107"/>
    </row>
    <row r="297" spans="1:14" ht="36" customHeight="1">
      <c r="A297" s="58" t="s">
        <v>62</v>
      </c>
      <c r="B297" s="59" t="s">
        <v>253</v>
      </c>
      <c r="C297" s="60" t="s">
        <v>95</v>
      </c>
      <c r="D297" s="69" t="s">
        <v>164</v>
      </c>
      <c r="E297" s="62"/>
      <c r="F297" s="74"/>
      <c r="G297" s="70"/>
      <c r="H297" s="76"/>
      <c r="I297" s="56"/>
      <c r="J297" s="105"/>
      <c r="K297" s="106"/>
      <c r="L297" s="107"/>
      <c r="M297" s="107"/>
      <c r="N297" s="107"/>
    </row>
    <row r="298" spans="1:14" ht="36" customHeight="1">
      <c r="A298" s="58" t="s">
        <v>63</v>
      </c>
      <c r="B298" s="71" t="s">
        <v>36</v>
      </c>
      <c r="C298" s="60" t="s">
        <v>165</v>
      </c>
      <c r="D298" s="69"/>
      <c r="E298" s="62" t="s">
        <v>42</v>
      </c>
      <c r="F298" s="74">
        <v>1</v>
      </c>
      <c r="G298" s="64"/>
      <c r="H298" s="65">
        <f>ROUND(G298*F298,2)</f>
        <v>0</v>
      </c>
      <c r="I298" s="56"/>
      <c r="J298" s="105"/>
      <c r="K298" s="106"/>
      <c r="L298" s="107"/>
      <c r="M298" s="107"/>
      <c r="N298" s="107"/>
    </row>
    <row r="299" spans="1:14" ht="36" customHeight="1">
      <c r="A299" s="58" t="s">
        <v>300</v>
      </c>
      <c r="B299" s="59" t="s">
        <v>254</v>
      </c>
      <c r="C299" s="60" t="s">
        <v>301</v>
      </c>
      <c r="D299" s="69" t="s">
        <v>164</v>
      </c>
      <c r="E299" s="62" t="s">
        <v>42</v>
      </c>
      <c r="F299" s="74">
        <v>4</v>
      </c>
      <c r="G299" s="64"/>
      <c r="H299" s="65">
        <f>ROUND(G299*F299,2)</f>
        <v>0</v>
      </c>
      <c r="I299" s="56"/>
      <c r="J299" s="105"/>
      <c r="K299" s="106"/>
      <c r="L299" s="107"/>
      <c r="M299" s="107"/>
      <c r="N299" s="107"/>
    </row>
    <row r="300" spans="1:14" ht="36" customHeight="1">
      <c r="A300" s="18"/>
      <c r="B300" s="15"/>
      <c r="C300" s="31" t="s">
        <v>23</v>
      </c>
      <c r="D300" s="10"/>
      <c r="E300" s="7"/>
      <c r="F300" s="10"/>
      <c r="G300" s="18"/>
      <c r="H300" s="21"/>
      <c r="I300" s="56"/>
      <c r="J300" s="105"/>
      <c r="K300" s="106"/>
      <c r="L300" s="107"/>
      <c r="M300" s="107"/>
      <c r="N300" s="107"/>
    </row>
    <row r="301" spans="1:14" ht="36" customHeight="1">
      <c r="A301" s="67" t="s">
        <v>64</v>
      </c>
      <c r="B301" s="59" t="s">
        <v>255</v>
      </c>
      <c r="C301" s="60" t="s">
        <v>65</v>
      </c>
      <c r="D301" s="69" t="s">
        <v>166</v>
      </c>
      <c r="E301" s="62"/>
      <c r="F301" s="63"/>
      <c r="G301" s="70"/>
      <c r="H301" s="65"/>
      <c r="I301" s="56"/>
      <c r="J301" s="105"/>
      <c r="K301" s="106"/>
      <c r="L301" s="107"/>
      <c r="M301" s="107"/>
      <c r="N301" s="107"/>
    </row>
    <row r="302" spans="1:14" s="54" customFormat="1" ht="36" customHeight="1">
      <c r="A302" s="67" t="s">
        <v>167</v>
      </c>
      <c r="B302" s="71" t="s">
        <v>36</v>
      </c>
      <c r="C302" s="60" t="s">
        <v>168</v>
      </c>
      <c r="D302" s="69"/>
      <c r="E302" s="62" t="s">
        <v>35</v>
      </c>
      <c r="F302" s="63">
        <v>5</v>
      </c>
      <c r="G302" s="64"/>
      <c r="H302" s="65">
        <f>ROUND(G302*F302,2)</f>
        <v>0</v>
      </c>
      <c r="I302" s="108"/>
      <c r="J302" s="105"/>
      <c r="K302" s="106"/>
      <c r="L302" s="109"/>
      <c r="M302" s="109"/>
      <c r="N302" s="109"/>
    </row>
    <row r="303" spans="1:14" ht="36" customHeight="1">
      <c r="A303" s="67" t="s">
        <v>66</v>
      </c>
      <c r="B303" s="71" t="s">
        <v>43</v>
      </c>
      <c r="C303" s="60" t="s">
        <v>169</v>
      </c>
      <c r="D303" s="69"/>
      <c r="E303" s="62" t="s">
        <v>35</v>
      </c>
      <c r="F303" s="63">
        <v>5</v>
      </c>
      <c r="G303" s="64"/>
      <c r="H303" s="65">
        <f>ROUND(G303*F303,2)</f>
        <v>0</v>
      </c>
      <c r="I303" s="56"/>
      <c r="J303" s="105"/>
      <c r="K303" s="106"/>
      <c r="L303" s="107"/>
      <c r="M303" s="107"/>
      <c r="N303" s="107"/>
    </row>
    <row r="304" spans="1:14" ht="12" customHeight="1">
      <c r="A304" s="18"/>
      <c r="B304" s="5"/>
      <c r="C304" s="31"/>
      <c r="D304" s="10"/>
      <c r="E304" s="9"/>
      <c r="F304" s="8"/>
      <c r="G304" s="18"/>
      <c r="H304" s="21"/>
      <c r="I304" s="56"/>
      <c r="J304" s="105"/>
      <c r="K304" s="106"/>
      <c r="L304" s="107"/>
      <c r="M304" s="107"/>
      <c r="N304" s="107"/>
    </row>
    <row r="305" spans="1:14" ht="48" customHeight="1" thickBot="1">
      <c r="A305" s="38"/>
      <c r="B305" s="35" t="str">
        <f>B263</f>
        <v>G</v>
      </c>
      <c r="C305" s="125" t="str">
        <f>C263</f>
        <v>THIN BITUMINOUS OVERLAY - HAMPSHIRE BAY - DRAKE BOULEVARD TO WICKHAM ROAD</v>
      </c>
      <c r="D305" s="126"/>
      <c r="E305" s="126"/>
      <c r="F305" s="127"/>
      <c r="G305" s="38" t="s">
        <v>16</v>
      </c>
      <c r="H305" s="38">
        <f>SUM(H263:H304)</f>
        <v>0</v>
      </c>
      <c r="I305" s="56"/>
      <c r="J305" s="105"/>
      <c r="K305" s="106"/>
      <c r="L305" s="107"/>
      <c r="M305" s="107"/>
      <c r="N305" s="107"/>
    </row>
    <row r="306" spans="1:14" ht="48" customHeight="1" thickTop="1">
      <c r="A306" s="36"/>
      <c r="B306" s="81" t="s">
        <v>256</v>
      </c>
      <c r="C306" s="128" t="s">
        <v>314</v>
      </c>
      <c r="D306" s="129"/>
      <c r="E306" s="129"/>
      <c r="F306" s="130"/>
      <c r="G306" s="78"/>
      <c r="H306" s="79"/>
      <c r="I306" s="56"/>
      <c r="J306" s="105"/>
      <c r="K306" s="106"/>
      <c r="L306" s="107"/>
      <c r="M306" s="107"/>
      <c r="N306" s="107"/>
    </row>
    <row r="307" spans="1:14" ht="36" customHeight="1">
      <c r="A307" s="18"/>
      <c r="B307" s="15"/>
      <c r="C307" s="30" t="s">
        <v>18</v>
      </c>
      <c r="D307" s="10"/>
      <c r="E307" s="8" t="s">
        <v>1</v>
      </c>
      <c r="F307" s="8" t="s">
        <v>1</v>
      </c>
      <c r="G307" s="18" t="s">
        <v>1</v>
      </c>
      <c r="H307" s="21"/>
      <c r="I307" s="56"/>
      <c r="J307" s="105"/>
      <c r="K307" s="106"/>
      <c r="L307" s="107"/>
      <c r="M307" s="107"/>
      <c r="N307" s="107"/>
    </row>
    <row r="308" spans="1:14" ht="36" customHeight="1">
      <c r="A308" s="58" t="s">
        <v>122</v>
      </c>
      <c r="B308" s="59" t="s">
        <v>257</v>
      </c>
      <c r="C308" s="60" t="s">
        <v>124</v>
      </c>
      <c r="D308" s="61" t="s">
        <v>278</v>
      </c>
      <c r="E308" s="62" t="s">
        <v>33</v>
      </c>
      <c r="F308" s="63">
        <v>5</v>
      </c>
      <c r="G308" s="64"/>
      <c r="H308" s="65">
        <f>ROUND(G308*F308,2)</f>
        <v>0</v>
      </c>
      <c r="I308" s="56"/>
      <c r="J308" s="105"/>
      <c r="K308" s="106"/>
      <c r="L308" s="107"/>
      <c r="M308" s="107"/>
      <c r="N308" s="107"/>
    </row>
    <row r="309" spans="1:14" ht="48" customHeight="1">
      <c r="A309" s="66" t="s">
        <v>38</v>
      </c>
      <c r="B309" s="59" t="s">
        <v>258</v>
      </c>
      <c r="C309" s="60" t="s">
        <v>39</v>
      </c>
      <c r="D309" s="61" t="s">
        <v>278</v>
      </c>
      <c r="E309" s="62" t="s">
        <v>33</v>
      </c>
      <c r="F309" s="63">
        <v>5</v>
      </c>
      <c r="G309" s="64"/>
      <c r="H309" s="65">
        <f>ROUND(G309*F309,2)</f>
        <v>0</v>
      </c>
      <c r="I309" s="56"/>
      <c r="J309" s="105"/>
      <c r="K309" s="106"/>
      <c r="L309" s="107"/>
      <c r="M309" s="107"/>
      <c r="N309" s="107"/>
    </row>
    <row r="310" spans="1:14" ht="36" customHeight="1">
      <c r="A310" s="58" t="s">
        <v>40</v>
      </c>
      <c r="B310" s="59" t="s">
        <v>259</v>
      </c>
      <c r="C310" s="60" t="s">
        <v>41</v>
      </c>
      <c r="D310" s="61" t="s">
        <v>278</v>
      </c>
      <c r="E310" s="62" t="s">
        <v>35</v>
      </c>
      <c r="F310" s="63">
        <v>30</v>
      </c>
      <c r="G310" s="64"/>
      <c r="H310" s="65">
        <f>ROUND(G310*F310,2)</f>
        <v>0</v>
      </c>
      <c r="I310" s="56"/>
      <c r="J310" s="105"/>
      <c r="K310" s="106"/>
      <c r="L310" s="107"/>
      <c r="M310" s="107"/>
      <c r="N310" s="107"/>
    </row>
    <row r="311" spans="1:14" ht="36" customHeight="1">
      <c r="A311" s="18"/>
      <c r="B311" s="15"/>
      <c r="C311" s="31" t="s">
        <v>19</v>
      </c>
      <c r="D311" s="10"/>
      <c r="E311" s="7"/>
      <c r="F311" s="10"/>
      <c r="G311" s="18"/>
      <c r="H311" s="21"/>
      <c r="I311" s="56"/>
      <c r="J311" s="105"/>
      <c r="K311" s="106"/>
      <c r="L311" s="107"/>
      <c r="M311" s="107"/>
      <c r="N311" s="107"/>
    </row>
    <row r="312" spans="1:14" ht="36" customHeight="1">
      <c r="A312" s="67" t="s">
        <v>72</v>
      </c>
      <c r="B312" s="59" t="s">
        <v>260</v>
      </c>
      <c r="C312" s="60" t="s">
        <v>74</v>
      </c>
      <c r="D312" s="61" t="s">
        <v>278</v>
      </c>
      <c r="E312" s="62"/>
      <c r="F312" s="63"/>
      <c r="G312" s="70"/>
      <c r="H312" s="65"/>
      <c r="I312" s="56"/>
      <c r="J312" s="105"/>
      <c r="K312" s="106"/>
      <c r="L312" s="107"/>
      <c r="M312" s="107"/>
      <c r="N312" s="107"/>
    </row>
    <row r="313" spans="1:14" ht="36" customHeight="1">
      <c r="A313" s="67" t="s">
        <v>303</v>
      </c>
      <c r="B313" s="71" t="s">
        <v>36</v>
      </c>
      <c r="C313" s="60" t="s">
        <v>304</v>
      </c>
      <c r="D313" s="69" t="s">
        <v>1</v>
      </c>
      <c r="E313" s="62" t="s">
        <v>35</v>
      </c>
      <c r="F313" s="63">
        <v>150</v>
      </c>
      <c r="G313" s="64"/>
      <c r="H313" s="65">
        <f>ROUND(G313*F313,2)</f>
        <v>0</v>
      </c>
      <c r="I313" s="56"/>
      <c r="J313" s="105"/>
      <c r="K313" s="106"/>
      <c r="L313" s="107"/>
      <c r="M313" s="107"/>
      <c r="N313" s="107"/>
    </row>
    <row r="314" spans="1:14" ht="48" customHeight="1">
      <c r="A314" s="67" t="s">
        <v>182</v>
      </c>
      <c r="B314" s="68" t="s">
        <v>261</v>
      </c>
      <c r="C314" s="60" t="s">
        <v>44</v>
      </c>
      <c r="D314" s="69" t="s">
        <v>279</v>
      </c>
      <c r="E314" s="62"/>
      <c r="F314" s="63"/>
      <c r="G314" s="70"/>
      <c r="H314" s="65"/>
      <c r="I314" s="56"/>
      <c r="J314" s="105"/>
      <c r="K314" s="106"/>
      <c r="L314" s="107"/>
      <c r="M314" s="107"/>
      <c r="N314" s="107"/>
    </row>
    <row r="315" spans="1:14" ht="36" customHeight="1">
      <c r="A315" s="67" t="s">
        <v>184</v>
      </c>
      <c r="B315" s="71" t="s">
        <v>36</v>
      </c>
      <c r="C315" s="60" t="s">
        <v>185</v>
      </c>
      <c r="D315" s="69" t="s">
        <v>1</v>
      </c>
      <c r="E315" s="62" t="s">
        <v>35</v>
      </c>
      <c r="F315" s="63">
        <v>30</v>
      </c>
      <c r="G315" s="64"/>
      <c r="H315" s="65">
        <f>ROUND(G315*F315,2)</f>
        <v>0</v>
      </c>
      <c r="I315" s="56"/>
      <c r="J315" s="105"/>
      <c r="K315" s="106"/>
      <c r="L315" s="107"/>
      <c r="M315" s="107"/>
      <c r="N315" s="107"/>
    </row>
    <row r="316" spans="1:14" ht="36" customHeight="1">
      <c r="A316" s="67" t="s">
        <v>188</v>
      </c>
      <c r="B316" s="71" t="s">
        <v>43</v>
      </c>
      <c r="C316" s="60" t="s">
        <v>189</v>
      </c>
      <c r="D316" s="69" t="s">
        <v>1</v>
      </c>
      <c r="E316" s="62" t="s">
        <v>35</v>
      </c>
      <c r="F316" s="63">
        <v>20</v>
      </c>
      <c r="G316" s="64"/>
      <c r="H316" s="65">
        <f>ROUND(G316*F316,2)</f>
        <v>0</v>
      </c>
      <c r="I316" s="56"/>
      <c r="J316" s="105"/>
      <c r="K316" s="106"/>
      <c r="L316" s="107"/>
      <c r="M316" s="107"/>
      <c r="N316" s="107"/>
    </row>
    <row r="317" spans="1:14" ht="36" customHeight="1">
      <c r="A317" s="67" t="s">
        <v>45</v>
      </c>
      <c r="B317" s="59" t="s">
        <v>262</v>
      </c>
      <c r="C317" s="60" t="s">
        <v>46</v>
      </c>
      <c r="D317" s="69" t="s">
        <v>279</v>
      </c>
      <c r="E317" s="62"/>
      <c r="F317" s="63"/>
      <c r="G317" s="70"/>
      <c r="H317" s="65"/>
      <c r="I317" s="56"/>
      <c r="J317" s="105"/>
      <c r="K317" s="106"/>
      <c r="L317" s="107"/>
      <c r="M317" s="107"/>
      <c r="N317" s="107"/>
    </row>
    <row r="318" spans="1:14" ht="36" customHeight="1">
      <c r="A318" s="67" t="s">
        <v>47</v>
      </c>
      <c r="B318" s="71" t="s">
        <v>36</v>
      </c>
      <c r="C318" s="60" t="s">
        <v>48</v>
      </c>
      <c r="D318" s="69" t="s">
        <v>1</v>
      </c>
      <c r="E318" s="62" t="s">
        <v>42</v>
      </c>
      <c r="F318" s="63">
        <v>20</v>
      </c>
      <c r="G318" s="64"/>
      <c r="H318" s="65">
        <f>ROUND(G318*F318,2)</f>
        <v>0</v>
      </c>
      <c r="I318" s="56"/>
      <c r="J318" s="105"/>
      <c r="K318" s="106"/>
      <c r="L318" s="107"/>
      <c r="M318" s="107"/>
      <c r="N318" s="107"/>
    </row>
    <row r="319" spans="1:14" ht="36" customHeight="1">
      <c r="A319" s="67" t="s">
        <v>49</v>
      </c>
      <c r="B319" s="59" t="s">
        <v>263</v>
      </c>
      <c r="C319" s="60" t="s">
        <v>50</v>
      </c>
      <c r="D319" s="69" t="s">
        <v>279</v>
      </c>
      <c r="E319" s="62"/>
      <c r="F319" s="63"/>
      <c r="G319" s="70"/>
      <c r="H319" s="65"/>
      <c r="I319" s="56"/>
      <c r="J319" s="105"/>
      <c r="K319" s="106"/>
      <c r="L319" s="107"/>
      <c r="M319" s="107"/>
      <c r="N319" s="107"/>
    </row>
    <row r="320" spans="1:14" ht="36" customHeight="1">
      <c r="A320" s="67" t="s">
        <v>51</v>
      </c>
      <c r="B320" s="71" t="s">
        <v>36</v>
      </c>
      <c r="C320" s="60" t="s">
        <v>52</v>
      </c>
      <c r="D320" s="69" t="s">
        <v>1</v>
      </c>
      <c r="E320" s="62" t="s">
        <v>42</v>
      </c>
      <c r="F320" s="63">
        <v>20</v>
      </c>
      <c r="G320" s="64"/>
      <c r="H320" s="65">
        <f>ROUND(G320*F320,2)</f>
        <v>0</v>
      </c>
      <c r="I320" s="56"/>
      <c r="J320" s="105"/>
      <c r="K320" s="106"/>
      <c r="L320" s="107"/>
      <c r="M320" s="107"/>
      <c r="N320" s="107"/>
    </row>
    <row r="321" spans="1:14" ht="36" customHeight="1">
      <c r="A321" s="67" t="s">
        <v>133</v>
      </c>
      <c r="B321" s="59" t="s">
        <v>264</v>
      </c>
      <c r="C321" s="60" t="s">
        <v>53</v>
      </c>
      <c r="D321" s="69" t="s">
        <v>135</v>
      </c>
      <c r="E321" s="62"/>
      <c r="F321" s="63"/>
      <c r="G321" s="70"/>
      <c r="H321" s="65"/>
      <c r="I321" s="56"/>
      <c r="J321" s="105"/>
      <c r="K321" s="106"/>
      <c r="L321" s="107"/>
      <c r="M321" s="107"/>
      <c r="N321" s="107"/>
    </row>
    <row r="322" spans="1:14" ht="36" customHeight="1">
      <c r="A322" s="67" t="s">
        <v>136</v>
      </c>
      <c r="B322" s="71" t="s">
        <v>36</v>
      </c>
      <c r="C322" s="60" t="s">
        <v>137</v>
      </c>
      <c r="D322" s="69" t="s">
        <v>54</v>
      </c>
      <c r="E322" s="62"/>
      <c r="F322" s="63"/>
      <c r="G322" s="70"/>
      <c r="H322" s="65"/>
      <c r="I322" s="56"/>
      <c r="J322" s="105"/>
      <c r="K322" s="106"/>
      <c r="L322" s="107"/>
      <c r="M322" s="107"/>
      <c r="N322" s="107"/>
    </row>
    <row r="323" spans="1:14" ht="36" customHeight="1">
      <c r="A323" s="67" t="s">
        <v>138</v>
      </c>
      <c r="B323" s="73" t="s">
        <v>139</v>
      </c>
      <c r="C323" s="60" t="s">
        <v>140</v>
      </c>
      <c r="D323" s="69"/>
      <c r="E323" s="62" t="s">
        <v>35</v>
      </c>
      <c r="F323" s="63">
        <v>20</v>
      </c>
      <c r="G323" s="64"/>
      <c r="H323" s="65">
        <f>ROUND(G323*F323,2)</f>
        <v>0</v>
      </c>
      <c r="I323" s="56"/>
      <c r="J323" s="105"/>
      <c r="K323" s="106"/>
      <c r="L323" s="107"/>
      <c r="M323" s="107"/>
      <c r="N323" s="107"/>
    </row>
    <row r="324" spans="1:14" ht="36" customHeight="1">
      <c r="A324" s="67" t="s">
        <v>231</v>
      </c>
      <c r="B324" s="59" t="s">
        <v>265</v>
      </c>
      <c r="C324" s="60" t="s">
        <v>233</v>
      </c>
      <c r="D324" s="69" t="s">
        <v>146</v>
      </c>
      <c r="E324" s="62"/>
      <c r="F324" s="63"/>
      <c r="G324" s="70"/>
      <c r="H324" s="65"/>
      <c r="I324" s="56"/>
      <c r="J324" s="105"/>
      <c r="K324" s="106"/>
      <c r="L324" s="107"/>
      <c r="M324" s="107"/>
      <c r="N324" s="107"/>
    </row>
    <row r="325" spans="1:14" ht="36" customHeight="1">
      <c r="A325" s="67" t="s">
        <v>305</v>
      </c>
      <c r="B325" s="71" t="s">
        <v>36</v>
      </c>
      <c r="C325" s="60" t="s">
        <v>339</v>
      </c>
      <c r="D325" s="69" t="s">
        <v>281</v>
      </c>
      <c r="E325" s="62" t="s">
        <v>55</v>
      </c>
      <c r="F325" s="63">
        <v>5</v>
      </c>
      <c r="G325" s="64"/>
      <c r="H325" s="65">
        <f>ROUND(G325*F325,2)</f>
        <v>0</v>
      </c>
      <c r="I325" s="56"/>
      <c r="J325" s="105"/>
      <c r="K325" s="106"/>
      <c r="L325" s="107"/>
      <c r="M325" s="107"/>
      <c r="N325" s="107"/>
    </row>
    <row r="326" spans="1:14" ht="36" customHeight="1">
      <c r="A326" s="67" t="s">
        <v>144</v>
      </c>
      <c r="B326" s="59" t="s">
        <v>266</v>
      </c>
      <c r="C326" s="60" t="s">
        <v>57</v>
      </c>
      <c r="D326" s="69" t="s">
        <v>146</v>
      </c>
      <c r="E326" s="62"/>
      <c r="F326" s="63"/>
      <c r="G326" s="70"/>
      <c r="H326" s="65"/>
      <c r="I326" s="56"/>
      <c r="J326" s="105"/>
      <c r="K326" s="106"/>
      <c r="L326" s="107"/>
      <c r="M326" s="107"/>
      <c r="N326" s="107"/>
    </row>
    <row r="327" spans="1:14" s="49" customFormat="1" ht="36" customHeight="1">
      <c r="A327" s="87" t="s">
        <v>280</v>
      </c>
      <c r="B327" s="95" t="s">
        <v>36</v>
      </c>
      <c r="C327" s="89" t="s">
        <v>282</v>
      </c>
      <c r="D327" s="90" t="s">
        <v>281</v>
      </c>
      <c r="E327" s="91" t="s">
        <v>55</v>
      </c>
      <c r="F327" s="96">
        <v>20</v>
      </c>
      <c r="G327" s="93"/>
      <c r="H327" s="94">
        <f>ROUND(G327*F327,2)</f>
        <v>0</v>
      </c>
      <c r="I327" s="56"/>
      <c r="J327" s="105"/>
      <c r="K327" s="106"/>
      <c r="L327" s="107"/>
      <c r="M327" s="107"/>
      <c r="N327" s="107"/>
    </row>
    <row r="328" spans="1:14" ht="36" customHeight="1">
      <c r="A328" s="67"/>
      <c r="B328" s="71"/>
      <c r="C328" s="31" t="s">
        <v>521</v>
      </c>
      <c r="D328" s="69"/>
      <c r="E328" s="7"/>
      <c r="F328" s="10"/>
      <c r="G328" s="18"/>
      <c r="H328" s="21"/>
      <c r="I328" s="56"/>
      <c r="J328" s="105"/>
      <c r="K328" s="106"/>
      <c r="L328" s="107"/>
      <c r="M328" s="107"/>
      <c r="N328" s="107"/>
    </row>
    <row r="329" spans="1:14" ht="36" customHeight="1">
      <c r="A329" s="67" t="s">
        <v>310</v>
      </c>
      <c r="B329" s="71" t="s">
        <v>43</v>
      </c>
      <c r="C329" s="60" t="s">
        <v>155</v>
      </c>
      <c r="D329" s="69" t="s">
        <v>156</v>
      </c>
      <c r="E329" s="62" t="s">
        <v>55</v>
      </c>
      <c r="F329" s="63">
        <v>20</v>
      </c>
      <c r="G329" s="64"/>
      <c r="H329" s="65">
        <f>ROUND(G329*F329,2)</f>
        <v>0</v>
      </c>
      <c r="I329" s="56"/>
      <c r="J329" s="105"/>
      <c r="K329" s="106"/>
      <c r="L329" s="107"/>
      <c r="M329" s="107"/>
      <c r="N329" s="107"/>
    </row>
    <row r="330" spans="1:14" ht="48" customHeight="1">
      <c r="A330" s="67" t="s">
        <v>58</v>
      </c>
      <c r="B330" s="59" t="s">
        <v>267</v>
      </c>
      <c r="C330" s="60" t="s">
        <v>59</v>
      </c>
      <c r="D330" s="69" t="s">
        <v>204</v>
      </c>
      <c r="E330" s="62" t="s">
        <v>35</v>
      </c>
      <c r="F330" s="63">
        <v>15</v>
      </c>
      <c r="G330" s="64"/>
      <c r="H330" s="65">
        <f>ROUND(G330*F330,2)</f>
        <v>0</v>
      </c>
      <c r="I330" s="56"/>
      <c r="J330" s="105"/>
      <c r="K330" s="106"/>
      <c r="L330" s="107"/>
      <c r="M330" s="107"/>
      <c r="N330" s="107"/>
    </row>
    <row r="331" spans="1:14" ht="36" customHeight="1">
      <c r="A331" s="67" t="s">
        <v>283</v>
      </c>
      <c r="B331" s="59" t="s">
        <v>268</v>
      </c>
      <c r="C331" s="60" t="s">
        <v>284</v>
      </c>
      <c r="D331" s="69" t="s">
        <v>285</v>
      </c>
      <c r="E331" s="72"/>
      <c r="F331" s="63"/>
      <c r="G331" s="70"/>
      <c r="H331" s="65"/>
      <c r="I331" s="56"/>
      <c r="J331" s="105"/>
      <c r="K331" s="106"/>
      <c r="L331" s="107"/>
      <c r="M331" s="107"/>
      <c r="N331" s="107"/>
    </row>
    <row r="332" spans="1:14" ht="36" customHeight="1">
      <c r="A332" s="67" t="s">
        <v>286</v>
      </c>
      <c r="B332" s="71" t="s">
        <v>36</v>
      </c>
      <c r="C332" s="60" t="s">
        <v>60</v>
      </c>
      <c r="D332" s="69"/>
      <c r="E332" s="62"/>
      <c r="F332" s="63"/>
      <c r="G332" s="70"/>
      <c r="H332" s="65"/>
      <c r="I332" s="56"/>
      <c r="J332" s="105"/>
      <c r="K332" s="106"/>
      <c r="L332" s="107"/>
      <c r="M332" s="107"/>
      <c r="N332" s="107"/>
    </row>
    <row r="333" spans="1:14" ht="36" customHeight="1">
      <c r="A333" s="67" t="s">
        <v>287</v>
      </c>
      <c r="B333" s="73" t="s">
        <v>139</v>
      </c>
      <c r="C333" s="60" t="s">
        <v>160</v>
      </c>
      <c r="D333" s="69"/>
      <c r="E333" s="62" t="s">
        <v>37</v>
      </c>
      <c r="F333" s="63">
        <v>470</v>
      </c>
      <c r="G333" s="64"/>
      <c r="H333" s="65">
        <f>ROUND(G333*F333,2)</f>
        <v>0</v>
      </c>
      <c r="I333" s="56"/>
      <c r="J333" s="105"/>
      <c r="K333" s="106"/>
      <c r="L333" s="107"/>
      <c r="M333" s="107"/>
      <c r="N333" s="107"/>
    </row>
    <row r="334" spans="1:14" ht="36" customHeight="1">
      <c r="A334" s="67" t="s">
        <v>288</v>
      </c>
      <c r="B334" s="71" t="s">
        <v>43</v>
      </c>
      <c r="C334" s="60" t="s">
        <v>81</v>
      </c>
      <c r="D334" s="69"/>
      <c r="E334" s="62"/>
      <c r="F334" s="63"/>
      <c r="G334" s="70"/>
      <c r="H334" s="65"/>
      <c r="I334" s="56"/>
      <c r="J334" s="105"/>
      <c r="K334" s="106"/>
      <c r="L334" s="107"/>
      <c r="M334" s="107"/>
      <c r="N334" s="107"/>
    </row>
    <row r="335" spans="1:14" ht="36" customHeight="1">
      <c r="A335" s="67" t="s">
        <v>289</v>
      </c>
      <c r="B335" s="73" t="s">
        <v>139</v>
      </c>
      <c r="C335" s="60" t="s">
        <v>160</v>
      </c>
      <c r="D335" s="69"/>
      <c r="E335" s="62" t="s">
        <v>37</v>
      </c>
      <c r="F335" s="63">
        <v>15</v>
      </c>
      <c r="G335" s="64"/>
      <c r="H335" s="65">
        <f>ROUND(G335*F335,2)</f>
        <v>0</v>
      </c>
      <c r="I335" s="56"/>
      <c r="J335" s="105"/>
      <c r="K335" s="106"/>
      <c r="L335" s="107"/>
      <c r="M335" s="107"/>
      <c r="N335" s="107"/>
    </row>
    <row r="336" spans="1:14" ht="48" customHeight="1">
      <c r="A336" s="18"/>
      <c r="B336" s="6"/>
      <c r="C336" s="31" t="s">
        <v>21</v>
      </c>
      <c r="D336" s="10"/>
      <c r="E336" s="9"/>
      <c r="F336" s="8"/>
      <c r="G336" s="18"/>
      <c r="H336" s="21"/>
      <c r="I336" s="56"/>
      <c r="J336" s="105"/>
      <c r="K336" s="106"/>
      <c r="L336" s="107"/>
      <c r="M336" s="107"/>
      <c r="N336" s="107"/>
    </row>
    <row r="337" spans="1:14" ht="48" customHeight="1">
      <c r="A337" s="58" t="s">
        <v>90</v>
      </c>
      <c r="B337" s="59" t="s">
        <v>269</v>
      </c>
      <c r="C337" s="75" t="s">
        <v>163</v>
      </c>
      <c r="D337" s="69" t="s">
        <v>162</v>
      </c>
      <c r="E337" s="62"/>
      <c r="F337" s="74"/>
      <c r="G337" s="70"/>
      <c r="H337" s="76"/>
      <c r="I337" s="56"/>
      <c r="J337" s="105"/>
      <c r="K337" s="106"/>
      <c r="L337" s="107"/>
      <c r="M337" s="107"/>
      <c r="N337" s="107"/>
    </row>
    <row r="338" spans="1:14" ht="36" customHeight="1">
      <c r="A338" s="58" t="s">
        <v>294</v>
      </c>
      <c r="B338" s="71" t="s">
        <v>36</v>
      </c>
      <c r="C338" s="60" t="s">
        <v>295</v>
      </c>
      <c r="D338" s="69"/>
      <c r="E338" s="62" t="s">
        <v>42</v>
      </c>
      <c r="F338" s="74">
        <v>7</v>
      </c>
      <c r="G338" s="64"/>
      <c r="H338" s="65">
        <f>ROUND(G338*F338,2)</f>
        <v>0</v>
      </c>
      <c r="I338" s="56"/>
      <c r="J338" s="105"/>
      <c r="K338" s="106"/>
      <c r="L338" s="107"/>
      <c r="M338" s="107"/>
      <c r="N338" s="107"/>
    </row>
    <row r="339" spans="1:14" ht="36" customHeight="1">
      <c r="A339" s="18"/>
      <c r="B339" s="80" t="s">
        <v>270</v>
      </c>
      <c r="C339" s="75" t="s">
        <v>296</v>
      </c>
      <c r="D339" s="10" t="s">
        <v>526</v>
      </c>
      <c r="E339" s="62" t="s">
        <v>42</v>
      </c>
      <c r="F339" s="74">
        <v>6</v>
      </c>
      <c r="G339" s="64"/>
      <c r="H339" s="65">
        <f>ROUND(G339*F339,2)</f>
        <v>0</v>
      </c>
      <c r="I339" s="56"/>
      <c r="J339" s="105"/>
      <c r="K339" s="106"/>
      <c r="L339" s="107"/>
      <c r="M339" s="107"/>
      <c r="N339" s="107"/>
    </row>
    <row r="340" spans="1:14" ht="36" customHeight="1">
      <c r="A340" s="58" t="s">
        <v>297</v>
      </c>
      <c r="B340" s="59" t="s">
        <v>271</v>
      </c>
      <c r="C340" s="60" t="s">
        <v>298</v>
      </c>
      <c r="D340" s="69" t="s">
        <v>299</v>
      </c>
      <c r="E340" s="62" t="s">
        <v>42</v>
      </c>
      <c r="F340" s="74">
        <v>6</v>
      </c>
      <c r="G340" s="64"/>
      <c r="H340" s="65">
        <f>ROUND(G340*F340,2)</f>
        <v>0</v>
      </c>
      <c r="I340" s="56"/>
      <c r="J340" s="105"/>
      <c r="K340" s="106"/>
      <c r="L340" s="107"/>
      <c r="M340" s="107"/>
      <c r="N340" s="107"/>
    </row>
    <row r="341" spans="1:14" ht="36" customHeight="1">
      <c r="A341" s="18"/>
      <c r="B341" s="11"/>
      <c r="C341" s="31" t="s">
        <v>22</v>
      </c>
      <c r="D341" s="10"/>
      <c r="E341" s="9"/>
      <c r="F341" s="8"/>
      <c r="G341" s="18"/>
      <c r="H341" s="21"/>
      <c r="I341" s="56"/>
      <c r="J341" s="105"/>
      <c r="K341" s="106"/>
      <c r="L341" s="107"/>
      <c r="M341" s="107"/>
      <c r="N341" s="107"/>
    </row>
    <row r="342" spans="1:14" ht="48" customHeight="1">
      <c r="A342" s="58" t="s">
        <v>61</v>
      </c>
      <c r="B342" s="59" t="s">
        <v>272</v>
      </c>
      <c r="C342" s="60" t="s">
        <v>92</v>
      </c>
      <c r="D342" s="69" t="s">
        <v>164</v>
      </c>
      <c r="E342" s="62" t="s">
        <v>42</v>
      </c>
      <c r="F342" s="74">
        <v>1</v>
      </c>
      <c r="G342" s="64"/>
      <c r="H342" s="65">
        <f>ROUND(G342*F342,2)</f>
        <v>0</v>
      </c>
      <c r="I342" s="56"/>
      <c r="J342" s="105"/>
      <c r="K342" s="106"/>
      <c r="L342" s="107"/>
      <c r="M342" s="107"/>
      <c r="N342" s="107"/>
    </row>
    <row r="343" spans="1:14" ht="36" customHeight="1">
      <c r="A343" s="58" t="s">
        <v>62</v>
      </c>
      <c r="B343" s="59" t="s">
        <v>273</v>
      </c>
      <c r="C343" s="60" t="s">
        <v>95</v>
      </c>
      <c r="D343" s="69" t="s">
        <v>164</v>
      </c>
      <c r="E343" s="62"/>
      <c r="F343" s="74"/>
      <c r="G343" s="70"/>
      <c r="H343" s="76"/>
      <c r="I343" s="56"/>
      <c r="J343" s="105"/>
      <c r="K343" s="106"/>
      <c r="L343" s="107"/>
      <c r="M343" s="107"/>
      <c r="N343" s="107"/>
    </row>
    <row r="344" spans="1:14" ht="36" customHeight="1">
      <c r="A344" s="58" t="s">
        <v>63</v>
      </c>
      <c r="B344" s="71" t="s">
        <v>36</v>
      </c>
      <c r="C344" s="60" t="s">
        <v>165</v>
      </c>
      <c r="D344" s="69"/>
      <c r="E344" s="62" t="s">
        <v>42</v>
      </c>
      <c r="F344" s="74">
        <v>1</v>
      </c>
      <c r="G344" s="64"/>
      <c r="H344" s="65">
        <f>ROUND(G344*F344,2)</f>
        <v>0</v>
      </c>
      <c r="I344" s="56"/>
      <c r="J344" s="105"/>
      <c r="K344" s="106"/>
      <c r="L344" s="107"/>
      <c r="M344" s="107"/>
      <c r="N344" s="107"/>
    </row>
    <row r="345" spans="1:14" s="49" customFormat="1" ht="36" customHeight="1">
      <c r="A345" s="97" t="s">
        <v>300</v>
      </c>
      <c r="B345" s="88" t="s">
        <v>274</v>
      </c>
      <c r="C345" s="89" t="s">
        <v>301</v>
      </c>
      <c r="D345" s="90" t="s">
        <v>164</v>
      </c>
      <c r="E345" s="91" t="s">
        <v>42</v>
      </c>
      <c r="F345" s="92">
        <v>7</v>
      </c>
      <c r="G345" s="93"/>
      <c r="H345" s="94">
        <f>ROUND(G345*F345,2)</f>
        <v>0</v>
      </c>
      <c r="I345" s="56"/>
      <c r="J345" s="105"/>
      <c r="K345" s="106"/>
      <c r="L345" s="107"/>
      <c r="M345" s="107"/>
      <c r="N345" s="107"/>
    </row>
    <row r="346" spans="1:14" ht="36" customHeight="1">
      <c r="A346" s="18"/>
      <c r="B346" s="15"/>
      <c r="C346" s="31" t="s">
        <v>23</v>
      </c>
      <c r="D346" s="10"/>
      <c r="E346" s="7"/>
      <c r="F346" s="10"/>
      <c r="G346" s="18"/>
      <c r="H346" s="21"/>
      <c r="I346" s="56"/>
      <c r="J346" s="105"/>
      <c r="K346" s="106"/>
      <c r="L346" s="107"/>
      <c r="M346" s="107"/>
      <c r="N346" s="107"/>
    </row>
    <row r="347" spans="1:14" ht="36" customHeight="1">
      <c r="A347" s="67" t="s">
        <v>64</v>
      </c>
      <c r="B347" s="59" t="s">
        <v>275</v>
      </c>
      <c r="C347" s="60" t="s">
        <v>65</v>
      </c>
      <c r="D347" s="69" t="s">
        <v>166</v>
      </c>
      <c r="E347" s="62"/>
      <c r="F347" s="63"/>
      <c r="G347" s="70"/>
      <c r="H347" s="65"/>
      <c r="I347" s="56"/>
      <c r="J347" s="105"/>
      <c r="K347" s="106"/>
      <c r="L347" s="107"/>
      <c r="M347" s="107"/>
      <c r="N347" s="107"/>
    </row>
    <row r="348" spans="1:14" ht="36" customHeight="1">
      <c r="A348" s="67" t="s">
        <v>167</v>
      </c>
      <c r="B348" s="71" t="s">
        <v>36</v>
      </c>
      <c r="C348" s="60" t="s">
        <v>168</v>
      </c>
      <c r="D348" s="69"/>
      <c r="E348" s="62" t="s">
        <v>35</v>
      </c>
      <c r="F348" s="63">
        <v>20</v>
      </c>
      <c r="G348" s="64"/>
      <c r="H348" s="65">
        <f>ROUND(G348*F348,2)</f>
        <v>0</v>
      </c>
      <c r="I348" s="56"/>
      <c r="J348" s="105"/>
      <c r="K348" s="106"/>
      <c r="L348" s="107"/>
      <c r="M348" s="107"/>
      <c r="N348" s="107"/>
    </row>
    <row r="349" spans="1:14" ht="36" customHeight="1">
      <c r="A349" s="67" t="s">
        <v>66</v>
      </c>
      <c r="B349" s="71" t="s">
        <v>43</v>
      </c>
      <c r="C349" s="60" t="s">
        <v>169</v>
      </c>
      <c r="D349" s="69"/>
      <c r="E349" s="62" t="s">
        <v>35</v>
      </c>
      <c r="F349" s="63">
        <v>10</v>
      </c>
      <c r="G349" s="64"/>
      <c r="H349" s="65">
        <f>ROUND(G349*F349,2)</f>
        <v>0</v>
      </c>
      <c r="I349" s="56"/>
      <c r="J349" s="105"/>
      <c r="K349" s="106"/>
      <c r="L349" s="107"/>
      <c r="M349" s="107"/>
      <c r="N349" s="107"/>
    </row>
    <row r="350" spans="1:14" ht="11.25" customHeight="1">
      <c r="A350" s="18"/>
      <c r="B350" s="5"/>
      <c r="C350" s="31"/>
      <c r="D350" s="10"/>
      <c r="E350" s="9"/>
      <c r="F350" s="8"/>
      <c r="G350" s="18"/>
      <c r="H350" s="21"/>
      <c r="I350" s="56"/>
      <c r="J350" s="105"/>
      <c r="K350" s="106"/>
      <c r="L350" s="107"/>
      <c r="M350" s="107"/>
      <c r="N350" s="107"/>
    </row>
    <row r="351" spans="1:14" ht="48" customHeight="1" thickBot="1">
      <c r="A351" s="38"/>
      <c r="B351" s="35" t="str">
        <f>B306</f>
        <v>H</v>
      </c>
      <c r="C351" s="125" t="str">
        <f>C306</f>
        <v>THIN BITUMINOUS OVERLAY - ROYAL PARK CRESCENT - ROYAL MINT DRIVE TO ROYAL MINT DRIVE</v>
      </c>
      <c r="D351" s="126"/>
      <c r="E351" s="126"/>
      <c r="F351" s="127"/>
      <c r="G351" s="38" t="s">
        <v>16</v>
      </c>
      <c r="H351" s="38">
        <f>SUM(H306:H350)</f>
        <v>0</v>
      </c>
      <c r="I351" s="56"/>
      <c r="J351" s="105"/>
      <c r="K351" s="106"/>
      <c r="L351" s="107"/>
      <c r="M351" s="107"/>
      <c r="N351" s="107"/>
    </row>
    <row r="352" spans="1:14" ht="48" customHeight="1" thickTop="1">
      <c r="A352" s="36"/>
      <c r="B352" s="81" t="s">
        <v>344</v>
      </c>
      <c r="C352" s="128" t="s">
        <v>315</v>
      </c>
      <c r="D352" s="129"/>
      <c r="E352" s="129"/>
      <c r="F352" s="130"/>
      <c r="G352" s="78"/>
      <c r="H352" s="79"/>
      <c r="I352" s="56"/>
      <c r="J352" s="105"/>
      <c r="K352" s="106"/>
      <c r="L352" s="107"/>
      <c r="M352" s="107"/>
      <c r="N352" s="107"/>
    </row>
    <row r="353" spans="1:14" ht="36" customHeight="1">
      <c r="A353" s="18"/>
      <c r="B353" s="15"/>
      <c r="C353" s="30" t="s">
        <v>18</v>
      </c>
      <c r="D353" s="10"/>
      <c r="E353" s="8" t="s">
        <v>1</v>
      </c>
      <c r="F353" s="8" t="s">
        <v>1</v>
      </c>
      <c r="G353" s="18" t="s">
        <v>1</v>
      </c>
      <c r="H353" s="21"/>
      <c r="I353" s="56"/>
      <c r="J353" s="105"/>
      <c r="K353" s="106"/>
      <c r="L353" s="107"/>
      <c r="M353" s="107"/>
      <c r="N353" s="107"/>
    </row>
    <row r="354" spans="1:14" ht="36" customHeight="1">
      <c r="A354" s="58" t="s">
        <v>122</v>
      </c>
      <c r="B354" s="59" t="s">
        <v>345</v>
      </c>
      <c r="C354" s="60" t="s">
        <v>124</v>
      </c>
      <c r="D354" s="61" t="s">
        <v>278</v>
      </c>
      <c r="E354" s="62" t="s">
        <v>33</v>
      </c>
      <c r="F354" s="63">
        <v>5</v>
      </c>
      <c r="G354" s="64"/>
      <c r="H354" s="65">
        <f>ROUND(G354*F354,2)</f>
        <v>0</v>
      </c>
      <c r="I354" s="56"/>
      <c r="J354" s="105"/>
      <c r="K354" s="106"/>
      <c r="L354" s="107"/>
      <c r="M354" s="107"/>
      <c r="N354" s="107"/>
    </row>
    <row r="355" spans="1:14" ht="48" customHeight="1">
      <c r="A355" s="66" t="s">
        <v>38</v>
      </c>
      <c r="B355" s="59" t="s">
        <v>346</v>
      </c>
      <c r="C355" s="60" t="s">
        <v>39</v>
      </c>
      <c r="D355" s="61" t="s">
        <v>278</v>
      </c>
      <c r="E355" s="62" t="s">
        <v>33</v>
      </c>
      <c r="F355" s="63">
        <v>5</v>
      </c>
      <c r="G355" s="64"/>
      <c r="H355" s="65">
        <f>ROUND(G355*F355,2)</f>
        <v>0</v>
      </c>
      <c r="I355" s="56"/>
      <c r="J355" s="105"/>
      <c r="K355" s="106"/>
      <c r="L355" s="107"/>
      <c r="M355" s="107"/>
      <c r="N355" s="107"/>
    </row>
    <row r="356" spans="1:14" ht="36" customHeight="1">
      <c r="A356" s="58" t="s">
        <v>40</v>
      </c>
      <c r="B356" s="59" t="s">
        <v>347</v>
      </c>
      <c r="C356" s="60" t="s">
        <v>41</v>
      </c>
      <c r="D356" s="61" t="s">
        <v>278</v>
      </c>
      <c r="E356" s="62" t="s">
        <v>35</v>
      </c>
      <c r="F356" s="63">
        <v>20</v>
      </c>
      <c r="G356" s="64"/>
      <c r="H356" s="65">
        <f>ROUND(G356*F356,2)</f>
        <v>0</v>
      </c>
      <c r="I356" s="56"/>
      <c r="J356" s="105"/>
      <c r="K356" s="106"/>
      <c r="L356" s="107"/>
      <c r="M356" s="107"/>
      <c r="N356" s="107"/>
    </row>
    <row r="357" spans="1:14" ht="36" customHeight="1">
      <c r="A357" s="18"/>
      <c r="B357" s="15"/>
      <c r="C357" s="31" t="s">
        <v>19</v>
      </c>
      <c r="D357" s="10"/>
      <c r="E357" s="7"/>
      <c r="F357" s="10"/>
      <c r="G357" s="18"/>
      <c r="H357" s="21"/>
      <c r="I357" s="56"/>
      <c r="J357" s="105"/>
      <c r="K357" s="106"/>
      <c r="L357" s="107"/>
      <c r="M357" s="107"/>
      <c r="N357" s="107"/>
    </row>
    <row r="358" spans="1:14" ht="36" customHeight="1">
      <c r="A358" s="67" t="s">
        <v>72</v>
      </c>
      <c r="B358" s="59" t="s">
        <v>348</v>
      </c>
      <c r="C358" s="60" t="s">
        <v>74</v>
      </c>
      <c r="D358" s="61" t="s">
        <v>278</v>
      </c>
      <c r="E358" s="62"/>
      <c r="F358" s="63"/>
      <c r="G358" s="70"/>
      <c r="H358" s="65"/>
      <c r="I358" s="56"/>
      <c r="J358" s="105"/>
      <c r="K358" s="106"/>
      <c r="L358" s="107"/>
      <c r="M358" s="107"/>
      <c r="N358" s="107"/>
    </row>
    <row r="359" spans="1:14" ht="36" customHeight="1">
      <c r="A359" s="67" t="s">
        <v>303</v>
      </c>
      <c r="B359" s="71" t="s">
        <v>36</v>
      </c>
      <c r="C359" s="60" t="s">
        <v>304</v>
      </c>
      <c r="D359" s="69" t="s">
        <v>1</v>
      </c>
      <c r="E359" s="62" t="s">
        <v>35</v>
      </c>
      <c r="F359" s="63">
        <v>225</v>
      </c>
      <c r="G359" s="64"/>
      <c r="H359" s="65">
        <f>ROUND(G359*F359,2)</f>
        <v>0</v>
      </c>
      <c r="I359" s="56"/>
      <c r="J359" s="105"/>
      <c r="K359" s="106"/>
      <c r="L359" s="107"/>
      <c r="M359" s="107"/>
      <c r="N359" s="107"/>
    </row>
    <row r="360" spans="1:14" ht="48" customHeight="1">
      <c r="A360" s="67" t="s">
        <v>182</v>
      </c>
      <c r="B360" s="68" t="s">
        <v>349</v>
      </c>
      <c r="C360" s="60" t="s">
        <v>44</v>
      </c>
      <c r="D360" s="69" t="s">
        <v>279</v>
      </c>
      <c r="E360" s="62"/>
      <c r="F360" s="63"/>
      <c r="G360" s="70"/>
      <c r="H360" s="65"/>
      <c r="I360" s="56"/>
      <c r="J360" s="105"/>
      <c r="K360" s="106"/>
      <c r="L360" s="107"/>
      <c r="M360" s="107"/>
      <c r="N360" s="107"/>
    </row>
    <row r="361" spans="1:14" ht="36" customHeight="1">
      <c r="A361" s="67" t="s">
        <v>184</v>
      </c>
      <c r="B361" s="71" t="s">
        <v>36</v>
      </c>
      <c r="C361" s="60" t="s">
        <v>185</v>
      </c>
      <c r="D361" s="69" t="s">
        <v>1</v>
      </c>
      <c r="E361" s="62" t="s">
        <v>35</v>
      </c>
      <c r="F361" s="63">
        <v>15</v>
      </c>
      <c r="G361" s="64"/>
      <c r="H361" s="65">
        <f>ROUND(G361*F361,2)</f>
        <v>0</v>
      </c>
      <c r="I361" s="56"/>
      <c r="J361" s="105"/>
      <c r="K361" s="106"/>
      <c r="L361" s="107"/>
      <c r="M361" s="107"/>
      <c r="N361" s="107"/>
    </row>
    <row r="362" spans="1:14" ht="36" customHeight="1">
      <c r="A362" s="67" t="s">
        <v>186</v>
      </c>
      <c r="B362" s="71" t="s">
        <v>43</v>
      </c>
      <c r="C362" s="60" t="s">
        <v>187</v>
      </c>
      <c r="D362" s="69" t="s">
        <v>1</v>
      </c>
      <c r="E362" s="62" t="s">
        <v>35</v>
      </c>
      <c r="F362" s="63">
        <v>15</v>
      </c>
      <c r="G362" s="64"/>
      <c r="H362" s="65">
        <f>ROUND(G362*F362,2)</f>
        <v>0</v>
      </c>
      <c r="I362" s="56"/>
      <c r="J362" s="105"/>
      <c r="K362" s="106"/>
      <c r="L362" s="107"/>
      <c r="M362" s="107"/>
      <c r="N362" s="107"/>
    </row>
    <row r="363" spans="1:14" ht="36" customHeight="1">
      <c r="A363" s="67" t="s">
        <v>45</v>
      </c>
      <c r="B363" s="59" t="s">
        <v>350</v>
      </c>
      <c r="C363" s="60" t="s">
        <v>46</v>
      </c>
      <c r="D363" s="69" t="s">
        <v>279</v>
      </c>
      <c r="E363" s="62"/>
      <c r="F363" s="63"/>
      <c r="G363" s="70"/>
      <c r="H363" s="65"/>
      <c r="I363" s="56"/>
      <c r="J363" s="105"/>
      <c r="K363" s="106"/>
      <c r="L363" s="107"/>
      <c r="M363" s="107"/>
      <c r="N363" s="107"/>
    </row>
    <row r="364" spans="1:14" ht="36" customHeight="1">
      <c r="A364" s="67" t="s">
        <v>47</v>
      </c>
      <c r="B364" s="71" t="s">
        <v>36</v>
      </c>
      <c r="C364" s="60" t="s">
        <v>48</v>
      </c>
      <c r="D364" s="69" t="s">
        <v>1</v>
      </c>
      <c r="E364" s="62" t="s">
        <v>42</v>
      </c>
      <c r="F364" s="63">
        <v>20</v>
      </c>
      <c r="G364" s="64"/>
      <c r="H364" s="65">
        <f>ROUND(G364*F364,2)</f>
        <v>0</v>
      </c>
      <c r="I364" s="56"/>
      <c r="J364" s="105"/>
      <c r="K364" s="106"/>
      <c r="L364" s="107"/>
      <c r="M364" s="107"/>
      <c r="N364" s="107"/>
    </row>
    <row r="365" spans="1:14" ht="36" customHeight="1">
      <c r="A365" s="67" t="s">
        <v>49</v>
      </c>
      <c r="B365" s="59" t="s">
        <v>351</v>
      </c>
      <c r="C365" s="60" t="s">
        <v>50</v>
      </c>
      <c r="D365" s="69" t="s">
        <v>279</v>
      </c>
      <c r="E365" s="62"/>
      <c r="F365" s="63"/>
      <c r="G365" s="70"/>
      <c r="H365" s="65"/>
      <c r="I365" s="56"/>
      <c r="J365" s="105"/>
      <c r="K365" s="106"/>
      <c r="L365" s="107"/>
      <c r="M365" s="107"/>
      <c r="N365" s="107"/>
    </row>
    <row r="366" spans="1:14" ht="36" customHeight="1">
      <c r="A366" s="67" t="s">
        <v>51</v>
      </c>
      <c r="B366" s="71" t="s">
        <v>36</v>
      </c>
      <c r="C366" s="60" t="s">
        <v>52</v>
      </c>
      <c r="D366" s="69" t="s">
        <v>1</v>
      </c>
      <c r="E366" s="62" t="s">
        <v>42</v>
      </c>
      <c r="F366" s="63">
        <v>20</v>
      </c>
      <c r="G366" s="64"/>
      <c r="H366" s="65">
        <f>ROUND(G366*F366,2)</f>
        <v>0</v>
      </c>
      <c r="I366" s="56"/>
      <c r="J366" s="105"/>
      <c r="K366" s="106"/>
      <c r="L366" s="107"/>
      <c r="M366" s="107"/>
      <c r="N366" s="107"/>
    </row>
    <row r="367" spans="1:14" ht="36" customHeight="1">
      <c r="A367" s="67" t="s">
        <v>133</v>
      </c>
      <c r="B367" s="59" t="s">
        <v>352</v>
      </c>
      <c r="C367" s="60" t="s">
        <v>53</v>
      </c>
      <c r="D367" s="69" t="s">
        <v>135</v>
      </c>
      <c r="E367" s="62"/>
      <c r="F367" s="63"/>
      <c r="G367" s="70"/>
      <c r="H367" s="65"/>
      <c r="I367" s="56"/>
      <c r="J367" s="105"/>
      <c r="K367" s="106"/>
      <c r="L367" s="107"/>
      <c r="M367" s="107"/>
      <c r="N367" s="107"/>
    </row>
    <row r="368" spans="1:14" ht="36" customHeight="1">
      <c r="A368" s="67" t="s">
        <v>136</v>
      </c>
      <c r="B368" s="71" t="s">
        <v>36</v>
      </c>
      <c r="C368" s="60" t="s">
        <v>137</v>
      </c>
      <c r="D368" s="69" t="s">
        <v>54</v>
      </c>
      <c r="E368" s="62"/>
      <c r="F368" s="63"/>
      <c r="G368" s="70"/>
      <c r="H368" s="65"/>
      <c r="I368" s="56"/>
      <c r="J368" s="105"/>
      <c r="K368" s="106"/>
      <c r="L368" s="107"/>
      <c r="M368" s="107"/>
      <c r="N368" s="107"/>
    </row>
    <row r="369" spans="1:14" ht="36" customHeight="1">
      <c r="A369" s="67" t="s">
        <v>138</v>
      </c>
      <c r="B369" s="73" t="s">
        <v>139</v>
      </c>
      <c r="C369" s="60" t="s">
        <v>140</v>
      </c>
      <c r="D369" s="69"/>
      <c r="E369" s="62" t="s">
        <v>35</v>
      </c>
      <c r="F369" s="63">
        <v>15</v>
      </c>
      <c r="G369" s="64"/>
      <c r="H369" s="65">
        <f>ROUND(G369*F369,2)</f>
        <v>0</v>
      </c>
      <c r="I369" s="56"/>
      <c r="J369" s="105"/>
      <c r="K369" s="106"/>
      <c r="L369" s="107"/>
      <c r="M369" s="107"/>
      <c r="N369" s="107"/>
    </row>
    <row r="370" spans="1:14" ht="36" customHeight="1">
      <c r="A370" s="67" t="s">
        <v>141</v>
      </c>
      <c r="B370" s="73" t="s">
        <v>142</v>
      </c>
      <c r="C370" s="60" t="s">
        <v>143</v>
      </c>
      <c r="D370" s="69"/>
      <c r="E370" s="62" t="s">
        <v>35</v>
      </c>
      <c r="F370" s="63">
        <v>20</v>
      </c>
      <c r="G370" s="64"/>
      <c r="H370" s="65">
        <f>ROUND(G370*F370,2)</f>
        <v>0</v>
      </c>
      <c r="I370" s="56"/>
      <c r="J370" s="105"/>
      <c r="K370" s="106"/>
      <c r="L370" s="107"/>
      <c r="M370" s="107"/>
      <c r="N370" s="107"/>
    </row>
    <row r="371" spans="1:14" ht="36" customHeight="1">
      <c r="A371" s="67" t="s">
        <v>231</v>
      </c>
      <c r="B371" s="59" t="s">
        <v>353</v>
      </c>
      <c r="C371" s="60" t="s">
        <v>233</v>
      </c>
      <c r="D371" s="69" t="s">
        <v>146</v>
      </c>
      <c r="E371" s="62"/>
      <c r="F371" s="63"/>
      <c r="G371" s="70"/>
      <c r="H371" s="65"/>
      <c r="I371" s="56"/>
      <c r="J371" s="105"/>
      <c r="K371" s="106"/>
      <c r="L371" s="107"/>
      <c r="M371" s="107"/>
      <c r="N371" s="107"/>
    </row>
    <row r="372" spans="1:14" s="49" customFormat="1" ht="36" customHeight="1">
      <c r="A372" s="87" t="s">
        <v>305</v>
      </c>
      <c r="B372" s="95" t="s">
        <v>36</v>
      </c>
      <c r="C372" s="89" t="s">
        <v>339</v>
      </c>
      <c r="D372" s="90" t="s">
        <v>281</v>
      </c>
      <c r="E372" s="91" t="s">
        <v>55</v>
      </c>
      <c r="F372" s="96">
        <v>10</v>
      </c>
      <c r="G372" s="93"/>
      <c r="H372" s="94">
        <f>ROUND(G372*F372,2)</f>
        <v>0</v>
      </c>
      <c r="I372" s="56"/>
      <c r="J372" s="105"/>
      <c r="K372" s="106"/>
      <c r="L372" s="107"/>
      <c r="M372" s="107"/>
      <c r="N372" s="107"/>
    </row>
    <row r="373" spans="1:14" ht="36" customHeight="1">
      <c r="A373" s="67"/>
      <c r="B373" s="71"/>
      <c r="C373" s="31" t="s">
        <v>521</v>
      </c>
      <c r="D373" s="69"/>
      <c r="E373" s="7"/>
      <c r="F373" s="10"/>
      <c r="G373" s="18"/>
      <c r="H373" s="21"/>
      <c r="I373" s="56"/>
      <c r="J373" s="105"/>
      <c r="K373" s="106"/>
      <c r="L373" s="107"/>
      <c r="M373" s="107"/>
      <c r="N373" s="107"/>
    </row>
    <row r="374" spans="1:14" ht="36" customHeight="1">
      <c r="A374" s="67" t="s">
        <v>144</v>
      </c>
      <c r="B374" s="59" t="s">
        <v>354</v>
      </c>
      <c r="C374" s="60" t="s">
        <v>57</v>
      </c>
      <c r="D374" s="69" t="s">
        <v>146</v>
      </c>
      <c r="E374" s="62"/>
      <c r="F374" s="63"/>
      <c r="G374" s="70"/>
      <c r="H374" s="65"/>
      <c r="I374" s="56"/>
      <c r="J374" s="105"/>
      <c r="K374" s="106"/>
      <c r="L374" s="107"/>
      <c r="M374" s="107"/>
      <c r="N374" s="107"/>
    </row>
    <row r="375" spans="1:14" ht="36" customHeight="1">
      <c r="A375" s="67" t="s">
        <v>280</v>
      </c>
      <c r="B375" s="71" t="s">
        <v>36</v>
      </c>
      <c r="C375" s="60" t="s">
        <v>282</v>
      </c>
      <c r="D375" s="69" t="s">
        <v>281</v>
      </c>
      <c r="E375" s="62" t="s">
        <v>55</v>
      </c>
      <c r="F375" s="63">
        <v>15</v>
      </c>
      <c r="G375" s="64"/>
      <c r="H375" s="65">
        <f>ROUND(G375*F375,2)</f>
        <v>0</v>
      </c>
      <c r="I375" s="56"/>
      <c r="J375" s="105"/>
      <c r="K375" s="106"/>
      <c r="L375" s="107"/>
      <c r="M375" s="107"/>
      <c r="N375" s="107"/>
    </row>
    <row r="376" spans="1:14" ht="36" customHeight="1">
      <c r="A376" s="67" t="s">
        <v>306</v>
      </c>
      <c r="B376" s="71" t="s">
        <v>43</v>
      </c>
      <c r="C376" s="60" t="s">
        <v>307</v>
      </c>
      <c r="D376" s="69" t="s">
        <v>156</v>
      </c>
      <c r="E376" s="62" t="s">
        <v>55</v>
      </c>
      <c r="F376" s="63">
        <v>30</v>
      </c>
      <c r="G376" s="64"/>
      <c r="H376" s="65">
        <f>ROUND(G376*F376,2)</f>
        <v>0</v>
      </c>
      <c r="I376" s="56"/>
      <c r="J376" s="105"/>
      <c r="K376" s="106"/>
      <c r="L376" s="107"/>
      <c r="M376" s="107"/>
      <c r="N376" s="107"/>
    </row>
    <row r="377" spans="1:14" ht="36" customHeight="1">
      <c r="A377" s="67" t="s">
        <v>283</v>
      </c>
      <c r="B377" s="59" t="s">
        <v>355</v>
      </c>
      <c r="C377" s="60" t="s">
        <v>284</v>
      </c>
      <c r="D377" s="69" t="s">
        <v>285</v>
      </c>
      <c r="E377" s="72"/>
      <c r="F377" s="63"/>
      <c r="G377" s="70"/>
      <c r="H377" s="65"/>
      <c r="I377" s="56"/>
      <c r="J377" s="105"/>
      <c r="K377" s="106"/>
      <c r="L377" s="107"/>
      <c r="M377" s="107"/>
      <c r="N377" s="107"/>
    </row>
    <row r="378" spans="1:14" ht="36" customHeight="1">
      <c r="A378" s="67" t="s">
        <v>286</v>
      </c>
      <c r="B378" s="71" t="s">
        <v>36</v>
      </c>
      <c r="C378" s="60" t="s">
        <v>60</v>
      </c>
      <c r="D378" s="69"/>
      <c r="E378" s="62"/>
      <c r="F378" s="63"/>
      <c r="G378" s="70"/>
      <c r="H378" s="65"/>
      <c r="I378" s="56"/>
      <c r="J378" s="105"/>
      <c r="K378" s="106"/>
      <c r="L378" s="107"/>
      <c r="M378" s="107"/>
      <c r="N378" s="107"/>
    </row>
    <row r="379" spans="1:14" ht="36" customHeight="1">
      <c r="A379" s="67" t="s">
        <v>287</v>
      </c>
      <c r="B379" s="73" t="s">
        <v>139</v>
      </c>
      <c r="C379" s="60" t="s">
        <v>160</v>
      </c>
      <c r="D379" s="69"/>
      <c r="E379" s="62" t="s">
        <v>37</v>
      </c>
      <c r="F379" s="63">
        <v>520</v>
      </c>
      <c r="G379" s="64"/>
      <c r="H379" s="65">
        <f>ROUND(G379*F379,2)</f>
        <v>0</v>
      </c>
      <c r="I379" s="56"/>
      <c r="J379" s="105"/>
      <c r="K379" s="106"/>
      <c r="L379" s="107"/>
      <c r="M379" s="107"/>
      <c r="N379" s="107"/>
    </row>
    <row r="380" spans="1:14" ht="36" customHeight="1">
      <c r="A380" s="67" t="s">
        <v>288</v>
      </c>
      <c r="B380" s="71" t="s">
        <v>43</v>
      </c>
      <c r="C380" s="60" t="s">
        <v>81</v>
      </c>
      <c r="D380" s="69"/>
      <c r="E380" s="62"/>
      <c r="F380" s="63"/>
      <c r="G380" s="70"/>
      <c r="H380" s="65"/>
      <c r="I380" s="56"/>
      <c r="J380" s="105"/>
      <c r="K380" s="106"/>
      <c r="L380" s="107"/>
      <c r="M380" s="107"/>
      <c r="N380" s="107"/>
    </row>
    <row r="381" spans="1:14" ht="36" customHeight="1">
      <c r="A381" s="67" t="s">
        <v>289</v>
      </c>
      <c r="B381" s="73" t="s">
        <v>139</v>
      </c>
      <c r="C381" s="60" t="s">
        <v>160</v>
      </c>
      <c r="D381" s="69"/>
      <c r="E381" s="62" t="s">
        <v>37</v>
      </c>
      <c r="F381" s="63">
        <v>15</v>
      </c>
      <c r="G381" s="64"/>
      <c r="H381" s="65">
        <f>ROUND(G381*F381,2)</f>
        <v>0</v>
      </c>
      <c r="I381" s="56"/>
      <c r="J381" s="105"/>
      <c r="K381" s="106"/>
      <c r="L381" s="107"/>
      <c r="M381" s="107"/>
      <c r="N381" s="107"/>
    </row>
    <row r="382" spans="1:14" ht="48" customHeight="1">
      <c r="A382" s="18"/>
      <c r="B382" s="6"/>
      <c r="C382" s="31" t="s">
        <v>21</v>
      </c>
      <c r="D382" s="10"/>
      <c r="E382" s="9"/>
      <c r="F382" s="8"/>
      <c r="G382" s="18"/>
      <c r="H382" s="21"/>
      <c r="I382" s="56"/>
      <c r="J382" s="105"/>
      <c r="K382" s="106"/>
      <c r="L382" s="107"/>
      <c r="M382" s="107"/>
      <c r="N382" s="107"/>
    </row>
    <row r="383" spans="1:14" ht="36" customHeight="1">
      <c r="A383" s="58" t="s">
        <v>297</v>
      </c>
      <c r="B383" s="59" t="s">
        <v>356</v>
      </c>
      <c r="C383" s="60" t="s">
        <v>298</v>
      </c>
      <c r="D383" s="69" t="s">
        <v>299</v>
      </c>
      <c r="E383" s="62" t="s">
        <v>42</v>
      </c>
      <c r="F383" s="74">
        <v>4</v>
      </c>
      <c r="G383" s="64"/>
      <c r="H383" s="65">
        <f>ROUND(G383*F383,2)</f>
        <v>0</v>
      </c>
      <c r="I383" s="56"/>
      <c r="J383" s="105"/>
      <c r="K383" s="106"/>
      <c r="L383" s="107"/>
      <c r="M383" s="107"/>
      <c r="N383" s="107"/>
    </row>
    <row r="384" spans="1:14" ht="36" customHeight="1">
      <c r="A384" s="18"/>
      <c r="B384" s="11"/>
      <c r="C384" s="31" t="s">
        <v>22</v>
      </c>
      <c r="D384" s="10"/>
      <c r="E384" s="9"/>
      <c r="F384" s="8"/>
      <c r="G384" s="18"/>
      <c r="H384" s="21"/>
      <c r="I384" s="56"/>
      <c r="J384" s="105"/>
      <c r="K384" s="106"/>
      <c r="L384" s="107"/>
      <c r="M384" s="107"/>
      <c r="N384" s="107"/>
    </row>
    <row r="385" spans="1:14" ht="36" customHeight="1">
      <c r="A385" s="58" t="s">
        <v>82</v>
      </c>
      <c r="B385" s="59" t="s">
        <v>357</v>
      </c>
      <c r="C385" s="60" t="s">
        <v>97</v>
      </c>
      <c r="D385" s="69" t="s">
        <v>164</v>
      </c>
      <c r="E385" s="62" t="s">
        <v>42</v>
      </c>
      <c r="F385" s="74">
        <v>1</v>
      </c>
      <c r="G385" s="64"/>
      <c r="H385" s="65">
        <f>ROUND(G385*F385,2)</f>
        <v>0</v>
      </c>
      <c r="I385" s="56"/>
      <c r="J385" s="105"/>
      <c r="K385" s="106"/>
      <c r="L385" s="107"/>
      <c r="M385" s="107"/>
      <c r="N385" s="107"/>
    </row>
    <row r="386" spans="1:14" ht="36" customHeight="1">
      <c r="A386" s="58" t="s">
        <v>83</v>
      </c>
      <c r="B386" s="59" t="s">
        <v>358</v>
      </c>
      <c r="C386" s="60" t="s">
        <v>99</v>
      </c>
      <c r="D386" s="69" t="s">
        <v>164</v>
      </c>
      <c r="E386" s="62" t="s">
        <v>42</v>
      </c>
      <c r="F386" s="74">
        <v>1</v>
      </c>
      <c r="G386" s="64"/>
      <c r="H386" s="65">
        <f>ROUND(G386*F386,2)</f>
        <v>0</v>
      </c>
      <c r="I386" s="56"/>
      <c r="J386" s="105"/>
      <c r="K386" s="106"/>
      <c r="L386" s="107"/>
      <c r="M386" s="107"/>
      <c r="N386" s="107"/>
    </row>
    <row r="387" spans="1:14" ht="36" customHeight="1">
      <c r="A387" s="58" t="s">
        <v>300</v>
      </c>
      <c r="B387" s="59" t="s">
        <v>359</v>
      </c>
      <c r="C387" s="60" t="s">
        <v>301</v>
      </c>
      <c r="D387" s="69" t="s">
        <v>164</v>
      </c>
      <c r="E387" s="62" t="s">
        <v>42</v>
      </c>
      <c r="F387" s="74">
        <v>4</v>
      </c>
      <c r="G387" s="64"/>
      <c r="H387" s="65">
        <f>ROUND(G387*F387,2)</f>
        <v>0</v>
      </c>
      <c r="I387" s="56"/>
      <c r="J387" s="105"/>
      <c r="K387" s="106"/>
      <c r="L387" s="107"/>
      <c r="M387" s="107"/>
      <c r="N387" s="107"/>
    </row>
    <row r="388" spans="1:14" ht="36" customHeight="1">
      <c r="A388" s="18"/>
      <c r="B388" s="15"/>
      <c r="C388" s="31" t="s">
        <v>23</v>
      </c>
      <c r="D388" s="10"/>
      <c r="E388" s="7"/>
      <c r="F388" s="10"/>
      <c r="G388" s="18"/>
      <c r="H388" s="21"/>
      <c r="I388" s="56"/>
      <c r="J388" s="105"/>
      <c r="K388" s="106"/>
      <c r="L388" s="107"/>
      <c r="M388" s="107"/>
      <c r="N388" s="107"/>
    </row>
    <row r="389" spans="1:14" ht="36" customHeight="1">
      <c r="A389" s="67" t="s">
        <v>64</v>
      </c>
      <c r="B389" s="59" t="s">
        <v>360</v>
      </c>
      <c r="C389" s="60" t="s">
        <v>65</v>
      </c>
      <c r="D389" s="69" t="s">
        <v>166</v>
      </c>
      <c r="E389" s="62"/>
      <c r="F389" s="63"/>
      <c r="G389" s="70"/>
      <c r="H389" s="65"/>
      <c r="I389" s="56"/>
      <c r="J389" s="105"/>
      <c r="K389" s="106"/>
      <c r="L389" s="107"/>
      <c r="M389" s="107"/>
      <c r="N389" s="107"/>
    </row>
    <row r="390" spans="1:14" s="54" customFormat="1" ht="36" customHeight="1">
      <c r="A390" s="67" t="s">
        <v>167</v>
      </c>
      <c r="B390" s="71" t="s">
        <v>36</v>
      </c>
      <c r="C390" s="60" t="s">
        <v>168</v>
      </c>
      <c r="D390" s="69"/>
      <c r="E390" s="62" t="s">
        <v>35</v>
      </c>
      <c r="F390" s="63">
        <v>15</v>
      </c>
      <c r="G390" s="64"/>
      <c r="H390" s="65">
        <f>ROUND(G390*F390,2)</f>
        <v>0</v>
      </c>
      <c r="I390" s="108"/>
      <c r="J390" s="105"/>
      <c r="K390" s="106"/>
      <c r="L390" s="109"/>
      <c r="M390" s="109"/>
      <c r="N390" s="109"/>
    </row>
    <row r="391" spans="1:14" ht="36" customHeight="1">
      <c r="A391" s="67" t="s">
        <v>66</v>
      </c>
      <c r="B391" s="71" t="s">
        <v>43</v>
      </c>
      <c r="C391" s="60" t="s">
        <v>169</v>
      </c>
      <c r="D391" s="69"/>
      <c r="E391" s="62" t="s">
        <v>35</v>
      </c>
      <c r="F391" s="63">
        <v>5</v>
      </c>
      <c r="G391" s="64"/>
      <c r="H391" s="65">
        <f>ROUND(G391*F391,2)</f>
        <v>0</v>
      </c>
      <c r="I391" s="56"/>
      <c r="J391" s="105"/>
      <c r="K391" s="106"/>
      <c r="L391" s="107"/>
      <c r="M391" s="107"/>
      <c r="N391" s="107"/>
    </row>
    <row r="392" spans="1:14" ht="12.75" customHeight="1">
      <c r="A392" s="18"/>
      <c r="B392" s="5"/>
      <c r="C392" s="31"/>
      <c r="D392" s="10"/>
      <c r="E392" s="9"/>
      <c r="F392" s="8"/>
      <c r="G392" s="18"/>
      <c r="H392" s="21"/>
      <c r="I392" s="56"/>
      <c r="J392" s="105"/>
      <c r="K392" s="106"/>
      <c r="L392" s="107"/>
      <c r="M392" s="107"/>
      <c r="N392" s="107"/>
    </row>
    <row r="393" spans="1:14" ht="48" customHeight="1" thickBot="1">
      <c r="A393" s="38"/>
      <c r="B393" s="35" t="str">
        <f>B352</f>
        <v>I</v>
      </c>
      <c r="C393" s="125" t="str">
        <f>C352</f>
        <v>THIN BITUMINOUS OVERLAY - TIDAL COVE - ISLAND SHORE BOULEVARD TO ISLAND SHORE BOULEVARD</v>
      </c>
      <c r="D393" s="126"/>
      <c r="E393" s="126"/>
      <c r="F393" s="127"/>
      <c r="G393" s="38" t="s">
        <v>16</v>
      </c>
      <c r="H393" s="38">
        <f>SUM(H352:H392)</f>
        <v>0</v>
      </c>
      <c r="I393" s="56"/>
      <c r="J393" s="105"/>
      <c r="K393" s="106"/>
      <c r="L393" s="107"/>
      <c r="M393" s="107"/>
      <c r="N393" s="107"/>
    </row>
    <row r="394" spans="1:14" ht="48" customHeight="1" thickTop="1">
      <c r="A394" s="36"/>
      <c r="B394" s="81" t="s">
        <v>361</v>
      </c>
      <c r="C394" s="128" t="s">
        <v>316</v>
      </c>
      <c r="D394" s="129"/>
      <c r="E394" s="129"/>
      <c r="F394" s="130"/>
      <c r="G394" s="78"/>
      <c r="H394" s="79"/>
      <c r="I394" s="56"/>
      <c r="J394" s="105"/>
      <c r="K394" s="106"/>
      <c r="L394" s="107"/>
      <c r="M394" s="107"/>
      <c r="N394" s="107"/>
    </row>
    <row r="395" spans="1:14" ht="36" customHeight="1">
      <c r="A395" s="18"/>
      <c r="B395" s="15"/>
      <c r="C395" s="30" t="s">
        <v>18</v>
      </c>
      <c r="D395" s="10"/>
      <c r="E395" s="8" t="s">
        <v>1</v>
      </c>
      <c r="F395" s="8" t="s">
        <v>1</v>
      </c>
      <c r="G395" s="18" t="s">
        <v>1</v>
      </c>
      <c r="H395" s="21"/>
      <c r="I395" s="56"/>
      <c r="J395" s="105"/>
      <c r="K395" s="106"/>
      <c r="L395" s="107"/>
      <c r="M395" s="107"/>
      <c r="N395" s="107"/>
    </row>
    <row r="396" spans="1:14" ht="36" customHeight="1">
      <c r="A396" s="58" t="s">
        <v>122</v>
      </c>
      <c r="B396" s="59" t="s">
        <v>362</v>
      </c>
      <c r="C396" s="60" t="s">
        <v>124</v>
      </c>
      <c r="D396" s="61" t="s">
        <v>278</v>
      </c>
      <c r="E396" s="62" t="s">
        <v>33</v>
      </c>
      <c r="F396" s="63">
        <v>20</v>
      </c>
      <c r="G396" s="64"/>
      <c r="H396" s="65">
        <f>ROUND(G396*F396,2)</f>
        <v>0</v>
      </c>
      <c r="I396" s="56"/>
      <c r="J396" s="105"/>
      <c r="K396" s="106"/>
      <c r="L396" s="107"/>
      <c r="M396" s="107"/>
      <c r="N396" s="107"/>
    </row>
    <row r="397" spans="1:14" ht="48" customHeight="1">
      <c r="A397" s="66" t="s">
        <v>38</v>
      </c>
      <c r="B397" s="59" t="s">
        <v>363</v>
      </c>
      <c r="C397" s="60" t="s">
        <v>39</v>
      </c>
      <c r="D397" s="61" t="s">
        <v>278</v>
      </c>
      <c r="E397" s="62" t="s">
        <v>33</v>
      </c>
      <c r="F397" s="63">
        <v>20</v>
      </c>
      <c r="G397" s="64"/>
      <c r="H397" s="65">
        <f>ROUND(G397*F397,2)</f>
        <v>0</v>
      </c>
      <c r="I397" s="56"/>
      <c r="J397" s="105"/>
      <c r="K397" s="106"/>
      <c r="L397" s="107"/>
      <c r="M397" s="107"/>
      <c r="N397" s="107"/>
    </row>
    <row r="398" spans="1:14" ht="36" customHeight="1">
      <c r="A398" s="58" t="s">
        <v>40</v>
      </c>
      <c r="B398" s="59" t="s">
        <v>364</v>
      </c>
      <c r="C398" s="60" t="s">
        <v>41</v>
      </c>
      <c r="D398" s="61" t="s">
        <v>278</v>
      </c>
      <c r="E398" s="62" t="s">
        <v>35</v>
      </c>
      <c r="F398" s="63">
        <v>65</v>
      </c>
      <c r="G398" s="64"/>
      <c r="H398" s="65">
        <f>ROUND(G398*F398,2)</f>
        <v>0</v>
      </c>
      <c r="I398" s="56"/>
      <c r="J398" s="105"/>
      <c r="K398" s="106"/>
      <c r="L398" s="107"/>
      <c r="M398" s="107"/>
      <c r="N398" s="107"/>
    </row>
    <row r="399" spans="1:14" ht="36" customHeight="1">
      <c r="A399" s="18"/>
      <c r="B399" s="15"/>
      <c r="C399" s="31" t="s">
        <v>19</v>
      </c>
      <c r="D399" s="10"/>
      <c r="E399" s="7"/>
      <c r="F399" s="10"/>
      <c r="G399" s="18"/>
      <c r="H399" s="21"/>
      <c r="I399" s="56"/>
      <c r="J399" s="105"/>
      <c r="K399" s="106"/>
      <c r="L399" s="107"/>
      <c r="M399" s="107"/>
      <c r="N399" s="107"/>
    </row>
    <row r="400" spans="1:14" ht="36" customHeight="1">
      <c r="A400" s="67" t="s">
        <v>72</v>
      </c>
      <c r="B400" s="59" t="s">
        <v>365</v>
      </c>
      <c r="C400" s="60" t="s">
        <v>74</v>
      </c>
      <c r="D400" s="61" t="s">
        <v>278</v>
      </c>
      <c r="E400" s="62"/>
      <c r="F400" s="63"/>
      <c r="G400" s="70"/>
      <c r="H400" s="65"/>
      <c r="I400" s="56"/>
      <c r="J400" s="105"/>
      <c r="K400" s="106"/>
      <c r="L400" s="107"/>
      <c r="M400" s="107"/>
      <c r="N400" s="107"/>
    </row>
    <row r="401" spans="1:14" ht="36" customHeight="1">
      <c r="A401" s="67" t="s">
        <v>303</v>
      </c>
      <c r="B401" s="71" t="s">
        <v>36</v>
      </c>
      <c r="C401" s="60" t="s">
        <v>304</v>
      </c>
      <c r="D401" s="69" t="s">
        <v>1</v>
      </c>
      <c r="E401" s="62" t="s">
        <v>35</v>
      </c>
      <c r="F401" s="63">
        <v>170</v>
      </c>
      <c r="G401" s="64"/>
      <c r="H401" s="65">
        <f>ROUND(G401*F401,2)</f>
        <v>0</v>
      </c>
      <c r="I401" s="56"/>
      <c r="J401" s="105"/>
      <c r="K401" s="106"/>
      <c r="L401" s="107"/>
      <c r="M401" s="107"/>
      <c r="N401" s="107"/>
    </row>
    <row r="402" spans="1:14" ht="36" customHeight="1">
      <c r="A402" s="67" t="s">
        <v>317</v>
      </c>
      <c r="B402" s="59" t="s">
        <v>366</v>
      </c>
      <c r="C402" s="60" t="s">
        <v>318</v>
      </c>
      <c r="D402" s="69" t="s">
        <v>279</v>
      </c>
      <c r="E402" s="62"/>
      <c r="F402" s="63"/>
      <c r="G402" s="70"/>
      <c r="H402" s="65"/>
      <c r="I402" s="56"/>
      <c r="J402" s="105"/>
      <c r="K402" s="106"/>
      <c r="L402" s="107"/>
      <c r="M402" s="107"/>
      <c r="N402" s="107"/>
    </row>
    <row r="403" spans="1:14" ht="36" customHeight="1">
      <c r="A403" s="67" t="s">
        <v>319</v>
      </c>
      <c r="B403" s="71" t="s">
        <v>36</v>
      </c>
      <c r="C403" s="60" t="s">
        <v>181</v>
      </c>
      <c r="D403" s="69" t="s">
        <v>1</v>
      </c>
      <c r="E403" s="62" t="s">
        <v>35</v>
      </c>
      <c r="F403" s="63">
        <v>90</v>
      </c>
      <c r="G403" s="64"/>
      <c r="H403" s="65">
        <f>ROUND(G403*F403,2)</f>
        <v>0</v>
      </c>
      <c r="I403" s="56"/>
      <c r="J403" s="105"/>
      <c r="K403" s="106"/>
      <c r="L403" s="107"/>
      <c r="M403" s="107"/>
      <c r="N403" s="107"/>
    </row>
    <row r="404" spans="1:14" ht="48" customHeight="1">
      <c r="A404" s="67" t="s">
        <v>182</v>
      </c>
      <c r="B404" s="68" t="s">
        <v>367</v>
      </c>
      <c r="C404" s="60" t="s">
        <v>44</v>
      </c>
      <c r="D404" s="69" t="s">
        <v>279</v>
      </c>
      <c r="E404" s="62"/>
      <c r="F404" s="63"/>
      <c r="G404" s="70"/>
      <c r="H404" s="65"/>
      <c r="I404" s="56"/>
      <c r="J404" s="105"/>
      <c r="K404" s="106"/>
      <c r="L404" s="107"/>
      <c r="M404" s="107"/>
      <c r="N404" s="107"/>
    </row>
    <row r="405" spans="1:14" ht="36" customHeight="1">
      <c r="A405" s="67" t="s">
        <v>184</v>
      </c>
      <c r="B405" s="71" t="s">
        <v>36</v>
      </c>
      <c r="C405" s="60" t="s">
        <v>185</v>
      </c>
      <c r="D405" s="69" t="s">
        <v>1</v>
      </c>
      <c r="E405" s="62" t="s">
        <v>35</v>
      </c>
      <c r="F405" s="63">
        <v>30</v>
      </c>
      <c r="G405" s="64"/>
      <c r="H405" s="65">
        <f>ROUND(G405*F405,2)</f>
        <v>0</v>
      </c>
      <c r="I405" s="56"/>
      <c r="J405" s="105"/>
      <c r="K405" s="106"/>
      <c r="L405" s="107"/>
      <c r="M405" s="107"/>
      <c r="N405" s="107"/>
    </row>
    <row r="406" spans="1:14" ht="36" customHeight="1">
      <c r="A406" s="67" t="s">
        <v>186</v>
      </c>
      <c r="B406" s="71" t="s">
        <v>43</v>
      </c>
      <c r="C406" s="60" t="s">
        <v>187</v>
      </c>
      <c r="D406" s="69" t="s">
        <v>1</v>
      </c>
      <c r="E406" s="62" t="s">
        <v>35</v>
      </c>
      <c r="F406" s="63">
        <v>50</v>
      </c>
      <c r="G406" s="64"/>
      <c r="H406" s="65">
        <f>ROUND(G406*F406,2)</f>
        <v>0</v>
      </c>
      <c r="I406" s="56"/>
      <c r="J406" s="105"/>
      <c r="K406" s="106"/>
      <c r="L406" s="107"/>
      <c r="M406" s="107"/>
      <c r="N406" s="107"/>
    </row>
    <row r="407" spans="1:14" ht="36" customHeight="1">
      <c r="A407" s="67" t="s">
        <v>45</v>
      </c>
      <c r="B407" s="59" t="s">
        <v>368</v>
      </c>
      <c r="C407" s="60" t="s">
        <v>46</v>
      </c>
      <c r="D407" s="69" t="s">
        <v>279</v>
      </c>
      <c r="E407" s="62"/>
      <c r="F407" s="63"/>
      <c r="G407" s="70"/>
      <c r="H407" s="65"/>
      <c r="I407" s="56"/>
      <c r="J407" s="105"/>
      <c r="K407" s="106"/>
      <c r="L407" s="107"/>
      <c r="M407" s="107"/>
      <c r="N407" s="107"/>
    </row>
    <row r="408" spans="1:14" ht="36" customHeight="1">
      <c r="A408" s="67" t="s">
        <v>47</v>
      </c>
      <c r="B408" s="71" t="s">
        <v>36</v>
      </c>
      <c r="C408" s="60" t="s">
        <v>48</v>
      </c>
      <c r="D408" s="69" t="s">
        <v>1</v>
      </c>
      <c r="E408" s="62" t="s">
        <v>42</v>
      </c>
      <c r="F408" s="63">
        <v>100</v>
      </c>
      <c r="G408" s="64"/>
      <c r="H408" s="65">
        <f>ROUND(G408*F408,2)</f>
        <v>0</v>
      </c>
      <c r="I408" s="56"/>
      <c r="J408" s="105"/>
      <c r="K408" s="106"/>
      <c r="L408" s="107"/>
      <c r="M408" s="107"/>
      <c r="N408" s="107"/>
    </row>
    <row r="409" spans="1:14" ht="36" customHeight="1">
      <c r="A409" s="67" t="s">
        <v>49</v>
      </c>
      <c r="B409" s="59" t="s">
        <v>369</v>
      </c>
      <c r="C409" s="60" t="s">
        <v>50</v>
      </c>
      <c r="D409" s="69" t="s">
        <v>279</v>
      </c>
      <c r="E409" s="62"/>
      <c r="F409" s="63"/>
      <c r="G409" s="70"/>
      <c r="H409" s="65"/>
      <c r="I409" s="56"/>
      <c r="J409" s="105"/>
      <c r="K409" s="106"/>
      <c r="L409" s="107"/>
      <c r="M409" s="107"/>
      <c r="N409" s="107"/>
    </row>
    <row r="410" spans="1:14" ht="36" customHeight="1">
      <c r="A410" s="67" t="s">
        <v>51</v>
      </c>
      <c r="B410" s="71" t="s">
        <v>36</v>
      </c>
      <c r="C410" s="60" t="s">
        <v>52</v>
      </c>
      <c r="D410" s="69" t="s">
        <v>1</v>
      </c>
      <c r="E410" s="62" t="s">
        <v>42</v>
      </c>
      <c r="F410" s="63">
        <v>80</v>
      </c>
      <c r="G410" s="64"/>
      <c r="H410" s="65">
        <f>ROUND(G410*F410,2)</f>
        <v>0</v>
      </c>
      <c r="I410" s="56"/>
      <c r="J410" s="105"/>
      <c r="K410" s="106"/>
      <c r="L410" s="107"/>
      <c r="M410" s="107"/>
      <c r="N410" s="107"/>
    </row>
    <row r="411" spans="1:14" ht="36" customHeight="1">
      <c r="A411" s="67" t="s">
        <v>133</v>
      </c>
      <c r="B411" s="59" t="s">
        <v>370</v>
      </c>
      <c r="C411" s="60" t="s">
        <v>53</v>
      </c>
      <c r="D411" s="69" t="s">
        <v>135</v>
      </c>
      <c r="E411" s="62"/>
      <c r="F411" s="63"/>
      <c r="G411" s="70"/>
      <c r="H411" s="65"/>
      <c r="I411" s="56"/>
      <c r="J411" s="105"/>
      <c r="K411" s="106"/>
      <c r="L411" s="107"/>
      <c r="M411" s="107"/>
      <c r="N411" s="107"/>
    </row>
    <row r="412" spans="1:14" ht="36" customHeight="1">
      <c r="A412" s="67" t="s">
        <v>136</v>
      </c>
      <c r="B412" s="71" t="s">
        <v>36</v>
      </c>
      <c r="C412" s="60" t="s">
        <v>137</v>
      </c>
      <c r="D412" s="69" t="s">
        <v>54</v>
      </c>
      <c r="E412" s="62"/>
      <c r="F412" s="63"/>
      <c r="G412" s="70"/>
      <c r="H412" s="65"/>
      <c r="I412" s="56"/>
      <c r="J412" s="105"/>
      <c r="K412" s="106"/>
      <c r="L412" s="107"/>
      <c r="M412" s="107"/>
      <c r="N412" s="107"/>
    </row>
    <row r="413" spans="1:14" ht="36" customHeight="1">
      <c r="A413" s="67" t="s">
        <v>138</v>
      </c>
      <c r="B413" s="73" t="s">
        <v>139</v>
      </c>
      <c r="C413" s="60" t="s">
        <v>140</v>
      </c>
      <c r="D413" s="69"/>
      <c r="E413" s="62" t="s">
        <v>35</v>
      </c>
      <c r="F413" s="63">
        <v>20</v>
      </c>
      <c r="G413" s="64"/>
      <c r="H413" s="65">
        <f>ROUND(G413*F413,2)</f>
        <v>0</v>
      </c>
      <c r="I413" s="56"/>
      <c r="J413" s="105"/>
      <c r="K413" s="106"/>
      <c r="L413" s="107"/>
      <c r="M413" s="107"/>
      <c r="N413" s="107"/>
    </row>
    <row r="414" spans="1:14" s="49" customFormat="1" ht="36" customHeight="1">
      <c r="A414" s="87" t="s">
        <v>141</v>
      </c>
      <c r="B414" s="99" t="s">
        <v>142</v>
      </c>
      <c r="C414" s="89" t="s">
        <v>143</v>
      </c>
      <c r="D414" s="90"/>
      <c r="E414" s="91" t="s">
        <v>35</v>
      </c>
      <c r="F414" s="96">
        <v>10</v>
      </c>
      <c r="G414" s="93"/>
      <c r="H414" s="94">
        <f>ROUND(G414*F414,2)</f>
        <v>0</v>
      </c>
      <c r="I414" s="56"/>
      <c r="J414" s="105"/>
      <c r="K414" s="106"/>
      <c r="L414" s="107"/>
      <c r="M414" s="107"/>
      <c r="N414" s="107"/>
    </row>
    <row r="415" spans="1:14" ht="36" customHeight="1">
      <c r="A415" s="67"/>
      <c r="B415" s="73"/>
      <c r="C415" s="31" t="s">
        <v>521</v>
      </c>
      <c r="D415" s="69"/>
      <c r="E415" s="7"/>
      <c r="F415" s="10"/>
      <c r="G415" s="18"/>
      <c r="H415" s="21"/>
      <c r="I415" s="56"/>
      <c r="J415" s="105"/>
      <c r="K415" s="106"/>
      <c r="L415" s="107"/>
      <c r="M415" s="107"/>
      <c r="N415" s="107"/>
    </row>
    <row r="416" spans="1:14" ht="36" customHeight="1">
      <c r="A416" s="67" t="s">
        <v>231</v>
      </c>
      <c r="B416" s="59" t="s">
        <v>371</v>
      </c>
      <c r="C416" s="60" t="s">
        <v>233</v>
      </c>
      <c r="D416" s="69" t="s">
        <v>146</v>
      </c>
      <c r="E416" s="62"/>
      <c r="F416" s="63"/>
      <c r="G416" s="70"/>
      <c r="H416" s="65"/>
      <c r="I416" s="56"/>
      <c r="J416" s="105"/>
      <c r="K416" s="106"/>
      <c r="L416" s="107"/>
      <c r="M416" s="107"/>
      <c r="N416" s="107"/>
    </row>
    <row r="417" spans="1:14" ht="36" customHeight="1">
      <c r="A417" s="67" t="s">
        <v>305</v>
      </c>
      <c r="B417" s="71" t="s">
        <v>36</v>
      </c>
      <c r="C417" s="60" t="s">
        <v>339</v>
      </c>
      <c r="D417" s="69" t="s">
        <v>281</v>
      </c>
      <c r="E417" s="62" t="s">
        <v>55</v>
      </c>
      <c r="F417" s="63">
        <v>55</v>
      </c>
      <c r="G417" s="64"/>
      <c r="H417" s="65">
        <f>ROUND(G417*F417,2)</f>
        <v>0</v>
      </c>
      <c r="I417" s="56"/>
      <c r="J417" s="105"/>
      <c r="K417" s="106"/>
      <c r="L417" s="107"/>
      <c r="M417" s="107"/>
      <c r="N417" s="107"/>
    </row>
    <row r="418" spans="1:14" ht="36" customHeight="1">
      <c r="A418" s="67" t="s">
        <v>144</v>
      </c>
      <c r="B418" s="59" t="s">
        <v>372</v>
      </c>
      <c r="C418" s="60" t="s">
        <v>57</v>
      </c>
      <c r="D418" s="69" t="s">
        <v>146</v>
      </c>
      <c r="E418" s="62"/>
      <c r="F418" s="63"/>
      <c r="G418" s="70"/>
      <c r="H418" s="65"/>
      <c r="I418" s="56"/>
      <c r="J418" s="105"/>
      <c r="K418" s="106"/>
      <c r="L418" s="107"/>
      <c r="M418" s="107"/>
      <c r="N418" s="107"/>
    </row>
    <row r="419" spans="1:14" ht="36" customHeight="1">
      <c r="A419" s="67" t="s">
        <v>153</v>
      </c>
      <c r="B419" s="71" t="s">
        <v>36</v>
      </c>
      <c r="C419" s="60" t="s">
        <v>382</v>
      </c>
      <c r="D419" s="69" t="s">
        <v>154</v>
      </c>
      <c r="E419" s="62" t="s">
        <v>55</v>
      </c>
      <c r="F419" s="63">
        <v>8</v>
      </c>
      <c r="G419" s="64"/>
      <c r="H419" s="65">
        <f>ROUND(G419*F419,2)</f>
        <v>0</v>
      </c>
      <c r="I419" s="56"/>
      <c r="J419" s="105"/>
      <c r="K419" s="106"/>
      <c r="L419" s="107"/>
      <c r="M419" s="107"/>
      <c r="N419" s="107"/>
    </row>
    <row r="420" spans="1:14" ht="36" customHeight="1">
      <c r="A420" s="67" t="s">
        <v>280</v>
      </c>
      <c r="B420" s="71" t="s">
        <v>43</v>
      </c>
      <c r="C420" s="60" t="s">
        <v>282</v>
      </c>
      <c r="D420" s="69" t="s">
        <v>281</v>
      </c>
      <c r="E420" s="62" t="s">
        <v>55</v>
      </c>
      <c r="F420" s="63">
        <v>20</v>
      </c>
      <c r="G420" s="64"/>
      <c r="H420" s="65">
        <f>ROUND(G420*F420,2)</f>
        <v>0</v>
      </c>
      <c r="I420" s="56"/>
      <c r="J420" s="105"/>
      <c r="K420" s="106"/>
      <c r="L420" s="107"/>
      <c r="M420" s="107"/>
      <c r="N420" s="107"/>
    </row>
    <row r="421" spans="1:14" ht="36" customHeight="1">
      <c r="A421" s="67" t="s">
        <v>306</v>
      </c>
      <c r="B421" s="71" t="s">
        <v>56</v>
      </c>
      <c r="C421" s="60" t="s">
        <v>307</v>
      </c>
      <c r="D421" s="69" t="s">
        <v>156</v>
      </c>
      <c r="E421" s="62" t="s">
        <v>55</v>
      </c>
      <c r="F421" s="63">
        <v>15</v>
      </c>
      <c r="G421" s="64"/>
      <c r="H421" s="65">
        <f>ROUND(G421*F421,2)</f>
        <v>0</v>
      </c>
      <c r="I421" s="56"/>
      <c r="J421" s="105"/>
      <c r="K421" s="106"/>
      <c r="L421" s="107"/>
      <c r="M421" s="107"/>
      <c r="N421" s="107"/>
    </row>
    <row r="422" spans="1:14" ht="48" customHeight="1">
      <c r="A422" s="67" t="s">
        <v>58</v>
      </c>
      <c r="B422" s="59" t="s">
        <v>373</v>
      </c>
      <c r="C422" s="60" t="s">
        <v>59</v>
      </c>
      <c r="D422" s="69" t="s">
        <v>204</v>
      </c>
      <c r="E422" s="62" t="s">
        <v>35</v>
      </c>
      <c r="F422" s="63">
        <v>15</v>
      </c>
      <c r="G422" s="64"/>
      <c r="H422" s="65">
        <f>ROUND(G422*F422,2)</f>
        <v>0</v>
      </c>
      <c r="I422" s="56"/>
      <c r="J422" s="105"/>
      <c r="K422" s="106"/>
      <c r="L422" s="107"/>
      <c r="M422" s="107"/>
      <c r="N422" s="107"/>
    </row>
    <row r="423" spans="1:14" ht="36" customHeight="1">
      <c r="A423" s="67" t="s">
        <v>283</v>
      </c>
      <c r="B423" s="59" t="s">
        <v>374</v>
      </c>
      <c r="C423" s="60" t="s">
        <v>284</v>
      </c>
      <c r="D423" s="69" t="s">
        <v>285</v>
      </c>
      <c r="E423" s="72"/>
      <c r="F423" s="63"/>
      <c r="G423" s="70"/>
      <c r="H423" s="65"/>
      <c r="I423" s="56"/>
      <c r="J423" s="105"/>
      <c r="K423" s="106"/>
      <c r="L423" s="107"/>
      <c r="M423" s="107"/>
      <c r="N423" s="107"/>
    </row>
    <row r="424" spans="1:14" ht="36" customHeight="1">
      <c r="A424" s="67" t="s">
        <v>286</v>
      </c>
      <c r="B424" s="71" t="s">
        <v>36</v>
      </c>
      <c r="C424" s="60" t="s">
        <v>60</v>
      </c>
      <c r="D424" s="69"/>
      <c r="E424" s="62"/>
      <c r="F424" s="63"/>
      <c r="G424" s="70"/>
      <c r="H424" s="65"/>
      <c r="I424" s="56"/>
      <c r="J424" s="105"/>
      <c r="K424" s="106"/>
      <c r="L424" s="107"/>
      <c r="M424" s="107"/>
      <c r="N424" s="107"/>
    </row>
    <row r="425" spans="1:14" ht="36" customHeight="1">
      <c r="A425" s="67" t="s">
        <v>287</v>
      </c>
      <c r="B425" s="73" t="s">
        <v>139</v>
      </c>
      <c r="C425" s="60" t="s">
        <v>160</v>
      </c>
      <c r="D425" s="69"/>
      <c r="E425" s="62" t="s">
        <v>37</v>
      </c>
      <c r="F425" s="63">
        <v>800</v>
      </c>
      <c r="G425" s="64"/>
      <c r="H425" s="65">
        <f>ROUND(G425*F425,2)</f>
        <v>0</v>
      </c>
      <c r="I425" s="56"/>
      <c r="J425" s="105"/>
      <c r="K425" s="106"/>
      <c r="L425" s="107"/>
      <c r="M425" s="107"/>
      <c r="N425" s="107"/>
    </row>
    <row r="426" spans="1:14" ht="36" customHeight="1">
      <c r="A426" s="67" t="s">
        <v>288</v>
      </c>
      <c r="B426" s="71" t="s">
        <v>43</v>
      </c>
      <c r="C426" s="60" t="s">
        <v>81</v>
      </c>
      <c r="D426" s="69"/>
      <c r="E426" s="62"/>
      <c r="F426" s="63"/>
      <c r="G426" s="70"/>
      <c r="H426" s="65"/>
      <c r="I426" s="56"/>
      <c r="J426" s="105"/>
      <c r="K426" s="106"/>
      <c r="L426" s="107"/>
      <c r="M426" s="107"/>
      <c r="N426" s="107"/>
    </row>
    <row r="427" spans="1:14" ht="36" customHeight="1">
      <c r="A427" s="67" t="s">
        <v>289</v>
      </c>
      <c r="B427" s="73" t="s">
        <v>139</v>
      </c>
      <c r="C427" s="60" t="s">
        <v>160</v>
      </c>
      <c r="D427" s="69"/>
      <c r="E427" s="62" t="s">
        <v>37</v>
      </c>
      <c r="F427" s="63">
        <v>150</v>
      </c>
      <c r="G427" s="64"/>
      <c r="H427" s="65">
        <f>ROUND(G427*F427,2)</f>
        <v>0</v>
      </c>
      <c r="I427" s="56"/>
      <c r="J427" s="105"/>
      <c r="K427" s="106"/>
      <c r="L427" s="107"/>
      <c r="M427" s="107"/>
      <c r="N427" s="107"/>
    </row>
    <row r="428" spans="1:14" ht="48" customHeight="1">
      <c r="A428" s="18"/>
      <c r="B428" s="6"/>
      <c r="C428" s="31" t="s">
        <v>21</v>
      </c>
      <c r="D428" s="10"/>
      <c r="E428" s="9"/>
      <c r="F428" s="8"/>
      <c r="G428" s="18"/>
      <c r="H428" s="21"/>
      <c r="I428" s="56"/>
      <c r="J428" s="105"/>
      <c r="K428" s="106"/>
      <c r="L428" s="107"/>
      <c r="M428" s="107"/>
      <c r="N428" s="107"/>
    </row>
    <row r="429" spans="1:14" ht="48" customHeight="1">
      <c r="A429" s="58" t="s">
        <v>90</v>
      </c>
      <c r="B429" s="59" t="s">
        <v>375</v>
      </c>
      <c r="C429" s="75" t="s">
        <v>163</v>
      </c>
      <c r="D429" s="69" t="s">
        <v>162</v>
      </c>
      <c r="E429" s="62"/>
      <c r="F429" s="74"/>
      <c r="G429" s="70"/>
      <c r="H429" s="76"/>
      <c r="I429" s="56"/>
      <c r="J429" s="105"/>
      <c r="K429" s="106"/>
      <c r="L429" s="107"/>
      <c r="M429" s="107"/>
      <c r="N429" s="107"/>
    </row>
    <row r="430" spans="1:14" ht="36" customHeight="1">
      <c r="A430" s="58" t="s">
        <v>294</v>
      </c>
      <c r="B430" s="71" t="s">
        <v>36</v>
      </c>
      <c r="C430" s="60" t="s">
        <v>295</v>
      </c>
      <c r="D430" s="69"/>
      <c r="E430" s="62" t="s">
        <v>42</v>
      </c>
      <c r="F430" s="74">
        <v>16</v>
      </c>
      <c r="G430" s="64"/>
      <c r="H430" s="65">
        <f>ROUND(G430*F430,2)</f>
        <v>0</v>
      </c>
      <c r="I430" s="56"/>
      <c r="J430" s="105"/>
      <c r="K430" s="106"/>
      <c r="L430" s="107"/>
      <c r="M430" s="107"/>
      <c r="N430" s="107"/>
    </row>
    <row r="431" spans="1:14" s="54" customFormat="1" ht="36" customHeight="1">
      <c r="A431" s="58" t="s">
        <v>297</v>
      </c>
      <c r="B431" s="59" t="s">
        <v>376</v>
      </c>
      <c r="C431" s="60" t="s">
        <v>298</v>
      </c>
      <c r="D431" s="69" t="s">
        <v>299</v>
      </c>
      <c r="E431" s="62" t="s">
        <v>42</v>
      </c>
      <c r="F431" s="74">
        <v>12</v>
      </c>
      <c r="G431" s="64"/>
      <c r="H431" s="65">
        <f>ROUND(G431*F431,2)</f>
        <v>0</v>
      </c>
      <c r="I431" s="108"/>
      <c r="J431" s="105"/>
      <c r="K431" s="106"/>
      <c r="L431" s="109"/>
      <c r="M431" s="109"/>
      <c r="N431" s="109"/>
    </row>
    <row r="432" spans="1:14" ht="36" customHeight="1">
      <c r="A432" s="18"/>
      <c r="B432" s="11"/>
      <c r="C432" s="31" t="s">
        <v>22</v>
      </c>
      <c r="D432" s="10"/>
      <c r="E432" s="9"/>
      <c r="F432" s="8"/>
      <c r="G432" s="18"/>
      <c r="H432" s="21"/>
      <c r="I432" s="56"/>
      <c r="J432" s="105"/>
      <c r="K432" s="106"/>
      <c r="L432" s="107"/>
      <c r="M432" s="107"/>
      <c r="N432" s="107"/>
    </row>
    <row r="433" spans="1:14" ht="36" customHeight="1">
      <c r="A433" s="58" t="s">
        <v>62</v>
      </c>
      <c r="B433" s="59" t="s">
        <v>377</v>
      </c>
      <c r="C433" s="60" t="s">
        <v>95</v>
      </c>
      <c r="D433" s="69" t="s">
        <v>164</v>
      </c>
      <c r="E433" s="62"/>
      <c r="F433" s="74"/>
      <c r="G433" s="70"/>
      <c r="H433" s="76"/>
      <c r="I433" s="56"/>
      <c r="J433" s="105"/>
      <c r="K433" s="106"/>
      <c r="L433" s="107"/>
      <c r="M433" s="107"/>
      <c r="N433" s="107"/>
    </row>
    <row r="434" spans="1:14" ht="36" customHeight="1">
      <c r="A434" s="58" t="s">
        <v>63</v>
      </c>
      <c r="B434" s="71" t="s">
        <v>36</v>
      </c>
      <c r="C434" s="60" t="s">
        <v>165</v>
      </c>
      <c r="D434" s="69"/>
      <c r="E434" s="62" t="s">
        <v>42</v>
      </c>
      <c r="F434" s="74">
        <v>1</v>
      </c>
      <c r="G434" s="64"/>
      <c r="H434" s="65">
        <f>ROUND(G434*F434,2)</f>
        <v>0</v>
      </c>
      <c r="I434" s="56"/>
      <c r="J434" s="105"/>
      <c r="K434" s="106"/>
      <c r="L434" s="107"/>
      <c r="M434" s="107"/>
      <c r="N434" s="107"/>
    </row>
    <row r="435" spans="1:14" ht="36" customHeight="1">
      <c r="A435" s="58" t="s">
        <v>82</v>
      </c>
      <c r="B435" s="59" t="s">
        <v>378</v>
      </c>
      <c r="C435" s="60" t="s">
        <v>97</v>
      </c>
      <c r="D435" s="69" t="s">
        <v>164</v>
      </c>
      <c r="E435" s="62" t="s">
        <v>42</v>
      </c>
      <c r="F435" s="74">
        <v>1</v>
      </c>
      <c r="G435" s="64"/>
      <c r="H435" s="65">
        <f>ROUND(G435*F435,2)</f>
        <v>0</v>
      </c>
      <c r="I435" s="56"/>
      <c r="J435" s="105"/>
      <c r="K435" s="106"/>
      <c r="L435" s="107"/>
      <c r="M435" s="107"/>
      <c r="N435" s="107"/>
    </row>
    <row r="436" spans="1:14" ht="36" customHeight="1">
      <c r="A436" s="58" t="s">
        <v>83</v>
      </c>
      <c r="B436" s="88" t="s">
        <v>379</v>
      </c>
      <c r="C436" s="89" t="s">
        <v>99</v>
      </c>
      <c r="D436" s="90" t="s">
        <v>164</v>
      </c>
      <c r="E436" s="91" t="s">
        <v>42</v>
      </c>
      <c r="F436" s="92">
        <v>1</v>
      </c>
      <c r="G436" s="93"/>
      <c r="H436" s="94">
        <f>ROUND(G436*F436,2)</f>
        <v>0</v>
      </c>
      <c r="I436" s="56"/>
      <c r="J436" s="105"/>
      <c r="K436" s="106"/>
      <c r="L436" s="107"/>
      <c r="M436" s="107"/>
      <c r="N436" s="107"/>
    </row>
    <row r="437" spans="1:14" ht="36" customHeight="1">
      <c r="A437" s="58"/>
      <c r="B437" s="11"/>
      <c r="C437" s="31" t="s">
        <v>522</v>
      </c>
      <c r="D437" s="10"/>
      <c r="E437" s="9"/>
      <c r="F437" s="8"/>
      <c r="G437" s="18"/>
      <c r="H437" s="21"/>
      <c r="I437" s="56"/>
      <c r="J437" s="105"/>
      <c r="K437" s="106"/>
      <c r="L437" s="107"/>
      <c r="M437" s="107"/>
      <c r="N437" s="107"/>
    </row>
    <row r="438" spans="1:14" ht="36" customHeight="1">
      <c r="A438" s="58" t="s">
        <v>300</v>
      </c>
      <c r="B438" s="59" t="s">
        <v>380</v>
      </c>
      <c r="C438" s="60" t="s">
        <v>301</v>
      </c>
      <c r="D438" s="69" t="s">
        <v>164</v>
      </c>
      <c r="E438" s="62" t="s">
        <v>42</v>
      </c>
      <c r="F438" s="74">
        <v>16</v>
      </c>
      <c r="G438" s="64"/>
      <c r="H438" s="65">
        <f>ROUND(G438*F438,2)</f>
        <v>0</v>
      </c>
      <c r="I438" s="56"/>
      <c r="J438" s="105"/>
      <c r="K438" s="106"/>
      <c r="L438" s="107"/>
      <c r="M438" s="107"/>
      <c r="N438" s="107"/>
    </row>
    <row r="439" spans="1:14" ht="36" customHeight="1">
      <c r="A439" s="18"/>
      <c r="B439" s="15"/>
      <c r="C439" s="31" t="s">
        <v>23</v>
      </c>
      <c r="D439" s="10"/>
      <c r="E439" s="7"/>
      <c r="F439" s="10"/>
      <c r="G439" s="18"/>
      <c r="H439" s="21"/>
      <c r="I439" s="56"/>
      <c r="J439" s="105"/>
      <c r="K439" s="106"/>
      <c r="L439" s="107"/>
      <c r="M439" s="107"/>
      <c r="N439" s="107"/>
    </row>
    <row r="440" spans="1:14" ht="36" customHeight="1">
      <c r="A440" s="67" t="s">
        <v>64</v>
      </c>
      <c r="B440" s="59" t="s">
        <v>381</v>
      </c>
      <c r="C440" s="60" t="s">
        <v>65</v>
      </c>
      <c r="D440" s="69" t="s">
        <v>166</v>
      </c>
      <c r="E440" s="62"/>
      <c r="F440" s="63"/>
      <c r="G440" s="70"/>
      <c r="H440" s="65"/>
      <c r="I440" s="56"/>
      <c r="J440" s="105"/>
      <c r="K440" s="106"/>
      <c r="L440" s="107"/>
      <c r="M440" s="107"/>
      <c r="N440" s="107"/>
    </row>
    <row r="441" spans="1:14" ht="36" customHeight="1">
      <c r="A441" s="67" t="s">
        <v>167</v>
      </c>
      <c r="B441" s="71" t="s">
        <v>36</v>
      </c>
      <c r="C441" s="60" t="s">
        <v>168</v>
      </c>
      <c r="D441" s="69"/>
      <c r="E441" s="62" t="s">
        <v>35</v>
      </c>
      <c r="F441" s="63">
        <v>65</v>
      </c>
      <c r="G441" s="64"/>
      <c r="H441" s="65">
        <f>ROUND(G441*F441,2)</f>
        <v>0</v>
      </c>
      <c r="I441" s="56"/>
      <c r="J441" s="105"/>
      <c r="K441" s="106"/>
      <c r="L441" s="107"/>
      <c r="M441" s="107"/>
      <c r="N441" s="107"/>
    </row>
    <row r="442" spans="1:14" ht="12.75" customHeight="1">
      <c r="A442" s="18"/>
      <c r="B442" s="5"/>
      <c r="C442" s="31"/>
      <c r="D442" s="10"/>
      <c r="E442" s="9"/>
      <c r="F442" s="8"/>
      <c r="G442" s="18"/>
      <c r="H442" s="21"/>
      <c r="I442" s="56"/>
      <c r="J442" s="105"/>
      <c r="K442" s="106"/>
      <c r="L442" s="107"/>
      <c r="M442" s="107"/>
      <c r="N442" s="107"/>
    </row>
    <row r="443" spans="1:14" ht="48" customHeight="1" thickBot="1">
      <c r="A443" s="38"/>
      <c r="B443" s="35" t="str">
        <f>B394</f>
        <v>J</v>
      </c>
      <c r="C443" s="125" t="str">
        <f>C394</f>
        <v>THIN BITUMINOUS OVERLAY - LAKE VILLAGE ROAD - CHANCELLOR DRIVE TO CHANCELLOR DRIVE</v>
      </c>
      <c r="D443" s="126"/>
      <c r="E443" s="126"/>
      <c r="F443" s="127"/>
      <c r="G443" s="38" t="s">
        <v>16</v>
      </c>
      <c r="H443" s="38">
        <f>SUM(H394:H442)</f>
        <v>0</v>
      </c>
      <c r="I443" s="56"/>
      <c r="J443" s="105"/>
      <c r="K443" s="106"/>
      <c r="L443" s="107"/>
      <c r="M443" s="107"/>
      <c r="N443" s="107"/>
    </row>
    <row r="444" spans="1:14" ht="48" customHeight="1" thickTop="1">
      <c r="A444" s="36"/>
      <c r="B444" s="81" t="s">
        <v>383</v>
      </c>
      <c r="C444" s="128" t="s">
        <v>320</v>
      </c>
      <c r="D444" s="129"/>
      <c r="E444" s="129"/>
      <c r="F444" s="130"/>
      <c r="G444" s="78"/>
      <c r="H444" s="79"/>
      <c r="I444" s="56"/>
      <c r="J444" s="105"/>
      <c r="K444" s="106"/>
      <c r="L444" s="107"/>
      <c r="M444" s="107"/>
      <c r="N444" s="107"/>
    </row>
    <row r="445" spans="1:14" ht="36" customHeight="1">
      <c r="A445" s="18"/>
      <c r="B445" s="15"/>
      <c r="C445" s="30" t="s">
        <v>18</v>
      </c>
      <c r="D445" s="10"/>
      <c r="E445" s="8" t="s">
        <v>1</v>
      </c>
      <c r="F445" s="8" t="s">
        <v>1</v>
      </c>
      <c r="G445" s="18" t="s">
        <v>1</v>
      </c>
      <c r="H445" s="21"/>
      <c r="I445" s="56"/>
      <c r="J445" s="105"/>
      <c r="K445" s="106"/>
      <c r="L445" s="107"/>
      <c r="M445" s="107"/>
      <c r="N445" s="107"/>
    </row>
    <row r="446" spans="1:14" ht="36" customHeight="1">
      <c r="A446" s="58" t="s">
        <v>122</v>
      </c>
      <c r="B446" s="59" t="s">
        <v>384</v>
      </c>
      <c r="C446" s="60" t="s">
        <v>124</v>
      </c>
      <c r="D446" s="61" t="s">
        <v>278</v>
      </c>
      <c r="E446" s="62" t="s">
        <v>33</v>
      </c>
      <c r="F446" s="63">
        <v>10</v>
      </c>
      <c r="G446" s="64"/>
      <c r="H446" s="65">
        <f>ROUND(G446*F446,2)</f>
        <v>0</v>
      </c>
      <c r="I446" s="56"/>
      <c r="J446" s="105"/>
      <c r="K446" s="106"/>
      <c r="L446" s="107"/>
      <c r="M446" s="107"/>
      <c r="N446" s="107"/>
    </row>
    <row r="447" spans="1:14" ht="48" customHeight="1">
      <c r="A447" s="66" t="s">
        <v>38</v>
      </c>
      <c r="B447" s="59" t="s">
        <v>385</v>
      </c>
      <c r="C447" s="60" t="s">
        <v>39</v>
      </c>
      <c r="D447" s="61" t="s">
        <v>278</v>
      </c>
      <c r="E447" s="62" t="s">
        <v>33</v>
      </c>
      <c r="F447" s="63">
        <v>10</v>
      </c>
      <c r="G447" s="64"/>
      <c r="H447" s="65">
        <f>ROUND(G447*F447,2)</f>
        <v>0</v>
      </c>
      <c r="I447" s="56"/>
      <c r="J447" s="105"/>
      <c r="K447" s="106"/>
      <c r="L447" s="107"/>
      <c r="M447" s="107"/>
      <c r="N447" s="107"/>
    </row>
    <row r="448" spans="1:14" ht="36" customHeight="1">
      <c r="A448" s="58" t="s">
        <v>40</v>
      </c>
      <c r="B448" s="59" t="s">
        <v>386</v>
      </c>
      <c r="C448" s="60" t="s">
        <v>41</v>
      </c>
      <c r="D448" s="61" t="s">
        <v>278</v>
      </c>
      <c r="E448" s="62" t="s">
        <v>35</v>
      </c>
      <c r="F448" s="63">
        <v>50</v>
      </c>
      <c r="G448" s="64"/>
      <c r="H448" s="65">
        <f>ROUND(G448*F448,2)</f>
        <v>0</v>
      </c>
      <c r="I448" s="56"/>
      <c r="J448" s="105"/>
      <c r="K448" s="106"/>
      <c r="L448" s="107"/>
      <c r="M448" s="107"/>
      <c r="N448" s="107"/>
    </row>
    <row r="449" spans="1:14" ht="36" customHeight="1">
      <c r="A449" s="18"/>
      <c r="B449" s="15"/>
      <c r="C449" s="31" t="s">
        <v>19</v>
      </c>
      <c r="D449" s="10"/>
      <c r="E449" s="7"/>
      <c r="F449" s="10"/>
      <c r="G449" s="18"/>
      <c r="H449" s="21"/>
      <c r="I449" s="56"/>
      <c r="J449" s="105"/>
      <c r="K449" s="106"/>
      <c r="L449" s="107"/>
      <c r="M449" s="107"/>
      <c r="N449" s="107"/>
    </row>
    <row r="450" spans="1:14" ht="36" customHeight="1">
      <c r="A450" s="67" t="s">
        <v>72</v>
      </c>
      <c r="B450" s="59" t="s">
        <v>387</v>
      </c>
      <c r="C450" s="60" t="s">
        <v>74</v>
      </c>
      <c r="D450" s="61" t="s">
        <v>278</v>
      </c>
      <c r="E450" s="62"/>
      <c r="F450" s="63"/>
      <c r="G450" s="70"/>
      <c r="H450" s="65"/>
      <c r="I450" s="56"/>
      <c r="J450" s="105"/>
      <c r="K450" s="106"/>
      <c r="L450" s="107"/>
      <c r="M450" s="107"/>
      <c r="N450" s="107"/>
    </row>
    <row r="451" spans="1:14" ht="36" customHeight="1">
      <c r="A451" s="67" t="s">
        <v>303</v>
      </c>
      <c r="B451" s="71" t="s">
        <v>36</v>
      </c>
      <c r="C451" s="60" t="s">
        <v>304</v>
      </c>
      <c r="D451" s="69" t="s">
        <v>1</v>
      </c>
      <c r="E451" s="62" t="s">
        <v>35</v>
      </c>
      <c r="F451" s="63">
        <v>80</v>
      </c>
      <c r="G451" s="64"/>
      <c r="H451" s="65">
        <f>ROUND(G451*F451,2)</f>
        <v>0</v>
      </c>
      <c r="I451" s="56"/>
      <c r="J451" s="105"/>
      <c r="K451" s="106"/>
      <c r="L451" s="107"/>
      <c r="M451" s="107"/>
      <c r="N451" s="107"/>
    </row>
    <row r="452" spans="1:14" ht="48" customHeight="1">
      <c r="A452" s="67" t="s">
        <v>182</v>
      </c>
      <c r="B452" s="68" t="s">
        <v>388</v>
      </c>
      <c r="C452" s="60" t="s">
        <v>44</v>
      </c>
      <c r="D452" s="69" t="s">
        <v>279</v>
      </c>
      <c r="E452" s="62"/>
      <c r="F452" s="63"/>
      <c r="G452" s="70"/>
      <c r="H452" s="65"/>
      <c r="I452" s="56"/>
      <c r="J452" s="105"/>
      <c r="K452" s="106"/>
      <c r="L452" s="107"/>
      <c r="M452" s="107"/>
      <c r="N452" s="107"/>
    </row>
    <row r="453" spans="1:14" ht="36" customHeight="1">
      <c r="A453" s="67" t="s">
        <v>184</v>
      </c>
      <c r="B453" s="71" t="s">
        <v>36</v>
      </c>
      <c r="C453" s="60" t="s">
        <v>185</v>
      </c>
      <c r="D453" s="69" t="s">
        <v>1</v>
      </c>
      <c r="E453" s="62" t="s">
        <v>35</v>
      </c>
      <c r="F453" s="63">
        <v>10</v>
      </c>
      <c r="G453" s="64"/>
      <c r="H453" s="65">
        <f>ROUND(G453*F453,2)</f>
        <v>0</v>
      </c>
      <c r="I453" s="56"/>
      <c r="J453" s="105"/>
      <c r="K453" s="106"/>
      <c r="L453" s="107"/>
      <c r="M453" s="107"/>
      <c r="N453" s="107"/>
    </row>
    <row r="454" spans="1:14" ht="36" customHeight="1">
      <c r="A454" s="67" t="s">
        <v>186</v>
      </c>
      <c r="B454" s="71" t="s">
        <v>43</v>
      </c>
      <c r="C454" s="60" t="s">
        <v>187</v>
      </c>
      <c r="D454" s="69" t="s">
        <v>1</v>
      </c>
      <c r="E454" s="62" t="s">
        <v>35</v>
      </c>
      <c r="F454" s="63">
        <v>60</v>
      </c>
      <c r="G454" s="64"/>
      <c r="H454" s="65">
        <f>ROUND(G454*F454,2)</f>
        <v>0</v>
      </c>
      <c r="I454" s="56"/>
      <c r="J454" s="105"/>
      <c r="K454" s="106"/>
      <c r="L454" s="107"/>
      <c r="M454" s="107"/>
      <c r="N454" s="107"/>
    </row>
    <row r="455" spans="1:14" ht="36" customHeight="1">
      <c r="A455" s="67" t="s">
        <v>45</v>
      </c>
      <c r="B455" s="59" t="s">
        <v>389</v>
      </c>
      <c r="C455" s="60" t="s">
        <v>46</v>
      </c>
      <c r="D455" s="69" t="s">
        <v>279</v>
      </c>
      <c r="E455" s="62"/>
      <c r="F455" s="63"/>
      <c r="G455" s="70"/>
      <c r="H455" s="65"/>
      <c r="I455" s="56"/>
      <c r="J455" s="105"/>
      <c r="K455" s="106"/>
      <c r="L455" s="107"/>
      <c r="M455" s="107"/>
      <c r="N455" s="107"/>
    </row>
    <row r="456" spans="1:14" ht="36" customHeight="1">
      <c r="A456" s="67" t="s">
        <v>47</v>
      </c>
      <c r="B456" s="71" t="s">
        <v>36</v>
      </c>
      <c r="C456" s="60" t="s">
        <v>48</v>
      </c>
      <c r="D456" s="69" t="s">
        <v>1</v>
      </c>
      <c r="E456" s="62" t="s">
        <v>42</v>
      </c>
      <c r="F456" s="63">
        <v>80</v>
      </c>
      <c r="G456" s="64"/>
      <c r="H456" s="65">
        <f>ROUND(G456*F456,2)</f>
        <v>0</v>
      </c>
      <c r="I456" s="56"/>
      <c r="J456" s="105"/>
      <c r="K456" s="106"/>
      <c r="L456" s="107"/>
      <c r="M456" s="107"/>
      <c r="N456" s="107"/>
    </row>
    <row r="457" spans="1:14" ht="36" customHeight="1">
      <c r="A457" s="67" t="s">
        <v>49</v>
      </c>
      <c r="B457" s="59" t="s">
        <v>390</v>
      </c>
      <c r="C457" s="60" t="s">
        <v>50</v>
      </c>
      <c r="D457" s="69" t="s">
        <v>279</v>
      </c>
      <c r="E457" s="62"/>
      <c r="F457" s="63"/>
      <c r="G457" s="70"/>
      <c r="H457" s="65"/>
      <c r="I457" s="56"/>
      <c r="J457" s="105"/>
      <c r="K457" s="106"/>
      <c r="L457" s="107"/>
      <c r="M457" s="107"/>
      <c r="N457" s="107"/>
    </row>
    <row r="458" spans="1:14" ht="36" customHeight="1">
      <c r="A458" s="67" t="s">
        <v>51</v>
      </c>
      <c r="B458" s="71" t="s">
        <v>36</v>
      </c>
      <c r="C458" s="60" t="s">
        <v>52</v>
      </c>
      <c r="D458" s="69" t="s">
        <v>1</v>
      </c>
      <c r="E458" s="62" t="s">
        <v>42</v>
      </c>
      <c r="F458" s="63">
        <v>80</v>
      </c>
      <c r="G458" s="64"/>
      <c r="H458" s="65">
        <f>ROUND(G458*F458,2)</f>
        <v>0</v>
      </c>
      <c r="I458" s="56"/>
      <c r="J458" s="105"/>
      <c r="K458" s="106"/>
      <c r="L458" s="107"/>
      <c r="M458" s="107"/>
      <c r="N458" s="107"/>
    </row>
    <row r="459" spans="1:14" ht="36" customHeight="1">
      <c r="A459" s="67" t="s">
        <v>133</v>
      </c>
      <c r="B459" s="59" t="s">
        <v>391</v>
      </c>
      <c r="C459" s="60" t="s">
        <v>53</v>
      </c>
      <c r="D459" s="69" t="s">
        <v>135</v>
      </c>
      <c r="E459" s="62"/>
      <c r="F459" s="63"/>
      <c r="G459" s="70"/>
      <c r="H459" s="65"/>
      <c r="I459" s="56"/>
      <c r="J459" s="105"/>
      <c r="K459" s="106"/>
      <c r="L459" s="107"/>
      <c r="M459" s="107"/>
      <c r="N459" s="107"/>
    </row>
    <row r="460" spans="1:14" ht="36" customHeight="1">
      <c r="A460" s="67" t="s">
        <v>136</v>
      </c>
      <c r="B460" s="71" t="s">
        <v>36</v>
      </c>
      <c r="C460" s="60" t="s">
        <v>137</v>
      </c>
      <c r="D460" s="69" t="s">
        <v>54</v>
      </c>
      <c r="E460" s="62"/>
      <c r="F460" s="63"/>
      <c r="G460" s="70"/>
      <c r="H460" s="65"/>
      <c r="I460" s="56"/>
      <c r="J460" s="105"/>
      <c r="K460" s="106"/>
      <c r="L460" s="107"/>
      <c r="M460" s="107"/>
      <c r="N460" s="107"/>
    </row>
    <row r="461" spans="1:14" ht="36" customHeight="1">
      <c r="A461" s="67" t="s">
        <v>138</v>
      </c>
      <c r="B461" s="73" t="s">
        <v>139</v>
      </c>
      <c r="C461" s="60" t="s">
        <v>140</v>
      </c>
      <c r="D461" s="69"/>
      <c r="E461" s="62" t="s">
        <v>35</v>
      </c>
      <c r="F461" s="63">
        <v>15</v>
      </c>
      <c r="G461" s="64"/>
      <c r="H461" s="65">
        <f>ROUND(G461*F461,2)</f>
        <v>0</v>
      </c>
      <c r="I461" s="56"/>
      <c r="J461" s="105"/>
      <c r="K461" s="106"/>
      <c r="L461" s="107"/>
      <c r="M461" s="107"/>
      <c r="N461" s="107"/>
    </row>
    <row r="462" spans="1:14" ht="36" customHeight="1">
      <c r="A462" s="67" t="s">
        <v>141</v>
      </c>
      <c r="B462" s="73" t="s">
        <v>142</v>
      </c>
      <c r="C462" s="60" t="s">
        <v>143</v>
      </c>
      <c r="D462" s="69"/>
      <c r="E462" s="62" t="s">
        <v>35</v>
      </c>
      <c r="F462" s="63">
        <v>30</v>
      </c>
      <c r="G462" s="64"/>
      <c r="H462" s="65">
        <f>ROUND(G462*F462,2)</f>
        <v>0</v>
      </c>
      <c r="I462" s="56"/>
      <c r="J462" s="105"/>
      <c r="K462" s="106"/>
      <c r="L462" s="107"/>
      <c r="M462" s="107"/>
      <c r="N462" s="107"/>
    </row>
    <row r="463" spans="1:14" ht="36" customHeight="1">
      <c r="A463" s="67" t="s">
        <v>231</v>
      </c>
      <c r="B463" s="59" t="s">
        <v>392</v>
      </c>
      <c r="C463" s="60" t="s">
        <v>233</v>
      </c>
      <c r="D463" s="69" t="s">
        <v>146</v>
      </c>
      <c r="E463" s="62"/>
      <c r="F463" s="63"/>
      <c r="G463" s="70"/>
      <c r="H463" s="65"/>
      <c r="I463" s="56"/>
      <c r="J463" s="105"/>
      <c r="K463" s="106"/>
      <c r="L463" s="107"/>
      <c r="M463" s="107"/>
      <c r="N463" s="107"/>
    </row>
    <row r="464" spans="1:14" s="49" customFormat="1" ht="36" customHeight="1">
      <c r="A464" s="87" t="s">
        <v>305</v>
      </c>
      <c r="B464" s="95" t="s">
        <v>36</v>
      </c>
      <c r="C464" s="89" t="s">
        <v>339</v>
      </c>
      <c r="D464" s="90" t="s">
        <v>281</v>
      </c>
      <c r="E464" s="91" t="s">
        <v>55</v>
      </c>
      <c r="F464" s="96">
        <v>20</v>
      </c>
      <c r="G464" s="93"/>
      <c r="H464" s="94">
        <f>ROUND(G464*F464,2)</f>
        <v>0</v>
      </c>
      <c r="I464" s="56"/>
      <c r="J464" s="105"/>
      <c r="K464" s="106"/>
      <c r="L464" s="107"/>
      <c r="M464" s="107"/>
      <c r="N464" s="107"/>
    </row>
    <row r="465" spans="1:14" ht="36" customHeight="1">
      <c r="A465" s="67"/>
      <c r="B465" s="71"/>
      <c r="C465" s="31" t="s">
        <v>19</v>
      </c>
      <c r="D465" s="69"/>
      <c r="E465" s="9"/>
      <c r="F465" s="8"/>
      <c r="G465" s="18"/>
      <c r="H465" s="21"/>
      <c r="I465" s="56"/>
      <c r="J465" s="105"/>
      <c r="K465" s="106"/>
      <c r="L465" s="107"/>
      <c r="M465" s="107"/>
      <c r="N465" s="107"/>
    </row>
    <row r="466" spans="1:14" ht="36" customHeight="1">
      <c r="A466" s="67" t="s">
        <v>144</v>
      </c>
      <c r="B466" s="59" t="s">
        <v>393</v>
      </c>
      <c r="C466" s="60" t="s">
        <v>57</v>
      </c>
      <c r="D466" s="69" t="s">
        <v>146</v>
      </c>
      <c r="E466" s="62"/>
      <c r="F466" s="63"/>
      <c r="G466" s="70"/>
      <c r="H466" s="65"/>
      <c r="I466" s="56"/>
      <c r="J466" s="105"/>
      <c r="K466" s="106"/>
      <c r="L466" s="107"/>
      <c r="M466" s="107"/>
      <c r="N466" s="107"/>
    </row>
    <row r="467" spans="1:14" ht="36" customHeight="1">
      <c r="A467" s="67" t="s">
        <v>280</v>
      </c>
      <c r="B467" s="71" t="s">
        <v>36</v>
      </c>
      <c r="C467" s="60" t="s">
        <v>282</v>
      </c>
      <c r="D467" s="69" t="s">
        <v>281</v>
      </c>
      <c r="E467" s="62" t="s">
        <v>55</v>
      </c>
      <c r="F467" s="63">
        <v>10</v>
      </c>
      <c r="G467" s="64"/>
      <c r="H467" s="65">
        <f>ROUND(G467*F467,2)</f>
        <v>0</v>
      </c>
      <c r="I467" s="56"/>
      <c r="J467" s="105"/>
      <c r="K467" s="106"/>
      <c r="L467" s="107"/>
      <c r="M467" s="107"/>
      <c r="N467" s="107"/>
    </row>
    <row r="468" spans="1:14" ht="36" customHeight="1">
      <c r="A468" s="67" t="s">
        <v>306</v>
      </c>
      <c r="B468" s="71" t="s">
        <v>43</v>
      </c>
      <c r="C468" s="60" t="s">
        <v>307</v>
      </c>
      <c r="D468" s="69" t="s">
        <v>156</v>
      </c>
      <c r="E468" s="62" t="s">
        <v>55</v>
      </c>
      <c r="F468" s="63">
        <v>10</v>
      </c>
      <c r="G468" s="64"/>
      <c r="H468" s="65">
        <f>ROUND(G468*F468,2)</f>
        <v>0</v>
      </c>
      <c r="I468" s="56"/>
      <c r="J468" s="105"/>
      <c r="K468" s="106"/>
      <c r="L468" s="107"/>
      <c r="M468" s="107"/>
      <c r="N468" s="107"/>
    </row>
    <row r="469" spans="1:14" ht="36" customHeight="1">
      <c r="A469" s="67" t="s">
        <v>283</v>
      </c>
      <c r="B469" s="59" t="s">
        <v>394</v>
      </c>
      <c r="C469" s="60" t="s">
        <v>284</v>
      </c>
      <c r="D469" s="69" t="s">
        <v>285</v>
      </c>
      <c r="E469" s="72"/>
      <c r="F469" s="63"/>
      <c r="G469" s="70"/>
      <c r="H469" s="65"/>
      <c r="I469" s="56"/>
      <c r="J469" s="105"/>
      <c r="K469" s="106"/>
      <c r="L469" s="107"/>
      <c r="M469" s="107"/>
      <c r="N469" s="107"/>
    </row>
    <row r="470" spans="1:14" ht="36" customHeight="1">
      <c r="A470" s="67" t="s">
        <v>286</v>
      </c>
      <c r="B470" s="71" t="s">
        <v>36</v>
      </c>
      <c r="C470" s="60" t="s">
        <v>60</v>
      </c>
      <c r="D470" s="69"/>
      <c r="E470" s="62"/>
      <c r="F470" s="63"/>
      <c r="G470" s="70"/>
      <c r="H470" s="65"/>
      <c r="I470" s="56"/>
      <c r="J470" s="105"/>
      <c r="K470" s="106"/>
      <c r="L470" s="107"/>
      <c r="M470" s="107"/>
      <c r="N470" s="107"/>
    </row>
    <row r="471" spans="1:14" ht="36" customHeight="1">
      <c r="A471" s="67" t="s">
        <v>287</v>
      </c>
      <c r="B471" s="73" t="s">
        <v>139</v>
      </c>
      <c r="C471" s="60" t="s">
        <v>160</v>
      </c>
      <c r="D471" s="69"/>
      <c r="E471" s="62" t="s">
        <v>37</v>
      </c>
      <c r="F471" s="63">
        <v>350</v>
      </c>
      <c r="G471" s="64"/>
      <c r="H471" s="65">
        <f>ROUND(G471*F471,2)</f>
        <v>0</v>
      </c>
      <c r="I471" s="56"/>
      <c r="J471" s="105"/>
      <c r="K471" s="106"/>
      <c r="L471" s="107"/>
      <c r="M471" s="107"/>
      <c r="N471" s="107"/>
    </row>
    <row r="472" spans="1:14" ht="36" customHeight="1">
      <c r="A472" s="67" t="s">
        <v>288</v>
      </c>
      <c r="B472" s="71" t="s">
        <v>43</v>
      </c>
      <c r="C472" s="60" t="s">
        <v>81</v>
      </c>
      <c r="D472" s="69"/>
      <c r="E472" s="62"/>
      <c r="F472" s="63"/>
      <c r="G472" s="70"/>
      <c r="H472" s="65"/>
      <c r="I472" s="56"/>
      <c r="J472" s="105"/>
      <c r="K472" s="106"/>
      <c r="L472" s="107"/>
      <c r="M472" s="107"/>
      <c r="N472" s="107"/>
    </row>
    <row r="473" spans="1:14" ht="36" customHeight="1">
      <c r="A473" s="67" t="s">
        <v>289</v>
      </c>
      <c r="B473" s="73" t="s">
        <v>139</v>
      </c>
      <c r="C473" s="60" t="s">
        <v>160</v>
      </c>
      <c r="D473" s="69"/>
      <c r="E473" s="62" t="s">
        <v>37</v>
      </c>
      <c r="F473" s="63">
        <v>25</v>
      </c>
      <c r="G473" s="64"/>
      <c r="H473" s="65">
        <f>ROUND(G473*F473,2)</f>
        <v>0</v>
      </c>
      <c r="I473" s="56"/>
      <c r="J473" s="105"/>
      <c r="K473" s="106"/>
      <c r="L473" s="107"/>
      <c r="M473" s="107"/>
      <c r="N473" s="107"/>
    </row>
    <row r="474" spans="1:14" ht="36" customHeight="1">
      <c r="A474" s="18"/>
      <c r="B474" s="11"/>
      <c r="C474" s="31" t="s">
        <v>22</v>
      </c>
      <c r="D474" s="10"/>
      <c r="E474" s="9"/>
      <c r="F474" s="8"/>
      <c r="G474" s="18"/>
      <c r="H474" s="21"/>
      <c r="I474" s="56"/>
      <c r="J474" s="105"/>
      <c r="K474" s="106"/>
      <c r="L474" s="107"/>
      <c r="M474" s="107"/>
      <c r="N474" s="107"/>
    </row>
    <row r="475" spans="1:14" ht="36" customHeight="1">
      <c r="A475" s="58" t="s">
        <v>321</v>
      </c>
      <c r="B475" s="59" t="s">
        <v>395</v>
      </c>
      <c r="C475" s="75" t="s">
        <v>322</v>
      </c>
      <c r="D475" s="69" t="s">
        <v>164</v>
      </c>
      <c r="E475" s="62" t="s">
        <v>42</v>
      </c>
      <c r="F475" s="74">
        <v>3</v>
      </c>
      <c r="G475" s="64"/>
      <c r="H475" s="65">
        <f>ROUND(G475*F475,2)</f>
        <v>0</v>
      </c>
      <c r="I475" s="56"/>
      <c r="J475" s="105"/>
      <c r="K475" s="106"/>
      <c r="L475" s="107"/>
      <c r="M475" s="107"/>
      <c r="N475" s="107"/>
    </row>
    <row r="476" spans="1:14" ht="36" customHeight="1">
      <c r="A476" s="18"/>
      <c r="B476" s="15"/>
      <c r="C476" s="31" t="s">
        <v>23</v>
      </c>
      <c r="D476" s="10"/>
      <c r="E476" s="7"/>
      <c r="F476" s="10"/>
      <c r="G476" s="18"/>
      <c r="H476" s="21"/>
      <c r="I476" s="56"/>
      <c r="J476" s="105"/>
      <c r="K476" s="106"/>
      <c r="L476" s="107"/>
      <c r="M476" s="107"/>
      <c r="N476" s="107"/>
    </row>
    <row r="477" spans="1:14" ht="36" customHeight="1">
      <c r="A477" s="67" t="s">
        <v>64</v>
      </c>
      <c r="B477" s="59" t="s">
        <v>396</v>
      </c>
      <c r="C477" s="60" t="s">
        <v>65</v>
      </c>
      <c r="D477" s="69" t="s">
        <v>166</v>
      </c>
      <c r="E477" s="62"/>
      <c r="F477" s="63"/>
      <c r="G477" s="70"/>
      <c r="H477" s="65"/>
      <c r="I477" s="56"/>
      <c r="J477" s="105"/>
      <c r="K477" s="106"/>
      <c r="L477" s="107"/>
      <c r="M477" s="107"/>
      <c r="N477" s="107"/>
    </row>
    <row r="478" spans="1:14" ht="36" customHeight="1">
      <c r="A478" s="67" t="s">
        <v>167</v>
      </c>
      <c r="B478" s="71" t="s">
        <v>36</v>
      </c>
      <c r="C478" s="60" t="s">
        <v>168</v>
      </c>
      <c r="D478" s="69"/>
      <c r="E478" s="62" t="s">
        <v>35</v>
      </c>
      <c r="F478" s="63">
        <v>50</v>
      </c>
      <c r="G478" s="64"/>
      <c r="H478" s="65">
        <f>ROUND(G478*F478,2)</f>
        <v>0</v>
      </c>
      <c r="I478" s="56"/>
      <c r="J478" s="105"/>
      <c r="K478" s="106"/>
      <c r="L478" s="107"/>
      <c r="M478" s="107"/>
      <c r="N478" s="107"/>
    </row>
    <row r="479" spans="1:14" ht="11.25" customHeight="1">
      <c r="A479" s="18"/>
      <c r="B479" s="5"/>
      <c r="C479" s="31"/>
      <c r="D479" s="10"/>
      <c r="E479" s="9"/>
      <c r="F479" s="8"/>
      <c r="G479" s="18"/>
      <c r="H479" s="21"/>
      <c r="I479" s="56"/>
      <c r="J479" s="105"/>
      <c r="K479" s="106"/>
      <c r="L479" s="107"/>
      <c r="M479" s="107"/>
      <c r="N479" s="107"/>
    </row>
    <row r="480" spans="1:14" ht="48" customHeight="1" thickBot="1">
      <c r="A480" s="38"/>
      <c r="B480" s="35" t="str">
        <f>B444</f>
        <v>K</v>
      </c>
      <c r="C480" s="125" t="str">
        <f>C444</f>
        <v>THIN BITUMINOUS OVERLAY - LAVAL DRIVE - PASADENA AVENUE TO SILVERSTONE AVENUE</v>
      </c>
      <c r="D480" s="126"/>
      <c r="E480" s="126"/>
      <c r="F480" s="127"/>
      <c r="G480" s="38" t="s">
        <v>16</v>
      </c>
      <c r="H480" s="38">
        <f>SUM(H444:H479)</f>
        <v>0</v>
      </c>
      <c r="I480" s="56"/>
      <c r="J480" s="105"/>
      <c r="K480" s="106"/>
      <c r="L480" s="107"/>
      <c r="M480" s="107"/>
      <c r="N480" s="107"/>
    </row>
    <row r="481" spans="1:14" ht="48" customHeight="1" thickTop="1">
      <c r="A481" s="36"/>
      <c r="B481" s="81" t="s">
        <v>397</v>
      </c>
      <c r="C481" s="128" t="s">
        <v>323</v>
      </c>
      <c r="D481" s="129"/>
      <c r="E481" s="129"/>
      <c r="F481" s="130"/>
      <c r="G481" s="78"/>
      <c r="H481" s="79"/>
      <c r="I481" s="56"/>
      <c r="J481" s="105"/>
      <c r="K481" s="106"/>
      <c r="L481" s="107"/>
      <c r="M481" s="107"/>
      <c r="N481" s="107"/>
    </row>
    <row r="482" spans="1:14" ht="36" customHeight="1">
      <c r="A482" s="18"/>
      <c r="B482" s="15"/>
      <c r="C482" s="30" t="s">
        <v>18</v>
      </c>
      <c r="D482" s="10"/>
      <c r="E482" s="8" t="s">
        <v>1</v>
      </c>
      <c r="F482" s="8" t="s">
        <v>1</v>
      </c>
      <c r="G482" s="18" t="s">
        <v>1</v>
      </c>
      <c r="H482" s="21"/>
      <c r="I482" s="56"/>
      <c r="J482" s="105"/>
      <c r="K482" s="106"/>
      <c r="L482" s="107"/>
      <c r="M482" s="107"/>
      <c r="N482" s="107"/>
    </row>
    <row r="483" spans="1:14" ht="36" customHeight="1">
      <c r="A483" s="58" t="s">
        <v>122</v>
      </c>
      <c r="B483" s="59" t="s">
        <v>398</v>
      </c>
      <c r="C483" s="60" t="s">
        <v>124</v>
      </c>
      <c r="D483" s="61" t="s">
        <v>278</v>
      </c>
      <c r="E483" s="62" t="s">
        <v>33</v>
      </c>
      <c r="F483" s="63">
        <v>10</v>
      </c>
      <c r="G483" s="64"/>
      <c r="H483" s="65">
        <f>ROUND(G483*F483,2)</f>
        <v>0</v>
      </c>
      <c r="I483" s="56"/>
      <c r="J483" s="105"/>
      <c r="K483" s="106"/>
      <c r="L483" s="107"/>
      <c r="M483" s="107"/>
      <c r="N483" s="107"/>
    </row>
    <row r="484" spans="1:14" ht="48" customHeight="1">
      <c r="A484" s="66" t="s">
        <v>38</v>
      </c>
      <c r="B484" s="59" t="s">
        <v>399</v>
      </c>
      <c r="C484" s="60" t="s">
        <v>39</v>
      </c>
      <c r="D484" s="61" t="s">
        <v>278</v>
      </c>
      <c r="E484" s="62" t="s">
        <v>33</v>
      </c>
      <c r="F484" s="63">
        <v>10</v>
      </c>
      <c r="G484" s="64"/>
      <c r="H484" s="65">
        <f>ROUND(G484*F484,2)</f>
        <v>0</v>
      </c>
      <c r="I484" s="56"/>
      <c r="J484" s="105"/>
      <c r="K484" s="106"/>
      <c r="L484" s="107"/>
      <c r="M484" s="107"/>
      <c r="N484" s="107"/>
    </row>
    <row r="485" spans="1:14" ht="36" customHeight="1">
      <c r="A485" s="58" t="s">
        <v>40</v>
      </c>
      <c r="B485" s="59" t="s">
        <v>400</v>
      </c>
      <c r="C485" s="60" t="s">
        <v>41</v>
      </c>
      <c r="D485" s="61" t="s">
        <v>278</v>
      </c>
      <c r="E485" s="62" t="s">
        <v>35</v>
      </c>
      <c r="F485" s="63">
        <v>40</v>
      </c>
      <c r="G485" s="64"/>
      <c r="H485" s="65">
        <f>ROUND(G485*F485,2)</f>
        <v>0</v>
      </c>
      <c r="I485" s="56"/>
      <c r="J485" s="105"/>
      <c r="K485" s="106"/>
      <c r="L485" s="107"/>
      <c r="M485" s="107"/>
      <c r="N485" s="107"/>
    </row>
    <row r="486" spans="1:14" ht="36" customHeight="1">
      <c r="A486" s="18"/>
      <c r="B486" s="15"/>
      <c r="C486" s="31" t="s">
        <v>19</v>
      </c>
      <c r="D486" s="10"/>
      <c r="E486" s="7"/>
      <c r="F486" s="10"/>
      <c r="G486" s="18"/>
      <c r="H486" s="21"/>
      <c r="I486" s="56"/>
      <c r="J486" s="105"/>
      <c r="K486" s="106"/>
      <c r="L486" s="107"/>
      <c r="M486" s="107"/>
      <c r="N486" s="107"/>
    </row>
    <row r="487" spans="1:14" ht="36" customHeight="1">
      <c r="A487" s="67" t="s">
        <v>72</v>
      </c>
      <c r="B487" s="59" t="s">
        <v>401</v>
      </c>
      <c r="C487" s="60" t="s">
        <v>74</v>
      </c>
      <c r="D487" s="61" t="s">
        <v>278</v>
      </c>
      <c r="E487" s="62"/>
      <c r="F487" s="63"/>
      <c r="G487" s="70"/>
      <c r="H487" s="65"/>
      <c r="I487" s="56"/>
      <c r="J487" s="105"/>
      <c r="K487" s="106"/>
      <c r="L487" s="107"/>
      <c r="M487" s="107"/>
      <c r="N487" s="107"/>
    </row>
    <row r="488" spans="1:14" ht="36" customHeight="1">
      <c r="A488" s="67" t="s">
        <v>303</v>
      </c>
      <c r="B488" s="71" t="s">
        <v>36</v>
      </c>
      <c r="C488" s="60" t="s">
        <v>304</v>
      </c>
      <c r="D488" s="69" t="s">
        <v>1</v>
      </c>
      <c r="E488" s="62" t="s">
        <v>35</v>
      </c>
      <c r="F488" s="63">
        <v>160</v>
      </c>
      <c r="G488" s="64"/>
      <c r="H488" s="65">
        <f>ROUND(G488*F488,2)</f>
        <v>0</v>
      </c>
      <c r="I488" s="56"/>
      <c r="J488" s="105"/>
      <c r="K488" s="106"/>
      <c r="L488" s="107"/>
      <c r="M488" s="107"/>
      <c r="N488" s="107"/>
    </row>
    <row r="489" spans="1:14" ht="48" customHeight="1">
      <c r="A489" s="67" t="s">
        <v>182</v>
      </c>
      <c r="B489" s="68" t="s">
        <v>402</v>
      </c>
      <c r="C489" s="60" t="s">
        <v>44</v>
      </c>
      <c r="D489" s="69" t="s">
        <v>279</v>
      </c>
      <c r="E489" s="62"/>
      <c r="F489" s="63"/>
      <c r="G489" s="70"/>
      <c r="H489" s="65"/>
      <c r="I489" s="56"/>
      <c r="J489" s="105"/>
      <c r="K489" s="106"/>
      <c r="L489" s="107"/>
      <c r="M489" s="107"/>
      <c r="N489" s="107"/>
    </row>
    <row r="490" spans="1:14" ht="36" customHeight="1">
      <c r="A490" s="67" t="s">
        <v>184</v>
      </c>
      <c r="B490" s="71" t="s">
        <v>36</v>
      </c>
      <c r="C490" s="60" t="s">
        <v>185</v>
      </c>
      <c r="D490" s="69" t="s">
        <v>1</v>
      </c>
      <c r="E490" s="62" t="s">
        <v>35</v>
      </c>
      <c r="F490" s="63">
        <v>10</v>
      </c>
      <c r="G490" s="64"/>
      <c r="H490" s="65">
        <f>ROUND(G490*F490,2)</f>
        <v>0</v>
      </c>
      <c r="I490" s="56"/>
      <c r="J490" s="105"/>
      <c r="K490" s="106"/>
      <c r="L490" s="107"/>
      <c r="M490" s="107"/>
      <c r="N490" s="107"/>
    </row>
    <row r="491" spans="1:14" ht="36" customHeight="1">
      <c r="A491" s="67" t="s">
        <v>186</v>
      </c>
      <c r="B491" s="71" t="s">
        <v>43</v>
      </c>
      <c r="C491" s="60" t="s">
        <v>187</v>
      </c>
      <c r="D491" s="69" t="s">
        <v>1</v>
      </c>
      <c r="E491" s="62" t="s">
        <v>35</v>
      </c>
      <c r="F491" s="63">
        <v>50</v>
      </c>
      <c r="G491" s="64"/>
      <c r="H491" s="65">
        <f>ROUND(G491*F491,2)</f>
        <v>0</v>
      </c>
      <c r="I491" s="56"/>
      <c r="J491" s="105"/>
      <c r="K491" s="106"/>
      <c r="L491" s="107"/>
      <c r="M491" s="107"/>
      <c r="N491" s="107"/>
    </row>
    <row r="492" spans="1:14" ht="36" customHeight="1">
      <c r="A492" s="67" t="s">
        <v>45</v>
      </c>
      <c r="B492" s="59" t="s">
        <v>403</v>
      </c>
      <c r="C492" s="60" t="s">
        <v>46</v>
      </c>
      <c r="D492" s="69" t="s">
        <v>279</v>
      </c>
      <c r="E492" s="62"/>
      <c r="F492" s="63"/>
      <c r="G492" s="70"/>
      <c r="H492" s="65"/>
      <c r="I492" s="56"/>
      <c r="J492" s="105"/>
      <c r="K492" s="106"/>
      <c r="L492" s="107"/>
      <c r="M492" s="107"/>
      <c r="N492" s="107"/>
    </row>
    <row r="493" spans="1:14" ht="36" customHeight="1">
      <c r="A493" s="67" t="s">
        <v>47</v>
      </c>
      <c r="B493" s="71" t="s">
        <v>36</v>
      </c>
      <c r="C493" s="60" t="s">
        <v>48</v>
      </c>
      <c r="D493" s="69" t="s">
        <v>1</v>
      </c>
      <c r="E493" s="62" t="s">
        <v>42</v>
      </c>
      <c r="F493" s="63">
        <v>60</v>
      </c>
      <c r="G493" s="64"/>
      <c r="H493" s="65">
        <f>ROUND(G493*F493,2)</f>
        <v>0</v>
      </c>
      <c r="I493" s="56"/>
      <c r="J493" s="105"/>
      <c r="K493" s="106"/>
      <c r="L493" s="107"/>
      <c r="M493" s="107"/>
      <c r="N493" s="107"/>
    </row>
    <row r="494" spans="1:14" ht="36" customHeight="1">
      <c r="A494" s="67" t="s">
        <v>49</v>
      </c>
      <c r="B494" s="59" t="s">
        <v>404</v>
      </c>
      <c r="C494" s="60" t="s">
        <v>50</v>
      </c>
      <c r="D494" s="69" t="s">
        <v>279</v>
      </c>
      <c r="E494" s="62"/>
      <c r="F494" s="63"/>
      <c r="G494" s="70"/>
      <c r="H494" s="65"/>
      <c r="I494" s="56"/>
      <c r="J494" s="105"/>
      <c r="K494" s="106"/>
      <c r="L494" s="107"/>
      <c r="M494" s="107"/>
      <c r="N494" s="107"/>
    </row>
    <row r="495" spans="1:14" ht="36" customHeight="1">
      <c r="A495" s="67" t="s">
        <v>51</v>
      </c>
      <c r="B495" s="71" t="s">
        <v>36</v>
      </c>
      <c r="C495" s="60" t="s">
        <v>52</v>
      </c>
      <c r="D495" s="69" t="s">
        <v>1</v>
      </c>
      <c r="E495" s="62" t="s">
        <v>42</v>
      </c>
      <c r="F495" s="63">
        <v>60</v>
      </c>
      <c r="G495" s="64"/>
      <c r="H495" s="65">
        <f>ROUND(G495*F495,2)</f>
        <v>0</v>
      </c>
      <c r="I495" s="56"/>
      <c r="J495" s="105"/>
      <c r="K495" s="106"/>
      <c r="L495" s="107"/>
      <c r="M495" s="107"/>
      <c r="N495" s="107"/>
    </row>
    <row r="496" spans="1:14" ht="36" customHeight="1">
      <c r="A496" s="67" t="s">
        <v>133</v>
      </c>
      <c r="B496" s="59" t="s">
        <v>405</v>
      </c>
      <c r="C496" s="60" t="s">
        <v>53</v>
      </c>
      <c r="D496" s="69" t="s">
        <v>135</v>
      </c>
      <c r="E496" s="62"/>
      <c r="F496" s="63"/>
      <c r="G496" s="70"/>
      <c r="H496" s="65"/>
      <c r="I496" s="56"/>
      <c r="J496" s="105"/>
      <c r="K496" s="106"/>
      <c r="L496" s="107"/>
      <c r="M496" s="107"/>
      <c r="N496" s="107"/>
    </row>
    <row r="497" spans="1:14" ht="36" customHeight="1">
      <c r="A497" s="67" t="s">
        <v>136</v>
      </c>
      <c r="B497" s="71" t="s">
        <v>36</v>
      </c>
      <c r="C497" s="60" t="s">
        <v>137</v>
      </c>
      <c r="D497" s="69" t="s">
        <v>54</v>
      </c>
      <c r="E497" s="62"/>
      <c r="F497" s="63"/>
      <c r="G497" s="70"/>
      <c r="H497" s="65"/>
      <c r="I497" s="56"/>
      <c r="J497" s="105"/>
      <c r="K497" s="106"/>
      <c r="L497" s="107"/>
      <c r="M497" s="107"/>
      <c r="N497" s="107"/>
    </row>
    <row r="498" spans="1:14" ht="36" customHeight="1">
      <c r="A498" s="67" t="s">
        <v>138</v>
      </c>
      <c r="B498" s="73" t="s">
        <v>139</v>
      </c>
      <c r="C498" s="60" t="s">
        <v>140</v>
      </c>
      <c r="D498" s="69"/>
      <c r="E498" s="62" t="s">
        <v>35</v>
      </c>
      <c r="F498" s="63">
        <v>20</v>
      </c>
      <c r="G498" s="64"/>
      <c r="H498" s="65">
        <f>ROUND(G498*F498,2)</f>
        <v>0</v>
      </c>
      <c r="I498" s="56"/>
      <c r="J498" s="105"/>
      <c r="K498" s="106"/>
      <c r="L498" s="107"/>
      <c r="M498" s="107"/>
      <c r="N498" s="107"/>
    </row>
    <row r="499" spans="1:14" ht="36" customHeight="1">
      <c r="A499" s="67" t="s">
        <v>231</v>
      </c>
      <c r="B499" s="59" t="s">
        <v>406</v>
      </c>
      <c r="C499" s="60" t="s">
        <v>233</v>
      </c>
      <c r="D499" s="69" t="s">
        <v>146</v>
      </c>
      <c r="E499" s="62"/>
      <c r="F499" s="63"/>
      <c r="G499" s="70"/>
      <c r="H499" s="65"/>
      <c r="I499" s="56"/>
      <c r="J499" s="105"/>
      <c r="K499" s="106"/>
      <c r="L499" s="107"/>
      <c r="M499" s="107"/>
      <c r="N499" s="107"/>
    </row>
    <row r="500" spans="1:14" ht="36" customHeight="1">
      <c r="A500" s="67" t="s">
        <v>305</v>
      </c>
      <c r="B500" s="71" t="s">
        <v>36</v>
      </c>
      <c r="C500" s="60" t="s">
        <v>339</v>
      </c>
      <c r="D500" s="69" t="s">
        <v>281</v>
      </c>
      <c r="E500" s="62" t="s">
        <v>55</v>
      </c>
      <c r="F500" s="63">
        <v>25</v>
      </c>
      <c r="G500" s="64"/>
      <c r="H500" s="65">
        <f>ROUND(G500*F500,2)</f>
        <v>0</v>
      </c>
      <c r="I500" s="56"/>
      <c r="J500" s="105"/>
      <c r="K500" s="106"/>
      <c r="L500" s="107"/>
      <c r="M500" s="107"/>
      <c r="N500" s="107"/>
    </row>
    <row r="501" spans="1:14" ht="36" customHeight="1">
      <c r="A501" s="67" t="s">
        <v>144</v>
      </c>
      <c r="B501" s="59" t="s">
        <v>407</v>
      </c>
      <c r="C501" s="60" t="s">
        <v>57</v>
      </c>
      <c r="D501" s="69" t="s">
        <v>146</v>
      </c>
      <c r="E501" s="62"/>
      <c r="F501" s="63"/>
      <c r="G501" s="70"/>
      <c r="H501" s="65"/>
      <c r="I501" s="56"/>
      <c r="J501" s="105"/>
      <c r="K501" s="106"/>
      <c r="L501" s="107"/>
      <c r="M501" s="107"/>
      <c r="N501" s="107"/>
    </row>
    <row r="502" spans="1:14" s="49" customFormat="1" ht="36" customHeight="1">
      <c r="A502" s="87" t="s">
        <v>280</v>
      </c>
      <c r="B502" s="95" t="s">
        <v>36</v>
      </c>
      <c r="C502" s="89" t="s">
        <v>282</v>
      </c>
      <c r="D502" s="90" t="s">
        <v>281</v>
      </c>
      <c r="E502" s="91" t="s">
        <v>55</v>
      </c>
      <c r="F502" s="96">
        <v>20</v>
      </c>
      <c r="G502" s="93"/>
      <c r="H502" s="94">
        <f>ROUND(G502*F502,2)</f>
        <v>0</v>
      </c>
      <c r="I502" s="56"/>
      <c r="J502" s="105"/>
      <c r="K502" s="106"/>
      <c r="L502" s="107"/>
      <c r="M502" s="107"/>
      <c r="N502" s="107"/>
    </row>
    <row r="503" spans="1:14" ht="36" customHeight="1">
      <c r="A503" s="67"/>
      <c r="B503" s="71"/>
      <c r="C503" s="31" t="s">
        <v>521</v>
      </c>
      <c r="D503" s="69"/>
      <c r="E503" s="9"/>
      <c r="F503" s="8"/>
      <c r="G503" s="18"/>
      <c r="H503" s="21"/>
      <c r="I503" s="56"/>
      <c r="J503" s="105"/>
      <c r="K503" s="106"/>
      <c r="L503" s="107"/>
      <c r="M503" s="107"/>
      <c r="N503" s="107"/>
    </row>
    <row r="504" spans="1:14" ht="36" customHeight="1">
      <c r="A504" s="67" t="s">
        <v>306</v>
      </c>
      <c r="B504" s="71" t="s">
        <v>43</v>
      </c>
      <c r="C504" s="60" t="s">
        <v>307</v>
      </c>
      <c r="D504" s="69" t="s">
        <v>156</v>
      </c>
      <c r="E504" s="62" t="s">
        <v>55</v>
      </c>
      <c r="F504" s="63">
        <v>15</v>
      </c>
      <c r="G504" s="64"/>
      <c r="H504" s="65">
        <f>ROUND(G504*F504,2)</f>
        <v>0</v>
      </c>
      <c r="I504" s="56"/>
      <c r="J504" s="105"/>
      <c r="K504" s="106"/>
      <c r="L504" s="107"/>
      <c r="M504" s="107"/>
      <c r="N504" s="107"/>
    </row>
    <row r="505" spans="1:14" ht="48" customHeight="1">
      <c r="A505" s="67" t="s">
        <v>58</v>
      </c>
      <c r="B505" s="59" t="s">
        <v>408</v>
      </c>
      <c r="C505" s="60" t="s">
        <v>59</v>
      </c>
      <c r="D505" s="69" t="s">
        <v>204</v>
      </c>
      <c r="E505" s="62" t="s">
        <v>35</v>
      </c>
      <c r="F505" s="63">
        <v>10</v>
      </c>
      <c r="G505" s="64"/>
      <c r="H505" s="65">
        <f>ROUND(G505*F505,2)</f>
        <v>0</v>
      </c>
      <c r="I505" s="56"/>
      <c r="J505" s="105"/>
      <c r="K505" s="106"/>
      <c r="L505" s="107"/>
      <c r="M505" s="107"/>
      <c r="N505" s="107"/>
    </row>
    <row r="506" spans="1:14" ht="36" customHeight="1">
      <c r="A506" s="67" t="s">
        <v>283</v>
      </c>
      <c r="B506" s="59" t="s">
        <v>409</v>
      </c>
      <c r="C506" s="60" t="s">
        <v>284</v>
      </c>
      <c r="D506" s="69" t="s">
        <v>285</v>
      </c>
      <c r="E506" s="72"/>
      <c r="F506" s="63"/>
      <c r="G506" s="70"/>
      <c r="H506" s="65"/>
      <c r="I506" s="56"/>
      <c r="J506" s="105"/>
      <c r="K506" s="106"/>
      <c r="L506" s="107"/>
      <c r="M506" s="107"/>
      <c r="N506" s="107"/>
    </row>
    <row r="507" spans="1:14" ht="36" customHeight="1">
      <c r="A507" s="67" t="s">
        <v>286</v>
      </c>
      <c r="B507" s="71" t="s">
        <v>36</v>
      </c>
      <c r="C507" s="60" t="s">
        <v>60</v>
      </c>
      <c r="D507" s="69"/>
      <c r="E507" s="62"/>
      <c r="F507" s="63"/>
      <c r="G507" s="70"/>
      <c r="H507" s="65"/>
      <c r="I507" s="56"/>
      <c r="J507" s="105"/>
      <c r="K507" s="106"/>
      <c r="L507" s="107"/>
      <c r="M507" s="107"/>
      <c r="N507" s="107"/>
    </row>
    <row r="508" spans="1:14" ht="36" customHeight="1">
      <c r="A508" s="67" t="s">
        <v>287</v>
      </c>
      <c r="B508" s="73" t="s">
        <v>139</v>
      </c>
      <c r="C508" s="60" t="s">
        <v>160</v>
      </c>
      <c r="D508" s="69"/>
      <c r="E508" s="62" t="s">
        <v>37</v>
      </c>
      <c r="F508" s="63">
        <v>525</v>
      </c>
      <c r="G508" s="64"/>
      <c r="H508" s="65">
        <f>ROUND(G508*F508,2)</f>
        <v>0</v>
      </c>
      <c r="I508" s="56"/>
      <c r="J508" s="105"/>
      <c r="K508" s="106"/>
      <c r="L508" s="107"/>
      <c r="M508" s="107"/>
      <c r="N508" s="107"/>
    </row>
    <row r="509" spans="1:14" ht="36" customHeight="1">
      <c r="A509" s="67" t="s">
        <v>288</v>
      </c>
      <c r="B509" s="71" t="s">
        <v>43</v>
      </c>
      <c r="C509" s="60" t="s">
        <v>81</v>
      </c>
      <c r="D509" s="69"/>
      <c r="E509" s="62"/>
      <c r="F509" s="63"/>
      <c r="G509" s="70"/>
      <c r="H509" s="65"/>
      <c r="I509" s="56"/>
      <c r="J509" s="105"/>
      <c r="K509" s="106"/>
      <c r="L509" s="107"/>
      <c r="M509" s="107"/>
      <c r="N509" s="107"/>
    </row>
    <row r="510" spans="1:14" ht="36" customHeight="1">
      <c r="A510" s="67" t="s">
        <v>289</v>
      </c>
      <c r="B510" s="73" t="s">
        <v>139</v>
      </c>
      <c r="C510" s="60" t="s">
        <v>160</v>
      </c>
      <c r="D510" s="69"/>
      <c r="E510" s="62" t="s">
        <v>37</v>
      </c>
      <c r="F510" s="63">
        <v>35</v>
      </c>
      <c r="G510" s="64"/>
      <c r="H510" s="65">
        <f>ROUND(G510*F510,2)</f>
        <v>0</v>
      </c>
      <c r="I510" s="56"/>
      <c r="J510" s="105"/>
      <c r="K510" s="106"/>
      <c r="L510" s="107"/>
      <c r="M510" s="107"/>
      <c r="N510" s="107"/>
    </row>
    <row r="511" spans="1:14" ht="36" customHeight="1">
      <c r="A511" s="67" t="s">
        <v>290</v>
      </c>
      <c r="B511" s="59" t="s">
        <v>410</v>
      </c>
      <c r="C511" s="60" t="s">
        <v>291</v>
      </c>
      <c r="D511" s="69" t="s">
        <v>520</v>
      </c>
      <c r="E511" s="62" t="s">
        <v>35</v>
      </c>
      <c r="F511" s="74">
        <v>45</v>
      </c>
      <c r="G511" s="64"/>
      <c r="H511" s="65">
        <f>ROUND(G511*F511,2)</f>
        <v>0</v>
      </c>
      <c r="I511" s="56"/>
      <c r="J511" s="105"/>
      <c r="K511" s="106"/>
      <c r="L511" s="107"/>
      <c r="M511" s="107"/>
      <c r="N511" s="107"/>
    </row>
    <row r="512" spans="1:14" ht="36" customHeight="1">
      <c r="A512" s="18"/>
      <c r="B512" s="6"/>
      <c r="C512" s="31" t="s">
        <v>20</v>
      </c>
      <c r="D512" s="10"/>
      <c r="E512" s="9"/>
      <c r="F512" s="8"/>
      <c r="G512" s="18"/>
      <c r="H512" s="21"/>
      <c r="I512" s="56"/>
      <c r="J512" s="105"/>
      <c r="K512" s="106"/>
      <c r="L512" s="107"/>
      <c r="M512" s="107"/>
      <c r="N512" s="107"/>
    </row>
    <row r="513" spans="1:14" ht="48" customHeight="1">
      <c r="A513" s="58" t="s">
        <v>292</v>
      </c>
      <c r="B513" s="59" t="s">
        <v>411</v>
      </c>
      <c r="C513" s="60" t="s">
        <v>293</v>
      </c>
      <c r="D513" s="69" t="s">
        <v>161</v>
      </c>
      <c r="E513" s="62" t="s">
        <v>55</v>
      </c>
      <c r="F513" s="74">
        <v>30</v>
      </c>
      <c r="G513" s="64"/>
      <c r="H513" s="65">
        <f>ROUND(G513*F513,2)</f>
        <v>0</v>
      </c>
      <c r="I513" s="56"/>
      <c r="J513" s="105"/>
      <c r="K513" s="106"/>
      <c r="L513" s="107"/>
      <c r="M513" s="107"/>
      <c r="N513" s="107"/>
    </row>
    <row r="514" spans="1:14" ht="48" customHeight="1">
      <c r="A514" s="18"/>
      <c r="B514" s="6"/>
      <c r="C514" s="31" t="s">
        <v>21</v>
      </c>
      <c r="D514" s="10"/>
      <c r="E514" s="9"/>
      <c r="F514" s="8"/>
      <c r="G514" s="18"/>
      <c r="H514" s="21"/>
      <c r="I514" s="56"/>
      <c r="J514" s="105"/>
      <c r="K514" s="106"/>
      <c r="L514" s="107"/>
      <c r="M514" s="107"/>
      <c r="N514" s="107"/>
    </row>
    <row r="515" spans="1:14" ht="48" customHeight="1">
      <c r="A515" s="58" t="s">
        <v>90</v>
      </c>
      <c r="B515" s="59" t="s">
        <v>412</v>
      </c>
      <c r="C515" s="75" t="s">
        <v>163</v>
      </c>
      <c r="D515" s="69" t="s">
        <v>162</v>
      </c>
      <c r="E515" s="62"/>
      <c r="F515" s="74"/>
      <c r="G515" s="70"/>
      <c r="H515" s="76"/>
      <c r="I515" s="56"/>
      <c r="J515" s="105"/>
      <c r="K515" s="106"/>
      <c r="L515" s="107"/>
      <c r="M515" s="107"/>
      <c r="N515" s="107"/>
    </row>
    <row r="516" spans="1:14" ht="36" customHeight="1">
      <c r="A516" s="58" t="s">
        <v>294</v>
      </c>
      <c r="B516" s="71" t="s">
        <v>36</v>
      </c>
      <c r="C516" s="60" t="s">
        <v>295</v>
      </c>
      <c r="D516" s="69"/>
      <c r="E516" s="62" t="s">
        <v>42</v>
      </c>
      <c r="F516" s="74">
        <v>4</v>
      </c>
      <c r="G516" s="64"/>
      <c r="H516" s="65">
        <f>ROUND(G516*F516,2)</f>
        <v>0</v>
      </c>
      <c r="I516" s="56"/>
      <c r="J516" s="105"/>
      <c r="K516" s="106"/>
      <c r="L516" s="107"/>
      <c r="M516" s="107"/>
      <c r="N516" s="107"/>
    </row>
    <row r="517" spans="1:14" ht="36" customHeight="1">
      <c r="A517" s="58" t="s">
        <v>297</v>
      </c>
      <c r="B517" s="59" t="s">
        <v>413</v>
      </c>
      <c r="C517" s="60" t="s">
        <v>298</v>
      </c>
      <c r="D517" s="69" t="s">
        <v>299</v>
      </c>
      <c r="E517" s="62" t="s">
        <v>42</v>
      </c>
      <c r="F517" s="74">
        <v>7</v>
      </c>
      <c r="G517" s="64"/>
      <c r="H517" s="65">
        <f>ROUND(G517*F517,2)</f>
        <v>0</v>
      </c>
      <c r="I517" s="56"/>
      <c r="J517" s="105"/>
      <c r="K517" s="106"/>
      <c r="L517" s="107"/>
      <c r="M517" s="107"/>
      <c r="N517" s="107"/>
    </row>
    <row r="518" spans="1:14" ht="36" customHeight="1">
      <c r="A518" s="18"/>
      <c r="B518" s="11"/>
      <c r="C518" s="31" t="s">
        <v>22</v>
      </c>
      <c r="D518" s="10"/>
      <c r="E518" s="9"/>
      <c r="F518" s="8"/>
      <c r="G518" s="18"/>
      <c r="H518" s="21"/>
      <c r="I518" s="56"/>
      <c r="J518" s="105"/>
      <c r="K518" s="106"/>
      <c r="L518" s="107"/>
      <c r="M518" s="107"/>
      <c r="N518" s="107"/>
    </row>
    <row r="519" spans="1:14" ht="36" customHeight="1">
      <c r="A519" s="58" t="s">
        <v>62</v>
      </c>
      <c r="B519" s="59" t="s">
        <v>414</v>
      </c>
      <c r="C519" s="60" t="s">
        <v>95</v>
      </c>
      <c r="D519" s="69" t="s">
        <v>164</v>
      </c>
      <c r="E519" s="62"/>
      <c r="F519" s="74"/>
      <c r="G519" s="70"/>
      <c r="H519" s="76"/>
      <c r="I519" s="56"/>
      <c r="J519" s="105"/>
      <c r="K519" s="106"/>
      <c r="L519" s="107"/>
      <c r="M519" s="107"/>
      <c r="N519" s="107"/>
    </row>
    <row r="520" spans="1:14" ht="36" customHeight="1">
      <c r="A520" s="58" t="s">
        <v>63</v>
      </c>
      <c r="B520" s="71" t="s">
        <v>36</v>
      </c>
      <c r="C520" s="60" t="s">
        <v>165</v>
      </c>
      <c r="D520" s="69"/>
      <c r="E520" s="62" t="s">
        <v>42</v>
      </c>
      <c r="F520" s="74">
        <v>3</v>
      </c>
      <c r="G520" s="64"/>
      <c r="H520" s="65">
        <f>ROUND(G520*F520,2)</f>
        <v>0</v>
      </c>
      <c r="I520" s="56"/>
      <c r="J520" s="105"/>
      <c r="K520" s="106"/>
      <c r="L520" s="107"/>
      <c r="M520" s="107"/>
      <c r="N520" s="107"/>
    </row>
    <row r="521" spans="1:14" ht="36" customHeight="1">
      <c r="A521" s="58" t="s">
        <v>321</v>
      </c>
      <c r="B521" s="59" t="s">
        <v>415</v>
      </c>
      <c r="C521" s="75" t="s">
        <v>322</v>
      </c>
      <c r="D521" s="69" t="s">
        <v>164</v>
      </c>
      <c r="E521" s="62" t="s">
        <v>42</v>
      </c>
      <c r="F521" s="74">
        <v>1</v>
      </c>
      <c r="G521" s="64"/>
      <c r="H521" s="65">
        <f>ROUND(G521*F521,2)</f>
        <v>0</v>
      </c>
      <c r="I521" s="56"/>
      <c r="J521" s="105"/>
      <c r="K521" s="106"/>
      <c r="L521" s="107"/>
      <c r="M521" s="107"/>
      <c r="N521" s="107"/>
    </row>
    <row r="522" spans="1:14" s="49" customFormat="1" ht="36" customHeight="1">
      <c r="A522" s="97" t="s">
        <v>300</v>
      </c>
      <c r="B522" s="88" t="s">
        <v>416</v>
      </c>
      <c r="C522" s="89" t="s">
        <v>301</v>
      </c>
      <c r="D522" s="90" t="s">
        <v>164</v>
      </c>
      <c r="E522" s="91" t="s">
        <v>42</v>
      </c>
      <c r="F522" s="92">
        <v>4</v>
      </c>
      <c r="G522" s="93"/>
      <c r="H522" s="94">
        <f>ROUND(G522*F522,2)</f>
        <v>0</v>
      </c>
      <c r="I522" s="56"/>
      <c r="J522" s="105"/>
      <c r="K522" s="106"/>
      <c r="L522" s="107"/>
      <c r="M522" s="107"/>
      <c r="N522" s="107"/>
    </row>
    <row r="523" spans="1:14" ht="36" customHeight="1">
      <c r="A523" s="18"/>
      <c r="B523" s="15"/>
      <c r="C523" s="31" t="s">
        <v>23</v>
      </c>
      <c r="D523" s="10"/>
      <c r="E523" s="7"/>
      <c r="F523" s="10"/>
      <c r="G523" s="18"/>
      <c r="H523" s="21"/>
      <c r="I523" s="56"/>
      <c r="J523" s="105"/>
      <c r="K523" s="106"/>
      <c r="L523" s="107"/>
      <c r="M523" s="107"/>
      <c r="N523" s="107"/>
    </row>
    <row r="524" spans="1:14" ht="36" customHeight="1">
      <c r="A524" s="67" t="s">
        <v>64</v>
      </c>
      <c r="B524" s="59" t="s">
        <v>417</v>
      </c>
      <c r="C524" s="60" t="s">
        <v>65</v>
      </c>
      <c r="D524" s="69" t="s">
        <v>166</v>
      </c>
      <c r="E524" s="62"/>
      <c r="F524" s="63"/>
      <c r="G524" s="70"/>
      <c r="H524" s="65"/>
      <c r="I524" s="56"/>
      <c r="J524" s="105"/>
      <c r="K524" s="106"/>
      <c r="L524" s="107"/>
      <c r="M524" s="107"/>
      <c r="N524" s="107"/>
    </row>
    <row r="525" spans="1:14" ht="36" customHeight="1">
      <c r="A525" s="67" t="s">
        <v>167</v>
      </c>
      <c r="B525" s="71" t="s">
        <v>36</v>
      </c>
      <c r="C525" s="60" t="s">
        <v>168</v>
      </c>
      <c r="D525" s="69"/>
      <c r="E525" s="62" t="s">
        <v>35</v>
      </c>
      <c r="F525" s="63">
        <v>40</v>
      </c>
      <c r="G525" s="64"/>
      <c r="H525" s="65">
        <f>ROUND(G525*F525,2)</f>
        <v>0</v>
      </c>
      <c r="I525" s="56"/>
      <c r="J525" s="105"/>
      <c r="K525" s="106"/>
      <c r="L525" s="107"/>
      <c r="M525" s="107"/>
      <c r="N525" s="107"/>
    </row>
    <row r="526" spans="1:14" ht="14.25" customHeight="1">
      <c r="A526" s="18"/>
      <c r="B526" s="5"/>
      <c r="C526" s="31"/>
      <c r="D526" s="10"/>
      <c r="E526" s="9"/>
      <c r="F526" s="8"/>
      <c r="G526" s="18"/>
      <c r="H526" s="21"/>
      <c r="I526" s="56"/>
      <c r="J526" s="105"/>
      <c r="K526" s="106"/>
      <c r="L526" s="107"/>
      <c r="M526" s="107"/>
      <c r="N526" s="107"/>
    </row>
    <row r="527" spans="1:14" ht="48" customHeight="1" thickBot="1">
      <c r="A527" s="38"/>
      <c r="B527" s="35" t="str">
        <f>B481</f>
        <v>L</v>
      </c>
      <c r="C527" s="125" t="str">
        <f>C481</f>
        <v>THIN BITUMINOUS OVERLAY - LEEDS AVENUE - BAYLOR AVENUE TO DALHOUSIE DRIVE</v>
      </c>
      <c r="D527" s="126"/>
      <c r="E527" s="126"/>
      <c r="F527" s="127"/>
      <c r="G527" s="38" t="s">
        <v>16</v>
      </c>
      <c r="H527" s="38">
        <f>SUM(H481:H526)</f>
        <v>0</v>
      </c>
      <c r="I527" s="56"/>
      <c r="J527" s="105"/>
      <c r="K527" s="106"/>
      <c r="L527" s="107"/>
      <c r="M527" s="107"/>
      <c r="N527" s="107"/>
    </row>
    <row r="528" spans="1:14" ht="48" customHeight="1" thickTop="1">
      <c r="A528" s="36"/>
      <c r="B528" s="81" t="s">
        <v>418</v>
      </c>
      <c r="C528" s="128" t="s">
        <v>525</v>
      </c>
      <c r="D528" s="129"/>
      <c r="E528" s="129"/>
      <c r="F528" s="130"/>
      <c r="G528" s="78"/>
      <c r="H528" s="79"/>
      <c r="I528" s="56"/>
      <c r="J528" s="105"/>
      <c r="K528" s="106"/>
      <c r="L528" s="107"/>
      <c r="M528" s="107"/>
      <c r="N528" s="107"/>
    </row>
    <row r="529" spans="1:14" ht="36" customHeight="1">
      <c r="A529" s="18"/>
      <c r="B529" s="15"/>
      <c r="C529" s="30" t="s">
        <v>18</v>
      </c>
      <c r="D529" s="10"/>
      <c r="E529" s="8" t="s">
        <v>1</v>
      </c>
      <c r="F529" s="8" t="s">
        <v>1</v>
      </c>
      <c r="G529" s="18" t="s">
        <v>1</v>
      </c>
      <c r="H529" s="21"/>
      <c r="I529" s="56"/>
      <c r="J529" s="105"/>
      <c r="K529" s="106"/>
      <c r="L529" s="107"/>
      <c r="M529" s="107"/>
      <c r="N529" s="107"/>
    </row>
    <row r="530" spans="1:14" ht="36" customHeight="1">
      <c r="A530" s="58" t="s">
        <v>122</v>
      </c>
      <c r="B530" s="59" t="s">
        <v>419</v>
      </c>
      <c r="C530" s="60" t="s">
        <v>124</v>
      </c>
      <c r="D530" s="61" t="s">
        <v>278</v>
      </c>
      <c r="E530" s="62" t="s">
        <v>33</v>
      </c>
      <c r="F530" s="63">
        <v>10</v>
      </c>
      <c r="G530" s="64"/>
      <c r="H530" s="65">
        <f>ROUND(G530*F530,2)</f>
        <v>0</v>
      </c>
      <c r="I530" s="56"/>
      <c r="J530" s="105"/>
      <c r="K530" s="106"/>
      <c r="L530" s="107"/>
      <c r="M530" s="107"/>
      <c r="N530" s="107"/>
    </row>
    <row r="531" spans="1:14" ht="48" customHeight="1">
      <c r="A531" s="66" t="s">
        <v>38</v>
      </c>
      <c r="B531" s="59" t="s">
        <v>420</v>
      </c>
      <c r="C531" s="60" t="s">
        <v>39</v>
      </c>
      <c r="D531" s="61" t="s">
        <v>278</v>
      </c>
      <c r="E531" s="62" t="s">
        <v>33</v>
      </c>
      <c r="F531" s="63">
        <v>10</v>
      </c>
      <c r="G531" s="64"/>
      <c r="H531" s="65">
        <f>ROUND(G531*F531,2)</f>
        <v>0</v>
      </c>
      <c r="I531" s="56"/>
      <c r="J531" s="105"/>
      <c r="K531" s="106"/>
      <c r="L531" s="107"/>
      <c r="M531" s="107"/>
      <c r="N531" s="107"/>
    </row>
    <row r="532" spans="1:14" ht="36" customHeight="1">
      <c r="A532" s="58" t="s">
        <v>40</v>
      </c>
      <c r="B532" s="59" t="s">
        <v>421</v>
      </c>
      <c r="C532" s="60" t="s">
        <v>41</v>
      </c>
      <c r="D532" s="61" t="s">
        <v>278</v>
      </c>
      <c r="E532" s="62" t="s">
        <v>35</v>
      </c>
      <c r="F532" s="63">
        <v>25</v>
      </c>
      <c r="G532" s="64"/>
      <c r="H532" s="65">
        <f>ROUND(G532*F532,2)</f>
        <v>0</v>
      </c>
      <c r="I532" s="56"/>
      <c r="J532" s="105"/>
      <c r="K532" s="106"/>
      <c r="L532" s="107"/>
      <c r="M532" s="107"/>
      <c r="N532" s="107"/>
    </row>
    <row r="533" spans="1:14" ht="36" customHeight="1">
      <c r="A533" s="18"/>
      <c r="B533" s="15"/>
      <c r="C533" s="31" t="s">
        <v>19</v>
      </c>
      <c r="D533" s="10"/>
      <c r="E533" s="7"/>
      <c r="F533" s="10"/>
      <c r="G533" s="18"/>
      <c r="H533" s="21"/>
      <c r="I533" s="56"/>
      <c r="J533" s="105"/>
      <c r="K533" s="106"/>
      <c r="L533" s="107"/>
      <c r="M533" s="107"/>
      <c r="N533" s="107"/>
    </row>
    <row r="534" spans="1:14" ht="48" customHeight="1">
      <c r="A534" s="67" t="s">
        <v>182</v>
      </c>
      <c r="B534" s="68" t="s">
        <v>422</v>
      </c>
      <c r="C534" s="60" t="s">
        <v>44</v>
      </c>
      <c r="D534" s="69" t="s">
        <v>279</v>
      </c>
      <c r="E534" s="62"/>
      <c r="F534" s="63"/>
      <c r="G534" s="70"/>
      <c r="H534" s="65"/>
      <c r="I534" s="56"/>
      <c r="J534" s="105"/>
      <c r="K534" s="106"/>
      <c r="L534" s="107"/>
      <c r="M534" s="107"/>
      <c r="N534" s="107"/>
    </row>
    <row r="535" spans="1:14" ht="36" customHeight="1">
      <c r="A535" s="67" t="s">
        <v>184</v>
      </c>
      <c r="B535" s="71" t="s">
        <v>36</v>
      </c>
      <c r="C535" s="60" t="s">
        <v>185</v>
      </c>
      <c r="D535" s="69" t="s">
        <v>1</v>
      </c>
      <c r="E535" s="62" t="s">
        <v>35</v>
      </c>
      <c r="F535" s="63">
        <v>10</v>
      </c>
      <c r="G535" s="64"/>
      <c r="H535" s="65">
        <f>ROUND(G535*F535,2)</f>
        <v>0</v>
      </c>
      <c r="I535" s="56"/>
      <c r="J535" s="105"/>
      <c r="K535" s="106"/>
      <c r="L535" s="107"/>
      <c r="M535" s="107"/>
      <c r="N535" s="107"/>
    </row>
    <row r="536" spans="1:14" ht="36" customHeight="1">
      <c r="A536" s="67" t="s">
        <v>186</v>
      </c>
      <c r="B536" s="71" t="s">
        <v>43</v>
      </c>
      <c r="C536" s="60" t="s">
        <v>187</v>
      </c>
      <c r="D536" s="69" t="s">
        <v>1</v>
      </c>
      <c r="E536" s="62" t="s">
        <v>35</v>
      </c>
      <c r="F536" s="63">
        <v>50</v>
      </c>
      <c r="G536" s="64"/>
      <c r="H536" s="65">
        <f>ROUND(G536*F536,2)</f>
        <v>0</v>
      </c>
      <c r="I536" s="56"/>
      <c r="J536" s="105"/>
      <c r="K536" s="106"/>
      <c r="L536" s="107"/>
      <c r="M536" s="107"/>
      <c r="N536" s="107"/>
    </row>
    <row r="537" spans="1:14" ht="36" customHeight="1">
      <c r="A537" s="67" t="s">
        <v>188</v>
      </c>
      <c r="B537" s="71" t="s">
        <v>56</v>
      </c>
      <c r="C537" s="60" t="s">
        <v>189</v>
      </c>
      <c r="D537" s="69" t="s">
        <v>1</v>
      </c>
      <c r="E537" s="62" t="s">
        <v>35</v>
      </c>
      <c r="F537" s="63">
        <v>20</v>
      </c>
      <c r="G537" s="64"/>
      <c r="H537" s="65">
        <f>ROUND(G537*F537,2)</f>
        <v>0</v>
      </c>
      <c r="I537" s="56"/>
      <c r="J537" s="105"/>
      <c r="K537" s="106"/>
      <c r="L537" s="107"/>
      <c r="M537" s="107"/>
      <c r="N537" s="107"/>
    </row>
    <row r="538" spans="1:14" ht="36" customHeight="1">
      <c r="A538" s="67" t="s">
        <v>45</v>
      </c>
      <c r="B538" s="59" t="s">
        <v>423</v>
      </c>
      <c r="C538" s="60" t="s">
        <v>46</v>
      </c>
      <c r="D538" s="69" t="s">
        <v>279</v>
      </c>
      <c r="E538" s="62"/>
      <c r="F538" s="63"/>
      <c r="G538" s="70"/>
      <c r="H538" s="65"/>
      <c r="I538" s="56"/>
      <c r="J538" s="105"/>
      <c r="K538" s="106"/>
      <c r="L538" s="107"/>
      <c r="M538" s="107"/>
      <c r="N538" s="107"/>
    </row>
    <row r="539" spans="1:14" ht="36" customHeight="1">
      <c r="A539" s="67" t="s">
        <v>47</v>
      </c>
      <c r="B539" s="71" t="s">
        <v>36</v>
      </c>
      <c r="C539" s="60" t="s">
        <v>48</v>
      </c>
      <c r="D539" s="69" t="s">
        <v>1</v>
      </c>
      <c r="E539" s="62" t="s">
        <v>42</v>
      </c>
      <c r="F539" s="63">
        <v>60</v>
      </c>
      <c r="G539" s="64"/>
      <c r="H539" s="65">
        <f>ROUND(G539*F539,2)</f>
        <v>0</v>
      </c>
      <c r="I539" s="56"/>
      <c r="J539" s="105"/>
      <c r="K539" s="106"/>
      <c r="L539" s="107"/>
      <c r="M539" s="107"/>
      <c r="N539" s="107"/>
    </row>
    <row r="540" spans="1:14" ht="36" customHeight="1">
      <c r="A540" s="67" t="s">
        <v>49</v>
      </c>
      <c r="B540" s="59" t="s">
        <v>424</v>
      </c>
      <c r="C540" s="60" t="s">
        <v>50</v>
      </c>
      <c r="D540" s="69" t="s">
        <v>279</v>
      </c>
      <c r="E540" s="62"/>
      <c r="F540" s="63"/>
      <c r="G540" s="70"/>
      <c r="H540" s="65"/>
      <c r="I540" s="56"/>
      <c r="J540" s="105"/>
      <c r="K540" s="106"/>
      <c r="L540" s="107"/>
      <c r="M540" s="107"/>
      <c r="N540" s="107"/>
    </row>
    <row r="541" spans="1:14" ht="36" customHeight="1">
      <c r="A541" s="67" t="s">
        <v>51</v>
      </c>
      <c r="B541" s="71" t="s">
        <v>36</v>
      </c>
      <c r="C541" s="60" t="s">
        <v>52</v>
      </c>
      <c r="D541" s="69" t="s">
        <v>1</v>
      </c>
      <c r="E541" s="62" t="s">
        <v>42</v>
      </c>
      <c r="F541" s="63">
        <v>85</v>
      </c>
      <c r="G541" s="64"/>
      <c r="H541" s="65">
        <f>ROUND(G541*F541,2)</f>
        <v>0</v>
      </c>
      <c r="I541" s="56"/>
      <c r="J541" s="105"/>
      <c r="K541" s="106"/>
      <c r="L541" s="107"/>
      <c r="M541" s="107"/>
      <c r="N541" s="107"/>
    </row>
    <row r="542" spans="1:14" ht="36" customHeight="1">
      <c r="A542" s="67" t="s">
        <v>133</v>
      </c>
      <c r="B542" s="59" t="s">
        <v>425</v>
      </c>
      <c r="C542" s="60" t="s">
        <v>53</v>
      </c>
      <c r="D542" s="69" t="s">
        <v>135</v>
      </c>
      <c r="E542" s="62"/>
      <c r="F542" s="63"/>
      <c r="G542" s="70"/>
      <c r="H542" s="65"/>
      <c r="I542" s="56"/>
      <c r="J542" s="105"/>
      <c r="K542" s="106"/>
      <c r="L542" s="107"/>
      <c r="M542" s="107"/>
      <c r="N542" s="107"/>
    </row>
    <row r="543" spans="1:14" ht="36" customHeight="1">
      <c r="A543" s="67" t="s">
        <v>136</v>
      </c>
      <c r="B543" s="71" t="s">
        <v>36</v>
      </c>
      <c r="C543" s="60" t="s">
        <v>137</v>
      </c>
      <c r="D543" s="69" t="s">
        <v>54</v>
      </c>
      <c r="E543" s="62"/>
      <c r="F543" s="63"/>
      <c r="G543" s="70"/>
      <c r="H543" s="65"/>
      <c r="I543" s="56"/>
      <c r="J543" s="105"/>
      <c r="K543" s="106"/>
      <c r="L543" s="107"/>
      <c r="M543" s="107"/>
      <c r="N543" s="107"/>
    </row>
    <row r="544" spans="1:14" ht="36" customHeight="1">
      <c r="A544" s="67" t="s">
        <v>138</v>
      </c>
      <c r="B544" s="73" t="s">
        <v>139</v>
      </c>
      <c r="C544" s="60" t="s">
        <v>140</v>
      </c>
      <c r="D544" s="69"/>
      <c r="E544" s="62" t="s">
        <v>35</v>
      </c>
      <c r="F544" s="63">
        <v>10</v>
      </c>
      <c r="G544" s="64"/>
      <c r="H544" s="65">
        <f>ROUND(G544*F544,2)</f>
        <v>0</v>
      </c>
      <c r="I544" s="56"/>
      <c r="J544" s="105"/>
      <c r="K544" s="106"/>
      <c r="L544" s="107"/>
      <c r="M544" s="107"/>
      <c r="N544" s="107"/>
    </row>
    <row r="545" spans="1:14" ht="36" customHeight="1">
      <c r="A545" s="67" t="s">
        <v>231</v>
      </c>
      <c r="B545" s="59" t="s">
        <v>426</v>
      </c>
      <c r="C545" s="60" t="s">
        <v>233</v>
      </c>
      <c r="D545" s="69" t="s">
        <v>146</v>
      </c>
      <c r="E545" s="62"/>
      <c r="F545" s="63"/>
      <c r="G545" s="70"/>
      <c r="H545" s="65"/>
      <c r="I545" s="56"/>
      <c r="J545" s="105"/>
      <c r="K545" s="106"/>
      <c r="L545" s="107"/>
      <c r="M545" s="107"/>
      <c r="N545" s="107"/>
    </row>
    <row r="546" spans="1:14" ht="36" customHeight="1">
      <c r="A546" s="67" t="s">
        <v>324</v>
      </c>
      <c r="B546" s="71" t="s">
        <v>36</v>
      </c>
      <c r="C546" s="60" t="s">
        <v>429</v>
      </c>
      <c r="D546" s="69" t="s">
        <v>325</v>
      </c>
      <c r="E546" s="62" t="s">
        <v>55</v>
      </c>
      <c r="F546" s="63">
        <v>25</v>
      </c>
      <c r="G546" s="64"/>
      <c r="H546" s="65">
        <f>ROUND(G546*F546,2)</f>
        <v>0</v>
      </c>
      <c r="I546" s="56"/>
      <c r="J546" s="105"/>
      <c r="K546" s="106"/>
      <c r="L546" s="107"/>
      <c r="M546" s="107"/>
      <c r="N546" s="107"/>
    </row>
    <row r="547" spans="1:14" ht="36" customHeight="1">
      <c r="A547" s="67" t="s">
        <v>144</v>
      </c>
      <c r="B547" s="59" t="s">
        <v>427</v>
      </c>
      <c r="C547" s="60" t="s">
        <v>57</v>
      </c>
      <c r="D547" s="69" t="s">
        <v>146</v>
      </c>
      <c r="E547" s="62"/>
      <c r="F547" s="63"/>
      <c r="G547" s="70"/>
      <c r="H547" s="65"/>
      <c r="I547" s="56"/>
      <c r="J547" s="105"/>
      <c r="K547" s="106"/>
      <c r="L547" s="107"/>
      <c r="M547" s="107"/>
      <c r="N547" s="107"/>
    </row>
    <row r="548" spans="1:14" ht="36" customHeight="1">
      <c r="A548" s="67" t="s">
        <v>147</v>
      </c>
      <c r="B548" s="71" t="s">
        <v>36</v>
      </c>
      <c r="C548" s="60" t="s">
        <v>430</v>
      </c>
      <c r="D548" s="69" t="s">
        <v>148</v>
      </c>
      <c r="E548" s="62"/>
      <c r="F548" s="63"/>
      <c r="G548" s="65"/>
      <c r="H548" s="65"/>
      <c r="I548" s="56"/>
      <c r="J548" s="105"/>
      <c r="K548" s="106"/>
      <c r="L548" s="107"/>
      <c r="M548" s="107"/>
      <c r="N548" s="107"/>
    </row>
    <row r="549" spans="1:14" s="49" customFormat="1" ht="36" customHeight="1">
      <c r="A549" s="87" t="s">
        <v>149</v>
      </c>
      <c r="B549" s="99" t="s">
        <v>139</v>
      </c>
      <c r="C549" s="89" t="s">
        <v>150</v>
      </c>
      <c r="D549" s="90"/>
      <c r="E549" s="91" t="s">
        <v>55</v>
      </c>
      <c r="F549" s="96">
        <v>10</v>
      </c>
      <c r="G549" s="93"/>
      <c r="H549" s="94">
        <f>ROUND(G549*F549,2)</f>
        <v>0</v>
      </c>
      <c r="I549" s="56"/>
      <c r="J549" s="105"/>
      <c r="K549" s="106"/>
      <c r="L549" s="107"/>
      <c r="M549" s="107"/>
      <c r="N549" s="107"/>
    </row>
    <row r="550" spans="1:14" ht="36" customHeight="1">
      <c r="A550" s="67"/>
      <c r="B550" s="73"/>
      <c r="C550" s="31" t="s">
        <v>521</v>
      </c>
      <c r="D550" s="69"/>
      <c r="E550" s="7"/>
      <c r="F550" s="10"/>
      <c r="G550" s="18"/>
      <c r="H550" s="21"/>
      <c r="I550" s="56"/>
      <c r="J550" s="105"/>
      <c r="K550" s="106"/>
      <c r="L550" s="107"/>
      <c r="M550" s="107"/>
      <c r="N550" s="107"/>
    </row>
    <row r="551" spans="1:14" ht="36" customHeight="1">
      <c r="A551" s="67" t="s">
        <v>306</v>
      </c>
      <c r="B551" s="71" t="s">
        <v>43</v>
      </c>
      <c r="C551" s="60" t="s">
        <v>307</v>
      </c>
      <c r="D551" s="69" t="s">
        <v>156</v>
      </c>
      <c r="E551" s="62" t="s">
        <v>55</v>
      </c>
      <c r="F551" s="63">
        <v>10</v>
      </c>
      <c r="G551" s="64"/>
      <c r="H551" s="65">
        <f>ROUND(G551*F551,2)</f>
        <v>0</v>
      </c>
      <c r="I551" s="56"/>
      <c r="J551" s="105"/>
      <c r="K551" s="106"/>
      <c r="L551" s="107"/>
      <c r="M551" s="107"/>
      <c r="N551" s="107"/>
    </row>
    <row r="552" spans="1:14" ht="36" customHeight="1">
      <c r="A552" s="67" t="s">
        <v>283</v>
      </c>
      <c r="B552" s="59" t="s">
        <v>428</v>
      </c>
      <c r="C552" s="60" t="s">
        <v>284</v>
      </c>
      <c r="D552" s="69" t="s">
        <v>285</v>
      </c>
      <c r="E552" s="72"/>
      <c r="F552" s="63"/>
      <c r="G552" s="70"/>
      <c r="H552" s="65"/>
      <c r="I552" s="56"/>
      <c r="J552" s="105"/>
      <c r="K552" s="106"/>
      <c r="L552" s="107"/>
      <c r="M552" s="107"/>
      <c r="N552" s="107"/>
    </row>
    <row r="553" spans="1:14" ht="36" customHeight="1">
      <c r="A553" s="67" t="s">
        <v>286</v>
      </c>
      <c r="B553" s="71" t="s">
        <v>36</v>
      </c>
      <c r="C553" s="60" t="s">
        <v>60</v>
      </c>
      <c r="D553" s="69"/>
      <c r="E553" s="62"/>
      <c r="F553" s="63"/>
      <c r="G553" s="70"/>
      <c r="H553" s="65"/>
      <c r="I553" s="56"/>
      <c r="J553" s="105"/>
      <c r="K553" s="106"/>
      <c r="L553" s="107"/>
      <c r="M553" s="107"/>
      <c r="N553" s="107"/>
    </row>
    <row r="554" spans="1:14" ht="36" customHeight="1">
      <c r="A554" s="67" t="s">
        <v>287</v>
      </c>
      <c r="B554" s="73" t="s">
        <v>139</v>
      </c>
      <c r="C554" s="60" t="s">
        <v>160</v>
      </c>
      <c r="D554" s="69"/>
      <c r="E554" s="62" t="s">
        <v>37</v>
      </c>
      <c r="F554" s="63">
        <v>285</v>
      </c>
      <c r="G554" s="64"/>
      <c r="H554" s="65">
        <f>ROUND(G554*F554,2)</f>
        <v>0</v>
      </c>
      <c r="I554" s="56"/>
      <c r="J554" s="105"/>
      <c r="K554" s="106"/>
      <c r="L554" s="107"/>
      <c r="M554" s="107"/>
      <c r="N554" s="107"/>
    </row>
    <row r="555" spans="1:14" ht="36" customHeight="1">
      <c r="A555" s="67" t="s">
        <v>288</v>
      </c>
      <c r="B555" s="71" t="s">
        <v>43</v>
      </c>
      <c r="C555" s="60" t="s">
        <v>81</v>
      </c>
      <c r="D555" s="69"/>
      <c r="E555" s="62"/>
      <c r="F555" s="63"/>
      <c r="G555" s="70"/>
      <c r="H555" s="65"/>
      <c r="I555" s="56"/>
      <c r="J555" s="105"/>
      <c r="K555" s="106"/>
      <c r="L555" s="107"/>
      <c r="M555" s="107"/>
      <c r="N555" s="107"/>
    </row>
    <row r="556" spans="1:14" ht="36" customHeight="1">
      <c r="A556" s="67" t="s">
        <v>289</v>
      </c>
      <c r="B556" s="73" t="s">
        <v>139</v>
      </c>
      <c r="C556" s="60" t="s">
        <v>160</v>
      </c>
      <c r="D556" s="69"/>
      <c r="E556" s="62" t="s">
        <v>37</v>
      </c>
      <c r="F556" s="63">
        <v>45</v>
      </c>
      <c r="G556" s="64"/>
      <c r="H556" s="65">
        <f>ROUND(G556*F556,2)</f>
        <v>0</v>
      </c>
      <c r="I556" s="56"/>
      <c r="J556" s="105"/>
      <c r="K556" s="106"/>
      <c r="L556" s="107"/>
      <c r="M556" s="107"/>
      <c r="N556" s="107"/>
    </row>
    <row r="557" spans="1:14" ht="36" customHeight="1">
      <c r="A557" s="67" t="s">
        <v>290</v>
      </c>
      <c r="B557" s="59" t="s">
        <v>431</v>
      </c>
      <c r="C557" s="60" t="s">
        <v>291</v>
      </c>
      <c r="D557" s="69" t="s">
        <v>520</v>
      </c>
      <c r="E557" s="62" t="s">
        <v>35</v>
      </c>
      <c r="F557" s="74">
        <v>30</v>
      </c>
      <c r="G557" s="64"/>
      <c r="H557" s="65">
        <f>ROUND(G557*F557,2)</f>
        <v>0</v>
      </c>
      <c r="I557" s="56"/>
      <c r="J557" s="105"/>
      <c r="K557" s="106"/>
      <c r="L557" s="107"/>
      <c r="M557" s="107"/>
      <c r="N557" s="107"/>
    </row>
    <row r="558" spans="1:14" ht="36" customHeight="1">
      <c r="A558" s="18"/>
      <c r="B558" s="6"/>
      <c r="C558" s="31" t="s">
        <v>20</v>
      </c>
      <c r="D558" s="10"/>
      <c r="E558" s="9"/>
      <c r="F558" s="8"/>
      <c r="G558" s="18"/>
      <c r="H558" s="21"/>
      <c r="I558" s="56"/>
      <c r="J558" s="105"/>
      <c r="K558" s="106"/>
      <c r="L558" s="107"/>
      <c r="M558" s="107"/>
      <c r="N558" s="107"/>
    </row>
    <row r="559" spans="1:14" ht="48" customHeight="1">
      <c r="A559" s="58" t="s">
        <v>292</v>
      </c>
      <c r="B559" s="59" t="s">
        <v>432</v>
      </c>
      <c r="C559" s="60" t="s">
        <v>293</v>
      </c>
      <c r="D559" s="69" t="s">
        <v>161</v>
      </c>
      <c r="E559" s="62" t="s">
        <v>55</v>
      </c>
      <c r="F559" s="74">
        <v>20</v>
      </c>
      <c r="G559" s="64"/>
      <c r="H559" s="65">
        <f>ROUND(G559*F559,2)</f>
        <v>0</v>
      </c>
      <c r="I559" s="56"/>
      <c r="J559" s="105"/>
      <c r="K559" s="106"/>
      <c r="L559" s="107"/>
      <c r="M559" s="107"/>
      <c r="N559" s="107"/>
    </row>
    <row r="560" spans="1:14" ht="36" customHeight="1">
      <c r="A560" s="18"/>
      <c r="B560" s="11"/>
      <c r="C560" s="31" t="s">
        <v>22</v>
      </c>
      <c r="D560" s="10"/>
      <c r="E560" s="9"/>
      <c r="F560" s="8"/>
      <c r="G560" s="18"/>
      <c r="H560" s="21"/>
      <c r="I560" s="56"/>
      <c r="J560" s="105"/>
      <c r="K560" s="106"/>
      <c r="L560" s="107"/>
      <c r="M560" s="107"/>
      <c r="N560" s="107"/>
    </row>
    <row r="561" spans="1:14" ht="36" customHeight="1">
      <c r="A561" s="58" t="s">
        <v>321</v>
      </c>
      <c r="B561" s="59" t="s">
        <v>433</v>
      </c>
      <c r="C561" s="75" t="s">
        <v>322</v>
      </c>
      <c r="D561" s="69" t="s">
        <v>164</v>
      </c>
      <c r="E561" s="62" t="s">
        <v>42</v>
      </c>
      <c r="F561" s="74">
        <v>3</v>
      </c>
      <c r="G561" s="64"/>
      <c r="H561" s="65">
        <f>ROUND(G561*F561,2)</f>
        <v>0</v>
      </c>
      <c r="I561" s="56"/>
      <c r="J561" s="105"/>
      <c r="K561" s="106"/>
      <c r="L561" s="107"/>
      <c r="M561" s="107"/>
      <c r="N561" s="107"/>
    </row>
    <row r="562" spans="1:14" ht="36" customHeight="1">
      <c r="A562" s="18"/>
      <c r="B562" s="15"/>
      <c r="C562" s="31" t="s">
        <v>23</v>
      </c>
      <c r="D562" s="10"/>
      <c r="E562" s="7"/>
      <c r="F562" s="10"/>
      <c r="G562" s="18"/>
      <c r="H562" s="21"/>
      <c r="I562" s="56"/>
      <c r="J562" s="105"/>
      <c r="K562" s="106"/>
      <c r="L562" s="107"/>
      <c r="M562" s="107"/>
      <c r="N562" s="107"/>
    </row>
    <row r="563" spans="1:14" ht="36" customHeight="1">
      <c r="A563" s="67" t="s">
        <v>64</v>
      </c>
      <c r="B563" s="59" t="s">
        <v>434</v>
      </c>
      <c r="C563" s="60" t="s">
        <v>65</v>
      </c>
      <c r="D563" s="69" t="s">
        <v>166</v>
      </c>
      <c r="E563" s="62"/>
      <c r="F563" s="63"/>
      <c r="G563" s="70"/>
      <c r="H563" s="65"/>
      <c r="I563" s="56"/>
      <c r="J563" s="105"/>
      <c r="K563" s="106"/>
      <c r="L563" s="107"/>
      <c r="M563" s="107"/>
      <c r="N563" s="107"/>
    </row>
    <row r="564" spans="1:14" ht="36" customHeight="1">
      <c r="A564" s="67" t="s">
        <v>167</v>
      </c>
      <c r="B564" s="71" t="s">
        <v>36</v>
      </c>
      <c r="C564" s="60" t="s">
        <v>168</v>
      </c>
      <c r="D564" s="69"/>
      <c r="E564" s="62" t="s">
        <v>35</v>
      </c>
      <c r="F564" s="63">
        <v>25</v>
      </c>
      <c r="G564" s="64"/>
      <c r="H564" s="65">
        <f>ROUND(G564*F564,2)</f>
        <v>0</v>
      </c>
      <c r="I564" s="56"/>
      <c r="J564" s="105"/>
      <c r="K564" s="106"/>
      <c r="L564" s="107"/>
      <c r="M564" s="107"/>
      <c r="N564" s="107"/>
    </row>
    <row r="565" spans="1:14" ht="12" customHeight="1">
      <c r="A565" s="18"/>
      <c r="B565" s="5"/>
      <c r="C565" s="31"/>
      <c r="D565" s="10"/>
      <c r="E565" s="9"/>
      <c r="F565" s="8"/>
      <c r="G565" s="18"/>
      <c r="H565" s="21"/>
      <c r="I565" s="56"/>
      <c r="J565" s="105"/>
      <c r="K565" s="106"/>
      <c r="L565" s="107"/>
      <c r="M565" s="107"/>
      <c r="N565" s="107"/>
    </row>
    <row r="566" spans="1:14" ht="48" customHeight="1" thickBot="1">
      <c r="A566" s="38"/>
      <c r="B566" s="35" t="str">
        <f>B528</f>
        <v>M</v>
      </c>
      <c r="C566" s="125" t="str">
        <f>C528</f>
        <v>THIN BITUMINOUS OVERLAY - PASADENA AVENUE - TULANE BAY TO LAVAL DRIVE</v>
      </c>
      <c r="D566" s="126"/>
      <c r="E566" s="126"/>
      <c r="F566" s="127"/>
      <c r="G566" s="38" t="s">
        <v>16</v>
      </c>
      <c r="H566" s="38">
        <f>SUM(H528:H565)</f>
        <v>0</v>
      </c>
      <c r="I566" s="56"/>
      <c r="J566" s="105"/>
      <c r="K566" s="106"/>
      <c r="L566" s="107"/>
      <c r="M566" s="107"/>
      <c r="N566" s="107"/>
    </row>
    <row r="567" spans="1:14" ht="48" customHeight="1" thickTop="1">
      <c r="A567" s="36"/>
      <c r="B567" s="81" t="s">
        <v>435</v>
      </c>
      <c r="C567" s="128" t="s">
        <v>523</v>
      </c>
      <c r="D567" s="129"/>
      <c r="E567" s="129"/>
      <c r="F567" s="130"/>
      <c r="G567" s="78"/>
      <c r="H567" s="79"/>
      <c r="I567" s="56"/>
      <c r="J567" s="105"/>
      <c r="K567" s="106"/>
      <c r="L567" s="107"/>
      <c r="M567" s="107"/>
      <c r="N567" s="107"/>
    </row>
    <row r="568" spans="1:14" ht="36" customHeight="1">
      <c r="A568" s="18"/>
      <c r="B568" s="15"/>
      <c r="C568" s="30" t="s">
        <v>18</v>
      </c>
      <c r="D568" s="10"/>
      <c r="E568" s="8" t="s">
        <v>1</v>
      </c>
      <c r="F568" s="8" t="s">
        <v>1</v>
      </c>
      <c r="G568" s="18" t="s">
        <v>1</v>
      </c>
      <c r="H568" s="21"/>
      <c r="I568" s="56"/>
      <c r="J568" s="105"/>
      <c r="K568" s="106"/>
      <c r="L568" s="107"/>
      <c r="M568" s="107"/>
      <c r="N568" s="107"/>
    </row>
    <row r="569" spans="1:14" ht="36" customHeight="1">
      <c r="A569" s="58" t="s">
        <v>122</v>
      </c>
      <c r="B569" s="59" t="s">
        <v>436</v>
      </c>
      <c r="C569" s="60" t="s">
        <v>124</v>
      </c>
      <c r="D569" s="61" t="s">
        <v>278</v>
      </c>
      <c r="E569" s="62" t="s">
        <v>33</v>
      </c>
      <c r="F569" s="63">
        <v>5</v>
      </c>
      <c r="G569" s="64"/>
      <c r="H569" s="65">
        <f>ROUND(G569*F569,2)</f>
        <v>0</v>
      </c>
      <c r="I569" s="56"/>
      <c r="J569" s="105"/>
      <c r="K569" s="106"/>
      <c r="L569" s="107"/>
      <c r="M569" s="107"/>
      <c r="N569" s="107"/>
    </row>
    <row r="570" spans="1:14" ht="48" customHeight="1">
      <c r="A570" s="66" t="s">
        <v>38</v>
      </c>
      <c r="B570" s="59" t="s">
        <v>437</v>
      </c>
      <c r="C570" s="60" t="s">
        <v>39</v>
      </c>
      <c r="D570" s="61" t="s">
        <v>278</v>
      </c>
      <c r="E570" s="62" t="s">
        <v>33</v>
      </c>
      <c r="F570" s="63">
        <v>5</v>
      </c>
      <c r="G570" s="64"/>
      <c r="H570" s="65">
        <f>ROUND(G570*F570,2)</f>
        <v>0</v>
      </c>
      <c r="I570" s="56"/>
      <c r="J570" s="105"/>
      <c r="K570" s="106"/>
      <c r="L570" s="107"/>
      <c r="M570" s="107"/>
      <c r="N570" s="107"/>
    </row>
    <row r="571" spans="1:14" ht="36" customHeight="1">
      <c r="A571" s="58" t="s">
        <v>40</v>
      </c>
      <c r="B571" s="59" t="s">
        <v>438</v>
      </c>
      <c r="C571" s="60" t="s">
        <v>41</v>
      </c>
      <c r="D571" s="61" t="s">
        <v>278</v>
      </c>
      <c r="E571" s="62" t="s">
        <v>35</v>
      </c>
      <c r="F571" s="63">
        <v>30</v>
      </c>
      <c r="G571" s="64"/>
      <c r="H571" s="65">
        <f>ROUND(G571*F571,2)</f>
        <v>0</v>
      </c>
      <c r="I571" s="56"/>
      <c r="J571" s="105"/>
      <c r="K571" s="106"/>
      <c r="L571" s="107"/>
      <c r="M571" s="107"/>
      <c r="N571" s="107"/>
    </row>
    <row r="572" spans="1:14" ht="36" customHeight="1">
      <c r="A572" s="18"/>
      <c r="B572" s="15"/>
      <c r="C572" s="31" t="s">
        <v>19</v>
      </c>
      <c r="D572" s="10"/>
      <c r="E572" s="7"/>
      <c r="F572" s="10"/>
      <c r="G572" s="18"/>
      <c r="H572" s="21"/>
      <c r="I572" s="56"/>
      <c r="J572" s="105"/>
      <c r="K572" s="106"/>
      <c r="L572" s="107"/>
      <c r="M572" s="107"/>
      <c r="N572" s="107"/>
    </row>
    <row r="573" spans="1:14" ht="36" customHeight="1">
      <c r="A573" s="67" t="s">
        <v>72</v>
      </c>
      <c r="B573" s="59" t="s">
        <v>439</v>
      </c>
      <c r="C573" s="60" t="s">
        <v>74</v>
      </c>
      <c r="D573" s="61" t="s">
        <v>278</v>
      </c>
      <c r="E573" s="62"/>
      <c r="F573" s="63"/>
      <c r="G573" s="70"/>
      <c r="H573" s="65"/>
      <c r="I573" s="56"/>
      <c r="J573" s="105"/>
      <c r="K573" s="106"/>
      <c r="L573" s="107"/>
      <c r="M573" s="107"/>
      <c r="N573" s="107"/>
    </row>
    <row r="574" spans="1:14" ht="36" customHeight="1">
      <c r="A574" s="67" t="s">
        <v>303</v>
      </c>
      <c r="B574" s="71" t="s">
        <v>36</v>
      </c>
      <c r="C574" s="60" t="s">
        <v>304</v>
      </c>
      <c r="D574" s="69" t="s">
        <v>1</v>
      </c>
      <c r="E574" s="62" t="s">
        <v>35</v>
      </c>
      <c r="F574" s="63">
        <v>120</v>
      </c>
      <c r="G574" s="64"/>
      <c r="H574" s="65">
        <f>ROUND(G574*F574,2)</f>
        <v>0</v>
      </c>
      <c r="I574" s="56"/>
      <c r="J574" s="105"/>
      <c r="K574" s="106"/>
      <c r="L574" s="107"/>
      <c r="M574" s="107"/>
      <c r="N574" s="107"/>
    </row>
    <row r="575" spans="1:14" ht="48" customHeight="1">
      <c r="A575" s="67" t="s">
        <v>182</v>
      </c>
      <c r="B575" s="68" t="s">
        <v>440</v>
      </c>
      <c r="C575" s="60" t="s">
        <v>44</v>
      </c>
      <c r="D575" s="69" t="s">
        <v>279</v>
      </c>
      <c r="E575" s="62"/>
      <c r="F575" s="63"/>
      <c r="G575" s="70"/>
      <c r="H575" s="65"/>
      <c r="I575" s="56"/>
      <c r="J575" s="105"/>
      <c r="K575" s="106"/>
      <c r="L575" s="107"/>
      <c r="M575" s="107"/>
      <c r="N575" s="107"/>
    </row>
    <row r="576" spans="1:14" ht="36" customHeight="1">
      <c r="A576" s="67" t="s">
        <v>184</v>
      </c>
      <c r="B576" s="71" t="s">
        <v>36</v>
      </c>
      <c r="C576" s="60" t="s">
        <v>185</v>
      </c>
      <c r="D576" s="69" t="s">
        <v>1</v>
      </c>
      <c r="E576" s="62" t="s">
        <v>35</v>
      </c>
      <c r="F576" s="63">
        <v>15</v>
      </c>
      <c r="G576" s="64"/>
      <c r="H576" s="65">
        <f>ROUND(G576*F576,2)</f>
        <v>0</v>
      </c>
      <c r="I576" s="56"/>
      <c r="J576" s="105"/>
      <c r="K576" s="106"/>
      <c r="L576" s="107"/>
      <c r="M576" s="107"/>
      <c r="N576" s="107"/>
    </row>
    <row r="577" spans="1:14" ht="36" customHeight="1">
      <c r="A577" s="67" t="s">
        <v>186</v>
      </c>
      <c r="B577" s="71" t="s">
        <v>43</v>
      </c>
      <c r="C577" s="60" t="s">
        <v>187</v>
      </c>
      <c r="D577" s="69" t="s">
        <v>1</v>
      </c>
      <c r="E577" s="62" t="s">
        <v>35</v>
      </c>
      <c r="F577" s="63">
        <v>10</v>
      </c>
      <c r="G577" s="64"/>
      <c r="H577" s="65">
        <f>ROUND(G577*F577,2)</f>
        <v>0</v>
      </c>
      <c r="I577" s="56"/>
      <c r="J577" s="105"/>
      <c r="K577" s="106"/>
      <c r="L577" s="107"/>
      <c r="M577" s="107"/>
      <c r="N577" s="107"/>
    </row>
    <row r="578" spans="1:14" ht="36" customHeight="1">
      <c r="A578" s="67" t="s">
        <v>45</v>
      </c>
      <c r="B578" s="59" t="s">
        <v>441</v>
      </c>
      <c r="C578" s="60" t="s">
        <v>46</v>
      </c>
      <c r="D578" s="69" t="s">
        <v>279</v>
      </c>
      <c r="E578" s="62"/>
      <c r="F578" s="63"/>
      <c r="G578" s="70"/>
      <c r="H578" s="65"/>
      <c r="I578" s="56"/>
      <c r="J578" s="105"/>
      <c r="K578" s="106"/>
      <c r="L578" s="107"/>
      <c r="M578" s="107"/>
      <c r="N578" s="107"/>
    </row>
    <row r="579" spans="1:14" ht="36" customHeight="1">
      <c r="A579" s="67" t="s">
        <v>47</v>
      </c>
      <c r="B579" s="71" t="s">
        <v>36</v>
      </c>
      <c r="C579" s="60" t="s">
        <v>48</v>
      </c>
      <c r="D579" s="69" t="s">
        <v>1</v>
      </c>
      <c r="E579" s="62" t="s">
        <v>42</v>
      </c>
      <c r="F579" s="63">
        <v>20</v>
      </c>
      <c r="G579" s="64"/>
      <c r="H579" s="65">
        <f>ROUND(G579*F579,2)</f>
        <v>0</v>
      </c>
      <c r="I579" s="56"/>
      <c r="J579" s="105"/>
      <c r="K579" s="106"/>
      <c r="L579" s="107"/>
      <c r="M579" s="107"/>
      <c r="N579" s="107"/>
    </row>
    <row r="580" spans="1:14" ht="36" customHeight="1">
      <c r="A580" s="67" t="s">
        <v>49</v>
      </c>
      <c r="B580" s="59" t="s">
        <v>442</v>
      </c>
      <c r="C580" s="60" t="s">
        <v>50</v>
      </c>
      <c r="D580" s="69" t="s">
        <v>279</v>
      </c>
      <c r="E580" s="62"/>
      <c r="F580" s="63"/>
      <c r="G580" s="70"/>
      <c r="H580" s="65"/>
      <c r="I580" s="56"/>
      <c r="J580" s="105"/>
      <c r="K580" s="106"/>
      <c r="L580" s="107"/>
      <c r="M580" s="107"/>
      <c r="N580" s="107"/>
    </row>
    <row r="581" spans="1:14" ht="36" customHeight="1">
      <c r="A581" s="67" t="s">
        <v>51</v>
      </c>
      <c r="B581" s="71" t="s">
        <v>36</v>
      </c>
      <c r="C581" s="60" t="s">
        <v>52</v>
      </c>
      <c r="D581" s="69" t="s">
        <v>1</v>
      </c>
      <c r="E581" s="62" t="s">
        <v>42</v>
      </c>
      <c r="F581" s="63">
        <v>20</v>
      </c>
      <c r="G581" s="64"/>
      <c r="H581" s="65">
        <f>ROUND(G581*F581,2)</f>
        <v>0</v>
      </c>
      <c r="I581" s="56"/>
      <c r="J581" s="105"/>
      <c r="K581" s="106"/>
      <c r="L581" s="107"/>
      <c r="M581" s="107"/>
      <c r="N581" s="107"/>
    </row>
    <row r="582" spans="1:14" ht="36" customHeight="1">
      <c r="A582" s="67" t="s">
        <v>133</v>
      </c>
      <c r="B582" s="59" t="s">
        <v>443</v>
      </c>
      <c r="C582" s="60" t="s">
        <v>53</v>
      </c>
      <c r="D582" s="69" t="s">
        <v>135</v>
      </c>
      <c r="E582" s="62"/>
      <c r="F582" s="63"/>
      <c r="G582" s="70"/>
      <c r="H582" s="65"/>
      <c r="I582" s="56"/>
      <c r="J582" s="105"/>
      <c r="K582" s="106"/>
      <c r="L582" s="107"/>
      <c r="M582" s="107"/>
      <c r="N582" s="107"/>
    </row>
    <row r="583" spans="1:14" ht="36" customHeight="1">
      <c r="A583" s="67" t="s">
        <v>136</v>
      </c>
      <c r="B583" s="71" t="s">
        <v>36</v>
      </c>
      <c r="C583" s="60" t="s">
        <v>137</v>
      </c>
      <c r="D583" s="69" t="s">
        <v>54</v>
      </c>
      <c r="E583" s="62"/>
      <c r="F583" s="63"/>
      <c r="G583" s="70"/>
      <c r="H583" s="65"/>
      <c r="I583" s="56"/>
      <c r="J583" s="105"/>
      <c r="K583" s="106"/>
      <c r="L583" s="107"/>
      <c r="M583" s="107"/>
      <c r="N583" s="107"/>
    </row>
    <row r="584" spans="1:14" ht="36" customHeight="1">
      <c r="A584" s="67" t="s">
        <v>138</v>
      </c>
      <c r="B584" s="73" t="s">
        <v>139</v>
      </c>
      <c r="C584" s="60" t="s">
        <v>140</v>
      </c>
      <c r="D584" s="69"/>
      <c r="E584" s="62" t="s">
        <v>35</v>
      </c>
      <c r="F584" s="63">
        <v>10</v>
      </c>
      <c r="G584" s="64"/>
      <c r="H584" s="65">
        <f>ROUND(G584*F584,2)</f>
        <v>0</v>
      </c>
      <c r="I584" s="56"/>
      <c r="J584" s="105"/>
      <c r="K584" s="106"/>
      <c r="L584" s="107"/>
      <c r="M584" s="107"/>
      <c r="N584" s="107"/>
    </row>
    <row r="585" spans="1:14" ht="36" customHeight="1">
      <c r="A585" s="67" t="s">
        <v>141</v>
      </c>
      <c r="B585" s="73" t="s">
        <v>142</v>
      </c>
      <c r="C585" s="60" t="s">
        <v>143</v>
      </c>
      <c r="D585" s="69"/>
      <c r="E585" s="62" t="s">
        <v>35</v>
      </c>
      <c r="F585" s="63">
        <v>15</v>
      </c>
      <c r="G585" s="64"/>
      <c r="H585" s="65">
        <f>ROUND(G585*F585,2)</f>
        <v>0</v>
      </c>
      <c r="I585" s="56"/>
      <c r="J585" s="105"/>
      <c r="K585" s="106"/>
      <c r="L585" s="107"/>
      <c r="M585" s="107"/>
      <c r="N585" s="107"/>
    </row>
    <row r="586" spans="1:14" ht="36" customHeight="1">
      <c r="A586" s="67" t="s">
        <v>231</v>
      </c>
      <c r="B586" s="59" t="s">
        <v>444</v>
      </c>
      <c r="C586" s="60" t="s">
        <v>233</v>
      </c>
      <c r="D586" s="69" t="s">
        <v>146</v>
      </c>
      <c r="E586" s="62"/>
      <c r="F586" s="63"/>
      <c r="G586" s="70"/>
      <c r="H586" s="65"/>
      <c r="I586" s="56"/>
      <c r="J586" s="105"/>
      <c r="K586" s="106"/>
      <c r="L586" s="107"/>
      <c r="M586" s="107"/>
      <c r="N586" s="107"/>
    </row>
    <row r="587" spans="1:14" s="49" customFormat="1" ht="36" customHeight="1">
      <c r="A587" s="87" t="s">
        <v>305</v>
      </c>
      <c r="B587" s="95" t="s">
        <v>36</v>
      </c>
      <c r="C587" s="89" t="s">
        <v>339</v>
      </c>
      <c r="D587" s="90" t="s">
        <v>281</v>
      </c>
      <c r="E587" s="91" t="s">
        <v>55</v>
      </c>
      <c r="F587" s="96">
        <v>10</v>
      </c>
      <c r="G587" s="93"/>
      <c r="H587" s="94">
        <f>ROUND(G587*F587,2)</f>
        <v>0</v>
      </c>
      <c r="I587" s="56"/>
      <c r="J587" s="105"/>
      <c r="K587" s="106"/>
      <c r="L587" s="107"/>
      <c r="M587" s="107"/>
      <c r="N587" s="107"/>
    </row>
    <row r="588" spans="1:14" ht="36" customHeight="1">
      <c r="A588" s="67"/>
      <c r="B588" s="71"/>
      <c r="C588" s="31" t="s">
        <v>521</v>
      </c>
      <c r="D588" s="69"/>
      <c r="E588" s="7"/>
      <c r="F588" s="10"/>
      <c r="G588" s="18"/>
      <c r="H588" s="21"/>
      <c r="I588" s="56"/>
      <c r="J588" s="105"/>
      <c r="K588" s="106"/>
      <c r="L588" s="107"/>
      <c r="M588" s="107"/>
      <c r="N588" s="107"/>
    </row>
    <row r="589" spans="1:14" ht="36" customHeight="1">
      <c r="A589" s="67" t="s">
        <v>144</v>
      </c>
      <c r="B589" s="59" t="s">
        <v>445</v>
      </c>
      <c r="C589" s="60" t="s">
        <v>57</v>
      </c>
      <c r="D589" s="69" t="s">
        <v>146</v>
      </c>
      <c r="E589" s="62"/>
      <c r="F589" s="63"/>
      <c r="G589" s="70"/>
      <c r="H589" s="65"/>
      <c r="I589" s="56"/>
      <c r="J589" s="105"/>
      <c r="K589" s="106"/>
      <c r="L589" s="107"/>
      <c r="M589" s="107"/>
      <c r="N589" s="107"/>
    </row>
    <row r="590" spans="1:14" ht="36" customHeight="1">
      <c r="A590" s="67" t="s">
        <v>280</v>
      </c>
      <c r="B590" s="71" t="s">
        <v>36</v>
      </c>
      <c r="C590" s="60" t="s">
        <v>282</v>
      </c>
      <c r="D590" s="69" t="s">
        <v>281</v>
      </c>
      <c r="E590" s="62" t="s">
        <v>55</v>
      </c>
      <c r="F590" s="63">
        <v>15</v>
      </c>
      <c r="G590" s="64"/>
      <c r="H590" s="65">
        <f>ROUND(G590*F590,2)</f>
        <v>0</v>
      </c>
      <c r="I590" s="56"/>
      <c r="J590" s="105"/>
      <c r="K590" s="106"/>
      <c r="L590" s="107"/>
      <c r="M590" s="107"/>
      <c r="N590" s="107"/>
    </row>
    <row r="591" spans="1:14" ht="36" customHeight="1">
      <c r="A591" s="67" t="s">
        <v>306</v>
      </c>
      <c r="B591" s="71" t="s">
        <v>43</v>
      </c>
      <c r="C591" s="60" t="s">
        <v>307</v>
      </c>
      <c r="D591" s="69" t="s">
        <v>156</v>
      </c>
      <c r="E591" s="62" t="s">
        <v>55</v>
      </c>
      <c r="F591" s="63">
        <v>30</v>
      </c>
      <c r="G591" s="64"/>
      <c r="H591" s="65">
        <f>ROUND(G591*F591,2)</f>
        <v>0</v>
      </c>
      <c r="I591" s="56"/>
      <c r="J591" s="105"/>
      <c r="K591" s="106"/>
      <c r="L591" s="107"/>
      <c r="M591" s="107"/>
      <c r="N591" s="107"/>
    </row>
    <row r="592" spans="1:14" ht="36" customHeight="1">
      <c r="A592" s="67" t="s">
        <v>283</v>
      </c>
      <c r="B592" s="59" t="s">
        <v>446</v>
      </c>
      <c r="C592" s="60" t="s">
        <v>284</v>
      </c>
      <c r="D592" s="69" t="s">
        <v>285</v>
      </c>
      <c r="E592" s="72"/>
      <c r="F592" s="63"/>
      <c r="G592" s="70"/>
      <c r="H592" s="65"/>
      <c r="I592" s="56"/>
      <c r="J592" s="105"/>
      <c r="K592" s="106"/>
      <c r="L592" s="107"/>
      <c r="M592" s="107"/>
      <c r="N592" s="107"/>
    </row>
    <row r="593" spans="1:14" ht="36" customHeight="1">
      <c r="A593" s="67" t="s">
        <v>286</v>
      </c>
      <c r="B593" s="71" t="s">
        <v>36</v>
      </c>
      <c r="C593" s="60" t="s">
        <v>60</v>
      </c>
      <c r="D593" s="69"/>
      <c r="E593" s="62"/>
      <c r="F593" s="63"/>
      <c r="G593" s="70"/>
      <c r="H593" s="65"/>
      <c r="I593" s="56"/>
      <c r="J593" s="105"/>
      <c r="K593" s="106"/>
      <c r="L593" s="107"/>
      <c r="M593" s="107"/>
      <c r="N593" s="107"/>
    </row>
    <row r="594" spans="1:14" ht="36" customHeight="1">
      <c r="A594" s="67" t="s">
        <v>287</v>
      </c>
      <c r="B594" s="73" t="s">
        <v>139</v>
      </c>
      <c r="C594" s="60" t="s">
        <v>160</v>
      </c>
      <c r="D594" s="69"/>
      <c r="E594" s="62" t="s">
        <v>37</v>
      </c>
      <c r="F594" s="63">
        <v>275</v>
      </c>
      <c r="G594" s="64"/>
      <c r="H594" s="65">
        <f>ROUND(G594*F594,2)</f>
        <v>0</v>
      </c>
      <c r="I594" s="56"/>
      <c r="J594" s="105"/>
      <c r="K594" s="106"/>
      <c r="L594" s="107"/>
      <c r="M594" s="107"/>
      <c r="N594" s="107"/>
    </row>
    <row r="595" spans="1:14" ht="36" customHeight="1">
      <c r="A595" s="67" t="s">
        <v>288</v>
      </c>
      <c r="B595" s="71" t="s">
        <v>43</v>
      </c>
      <c r="C595" s="60" t="s">
        <v>81</v>
      </c>
      <c r="D595" s="69"/>
      <c r="E595" s="62"/>
      <c r="F595" s="63"/>
      <c r="G595" s="70"/>
      <c r="H595" s="65"/>
      <c r="I595" s="56"/>
      <c r="J595" s="105"/>
      <c r="K595" s="106"/>
      <c r="L595" s="107"/>
      <c r="M595" s="107"/>
      <c r="N595" s="107"/>
    </row>
    <row r="596" spans="1:14" ht="36" customHeight="1">
      <c r="A596" s="67" t="s">
        <v>289</v>
      </c>
      <c r="B596" s="73" t="s">
        <v>139</v>
      </c>
      <c r="C596" s="60" t="s">
        <v>160</v>
      </c>
      <c r="D596" s="69"/>
      <c r="E596" s="62" t="s">
        <v>37</v>
      </c>
      <c r="F596" s="63">
        <v>10</v>
      </c>
      <c r="G596" s="64"/>
      <c r="H596" s="65">
        <f>ROUND(G596*F596,2)</f>
        <v>0</v>
      </c>
      <c r="I596" s="56"/>
      <c r="J596" s="105"/>
      <c r="K596" s="106"/>
      <c r="L596" s="107"/>
      <c r="M596" s="107"/>
      <c r="N596" s="107"/>
    </row>
    <row r="597" spans="1:14" ht="48" customHeight="1">
      <c r="A597" s="18"/>
      <c r="B597" s="6"/>
      <c r="C597" s="31" t="s">
        <v>21</v>
      </c>
      <c r="D597" s="10"/>
      <c r="E597" s="9"/>
      <c r="F597" s="8"/>
      <c r="G597" s="18"/>
      <c r="H597" s="21"/>
      <c r="I597" s="56"/>
      <c r="J597" s="105"/>
      <c r="K597" s="106"/>
      <c r="L597" s="107"/>
      <c r="M597" s="107"/>
      <c r="N597" s="107"/>
    </row>
    <row r="598" spans="1:14" ht="36" customHeight="1">
      <c r="A598" s="58" t="s">
        <v>297</v>
      </c>
      <c r="B598" s="59" t="s">
        <v>447</v>
      </c>
      <c r="C598" s="60" t="s">
        <v>298</v>
      </c>
      <c r="D598" s="69" t="s">
        <v>299</v>
      </c>
      <c r="E598" s="62" t="s">
        <v>42</v>
      </c>
      <c r="F598" s="74">
        <v>4</v>
      </c>
      <c r="G598" s="64"/>
      <c r="H598" s="65">
        <f>ROUND(G598*F598,2)</f>
        <v>0</v>
      </c>
      <c r="I598" s="56"/>
      <c r="J598" s="105"/>
      <c r="K598" s="106"/>
      <c r="L598" s="107"/>
      <c r="M598" s="107"/>
      <c r="N598" s="107"/>
    </row>
    <row r="599" spans="1:14" ht="36" customHeight="1">
      <c r="A599" s="18"/>
      <c r="B599" s="11"/>
      <c r="C599" s="31" t="s">
        <v>22</v>
      </c>
      <c r="D599" s="10"/>
      <c r="E599" s="9"/>
      <c r="F599" s="8"/>
      <c r="G599" s="18"/>
      <c r="H599" s="21"/>
      <c r="I599" s="56"/>
      <c r="J599" s="105"/>
      <c r="K599" s="106"/>
      <c r="L599" s="107"/>
      <c r="M599" s="107"/>
      <c r="N599" s="107"/>
    </row>
    <row r="600" spans="1:14" ht="48" customHeight="1">
      <c r="A600" s="58" t="s">
        <v>61</v>
      </c>
      <c r="B600" s="59" t="s">
        <v>448</v>
      </c>
      <c r="C600" s="60" t="s">
        <v>92</v>
      </c>
      <c r="D600" s="69" t="s">
        <v>164</v>
      </c>
      <c r="E600" s="62" t="s">
        <v>42</v>
      </c>
      <c r="F600" s="74">
        <v>2</v>
      </c>
      <c r="G600" s="64"/>
      <c r="H600" s="65">
        <f>ROUND(G600*F600,2)</f>
        <v>0</v>
      </c>
      <c r="I600" s="56"/>
      <c r="J600" s="105"/>
      <c r="K600" s="106"/>
      <c r="L600" s="107"/>
      <c r="M600" s="107"/>
      <c r="N600" s="107"/>
    </row>
    <row r="601" spans="1:14" ht="36" customHeight="1">
      <c r="A601" s="58" t="s">
        <v>62</v>
      </c>
      <c r="B601" s="59" t="s">
        <v>449</v>
      </c>
      <c r="C601" s="60" t="s">
        <v>95</v>
      </c>
      <c r="D601" s="69" t="s">
        <v>164</v>
      </c>
      <c r="E601" s="62"/>
      <c r="F601" s="74"/>
      <c r="G601" s="70"/>
      <c r="H601" s="76"/>
      <c r="I601" s="56"/>
      <c r="J601" s="105"/>
      <c r="K601" s="106"/>
      <c r="L601" s="107"/>
      <c r="M601" s="107"/>
      <c r="N601" s="107"/>
    </row>
    <row r="602" spans="1:14" ht="36" customHeight="1">
      <c r="A602" s="58" t="s">
        <v>63</v>
      </c>
      <c r="B602" s="71" t="s">
        <v>36</v>
      </c>
      <c r="C602" s="60" t="s">
        <v>165</v>
      </c>
      <c r="D602" s="69"/>
      <c r="E602" s="62" t="s">
        <v>42</v>
      </c>
      <c r="F602" s="74">
        <v>2</v>
      </c>
      <c r="G602" s="64"/>
      <c r="H602" s="65">
        <f>ROUND(G602*F602,2)</f>
        <v>0</v>
      </c>
      <c r="I602" s="56"/>
      <c r="J602" s="105"/>
      <c r="K602" s="106"/>
      <c r="L602" s="107"/>
      <c r="M602" s="107"/>
      <c r="N602" s="107"/>
    </row>
    <row r="603" spans="1:14" ht="36" customHeight="1">
      <c r="A603" s="58" t="s">
        <v>300</v>
      </c>
      <c r="B603" s="59" t="s">
        <v>450</v>
      </c>
      <c r="C603" s="60" t="s">
        <v>301</v>
      </c>
      <c r="D603" s="69" t="s">
        <v>164</v>
      </c>
      <c r="E603" s="62" t="s">
        <v>42</v>
      </c>
      <c r="F603" s="74">
        <v>8</v>
      </c>
      <c r="G603" s="64"/>
      <c r="H603" s="65">
        <f>ROUND(G603*F603,2)</f>
        <v>0</v>
      </c>
      <c r="I603" s="56"/>
      <c r="J603" s="105"/>
      <c r="K603" s="106"/>
      <c r="L603" s="107"/>
      <c r="M603" s="107"/>
      <c r="N603" s="107"/>
    </row>
    <row r="604" spans="1:14" ht="36" customHeight="1">
      <c r="A604" s="18"/>
      <c r="B604" s="15"/>
      <c r="C604" s="31" t="s">
        <v>23</v>
      </c>
      <c r="D604" s="10"/>
      <c r="E604" s="7"/>
      <c r="F604" s="10"/>
      <c r="G604" s="18"/>
      <c r="H604" s="21"/>
      <c r="I604" s="56"/>
      <c r="J604" s="105"/>
      <c r="K604" s="106"/>
      <c r="L604" s="107"/>
      <c r="M604" s="107"/>
      <c r="N604" s="107"/>
    </row>
    <row r="605" spans="1:14" ht="36" customHeight="1">
      <c r="A605" s="67" t="s">
        <v>64</v>
      </c>
      <c r="B605" s="59" t="s">
        <v>451</v>
      </c>
      <c r="C605" s="60" t="s">
        <v>65</v>
      </c>
      <c r="D605" s="69" t="s">
        <v>166</v>
      </c>
      <c r="E605" s="62"/>
      <c r="F605" s="63"/>
      <c r="G605" s="70"/>
      <c r="H605" s="65"/>
      <c r="I605" s="56"/>
      <c r="J605" s="105"/>
      <c r="K605" s="106"/>
      <c r="L605" s="107"/>
      <c r="M605" s="107"/>
      <c r="N605" s="107"/>
    </row>
    <row r="606" spans="1:14" s="54" customFormat="1" ht="36" customHeight="1">
      <c r="A606" s="67" t="s">
        <v>167</v>
      </c>
      <c r="B606" s="71" t="s">
        <v>36</v>
      </c>
      <c r="C606" s="60" t="s">
        <v>168</v>
      </c>
      <c r="D606" s="69"/>
      <c r="E606" s="62" t="s">
        <v>35</v>
      </c>
      <c r="F606" s="63">
        <v>10</v>
      </c>
      <c r="G606" s="64"/>
      <c r="H606" s="65">
        <f>ROUND(G606*F606,2)</f>
        <v>0</v>
      </c>
      <c r="I606" s="108"/>
      <c r="J606" s="105"/>
      <c r="K606" s="106"/>
      <c r="L606" s="109"/>
      <c r="M606" s="109"/>
      <c r="N606" s="109"/>
    </row>
    <row r="607" spans="1:14" ht="36" customHeight="1">
      <c r="A607" s="67" t="s">
        <v>66</v>
      </c>
      <c r="B607" s="71" t="s">
        <v>43</v>
      </c>
      <c r="C607" s="60" t="s">
        <v>169</v>
      </c>
      <c r="D607" s="69"/>
      <c r="E607" s="62" t="s">
        <v>35</v>
      </c>
      <c r="F607" s="63">
        <v>20</v>
      </c>
      <c r="G607" s="64"/>
      <c r="H607" s="65">
        <f>ROUND(G607*F607,2)</f>
        <v>0</v>
      </c>
      <c r="I607" s="56"/>
      <c r="J607" s="105"/>
      <c r="K607" s="106"/>
      <c r="L607" s="107"/>
      <c r="M607" s="107"/>
      <c r="N607" s="107"/>
    </row>
    <row r="608" spans="1:14" ht="12.75" customHeight="1">
      <c r="A608" s="18"/>
      <c r="B608" s="5"/>
      <c r="C608" s="31"/>
      <c r="D608" s="10"/>
      <c r="E608" s="9"/>
      <c r="F608" s="8"/>
      <c r="G608" s="18"/>
      <c r="H608" s="21"/>
      <c r="I608" s="56"/>
      <c r="J608" s="105"/>
      <c r="K608" s="106"/>
      <c r="L608" s="107"/>
      <c r="M608" s="107"/>
      <c r="N608" s="107"/>
    </row>
    <row r="609" spans="1:14" ht="48" customHeight="1" thickBot="1">
      <c r="A609" s="38"/>
      <c r="B609" s="35" t="str">
        <f>B567</f>
        <v>N</v>
      </c>
      <c r="C609" s="125" t="str">
        <f>C567</f>
        <v>THIN BITUMINOUS OVERLAY - EVERINGHAM BAY - ALDGATE ROAD TO ALDGATE ROAD</v>
      </c>
      <c r="D609" s="126"/>
      <c r="E609" s="126"/>
      <c r="F609" s="127"/>
      <c r="G609" s="38" t="s">
        <v>16</v>
      </c>
      <c r="H609" s="38">
        <f>SUM(H567:H608)</f>
        <v>0</v>
      </c>
      <c r="I609" s="56"/>
      <c r="J609" s="105"/>
      <c r="K609" s="106"/>
      <c r="L609" s="107"/>
      <c r="M609" s="107"/>
      <c r="N609" s="107"/>
    </row>
    <row r="610" spans="1:14" ht="48" customHeight="1" thickTop="1">
      <c r="A610" s="36"/>
      <c r="B610" s="81" t="s">
        <v>452</v>
      </c>
      <c r="C610" s="128" t="s">
        <v>524</v>
      </c>
      <c r="D610" s="129"/>
      <c r="E610" s="129"/>
      <c r="F610" s="130"/>
      <c r="G610" s="78"/>
      <c r="H610" s="79"/>
      <c r="I610" s="56"/>
      <c r="J610" s="105"/>
      <c r="K610" s="106"/>
      <c r="L610" s="107"/>
      <c r="M610" s="107"/>
      <c r="N610" s="107"/>
    </row>
    <row r="611" spans="1:14" ht="36" customHeight="1">
      <c r="A611" s="18"/>
      <c r="B611" s="15"/>
      <c r="C611" s="30" t="s">
        <v>18</v>
      </c>
      <c r="D611" s="10"/>
      <c r="E611" s="8" t="s">
        <v>1</v>
      </c>
      <c r="F611" s="8" t="s">
        <v>1</v>
      </c>
      <c r="G611" s="18" t="s">
        <v>1</v>
      </c>
      <c r="H611" s="21"/>
      <c r="I611" s="56"/>
      <c r="J611" s="105"/>
      <c r="K611" s="106"/>
      <c r="L611" s="107"/>
      <c r="M611" s="107"/>
      <c r="N611" s="107"/>
    </row>
    <row r="612" spans="1:14" ht="36" customHeight="1">
      <c r="A612" s="58" t="s">
        <v>122</v>
      </c>
      <c r="B612" s="59" t="s">
        <v>453</v>
      </c>
      <c r="C612" s="60" t="s">
        <v>124</v>
      </c>
      <c r="D612" s="61" t="s">
        <v>278</v>
      </c>
      <c r="E612" s="62" t="s">
        <v>33</v>
      </c>
      <c r="F612" s="63">
        <v>5</v>
      </c>
      <c r="G612" s="64"/>
      <c r="H612" s="65">
        <f>ROUND(G612*F612,2)</f>
        <v>0</v>
      </c>
      <c r="I612" s="56"/>
      <c r="J612" s="105"/>
      <c r="K612" s="106"/>
      <c r="L612" s="107"/>
      <c r="M612" s="107"/>
      <c r="N612" s="107"/>
    </row>
    <row r="613" spans="1:14" ht="48" customHeight="1">
      <c r="A613" s="66" t="s">
        <v>38</v>
      </c>
      <c r="B613" s="59" t="s">
        <v>454</v>
      </c>
      <c r="C613" s="60" t="s">
        <v>39</v>
      </c>
      <c r="D613" s="61" t="s">
        <v>278</v>
      </c>
      <c r="E613" s="62" t="s">
        <v>33</v>
      </c>
      <c r="F613" s="63">
        <v>5</v>
      </c>
      <c r="G613" s="64"/>
      <c r="H613" s="65">
        <f>ROUND(G613*F613,2)</f>
        <v>0</v>
      </c>
      <c r="I613" s="56"/>
      <c r="J613" s="105"/>
      <c r="K613" s="106"/>
      <c r="L613" s="107"/>
      <c r="M613" s="107"/>
      <c r="N613" s="107"/>
    </row>
    <row r="614" spans="1:14" ht="36" customHeight="1">
      <c r="A614" s="58" t="s">
        <v>40</v>
      </c>
      <c r="B614" s="59" t="s">
        <v>455</v>
      </c>
      <c r="C614" s="60" t="s">
        <v>41</v>
      </c>
      <c r="D614" s="61" t="s">
        <v>278</v>
      </c>
      <c r="E614" s="62" t="s">
        <v>35</v>
      </c>
      <c r="F614" s="63">
        <v>10</v>
      </c>
      <c r="G614" s="64"/>
      <c r="H614" s="65">
        <f>ROUND(G614*F614,2)</f>
        <v>0</v>
      </c>
      <c r="I614" s="56"/>
      <c r="J614" s="105"/>
      <c r="K614" s="106"/>
      <c r="L614" s="107"/>
      <c r="M614" s="107"/>
      <c r="N614" s="107"/>
    </row>
    <row r="615" spans="1:14" ht="36" customHeight="1">
      <c r="A615" s="18"/>
      <c r="B615" s="15"/>
      <c r="C615" s="31" t="s">
        <v>19</v>
      </c>
      <c r="D615" s="10"/>
      <c r="E615" s="7"/>
      <c r="F615" s="10"/>
      <c r="G615" s="18"/>
      <c r="H615" s="21"/>
      <c r="I615" s="56"/>
      <c r="J615" s="105"/>
      <c r="K615" s="106"/>
      <c r="L615" s="107"/>
      <c r="M615" s="107"/>
      <c r="N615" s="107"/>
    </row>
    <row r="616" spans="1:14" ht="36" customHeight="1">
      <c r="A616" s="67" t="s">
        <v>72</v>
      </c>
      <c r="B616" s="59" t="s">
        <v>456</v>
      </c>
      <c r="C616" s="60" t="s">
        <v>74</v>
      </c>
      <c r="D616" s="61" t="s">
        <v>278</v>
      </c>
      <c r="E616" s="62"/>
      <c r="F616" s="63"/>
      <c r="G616" s="70"/>
      <c r="H616" s="65"/>
      <c r="I616" s="56"/>
      <c r="J616" s="105"/>
      <c r="K616" s="106"/>
      <c r="L616" s="107"/>
      <c r="M616" s="107"/>
      <c r="N616" s="107"/>
    </row>
    <row r="617" spans="1:14" ht="36" customHeight="1">
      <c r="A617" s="67" t="s">
        <v>303</v>
      </c>
      <c r="B617" s="71" t="s">
        <v>36</v>
      </c>
      <c r="C617" s="60" t="s">
        <v>304</v>
      </c>
      <c r="D617" s="69" t="s">
        <v>1</v>
      </c>
      <c r="E617" s="62" t="s">
        <v>35</v>
      </c>
      <c r="F617" s="63">
        <v>80</v>
      </c>
      <c r="G617" s="64"/>
      <c r="H617" s="65">
        <f>ROUND(G617*F617,2)</f>
        <v>0</v>
      </c>
      <c r="I617" s="56"/>
      <c r="J617" s="105"/>
      <c r="K617" s="106"/>
      <c r="L617" s="107"/>
      <c r="M617" s="107"/>
      <c r="N617" s="107"/>
    </row>
    <row r="618" spans="1:14" ht="48" customHeight="1">
      <c r="A618" s="67" t="s">
        <v>182</v>
      </c>
      <c r="B618" s="68" t="s">
        <v>457</v>
      </c>
      <c r="C618" s="60" t="s">
        <v>44</v>
      </c>
      <c r="D618" s="69" t="s">
        <v>279</v>
      </c>
      <c r="E618" s="62"/>
      <c r="F618" s="63"/>
      <c r="G618" s="70"/>
      <c r="H618" s="65"/>
      <c r="I618" s="56"/>
      <c r="J618" s="105"/>
      <c r="K618" s="106"/>
      <c r="L618" s="107"/>
      <c r="M618" s="107"/>
      <c r="N618" s="107"/>
    </row>
    <row r="619" spans="1:14" ht="36" customHeight="1">
      <c r="A619" s="67" t="s">
        <v>184</v>
      </c>
      <c r="B619" s="71" t="s">
        <v>36</v>
      </c>
      <c r="C619" s="60" t="s">
        <v>185</v>
      </c>
      <c r="D619" s="69" t="s">
        <v>1</v>
      </c>
      <c r="E619" s="62" t="s">
        <v>35</v>
      </c>
      <c r="F619" s="63">
        <v>15</v>
      </c>
      <c r="G619" s="64"/>
      <c r="H619" s="65">
        <f>ROUND(G619*F619,2)</f>
        <v>0</v>
      </c>
      <c r="I619" s="56"/>
      <c r="J619" s="105"/>
      <c r="K619" s="106"/>
      <c r="L619" s="107"/>
      <c r="M619" s="107"/>
      <c r="N619" s="107"/>
    </row>
    <row r="620" spans="1:14" ht="36" customHeight="1">
      <c r="A620" s="67" t="s">
        <v>186</v>
      </c>
      <c r="B620" s="71" t="s">
        <v>43</v>
      </c>
      <c r="C620" s="60" t="s">
        <v>187</v>
      </c>
      <c r="D620" s="69" t="s">
        <v>1</v>
      </c>
      <c r="E620" s="62" t="s">
        <v>35</v>
      </c>
      <c r="F620" s="63">
        <v>20</v>
      </c>
      <c r="G620" s="64"/>
      <c r="H620" s="65">
        <f>ROUND(G620*F620,2)</f>
        <v>0</v>
      </c>
      <c r="I620" s="56"/>
      <c r="J620" s="105"/>
      <c r="K620" s="106"/>
      <c r="L620" s="107"/>
      <c r="M620" s="107"/>
      <c r="N620" s="107"/>
    </row>
    <row r="621" spans="1:14" ht="36" customHeight="1">
      <c r="A621" s="67" t="s">
        <v>45</v>
      </c>
      <c r="B621" s="59" t="s">
        <v>458</v>
      </c>
      <c r="C621" s="60" t="s">
        <v>46</v>
      </c>
      <c r="D621" s="69" t="s">
        <v>279</v>
      </c>
      <c r="E621" s="62"/>
      <c r="F621" s="63"/>
      <c r="G621" s="70"/>
      <c r="H621" s="65"/>
      <c r="I621" s="56"/>
      <c r="J621" s="105"/>
      <c r="K621" s="106"/>
      <c r="L621" s="107"/>
      <c r="M621" s="107"/>
      <c r="N621" s="107"/>
    </row>
    <row r="622" spans="1:14" s="37" customFormat="1" ht="36" customHeight="1">
      <c r="A622" s="67" t="s">
        <v>47</v>
      </c>
      <c r="B622" s="71" t="s">
        <v>36</v>
      </c>
      <c r="C622" s="60" t="s">
        <v>48</v>
      </c>
      <c r="D622" s="69" t="s">
        <v>1</v>
      </c>
      <c r="E622" s="62" t="s">
        <v>42</v>
      </c>
      <c r="F622" s="63">
        <v>20</v>
      </c>
      <c r="G622" s="64"/>
      <c r="H622" s="65">
        <f>ROUND(G622*F622,2)</f>
        <v>0</v>
      </c>
      <c r="I622" s="56"/>
      <c r="J622" s="105"/>
      <c r="K622" s="106"/>
      <c r="L622" s="107"/>
      <c r="M622" s="107"/>
      <c r="N622" s="107"/>
    </row>
    <row r="623" spans="1:14" ht="36" customHeight="1">
      <c r="A623" s="67" t="s">
        <v>49</v>
      </c>
      <c r="B623" s="59" t="s">
        <v>459</v>
      </c>
      <c r="C623" s="60" t="s">
        <v>50</v>
      </c>
      <c r="D623" s="69" t="s">
        <v>279</v>
      </c>
      <c r="E623" s="62"/>
      <c r="F623" s="63"/>
      <c r="G623" s="70"/>
      <c r="H623" s="65"/>
      <c r="I623" s="56"/>
      <c r="J623" s="105"/>
      <c r="K623" s="106"/>
      <c r="L623" s="107"/>
      <c r="M623" s="107"/>
      <c r="N623" s="107"/>
    </row>
    <row r="624" spans="1:14" ht="36" customHeight="1">
      <c r="A624" s="67" t="s">
        <v>51</v>
      </c>
      <c r="B624" s="71" t="s">
        <v>36</v>
      </c>
      <c r="C624" s="60" t="s">
        <v>52</v>
      </c>
      <c r="D624" s="69" t="s">
        <v>1</v>
      </c>
      <c r="E624" s="62" t="s">
        <v>42</v>
      </c>
      <c r="F624" s="63">
        <v>20</v>
      </c>
      <c r="G624" s="64"/>
      <c r="H624" s="65">
        <f>ROUND(G624*F624,2)</f>
        <v>0</v>
      </c>
      <c r="I624" s="56"/>
      <c r="J624" s="105"/>
      <c r="K624" s="106"/>
      <c r="L624" s="107"/>
      <c r="M624" s="107"/>
      <c r="N624" s="107"/>
    </row>
    <row r="625" spans="1:14" ht="36" customHeight="1">
      <c r="A625" s="67" t="s">
        <v>133</v>
      </c>
      <c r="B625" s="59" t="s">
        <v>460</v>
      </c>
      <c r="C625" s="60" t="s">
        <v>53</v>
      </c>
      <c r="D625" s="69" t="s">
        <v>135</v>
      </c>
      <c r="E625" s="62"/>
      <c r="F625" s="63"/>
      <c r="G625" s="70"/>
      <c r="H625" s="65"/>
      <c r="I625" s="56"/>
      <c r="J625" s="105"/>
      <c r="K625" s="106"/>
      <c r="L625" s="107"/>
      <c r="M625" s="107"/>
      <c r="N625" s="107"/>
    </row>
    <row r="626" spans="1:14" ht="36" customHeight="1">
      <c r="A626" s="67" t="s">
        <v>136</v>
      </c>
      <c r="B626" s="71" t="s">
        <v>36</v>
      </c>
      <c r="C626" s="60" t="s">
        <v>137</v>
      </c>
      <c r="D626" s="69" t="s">
        <v>54</v>
      </c>
      <c r="E626" s="62"/>
      <c r="F626" s="63"/>
      <c r="G626" s="70"/>
      <c r="H626" s="65"/>
      <c r="I626" s="56"/>
      <c r="J626" s="105"/>
      <c r="K626" s="106"/>
      <c r="L626" s="107"/>
      <c r="M626" s="107"/>
      <c r="N626" s="107"/>
    </row>
    <row r="627" spans="1:14" ht="36" customHeight="1">
      <c r="A627" s="67" t="s">
        <v>141</v>
      </c>
      <c r="B627" s="73" t="s">
        <v>139</v>
      </c>
      <c r="C627" s="60" t="s">
        <v>143</v>
      </c>
      <c r="D627" s="69"/>
      <c r="E627" s="62" t="s">
        <v>35</v>
      </c>
      <c r="F627" s="63">
        <v>20</v>
      </c>
      <c r="G627" s="64"/>
      <c r="H627" s="65">
        <f>ROUND(G627*F627,2)</f>
        <v>0</v>
      </c>
      <c r="I627" s="56"/>
      <c r="J627" s="105"/>
      <c r="K627" s="106"/>
      <c r="L627" s="107"/>
      <c r="M627" s="107"/>
      <c r="N627" s="107"/>
    </row>
    <row r="628" spans="1:14" ht="36" customHeight="1">
      <c r="A628" s="67" t="s">
        <v>231</v>
      </c>
      <c r="B628" s="59" t="s">
        <v>461</v>
      </c>
      <c r="C628" s="60" t="s">
        <v>233</v>
      </c>
      <c r="D628" s="69" t="s">
        <v>146</v>
      </c>
      <c r="E628" s="62"/>
      <c r="F628" s="63"/>
      <c r="G628" s="70"/>
      <c r="H628" s="65"/>
      <c r="I628" s="56"/>
      <c r="J628" s="105"/>
      <c r="K628" s="106"/>
      <c r="L628" s="107"/>
      <c r="M628" s="107"/>
      <c r="N628" s="107"/>
    </row>
    <row r="629" spans="1:14" ht="36" customHeight="1">
      <c r="A629" s="67" t="s">
        <v>305</v>
      </c>
      <c r="B629" s="71" t="s">
        <v>36</v>
      </c>
      <c r="C629" s="60" t="s">
        <v>339</v>
      </c>
      <c r="D629" s="69" t="s">
        <v>281</v>
      </c>
      <c r="E629" s="62" t="s">
        <v>55</v>
      </c>
      <c r="F629" s="63">
        <v>10</v>
      </c>
      <c r="G629" s="64"/>
      <c r="H629" s="65">
        <f>ROUND(G629*F629,2)</f>
        <v>0</v>
      </c>
      <c r="I629" s="56"/>
      <c r="J629" s="105"/>
      <c r="K629" s="106"/>
      <c r="L629" s="107"/>
      <c r="M629" s="107"/>
      <c r="N629" s="107"/>
    </row>
    <row r="630" spans="1:14" ht="36" customHeight="1">
      <c r="A630" s="67" t="s">
        <v>144</v>
      </c>
      <c r="B630" s="59" t="s">
        <v>462</v>
      </c>
      <c r="C630" s="60" t="s">
        <v>57</v>
      </c>
      <c r="D630" s="69" t="s">
        <v>146</v>
      </c>
      <c r="E630" s="62"/>
      <c r="F630" s="63"/>
      <c r="G630" s="70"/>
      <c r="H630" s="65"/>
      <c r="I630" s="56"/>
      <c r="J630" s="105"/>
      <c r="K630" s="106"/>
      <c r="L630" s="107"/>
      <c r="M630" s="107"/>
      <c r="N630" s="107"/>
    </row>
    <row r="631" spans="1:14" s="98" customFormat="1" ht="36" customHeight="1">
      <c r="A631" s="87" t="s">
        <v>280</v>
      </c>
      <c r="B631" s="95" t="s">
        <v>36</v>
      </c>
      <c r="C631" s="89" t="s">
        <v>282</v>
      </c>
      <c r="D631" s="90" t="s">
        <v>281</v>
      </c>
      <c r="E631" s="91" t="s">
        <v>55</v>
      </c>
      <c r="F631" s="96">
        <v>15</v>
      </c>
      <c r="G631" s="93"/>
      <c r="H631" s="94">
        <f>ROUND(G631*F631,2)</f>
        <v>0</v>
      </c>
      <c r="I631" s="56"/>
      <c r="J631" s="105"/>
      <c r="K631" s="106"/>
      <c r="L631" s="107"/>
      <c r="M631" s="107"/>
      <c r="N631" s="107"/>
    </row>
    <row r="632" spans="1:14" s="37" customFormat="1" ht="36" customHeight="1">
      <c r="A632" s="67"/>
      <c r="B632" s="71"/>
      <c r="C632" s="31" t="s">
        <v>521</v>
      </c>
      <c r="D632" s="69"/>
      <c r="E632" s="7"/>
      <c r="F632" s="10"/>
      <c r="G632" s="18"/>
      <c r="H632" s="21"/>
      <c r="I632" s="56"/>
      <c r="J632" s="105"/>
      <c r="K632" s="106"/>
      <c r="L632" s="107"/>
      <c r="M632" s="107"/>
      <c r="N632" s="107"/>
    </row>
    <row r="633" spans="1:14" ht="36" customHeight="1">
      <c r="A633" s="67" t="s">
        <v>306</v>
      </c>
      <c r="B633" s="71" t="s">
        <v>43</v>
      </c>
      <c r="C633" s="60" t="s">
        <v>307</v>
      </c>
      <c r="D633" s="69" t="s">
        <v>156</v>
      </c>
      <c r="E633" s="62" t="s">
        <v>55</v>
      </c>
      <c r="F633" s="63">
        <v>15</v>
      </c>
      <c r="G633" s="64"/>
      <c r="H633" s="65">
        <f>ROUND(G633*F633,2)</f>
        <v>0</v>
      </c>
      <c r="I633" s="56"/>
      <c r="J633" s="105"/>
      <c r="K633" s="106"/>
      <c r="L633" s="107"/>
      <c r="M633" s="107"/>
      <c r="N633" s="107"/>
    </row>
    <row r="634" spans="1:14" ht="36" customHeight="1">
      <c r="A634" s="67" t="s">
        <v>283</v>
      </c>
      <c r="B634" s="59" t="s">
        <v>463</v>
      </c>
      <c r="C634" s="60" t="s">
        <v>284</v>
      </c>
      <c r="D634" s="69" t="s">
        <v>285</v>
      </c>
      <c r="E634" s="72"/>
      <c r="F634" s="63"/>
      <c r="G634" s="70"/>
      <c r="H634" s="65"/>
      <c r="I634" s="56"/>
      <c r="J634" s="105"/>
      <c r="K634" s="106"/>
      <c r="L634" s="107"/>
      <c r="M634" s="107"/>
      <c r="N634" s="107"/>
    </row>
    <row r="635" spans="1:14" ht="36" customHeight="1">
      <c r="A635" s="67" t="s">
        <v>286</v>
      </c>
      <c r="B635" s="71" t="s">
        <v>36</v>
      </c>
      <c r="C635" s="60" t="s">
        <v>60</v>
      </c>
      <c r="D635" s="69"/>
      <c r="E635" s="62"/>
      <c r="F635" s="63"/>
      <c r="G635" s="70"/>
      <c r="H635" s="65"/>
      <c r="I635" s="56"/>
      <c r="J635" s="105"/>
      <c r="K635" s="106"/>
      <c r="L635" s="107"/>
      <c r="M635" s="107"/>
      <c r="N635" s="107"/>
    </row>
    <row r="636" spans="1:14" ht="36" customHeight="1">
      <c r="A636" s="67" t="s">
        <v>287</v>
      </c>
      <c r="B636" s="73" t="s">
        <v>139</v>
      </c>
      <c r="C636" s="60" t="s">
        <v>160</v>
      </c>
      <c r="D636" s="69"/>
      <c r="E636" s="62" t="s">
        <v>37</v>
      </c>
      <c r="F636" s="63">
        <v>165</v>
      </c>
      <c r="G636" s="64"/>
      <c r="H636" s="65">
        <f>ROUND(G636*F636,2)</f>
        <v>0</v>
      </c>
      <c r="I636" s="56"/>
      <c r="J636" s="105"/>
      <c r="K636" s="106"/>
      <c r="L636" s="107"/>
      <c r="M636" s="107"/>
      <c r="N636" s="107"/>
    </row>
    <row r="637" spans="1:14" ht="36" customHeight="1">
      <c r="A637" s="67" t="s">
        <v>288</v>
      </c>
      <c r="B637" s="71" t="s">
        <v>43</v>
      </c>
      <c r="C637" s="60" t="s">
        <v>81</v>
      </c>
      <c r="D637" s="69"/>
      <c r="E637" s="62"/>
      <c r="F637" s="63"/>
      <c r="G637" s="70"/>
      <c r="H637" s="65"/>
      <c r="I637" s="56"/>
      <c r="J637" s="105"/>
      <c r="K637" s="106"/>
      <c r="L637" s="107"/>
      <c r="M637" s="107"/>
      <c r="N637" s="107"/>
    </row>
    <row r="638" spans="1:14" ht="36" customHeight="1">
      <c r="A638" s="67" t="s">
        <v>289</v>
      </c>
      <c r="B638" s="73" t="s">
        <v>139</v>
      </c>
      <c r="C638" s="60" t="s">
        <v>160</v>
      </c>
      <c r="D638" s="69"/>
      <c r="E638" s="62" t="s">
        <v>37</v>
      </c>
      <c r="F638" s="63">
        <v>10</v>
      </c>
      <c r="G638" s="64"/>
      <c r="H638" s="65">
        <f>ROUND(G638*F638,2)</f>
        <v>0</v>
      </c>
      <c r="I638" s="56"/>
      <c r="J638" s="105"/>
      <c r="K638" s="106"/>
      <c r="L638" s="107"/>
      <c r="M638" s="107"/>
      <c r="N638" s="107"/>
    </row>
    <row r="639" spans="1:14" ht="48" customHeight="1">
      <c r="A639" s="18"/>
      <c r="B639" s="6"/>
      <c r="C639" s="31" t="s">
        <v>21</v>
      </c>
      <c r="D639" s="10"/>
      <c r="E639" s="9"/>
      <c r="F639" s="8"/>
      <c r="G639" s="18"/>
      <c r="H639" s="21"/>
      <c r="I639" s="56"/>
      <c r="J639" s="105"/>
      <c r="K639" s="106"/>
      <c r="L639" s="107"/>
      <c r="M639" s="107"/>
      <c r="N639" s="107"/>
    </row>
    <row r="640" spans="1:14" ht="36" customHeight="1">
      <c r="A640" s="58" t="s">
        <v>297</v>
      </c>
      <c r="B640" s="59" t="s">
        <v>464</v>
      </c>
      <c r="C640" s="60" t="s">
        <v>298</v>
      </c>
      <c r="D640" s="69" t="s">
        <v>299</v>
      </c>
      <c r="E640" s="62" t="s">
        <v>42</v>
      </c>
      <c r="F640" s="74">
        <v>2</v>
      </c>
      <c r="G640" s="64"/>
      <c r="H640" s="65">
        <f>ROUND(G640*F640,2)</f>
        <v>0</v>
      </c>
      <c r="I640" s="56"/>
      <c r="J640" s="105"/>
      <c r="K640" s="106"/>
      <c r="L640" s="107"/>
      <c r="M640" s="107"/>
      <c r="N640" s="107"/>
    </row>
    <row r="641" spans="1:14" ht="36" customHeight="1">
      <c r="A641" s="18"/>
      <c r="B641" s="11"/>
      <c r="C641" s="31" t="s">
        <v>22</v>
      </c>
      <c r="D641" s="10"/>
      <c r="E641" s="9"/>
      <c r="F641" s="8"/>
      <c r="G641" s="18"/>
      <c r="H641" s="21"/>
      <c r="I641" s="56"/>
      <c r="J641" s="105"/>
      <c r="K641" s="106"/>
      <c r="L641" s="107"/>
      <c r="M641" s="107"/>
      <c r="N641" s="107"/>
    </row>
    <row r="642" spans="1:14" ht="36" customHeight="1">
      <c r="A642" s="58" t="s">
        <v>300</v>
      </c>
      <c r="B642" s="59" t="s">
        <v>465</v>
      </c>
      <c r="C642" s="60" t="s">
        <v>301</v>
      </c>
      <c r="D642" s="69" t="s">
        <v>164</v>
      </c>
      <c r="E642" s="62" t="s">
        <v>42</v>
      </c>
      <c r="F642" s="74">
        <v>4</v>
      </c>
      <c r="G642" s="64"/>
      <c r="H642" s="65">
        <f>ROUND(G642*F642,2)</f>
        <v>0</v>
      </c>
      <c r="I642" s="56"/>
      <c r="J642" s="105"/>
      <c r="K642" s="106"/>
      <c r="L642" s="107"/>
      <c r="M642" s="107"/>
      <c r="N642" s="107"/>
    </row>
    <row r="643" spans="1:14" ht="36" customHeight="1">
      <c r="A643" s="18"/>
      <c r="B643" s="15"/>
      <c r="C643" s="31" t="s">
        <v>23</v>
      </c>
      <c r="D643" s="10"/>
      <c r="E643" s="7"/>
      <c r="F643" s="10"/>
      <c r="G643" s="18"/>
      <c r="H643" s="21"/>
      <c r="I643" s="56"/>
      <c r="J643" s="105"/>
      <c r="K643" s="106"/>
      <c r="L643" s="107"/>
      <c r="M643" s="107"/>
      <c r="N643" s="107"/>
    </row>
    <row r="644" spans="1:14" ht="36" customHeight="1">
      <c r="A644" s="67" t="s">
        <v>64</v>
      </c>
      <c r="B644" s="59" t="s">
        <v>466</v>
      </c>
      <c r="C644" s="60" t="s">
        <v>65</v>
      </c>
      <c r="D644" s="69" t="s">
        <v>166</v>
      </c>
      <c r="E644" s="62"/>
      <c r="F644" s="63"/>
      <c r="G644" s="70"/>
      <c r="H644" s="65"/>
      <c r="I644" s="56"/>
      <c r="J644" s="105"/>
      <c r="K644" s="106"/>
      <c r="L644" s="107"/>
      <c r="M644" s="107"/>
      <c r="N644" s="107"/>
    </row>
    <row r="645" spans="1:14" ht="36" customHeight="1">
      <c r="A645" s="67" t="s">
        <v>167</v>
      </c>
      <c r="B645" s="71" t="s">
        <v>36</v>
      </c>
      <c r="C645" s="60" t="s">
        <v>168</v>
      </c>
      <c r="D645" s="69"/>
      <c r="E645" s="62" t="s">
        <v>35</v>
      </c>
      <c r="F645" s="63">
        <v>5</v>
      </c>
      <c r="G645" s="64"/>
      <c r="H645" s="65">
        <f>ROUND(G645*F645,2)</f>
        <v>0</v>
      </c>
      <c r="I645" s="56"/>
      <c r="J645" s="105"/>
      <c r="K645" s="106"/>
      <c r="L645" s="107"/>
      <c r="M645" s="107"/>
      <c r="N645" s="107"/>
    </row>
    <row r="646" spans="1:14" ht="36" customHeight="1">
      <c r="A646" s="67" t="s">
        <v>66</v>
      </c>
      <c r="B646" s="71" t="s">
        <v>43</v>
      </c>
      <c r="C646" s="60" t="s">
        <v>169</v>
      </c>
      <c r="D646" s="69"/>
      <c r="E646" s="62" t="s">
        <v>35</v>
      </c>
      <c r="F646" s="63">
        <v>5</v>
      </c>
      <c r="G646" s="64"/>
      <c r="H646" s="65">
        <f>ROUND(G646*F646,2)</f>
        <v>0</v>
      </c>
      <c r="I646" s="56"/>
      <c r="J646" s="105"/>
      <c r="K646" s="106"/>
      <c r="L646" s="107"/>
      <c r="M646" s="107"/>
      <c r="N646" s="107"/>
    </row>
    <row r="647" spans="1:14" ht="12.75" customHeight="1">
      <c r="A647" s="18"/>
      <c r="B647" s="5"/>
      <c r="C647" s="31"/>
      <c r="D647" s="10"/>
      <c r="E647" s="9"/>
      <c r="F647" s="8"/>
      <c r="G647" s="18"/>
      <c r="H647" s="21"/>
      <c r="I647" s="56"/>
      <c r="J647" s="105"/>
      <c r="K647" s="106"/>
      <c r="L647" s="107"/>
      <c r="M647" s="107"/>
      <c r="N647" s="107"/>
    </row>
    <row r="648" spans="1:14" ht="48" customHeight="1" thickBot="1">
      <c r="A648" s="38"/>
      <c r="B648" s="35" t="str">
        <f>B610</f>
        <v>O</v>
      </c>
      <c r="C648" s="125" t="str">
        <f>C610</f>
        <v>THIN BITUMINOUS OVERLAY - HALLFIELD BAY - ALDGATE ROAD TO SLOANE CRESCENT</v>
      </c>
      <c r="D648" s="126"/>
      <c r="E648" s="126"/>
      <c r="F648" s="127"/>
      <c r="G648" s="38" t="s">
        <v>16</v>
      </c>
      <c r="H648" s="38">
        <f>SUM(H610:H647)</f>
        <v>0</v>
      </c>
      <c r="I648" s="56"/>
      <c r="J648" s="105"/>
      <c r="K648" s="106"/>
      <c r="L648" s="107"/>
      <c r="M648" s="107"/>
      <c r="N648" s="107"/>
    </row>
    <row r="649" spans="1:14" ht="48" customHeight="1" thickTop="1">
      <c r="A649" s="36"/>
      <c r="B649" s="77" t="s">
        <v>467</v>
      </c>
      <c r="C649" s="128" t="s">
        <v>326</v>
      </c>
      <c r="D649" s="129"/>
      <c r="E649" s="129"/>
      <c r="F649" s="130"/>
      <c r="G649" s="78"/>
      <c r="H649" s="79"/>
      <c r="I649" s="56"/>
      <c r="J649" s="105"/>
      <c r="K649" s="106"/>
      <c r="L649" s="107"/>
      <c r="M649" s="107"/>
      <c r="N649" s="107"/>
    </row>
    <row r="650" spans="1:14" ht="36" customHeight="1">
      <c r="A650" s="18"/>
      <c r="B650" s="15"/>
      <c r="C650" s="30" t="s">
        <v>18</v>
      </c>
      <c r="D650" s="10"/>
      <c r="E650" s="8" t="s">
        <v>1</v>
      </c>
      <c r="F650" s="8" t="s">
        <v>1</v>
      </c>
      <c r="G650" s="18" t="s">
        <v>1</v>
      </c>
      <c r="H650" s="21"/>
      <c r="I650" s="56"/>
      <c r="J650" s="105"/>
      <c r="K650" s="106"/>
      <c r="L650" s="107"/>
      <c r="M650" s="107"/>
      <c r="N650" s="107"/>
    </row>
    <row r="651" spans="1:14" ht="36" customHeight="1">
      <c r="A651" s="58" t="s">
        <v>122</v>
      </c>
      <c r="B651" s="59" t="s">
        <v>468</v>
      </c>
      <c r="C651" s="60" t="s">
        <v>124</v>
      </c>
      <c r="D651" s="61" t="s">
        <v>278</v>
      </c>
      <c r="E651" s="62" t="s">
        <v>33</v>
      </c>
      <c r="F651" s="63">
        <v>5</v>
      </c>
      <c r="G651" s="64"/>
      <c r="H651" s="65">
        <f>ROUND(G651*F651,2)</f>
        <v>0</v>
      </c>
      <c r="I651" s="56"/>
      <c r="J651" s="105"/>
      <c r="K651" s="106"/>
      <c r="L651" s="107"/>
      <c r="M651" s="107"/>
      <c r="N651" s="107"/>
    </row>
    <row r="652" spans="1:14" ht="48" customHeight="1">
      <c r="A652" s="66" t="s">
        <v>38</v>
      </c>
      <c r="B652" s="59" t="s">
        <v>469</v>
      </c>
      <c r="C652" s="60" t="s">
        <v>39</v>
      </c>
      <c r="D652" s="61" t="s">
        <v>278</v>
      </c>
      <c r="E652" s="62" t="s">
        <v>33</v>
      </c>
      <c r="F652" s="63">
        <v>5</v>
      </c>
      <c r="G652" s="64"/>
      <c r="H652" s="65">
        <f>ROUND(G652*F652,2)</f>
        <v>0</v>
      </c>
      <c r="I652" s="56"/>
      <c r="J652" s="105"/>
      <c r="K652" s="106"/>
      <c r="L652" s="107"/>
      <c r="M652" s="107"/>
      <c r="N652" s="107"/>
    </row>
    <row r="653" spans="1:14" ht="36" customHeight="1">
      <c r="A653" s="58" t="s">
        <v>40</v>
      </c>
      <c r="B653" s="59" t="s">
        <v>470</v>
      </c>
      <c r="C653" s="60" t="s">
        <v>41</v>
      </c>
      <c r="D653" s="61" t="s">
        <v>278</v>
      </c>
      <c r="E653" s="62" t="s">
        <v>35</v>
      </c>
      <c r="F653" s="63">
        <v>20</v>
      </c>
      <c r="G653" s="64"/>
      <c r="H653" s="65">
        <f>ROUND(G653*F653,2)</f>
        <v>0</v>
      </c>
      <c r="I653" s="56"/>
      <c r="J653" s="105"/>
      <c r="K653" s="106"/>
      <c r="L653" s="107"/>
      <c r="M653" s="107"/>
      <c r="N653" s="107"/>
    </row>
    <row r="654" spans="1:14" ht="36" customHeight="1">
      <c r="A654" s="18"/>
      <c r="B654" s="15"/>
      <c r="C654" s="31" t="s">
        <v>19</v>
      </c>
      <c r="D654" s="10"/>
      <c r="E654" s="7"/>
      <c r="F654" s="10"/>
      <c r="G654" s="18"/>
      <c r="H654" s="21"/>
      <c r="I654" s="56"/>
      <c r="J654" s="105"/>
      <c r="K654" s="106"/>
      <c r="L654" s="107"/>
      <c r="M654" s="107"/>
      <c r="N654" s="107"/>
    </row>
    <row r="655" spans="1:14" ht="36" customHeight="1">
      <c r="A655" s="67" t="s">
        <v>72</v>
      </c>
      <c r="B655" s="59" t="s">
        <v>471</v>
      </c>
      <c r="C655" s="60" t="s">
        <v>74</v>
      </c>
      <c r="D655" s="61" t="s">
        <v>278</v>
      </c>
      <c r="E655" s="62"/>
      <c r="F655" s="63"/>
      <c r="G655" s="70"/>
      <c r="H655" s="65"/>
      <c r="I655" s="56"/>
      <c r="J655" s="105"/>
      <c r="K655" s="106"/>
      <c r="L655" s="107"/>
      <c r="M655" s="107"/>
      <c r="N655" s="107"/>
    </row>
    <row r="656" spans="1:14" ht="36" customHeight="1">
      <c r="A656" s="67" t="s">
        <v>303</v>
      </c>
      <c r="B656" s="71" t="s">
        <v>36</v>
      </c>
      <c r="C656" s="60" t="s">
        <v>304</v>
      </c>
      <c r="D656" s="69" t="s">
        <v>1</v>
      </c>
      <c r="E656" s="62" t="s">
        <v>35</v>
      </c>
      <c r="F656" s="63">
        <v>100</v>
      </c>
      <c r="G656" s="64"/>
      <c r="H656" s="65">
        <f>ROUND(G656*F656,2)</f>
        <v>0</v>
      </c>
      <c r="I656" s="56"/>
      <c r="J656" s="105"/>
      <c r="K656" s="106"/>
      <c r="L656" s="107"/>
      <c r="M656" s="107"/>
      <c r="N656" s="107"/>
    </row>
    <row r="657" spans="1:14" ht="48" customHeight="1">
      <c r="A657" s="67" t="s">
        <v>182</v>
      </c>
      <c r="B657" s="68" t="s">
        <v>472</v>
      </c>
      <c r="C657" s="60" t="s">
        <v>44</v>
      </c>
      <c r="D657" s="69" t="s">
        <v>279</v>
      </c>
      <c r="E657" s="62"/>
      <c r="F657" s="63"/>
      <c r="G657" s="70"/>
      <c r="H657" s="65"/>
      <c r="I657" s="56"/>
      <c r="J657" s="105"/>
      <c r="K657" s="106"/>
      <c r="L657" s="107"/>
      <c r="M657" s="107"/>
      <c r="N657" s="107"/>
    </row>
    <row r="658" spans="1:14" ht="36" customHeight="1">
      <c r="A658" s="67" t="s">
        <v>184</v>
      </c>
      <c r="B658" s="71" t="s">
        <v>36</v>
      </c>
      <c r="C658" s="60" t="s">
        <v>185</v>
      </c>
      <c r="D658" s="69" t="s">
        <v>1</v>
      </c>
      <c r="E658" s="62" t="s">
        <v>35</v>
      </c>
      <c r="F658" s="63">
        <v>10</v>
      </c>
      <c r="G658" s="64"/>
      <c r="H658" s="65">
        <f>ROUND(G658*F658,2)</f>
        <v>0</v>
      </c>
      <c r="I658" s="56"/>
      <c r="J658" s="105"/>
      <c r="K658" s="106"/>
      <c r="L658" s="107"/>
      <c r="M658" s="107"/>
      <c r="N658" s="107"/>
    </row>
    <row r="659" spans="1:14" ht="36" customHeight="1">
      <c r="A659" s="67" t="s">
        <v>186</v>
      </c>
      <c r="B659" s="71" t="s">
        <v>43</v>
      </c>
      <c r="C659" s="60" t="s">
        <v>187</v>
      </c>
      <c r="D659" s="69" t="s">
        <v>1</v>
      </c>
      <c r="E659" s="62" t="s">
        <v>35</v>
      </c>
      <c r="F659" s="63">
        <v>10</v>
      </c>
      <c r="G659" s="64"/>
      <c r="H659" s="65">
        <f>ROUND(G659*F659,2)</f>
        <v>0</v>
      </c>
      <c r="I659" s="56"/>
      <c r="J659" s="105"/>
      <c r="K659" s="106"/>
      <c r="L659" s="107"/>
      <c r="M659" s="107"/>
      <c r="N659" s="107"/>
    </row>
    <row r="660" spans="1:14" ht="36" customHeight="1">
      <c r="A660" s="67" t="s">
        <v>45</v>
      </c>
      <c r="B660" s="59" t="s">
        <v>473</v>
      </c>
      <c r="C660" s="60" t="s">
        <v>46</v>
      </c>
      <c r="D660" s="69" t="s">
        <v>279</v>
      </c>
      <c r="E660" s="62"/>
      <c r="F660" s="63"/>
      <c r="G660" s="70"/>
      <c r="H660" s="65"/>
      <c r="I660" s="56"/>
      <c r="J660" s="105"/>
      <c r="K660" s="106"/>
      <c r="L660" s="107"/>
      <c r="M660" s="107"/>
      <c r="N660" s="107"/>
    </row>
    <row r="661" spans="1:14" ht="36" customHeight="1">
      <c r="A661" s="67" t="s">
        <v>47</v>
      </c>
      <c r="B661" s="71" t="s">
        <v>36</v>
      </c>
      <c r="C661" s="60" t="s">
        <v>48</v>
      </c>
      <c r="D661" s="69" t="s">
        <v>1</v>
      </c>
      <c r="E661" s="62" t="s">
        <v>42</v>
      </c>
      <c r="F661" s="63">
        <v>20</v>
      </c>
      <c r="G661" s="64"/>
      <c r="H661" s="65">
        <f>ROUND(G661*F661,2)</f>
        <v>0</v>
      </c>
      <c r="I661" s="56"/>
      <c r="J661" s="105"/>
      <c r="K661" s="106"/>
      <c r="L661" s="107"/>
      <c r="M661" s="107"/>
      <c r="N661" s="107"/>
    </row>
    <row r="662" spans="1:14" ht="36" customHeight="1">
      <c r="A662" s="67" t="s">
        <v>49</v>
      </c>
      <c r="B662" s="59" t="s">
        <v>474</v>
      </c>
      <c r="C662" s="60" t="s">
        <v>50</v>
      </c>
      <c r="D662" s="69" t="s">
        <v>279</v>
      </c>
      <c r="E662" s="62"/>
      <c r="F662" s="63"/>
      <c r="G662" s="70"/>
      <c r="H662" s="65"/>
      <c r="I662" s="56"/>
      <c r="J662" s="105"/>
      <c r="K662" s="106"/>
      <c r="L662" s="107"/>
      <c r="M662" s="107"/>
      <c r="N662" s="107"/>
    </row>
    <row r="663" spans="1:14" ht="36" customHeight="1">
      <c r="A663" s="67" t="s">
        <v>51</v>
      </c>
      <c r="B663" s="71" t="s">
        <v>36</v>
      </c>
      <c r="C663" s="60" t="s">
        <v>52</v>
      </c>
      <c r="D663" s="69" t="s">
        <v>1</v>
      </c>
      <c r="E663" s="62" t="s">
        <v>42</v>
      </c>
      <c r="F663" s="63">
        <v>20</v>
      </c>
      <c r="G663" s="64"/>
      <c r="H663" s="65">
        <f>ROUND(G663*F663,2)</f>
        <v>0</v>
      </c>
      <c r="I663" s="56"/>
      <c r="J663" s="105"/>
      <c r="K663" s="106"/>
      <c r="L663" s="107"/>
      <c r="M663" s="107"/>
      <c r="N663" s="107"/>
    </row>
    <row r="664" spans="1:14" ht="36" customHeight="1">
      <c r="A664" s="67" t="s">
        <v>133</v>
      </c>
      <c r="B664" s="59" t="s">
        <v>475</v>
      </c>
      <c r="C664" s="60" t="s">
        <v>53</v>
      </c>
      <c r="D664" s="69" t="s">
        <v>135</v>
      </c>
      <c r="E664" s="62"/>
      <c r="F664" s="63"/>
      <c r="G664" s="70"/>
      <c r="H664" s="65"/>
      <c r="I664" s="56"/>
      <c r="J664" s="105"/>
      <c r="K664" s="106"/>
      <c r="L664" s="107"/>
      <c r="M664" s="107"/>
      <c r="N664" s="107"/>
    </row>
    <row r="665" spans="1:14" ht="36" customHeight="1">
      <c r="A665" s="67" t="s">
        <v>136</v>
      </c>
      <c r="B665" s="71" t="s">
        <v>36</v>
      </c>
      <c r="C665" s="60" t="s">
        <v>137</v>
      </c>
      <c r="D665" s="69" t="s">
        <v>54</v>
      </c>
      <c r="E665" s="62"/>
      <c r="F665" s="63"/>
      <c r="G665" s="70"/>
      <c r="H665" s="65"/>
      <c r="I665" s="56"/>
      <c r="J665" s="105"/>
      <c r="K665" s="106"/>
      <c r="L665" s="107"/>
      <c r="M665" s="107"/>
      <c r="N665" s="107"/>
    </row>
    <row r="666" spans="1:14" ht="36" customHeight="1">
      <c r="A666" s="67" t="s">
        <v>138</v>
      </c>
      <c r="B666" s="73" t="s">
        <v>139</v>
      </c>
      <c r="C666" s="60" t="s">
        <v>140</v>
      </c>
      <c r="D666" s="69"/>
      <c r="E666" s="62" t="s">
        <v>35</v>
      </c>
      <c r="F666" s="63">
        <v>10</v>
      </c>
      <c r="G666" s="64"/>
      <c r="H666" s="65">
        <f>ROUND(G666*F666,2)</f>
        <v>0</v>
      </c>
      <c r="I666" s="56"/>
      <c r="J666" s="105"/>
      <c r="K666" s="106"/>
      <c r="L666" s="107"/>
      <c r="M666" s="107"/>
      <c r="N666" s="107"/>
    </row>
    <row r="667" spans="1:14" ht="36" customHeight="1">
      <c r="A667" s="67" t="s">
        <v>231</v>
      </c>
      <c r="B667" s="59" t="s">
        <v>476</v>
      </c>
      <c r="C667" s="60" t="s">
        <v>233</v>
      </c>
      <c r="D667" s="69" t="s">
        <v>146</v>
      </c>
      <c r="E667" s="62"/>
      <c r="F667" s="63"/>
      <c r="G667" s="70"/>
      <c r="H667" s="65"/>
      <c r="I667" s="56"/>
      <c r="J667" s="105"/>
      <c r="K667" s="106"/>
      <c r="L667" s="107"/>
      <c r="M667" s="107"/>
      <c r="N667" s="107"/>
    </row>
    <row r="668" spans="1:14" ht="36" customHeight="1">
      <c r="A668" s="67" t="s">
        <v>305</v>
      </c>
      <c r="B668" s="71" t="s">
        <v>36</v>
      </c>
      <c r="C668" s="60" t="s">
        <v>339</v>
      </c>
      <c r="D668" s="69" t="s">
        <v>281</v>
      </c>
      <c r="E668" s="62" t="s">
        <v>55</v>
      </c>
      <c r="F668" s="63">
        <v>10</v>
      </c>
      <c r="G668" s="64"/>
      <c r="H668" s="65">
        <f>ROUND(G668*F668,2)</f>
        <v>0</v>
      </c>
      <c r="I668" s="56"/>
      <c r="J668" s="105"/>
      <c r="K668" s="106"/>
      <c r="L668" s="107"/>
      <c r="M668" s="107"/>
      <c r="N668" s="107"/>
    </row>
    <row r="669" spans="1:14" ht="36" customHeight="1">
      <c r="A669" s="67" t="s">
        <v>144</v>
      </c>
      <c r="B669" s="59" t="s">
        <v>477</v>
      </c>
      <c r="C669" s="60" t="s">
        <v>57</v>
      </c>
      <c r="D669" s="69" t="s">
        <v>146</v>
      </c>
      <c r="E669" s="62"/>
      <c r="F669" s="63"/>
      <c r="G669" s="70"/>
      <c r="H669" s="65"/>
      <c r="I669" s="56"/>
      <c r="J669" s="105"/>
      <c r="K669" s="106"/>
      <c r="L669" s="107"/>
      <c r="M669" s="107"/>
      <c r="N669" s="107"/>
    </row>
    <row r="670" spans="1:14" s="49" customFormat="1" ht="36" customHeight="1">
      <c r="A670" s="87" t="s">
        <v>280</v>
      </c>
      <c r="B670" s="95" t="s">
        <v>36</v>
      </c>
      <c r="C670" s="89" t="s">
        <v>282</v>
      </c>
      <c r="D670" s="90" t="s">
        <v>281</v>
      </c>
      <c r="E670" s="91" t="s">
        <v>55</v>
      </c>
      <c r="F670" s="96">
        <v>20</v>
      </c>
      <c r="G670" s="93"/>
      <c r="H670" s="94">
        <f>ROUND(G670*F670,2)</f>
        <v>0</v>
      </c>
      <c r="I670" s="56"/>
      <c r="J670" s="105"/>
      <c r="K670" s="106"/>
      <c r="L670" s="107"/>
      <c r="M670" s="107"/>
      <c r="N670" s="107"/>
    </row>
    <row r="671" spans="1:14" ht="36" customHeight="1">
      <c r="A671" s="67"/>
      <c r="B671" s="71"/>
      <c r="C671" s="31" t="s">
        <v>521</v>
      </c>
      <c r="D671" s="69"/>
      <c r="E671" s="7"/>
      <c r="F671" s="10"/>
      <c r="G671" s="18"/>
      <c r="H671" s="21"/>
      <c r="I671" s="56"/>
      <c r="J671" s="105"/>
      <c r="K671" s="106"/>
      <c r="L671" s="107"/>
      <c r="M671" s="107"/>
      <c r="N671" s="107"/>
    </row>
    <row r="672" spans="1:14" ht="36" customHeight="1">
      <c r="A672" s="67" t="s">
        <v>306</v>
      </c>
      <c r="B672" s="71" t="s">
        <v>43</v>
      </c>
      <c r="C672" s="60" t="s">
        <v>307</v>
      </c>
      <c r="D672" s="69" t="s">
        <v>156</v>
      </c>
      <c r="E672" s="62" t="s">
        <v>55</v>
      </c>
      <c r="F672" s="63">
        <v>20</v>
      </c>
      <c r="G672" s="64"/>
      <c r="H672" s="65">
        <f>ROUND(G672*F672,2)</f>
        <v>0</v>
      </c>
      <c r="I672" s="56"/>
      <c r="J672" s="105"/>
      <c r="K672" s="106"/>
      <c r="L672" s="107"/>
      <c r="M672" s="107"/>
      <c r="N672" s="107"/>
    </row>
    <row r="673" spans="1:14" ht="36" customHeight="1">
      <c r="A673" s="67" t="s">
        <v>283</v>
      </c>
      <c r="B673" s="59" t="s">
        <v>478</v>
      </c>
      <c r="C673" s="60" t="s">
        <v>284</v>
      </c>
      <c r="D673" s="69" t="s">
        <v>285</v>
      </c>
      <c r="E673" s="72"/>
      <c r="F673" s="63"/>
      <c r="G673" s="70"/>
      <c r="H673" s="65"/>
      <c r="I673" s="56"/>
      <c r="J673" s="105"/>
      <c r="K673" s="106"/>
      <c r="L673" s="107"/>
      <c r="M673" s="107"/>
      <c r="N673" s="107"/>
    </row>
    <row r="674" spans="1:14" ht="36" customHeight="1">
      <c r="A674" s="67" t="s">
        <v>286</v>
      </c>
      <c r="B674" s="71" t="s">
        <v>36</v>
      </c>
      <c r="C674" s="60" t="s">
        <v>60</v>
      </c>
      <c r="D674" s="69"/>
      <c r="E674" s="62"/>
      <c r="F674" s="63"/>
      <c r="G674" s="70"/>
      <c r="H674" s="65"/>
      <c r="I674" s="56"/>
      <c r="J674" s="105"/>
      <c r="K674" s="106"/>
      <c r="L674" s="107"/>
      <c r="M674" s="107"/>
      <c r="N674" s="107"/>
    </row>
    <row r="675" spans="1:14" ht="36" customHeight="1">
      <c r="A675" s="67" t="s">
        <v>287</v>
      </c>
      <c r="B675" s="73" t="s">
        <v>139</v>
      </c>
      <c r="C675" s="60" t="s">
        <v>160</v>
      </c>
      <c r="D675" s="69"/>
      <c r="E675" s="62" t="s">
        <v>37</v>
      </c>
      <c r="F675" s="63">
        <v>200</v>
      </c>
      <c r="G675" s="64"/>
      <c r="H675" s="65">
        <f>ROUND(G675*F675,2)</f>
        <v>0</v>
      </c>
      <c r="I675" s="56"/>
      <c r="J675" s="105"/>
      <c r="K675" s="106"/>
      <c r="L675" s="107"/>
      <c r="M675" s="107"/>
      <c r="N675" s="107"/>
    </row>
    <row r="676" spans="1:14" ht="36" customHeight="1">
      <c r="A676" s="67" t="s">
        <v>288</v>
      </c>
      <c r="B676" s="71" t="s">
        <v>43</v>
      </c>
      <c r="C676" s="60" t="s">
        <v>81</v>
      </c>
      <c r="D676" s="69"/>
      <c r="E676" s="62"/>
      <c r="F676" s="63"/>
      <c r="G676" s="70"/>
      <c r="H676" s="65"/>
      <c r="I676" s="56"/>
      <c r="J676" s="105"/>
      <c r="K676" s="106"/>
      <c r="L676" s="107"/>
      <c r="M676" s="107"/>
      <c r="N676" s="107"/>
    </row>
    <row r="677" spans="1:14" ht="36" customHeight="1">
      <c r="A677" s="67" t="s">
        <v>289</v>
      </c>
      <c r="B677" s="73" t="s">
        <v>139</v>
      </c>
      <c r="C677" s="60" t="s">
        <v>160</v>
      </c>
      <c r="D677" s="69"/>
      <c r="E677" s="62" t="s">
        <v>37</v>
      </c>
      <c r="F677" s="63">
        <v>10</v>
      </c>
      <c r="G677" s="64"/>
      <c r="H677" s="65">
        <f>ROUND(G677*F677,2)</f>
        <v>0</v>
      </c>
      <c r="I677" s="56"/>
      <c r="J677" s="105"/>
      <c r="K677" s="106"/>
      <c r="L677" s="107"/>
      <c r="M677" s="107"/>
      <c r="N677" s="107"/>
    </row>
    <row r="678" spans="1:14" ht="36" customHeight="1">
      <c r="A678" s="67" t="s">
        <v>290</v>
      </c>
      <c r="B678" s="59" t="s">
        <v>479</v>
      </c>
      <c r="C678" s="60" t="s">
        <v>291</v>
      </c>
      <c r="D678" s="69" t="s">
        <v>520</v>
      </c>
      <c r="E678" s="62" t="s">
        <v>35</v>
      </c>
      <c r="F678" s="74">
        <v>30</v>
      </c>
      <c r="G678" s="64"/>
      <c r="H678" s="65">
        <f>ROUND(G678*F678,2)</f>
        <v>0</v>
      </c>
      <c r="I678" s="56"/>
      <c r="J678" s="105"/>
      <c r="K678" s="106"/>
      <c r="L678" s="107"/>
      <c r="M678" s="107"/>
      <c r="N678" s="107"/>
    </row>
    <row r="679" spans="1:14" ht="48" customHeight="1">
      <c r="A679" s="18"/>
      <c r="B679" s="6"/>
      <c r="C679" s="31" t="s">
        <v>21</v>
      </c>
      <c r="D679" s="10"/>
      <c r="E679" s="9"/>
      <c r="F679" s="8"/>
      <c r="G679" s="18"/>
      <c r="H679" s="21"/>
      <c r="I679" s="56"/>
      <c r="J679" s="105"/>
      <c r="K679" s="106"/>
      <c r="L679" s="107"/>
      <c r="M679" s="107"/>
      <c r="N679" s="107"/>
    </row>
    <row r="680" spans="1:14" ht="36" customHeight="1">
      <c r="A680" s="58" t="s">
        <v>297</v>
      </c>
      <c r="B680" s="59" t="s">
        <v>480</v>
      </c>
      <c r="C680" s="60" t="s">
        <v>298</v>
      </c>
      <c r="D680" s="69" t="s">
        <v>299</v>
      </c>
      <c r="E680" s="62" t="s">
        <v>42</v>
      </c>
      <c r="F680" s="74">
        <v>4</v>
      </c>
      <c r="G680" s="64"/>
      <c r="H680" s="65">
        <f>ROUND(G680*F680,2)</f>
        <v>0</v>
      </c>
      <c r="I680" s="56"/>
      <c r="J680" s="105"/>
      <c r="K680" s="106"/>
      <c r="L680" s="107"/>
      <c r="M680" s="107"/>
      <c r="N680" s="107"/>
    </row>
    <row r="681" spans="1:14" ht="36" customHeight="1">
      <c r="A681" s="18"/>
      <c r="B681" s="11"/>
      <c r="C681" s="31" t="s">
        <v>22</v>
      </c>
      <c r="D681" s="10"/>
      <c r="E681" s="9"/>
      <c r="F681" s="8"/>
      <c r="G681" s="18"/>
      <c r="H681" s="21"/>
      <c r="I681" s="56"/>
      <c r="J681" s="105"/>
      <c r="K681" s="106"/>
      <c r="L681" s="107"/>
      <c r="M681" s="107"/>
      <c r="N681" s="107"/>
    </row>
    <row r="682" spans="1:14" ht="36" customHeight="1">
      <c r="A682" s="58" t="s">
        <v>300</v>
      </c>
      <c r="B682" s="59" t="s">
        <v>481</v>
      </c>
      <c r="C682" s="60" t="s">
        <v>301</v>
      </c>
      <c r="D682" s="69" t="s">
        <v>164</v>
      </c>
      <c r="E682" s="62" t="s">
        <v>42</v>
      </c>
      <c r="F682" s="74">
        <v>8</v>
      </c>
      <c r="G682" s="64"/>
      <c r="H682" s="65">
        <f>ROUND(G682*F682,2)</f>
        <v>0</v>
      </c>
      <c r="I682" s="56"/>
      <c r="J682" s="105"/>
      <c r="K682" s="106"/>
      <c r="L682" s="107"/>
      <c r="M682" s="107"/>
      <c r="N682" s="107"/>
    </row>
    <row r="683" spans="1:14" ht="36" customHeight="1">
      <c r="A683" s="18"/>
      <c r="B683" s="15"/>
      <c r="C683" s="31" t="s">
        <v>23</v>
      </c>
      <c r="D683" s="10"/>
      <c r="E683" s="7"/>
      <c r="F683" s="10"/>
      <c r="G683" s="18"/>
      <c r="H683" s="21"/>
      <c r="I683" s="56"/>
      <c r="J683" s="105"/>
      <c r="K683" s="106"/>
      <c r="L683" s="107"/>
      <c r="M683" s="107"/>
      <c r="N683" s="107"/>
    </row>
    <row r="684" spans="1:14" ht="36" customHeight="1">
      <c r="A684" s="67" t="s">
        <v>64</v>
      </c>
      <c r="B684" s="59" t="s">
        <v>482</v>
      </c>
      <c r="C684" s="60" t="s">
        <v>65</v>
      </c>
      <c r="D684" s="69" t="s">
        <v>166</v>
      </c>
      <c r="E684" s="62"/>
      <c r="F684" s="63"/>
      <c r="G684" s="70"/>
      <c r="H684" s="65"/>
      <c r="I684" s="56"/>
      <c r="J684" s="105"/>
      <c r="K684" s="106"/>
      <c r="L684" s="107"/>
      <c r="M684" s="107"/>
      <c r="N684" s="107"/>
    </row>
    <row r="685" spans="1:14" ht="36" customHeight="1">
      <c r="A685" s="67" t="s">
        <v>167</v>
      </c>
      <c r="B685" s="71" t="s">
        <v>36</v>
      </c>
      <c r="C685" s="60" t="s">
        <v>168</v>
      </c>
      <c r="D685" s="69"/>
      <c r="E685" s="62" t="s">
        <v>35</v>
      </c>
      <c r="F685" s="63">
        <v>10</v>
      </c>
      <c r="G685" s="64"/>
      <c r="H685" s="65">
        <f>ROUND(G685*F685,2)</f>
        <v>0</v>
      </c>
      <c r="I685" s="56"/>
      <c r="J685" s="105"/>
      <c r="K685" s="106"/>
      <c r="L685" s="107"/>
      <c r="M685" s="107"/>
      <c r="N685" s="107"/>
    </row>
    <row r="686" spans="1:14" ht="36" customHeight="1">
      <c r="A686" s="67" t="s">
        <v>66</v>
      </c>
      <c r="B686" s="71" t="s">
        <v>43</v>
      </c>
      <c r="C686" s="60" t="s">
        <v>169</v>
      </c>
      <c r="D686" s="69"/>
      <c r="E686" s="62" t="s">
        <v>35</v>
      </c>
      <c r="F686" s="63">
        <v>10</v>
      </c>
      <c r="G686" s="64"/>
      <c r="H686" s="65">
        <f>ROUND(G686*F686,2)</f>
        <v>0</v>
      </c>
      <c r="I686" s="56"/>
      <c r="J686" s="105"/>
      <c r="K686" s="106"/>
      <c r="L686" s="107"/>
      <c r="M686" s="107"/>
      <c r="N686" s="107"/>
    </row>
    <row r="687" spans="1:14" ht="11.25" customHeight="1">
      <c r="A687" s="18"/>
      <c r="B687" s="5"/>
      <c r="C687" s="31"/>
      <c r="D687" s="10"/>
      <c r="E687" s="9"/>
      <c r="F687" s="8"/>
      <c r="G687" s="18"/>
      <c r="H687" s="21"/>
      <c r="I687" s="56"/>
      <c r="J687" s="105"/>
      <c r="K687" s="106"/>
      <c r="L687" s="107"/>
      <c r="M687" s="107"/>
      <c r="N687" s="107"/>
    </row>
    <row r="688" spans="1:14" ht="48" customHeight="1" thickBot="1">
      <c r="A688" s="38"/>
      <c r="B688" s="35" t="str">
        <f>B649</f>
        <v>P</v>
      </c>
      <c r="C688" s="125" t="str">
        <f>C649</f>
        <v>THIN BITUMINOUS OVERLAY - SLOANE CRESCENT - ALDGATE ROAD TO HALLFIELD BAY</v>
      </c>
      <c r="D688" s="126"/>
      <c r="E688" s="126"/>
      <c r="F688" s="127"/>
      <c r="G688" s="38" t="s">
        <v>16</v>
      </c>
      <c r="H688" s="38">
        <f>SUM(H649:H687)</f>
        <v>0</v>
      </c>
      <c r="I688" s="56"/>
      <c r="J688" s="105"/>
      <c r="K688" s="106"/>
      <c r="L688" s="107"/>
      <c r="M688" s="107"/>
      <c r="N688" s="107"/>
    </row>
    <row r="689" spans="1:14" ht="48" customHeight="1" thickTop="1">
      <c r="A689" s="36"/>
      <c r="B689" s="77" t="s">
        <v>483</v>
      </c>
      <c r="C689" s="128" t="s">
        <v>327</v>
      </c>
      <c r="D689" s="129"/>
      <c r="E689" s="129"/>
      <c r="F689" s="130"/>
      <c r="G689" s="78"/>
      <c r="H689" s="79"/>
      <c r="I689" s="56"/>
      <c r="J689" s="105"/>
      <c r="K689" s="106"/>
      <c r="L689" s="107"/>
      <c r="M689" s="107"/>
      <c r="N689" s="107"/>
    </row>
    <row r="690" spans="1:14" ht="36" customHeight="1">
      <c r="A690" s="18"/>
      <c r="B690" s="15"/>
      <c r="C690" s="30" t="s">
        <v>18</v>
      </c>
      <c r="D690" s="10"/>
      <c r="E690" s="8" t="s">
        <v>1</v>
      </c>
      <c r="F690" s="8" t="s">
        <v>1</v>
      </c>
      <c r="G690" s="18" t="s">
        <v>1</v>
      </c>
      <c r="H690" s="21"/>
      <c r="I690" s="56"/>
      <c r="J690" s="105"/>
      <c r="K690" s="106"/>
      <c r="L690" s="107"/>
      <c r="M690" s="107"/>
      <c r="N690" s="107"/>
    </row>
    <row r="691" spans="1:14" ht="36" customHeight="1">
      <c r="A691" s="58" t="s">
        <v>122</v>
      </c>
      <c r="B691" s="59" t="s">
        <v>484</v>
      </c>
      <c r="C691" s="60" t="s">
        <v>124</v>
      </c>
      <c r="D691" s="61" t="s">
        <v>278</v>
      </c>
      <c r="E691" s="62" t="s">
        <v>33</v>
      </c>
      <c r="F691" s="63">
        <v>10</v>
      </c>
      <c r="G691" s="64"/>
      <c r="H691" s="65">
        <f>ROUND(G691*F691,2)</f>
        <v>0</v>
      </c>
      <c r="I691" s="56"/>
      <c r="J691" s="105"/>
      <c r="K691" s="106"/>
      <c r="L691" s="107"/>
      <c r="M691" s="107"/>
      <c r="N691" s="107"/>
    </row>
    <row r="692" spans="1:14" ht="48" customHeight="1">
      <c r="A692" s="66" t="s">
        <v>38</v>
      </c>
      <c r="B692" s="59" t="s">
        <v>485</v>
      </c>
      <c r="C692" s="60" t="s">
        <v>39</v>
      </c>
      <c r="D692" s="61" t="s">
        <v>278</v>
      </c>
      <c r="E692" s="62" t="s">
        <v>33</v>
      </c>
      <c r="F692" s="63">
        <v>10</v>
      </c>
      <c r="G692" s="64"/>
      <c r="H692" s="65">
        <f>ROUND(G692*F692,2)</f>
        <v>0</v>
      </c>
      <c r="I692" s="56"/>
      <c r="J692" s="105"/>
      <c r="K692" s="106"/>
      <c r="L692" s="107"/>
      <c r="M692" s="107"/>
      <c r="N692" s="107"/>
    </row>
    <row r="693" spans="1:14" ht="36" customHeight="1">
      <c r="A693" s="58" t="s">
        <v>40</v>
      </c>
      <c r="B693" s="59" t="s">
        <v>486</v>
      </c>
      <c r="C693" s="60" t="s">
        <v>41</v>
      </c>
      <c r="D693" s="61" t="s">
        <v>278</v>
      </c>
      <c r="E693" s="62" t="s">
        <v>35</v>
      </c>
      <c r="F693" s="63">
        <v>125</v>
      </c>
      <c r="G693" s="64"/>
      <c r="H693" s="65">
        <f>ROUND(G693*F693,2)</f>
        <v>0</v>
      </c>
      <c r="I693" s="56"/>
      <c r="J693" s="105"/>
      <c r="K693" s="106"/>
      <c r="L693" s="107"/>
      <c r="M693" s="107"/>
      <c r="N693" s="107"/>
    </row>
    <row r="694" spans="1:14" ht="36" customHeight="1">
      <c r="A694" s="18"/>
      <c r="B694" s="15"/>
      <c r="C694" s="31" t="s">
        <v>19</v>
      </c>
      <c r="D694" s="10"/>
      <c r="E694" s="7"/>
      <c r="F694" s="10"/>
      <c r="G694" s="18"/>
      <c r="H694" s="21"/>
      <c r="I694" s="56"/>
      <c r="J694" s="105"/>
      <c r="K694" s="106"/>
      <c r="L694" s="107"/>
      <c r="M694" s="107"/>
      <c r="N694" s="107"/>
    </row>
    <row r="695" spans="1:14" ht="36" customHeight="1">
      <c r="A695" s="67" t="s">
        <v>72</v>
      </c>
      <c r="B695" s="59" t="s">
        <v>487</v>
      </c>
      <c r="C695" s="60" t="s">
        <v>74</v>
      </c>
      <c r="D695" s="61" t="s">
        <v>278</v>
      </c>
      <c r="E695" s="62"/>
      <c r="F695" s="63"/>
      <c r="G695" s="70"/>
      <c r="H695" s="65"/>
      <c r="I695" s="56"/>
      <c r="J695" s="105"/>
      <c r="K695" s="106"/>
      <c r="L695" s="107"/>
      <c r="M695" s="107"/>
      <c r="N695" s="107"/>
    </row>
    <row r="696" spans="1:14" ht="36" customHeight="1">
      <c r="A696" s="67" t="s">
        <v>303</v>
      </c>
      <c r="B696" s="71" t="s">
        <v>36</v>
      </c>
      <c r="C696" s="60" t="s">
        <v>304</v>
      </c>
      <c r="D696" s="69" t="s">
        <v>1</v>
      </c>
      <c r="E696" s="62" t="s">
        <v>35</v>
      </c>
      <c r="F696" s="63">
        <v>720</v>
      </c>
      <c r="G696" s="64"/>
      <c r="H696" s="65">
        <f>ROUND(G696*F696,2)</f>
        <v>0</v>
      </c>
      <c r="I696" s="56"/>
      <c r="J696" s="105"/>
      <c r="K696" s="106"/>
      <c r="L696" s="107"/>
      <c r="M696" s="107"/>
      <c r="N696" s="107"/>
    </row>
    <row r="697" spans="1:14" ht="48" customHeight="1">
      <c r="A697" s="67" t="s">
        <v>182</v>
      </c>
      <c r="B697" s="68" t="s">
        <v>488</v>
      </c>
      <c r="C697" s="60" t="s">
        <v>44</v>
      </c>
      <c r="D697" s="69" t="s">
        <v>279</v>
      </c>
      <c r="E697" s="62"/>
      <c r="F697" s="63"/>
      <c r="G697" s="70"/>
      <c r="H697" s="65"/>
      <c r="I697" s="56"/>
      <c r="J697" s="105"/>
      <c r="K697" s="106"/>
      <c r="L697" s="107"/>
      <c r="M697" s="107"/>
      <c r="N697" s="107"/>
    </row>
    <row r="698" spans="1:14" ht="36" customHeight="1">
      <c r="A698" s="67" t="s">
        <v>184</v>
      </c>
      <c r="B698" s="71" t="s">
        <v>36</v>
      </c>
      <c r="C698" s="60" t="s">
        <v>185</v>
      </c>
      <c r="D698" s="69" t="s">
        <v>1</v>
      </c>
      <c r="E698" s="62" t="s">
        <v>35</v>
      </c>
      <c r="F698" s="63">
        <v>10</v>
      </c>
      <c r="G698" s="64"/>
      <c r="H698" s="65">
        <f>ROUND(G698*F698,2)</f>
        <v>0</v>
      </c>
      <c r="I698" s="56"/>
      <c r="J698" s="105"/>
      <c r="K698" s="106"/>
      <c r="L698" s="107"/>
      <c r="M698" s="107"/>
      <c r="N698" s="107"/>
    </row>
    <row r="699" spans="1:14" ht="36" customHeight="1">
      <c r="A699" s="67" t="s">
        <v>186</v>
      </c>
      <c r="B699" s="71" t="s">
        <v>43</v>
      </c>
      <c r="C699" s="60" t="s">
        <v>187</v>
      </c>
      <c r="D699" s="69" t="s">
        <v>1</v>
      </c>
      <c r="E699" s="62" t="s">
        <v>35</v>
      </c>
      <c r="F699" s="63">
        <v>50</v>
      </c>
      <c r="G699" s="64"/>
      <c r="H699" s="65">
        <f>ROUND(G699*F699,2)</f>
        <v>0</v>
      </c>
      <c r="I699" s="56"/>
      <c r="J699" s="105"/>
      <c r="K699" s="106"/>
      <c r="L699" s="107"/>
      <c r="M699" s="107"/>
      <c r="N699" s="107"/>
    </row>
    <row r="700" spans="1:14" ht="36" customHeight="1">
      <c r="A700" s="67" t="s">
        <v>188</v>
      </c>
      <c r="B700" s="71" t="s">
        <v>56</v>
      </c>
      <c r="C700" s="60" t="s">
        <v>189</v>
      </c>
      <c r="D700" s="69" t="s">
        <v>1</v>
      </c>
      <c r="E700" s="62" t="s">
        <v>35</v>
      </c>
      <c r="F700" s="63">
        <v>20</v>
      </c>
      <c r="G700" s="64"/>
      <c r="H700" s="65">
        <f>ROUND(G700*F700,2)</f>
        <v>0</v>
      </c>
      <c r="I700" s="56"/>
      <c r="J700" s="105"/>
      <c r="K700" s="106"/>
      <c r="L700" s="107"/>
      <c r="M700" s="107"/>
      <c r="N700" s="107"/>
    </row>
    <row r="701" spans="1:14" ht="36" customHeight="1">
      <c r="A701" s="67" t="s">
        <v>45</v>
      </c>
      <c r="B701" s="59" t="s">
        <v>489</v>
      </c>
      <c r="C701" s="60" t="s">
        <v>46</v>
      </c>
      <c r="D701" s="69" t="s">
        <v>279</v>
      </c>
      <c r="E701" s="62"/>
      <c r="F701" s="63"/>
      <c r="G701" s="70"/>
      <c r="H701" s="65"/>
      <c r="I701" s="56"/>
      <c r="J701" s="105"/>
      <c r="K701" s="106"/>
      <c r="L701" s="107"/>
      <c r="M701" s="107"/>
      <c r="N701" s="107"/>
    </row>
    <row r="702" spans="1:14" ht="36" customHeight="1">
      <c r="A702" s="67" t="s">
        <v>47</v>
      </c>
      <c r="B702" s="71" t="s">
        <v>36</v>
      </c>
      <c r="C702" s="60" t="s">
        <v>48</v>
      </c>
      <c r="D702" s="69" t="s">
        <v>1</v>
      </c>
      <c r="E702" s="62" t="s">
        <v>42</v>
      </c>
      <c r="F702" s="63">
        <v>35</v>
      </c>
      <c r="G702" s="64"/>
      <c r="H702" s="65">
        <f>ROUND(G702*F702,2)</f>
        <v>0</v>
      </c>
      <c r="I702" s="56"/>
      <c r="J702" s="105"/>
      <c r="K702" s="106"/>
      <c r="L702" s="107"/>
      <c r="M702" s="107"/>
      <c r="N702" s="107"/>
    </row>
    <row r="703" spans="1:14" ht="36" customHeight="1">
      <c r="A703" s="67" t="s">
        <v>49</v>
      </c>
      <c r="B703" s="59" t="s">
        <v>490</v>
      </c>
      <c r="C703" s="60" t="s">
        <v>50</v>
      </c>
      <c r="D703" s="69" t="s">
        <v>279</v>
      </c>
      <c r="E703" s="62"/>
      <c r="F703" s="63"/>
      <c r="G703" s="70"/>
      <c r="H703" s="65"/>
      <c r="I703" s="56"/>
      <c r="J703" s="105"/>
      <c r="K703" s="106"/>
      <c r="L703" s="107"/>
      <c r="M703" s="107"/>
      <c r="N703" s="107"/>
    </row>
    <row r="704" spans="1:14" ht="36" customHeight="1">
      <c r="A704" s="67" t="s">
        <v>51</v>
      </c>
      <c r="B704" s="71" t="s">
        <v>36</v>
      </c>
      <c r="C704" s="60" t="s">
        <v>52</v>
      </c>
      <c r="D704" s="69" t="s">
        <v>1</v>
      </c>
      <c r="E704" s="62" t="s">
        <v>42</v>
      </c>
      <c r="F704" s="63">
        <v>95</v>
      </c>
      <c r="G704" s="64"/>
      <c r="H704" s="65">
        <f>ROUND(G704*F704,2)</f>
        <v>0</v>
      </c>
      <c r="I704" s="56"/>
      <c r="J704" s="105"/>
      <c r="K704" s="106"/>
      <c r="L704" s="107"/>
      <c r="M704" s="107"/>
      <c r="N704" s="107"/>
    </row>
    <row r="705" spans="1:14" ht="36" customHeight="1">
      <c r="A705" s="67" t="s">
        <v>133</v>
      </c>
      <c r="B705" s="59" t="s">
        <v>491</v>
      </c>
      <c r="C705" s="60" t="s">
        <v>53</v>
      </c>
      <c r="D705" s="69" t="s">
        <v>135</v>
      </c>
      <c r="E705" s="62"/>
      <c r="F705" s="63"/>
      <c r="G705" s="70"/>
      <c r="H705" s="65"/>
      <c r="I705" s="56"/>
      <c r="J705" s="105"/>
      <c r="K705" s="106"/>
      <c r="L705" s="107"/>
      <c r="M705" s="107"/>
      <c r="N705" s="107"/>
    </row>
    <row r="706" spans="1:14" ht="36" customHeight="1">
      <c r="A706" s="67" t="s">
        <v>136</v>
      </c>
      <c r="B706" s="71" t="s">
        <v>36</v>
      </c>
      <c r="C706" s="60" t="s">
        <v>137</v>
      </c>
      <c r="D706" s="69" t="s">
        <v>54</v>
      </c>
      <c r="E706" s="62"/>
      <c r="F706" s="63"/>
      <c r="G706" s="70"/>
      <c r="H706" s="65"/>
      <c r="I706" s="56"/>
      <c r="J706" s="105"/>
      <c r="K706" s="106"/>
      <c r="L706" s="107"/>
      <c r="M706" s="107"/>
      <c r="N706" s="107"/>
    </row>
    <row r="707" spans="1:14" ht="36" customHeight="1">
      <c r="A707" s="67" t="s">
        <v>138</v>
      </c>
      <c r="B707" s="73" t="s">
        <v>139</v>
      </c>
      <c r="C707" s="60" t="s">
        <v>140</v>
      </c>
      <c r="D707" s="69"/>
      <c r="E707" s="62" t="s">
        <v>35</v>
      </c>
      <c r="F707" s="63">
        <v>100</v>
      </c>
      <c r="G707" s="64"/>
      <c r="H707" s="65">
        <f>ROUND(G707*F707,2)</f>
        <v>0</v>
      </c>
      <c r="I707" s="56"/>
      <c r="J707" s="105"/>
      <c r="K707" s="106"/>
      <c r="L707" s="107"/>
      <c r="M707" s="107"/>
      <c r="N707" s="107"/>
    </row>
    <row r="708" spans="1:14" ht="36" customHeight="1">
      <c r="A708" s="67" t="s">
        <v>141</v>
      </c>
      <c r="B708" s="73" t="s">
        <v>142</v>
      </c>
      <c r="C708" s="60" t="s">
        <v>143</v>
      </c>
      <c r="D708" s="69"/>
      <c r="E708" s="62" t="s">
        <v>35</v>
      </c>
      <c r="F708" s="63">
        <v>25</v>
      </c>
      <c r="G708" s="64"/>
      <c r="H708" s="65">
        <f>ROUND(G708*F708,2)</f>
        <v>0</v>
      </c>
      <c r="I708" s="56"/>
      <c r="J708" s="105"/>
      <c r="K708" s="106"/>
      <c r="L708" s="107"/>
      <c r="M708" s="107"/>
      <c r="N708" s="107"/>
    </row>
    <row r="709" spans="1:14" ht="36" customHeight="1">
      <c r="A709" s="67" t="s">
        <v>231</v>
      </c>
      <c r="B709" s="59" t="s">
        <v>492</v>
      </c>
      <c r="C709" s="60" t="s">
        <v>233</v>
      </c>
      <c r="D709" s="69" t="s">
        <v>146</v>
      </c>
      <c r="E709" s="62"/>
      <c r="F709" s="63"/>
      <c r="G709" s="70"/>
      <c r="H709" s="65"/>
      <c r="I709" s="56"/>
      <c r="J709" s="105"/>
      <c r="K709" s="106"/>
      <c r="L709" s="107"/>
      <c r="M709" s="107"/>
      <c r="N709" s="107"/>
    </row>
    <row r="710" spans="1:14" s="49" customFormat="1" ht="36" customHeight="1">
      <c r="A710" s="87" t="s">
        <v>234</v>
      </c>
      <c r="B710" s="95" t="s">
        <v>36</v>
      </c>
      <c r="C710" s="89" t="s">
        <v>430</v>
      </c>
      <c r="D710" s="90" t="s">
        <v>159</v>
      </c>
      <c r="E710" s="91" t="s">
        <v>55</v>
      </c>
      <c r="F710" s="96">
        <v>10</v>
      </c>
      <c r="G710" s="93"/>
      <c r="H710" s="94">
        <f>ROUND(G710*F710,2)</f>
        <v>0</v>
      </c>
      <c r="I710" s="56"/>
      <c r="J710" s="105"/>
      <c r="K710" s="106"/>
      <c r="L710" s="107"/>
      <c r="M710" s="107"/>
      <c r="N710" s="107"/>
    </row>
    <row r="711" spans="1:14" ht="36" customHeight="1">
      <c r="A711" s="67"/>
      <c r="B711" s="71"/>
      <c r="C711" s="31" t="s">
        <v>521</v>
      </c>
      <c r="D711" s="69"/>
      <c r="E711" s="7"/>
      <c r="F711" s="10"/>
      <c r="G711" s="18"/>
      <c r="H711" s="21"/>
      <c r="I711" s="56"/>
      <c r="J711" s="105"/>
      <c r="K711" s="106"/>
      <c r="L711" s="107"/>
      <c r="M711" s="107"/>
      <c r="N711" s="107"/>
    </row>
    <row r="712" spans="1:14" ht="36" customHeight="1">
      <c r="A712" s="67" t="s">
        <v>144</v>
      </c>
      <c r="B712" s="59" t="s">
        <v>493</v>
      </c>
      <c r="C712" s="60" t="s">
        <v>57</v>
      </c>
      <c r="D712" s="69" t="s">
        <v>146</v>
      </c>
      <c r="E712" s="62"/>
      <c r="F712" s="63"/>
      <c r="G712" s="70"/>
      <c r="H712" s="65"/>
      <c r="I712" s="56"/>
      <c r="J712" s="105"/>
      <c r="K712" s="106"/>
      <c r="L712" s="107"/>
      <c r="M712" s="107"/>
      <c r="N712" s="107"/>
    </row>
    <row r="713" spans="1:14" ht="36" customHeight="1">
      <c r="A713" s="67" t="s">
        <v>328</v>
      </c>
      <c r="B713" s="71" t="s">
        <v>36</v>
      </c>
      <c r="C713" s="60" t="s">
        <v>429</v>
      </c>
      <c r="D713" s="69" t="s">
        <v>325</v>
      </c>
      <c r="E713" s="62"/>
      <c r="F713" s="63"/>
      <c r="G713" s="65"/>
      <c r="H713" s="65"/>
      <c r="I713" s="56"/>
      <c r="J713" s="105"/>
      <c r="K713" s="106"/>
      <c r="L713" s="107"/>
      <c r="M713" s="107"/>
      <c r="N713" s="107"/>
    </row>
    <row r="714" spans="1:14" ht="36" customHeight="1">
      <c r="A714" s="67" t="s">
        <v>329</v>
      </c>
      <c r="B714" s="73" t="s">
        <v>139</v>
      </c>
      <c r="C714" s="60" t="s">
        <v>150</v>
      </c>
      <c r="D714" s="69"/>
      <c r="E714" s="62" t="s">
        <v>55</v>
      </c>
      <c r="F714" s="63">
        <v>5</v>
      </c>
      <c r="G714" s="64"/>
      <c r="H714" s="65">
        <f>ROUND(G714*F714,2)</f>
        <v>0</v>
      </c>
      <c r="I714" s="56"/>
      <c r="J714" s="105"/>
      <c r="K714" s="106"/>
      <c r="L714" s="107"/>
      <c r="M714" s="107"/>
      <c r="N714" s="107"/>
    </row>
    <row r="715" spans="1:14" ht="36" customHeight="1">
      <c r="A715" s="67" t="s">
        <v>330</v>
      </c>
      <c r="B715" s="73" t="s">
        <v>142</v>
      </c>
      <c r="C715" s="60" t="s">
        <v>152</v>
      </c>
      <c r="D715" s="69"/>
      <c r="E715" s="62" t="s">
        <v>55</v>
      </c>
      <c r="F715" s="63">
        <v>5</v>
      </c>
      <c r="G715" s="64"/>
      <c r="H715" s="65">
        <f>ROUND(G715*F715,2)</f>
        <v>0</v>
      </c>
      <c r="I715" s="56"/>
      <c r="J715" s="105"/>
      <c r="K715" s="106"/>
      <c r="L715" s="107"/>
      <c r="M715" s="107"/>
      <c r="N715" s="107"/>
    </row>
    <row r="716" spans="1:14" ht="36" customHeight="1">
      <c r="A716" s="67" t="s">
        <v>306</v>
      </c>
      <c r="B716" s="71" t="s">
        <v>43</v>
      </c>
      <c r="C716" s="60" t="s">
        <v>307</v>
      </c>
      <c r="D716" s="69" t="s">
        <v>156</v>
      </c>
      <c r="E716" s="62" t="s">
        <v>55</v>
      </c>
      <c r="F716" s="63">
        <v>80</v>
      </c>
      <c r="G716" s="64"/>
      <c r="H716" s="65">
        <f>ROUND(G716*F716,2)</f>
        <v>0</v>
      </c>
      <c r="I716" s="56"/>
      <c r="J716" s="105"/>
      <c r="K716" s="106"/>
      <c r="L716" s="107"/>
      <c r="M716" s="107"/>
      <c r="N716" s="107"/>
    </row>
    <row r="717" spans="1:14" ht="36" customHeight="1">
      <c r="A717" s="67" t="s">
        <v>283</v>
      </c>
      <c r="B717" s="59" t="s">
        <v>494</v>
      </c>
      <c r="C717" s="60" t="s">
        <v>284</v>
      </c>
      <c r="D717" s="69" t="s">
        <v>285</v>
      </c>
      <c r="E717" s="72"/>
      <c r="F717" s="63"/>
      <c r="G717" s="70"/>
      <c r="H717" s="65"/>
      <c r="I717" s="56"/>
      <c r="J717" s="105"/>
      <c r="K717" s="106"/>
      <c r="L717" s="107"/>
      <c r="M717" s="107"/>
      <c r="N717" s="107"/>
    </row>
    <row r="718" spans="1:14" ht="36" customHeight="1">
      <c r="A718" s="67" t="s">
        <v>286</v>
      </c>
      <c r="B718" s="71" t="s">
        <v>36</v>
      </c>
      <c r="C718" s="60" t="s">
        <v>60</v>
      </c>
      <c r="D718" s="69"/>
      <c r="E718" s="62"/>
      <c r="F718" s="63"/>
      <c r="G718" s="70"/>
      <c r="H718" s="65"/>
      <c r="I718" s="56"/>
      <c r="J718" s="105"/>
      <c r="K718" s="106"/>
      <c r="L718" s="107"/>
      <c r="M718" s="107"/>
      <c r="N718" s="107"/>
    </row>
    <row r="719" spans="1:14" ht="36" customHeight="1">
      <c r="A719" s="67" t="s">
        <v>287</v>
      </c>
      <c r="B719" s="73" t="s">
        <v>139</v>
      </c>
      <c r="C719" s="60" t="s">
        <v>160</v>
      </c>
      <c r="D719" s="69"/>
      <c r="E719" s="62" t="s">
        <v>37</v>
      </c>
      <c r="F719" s="63">
        <v>325</v>
      </c>
      <c r="G719" s="64"/>
      <c r="H719" s="65">
        <f>ROUND(G719*F719,2)</f>
        <v>0</v>
      </c>
      <c r="I719" s="56"/>
      <c r="J719" s="105"/>
      <c r="K719" s="106"/>
      <c r="L719" s="107"/>
      <c r="M719" s="107"/>
      <c r="N719" s="107"/>
    </row>
    <row r="720" spans="1:14" ht="36" customHeight="1">
      <c r="A720" s="67" t="s">
        <v>288</v>
      </c>
      <c r="B720" s="71" t="s">
        <v>43</v>
      </c>
      <c r="C720" s="60" t="s">
        <v>81</v>
      </c>
      <c r="D720" s="69"/>
      <c r="E720" s="62"/>
      <c r="F720" s="63"/>
      <c r="G720" s="70"/>
      <c r="H720" s="65"/>
      <c r="I720" s="56"/>
      <c r="J720" s="105"/>
      <c r="K720" s="106"/>
      <c r="L720" s="107"/>
      <c r="M720" s="107"/>
      <c r="N720" s="107"/>
    </row>
    <row r="721" spans="1:14" ht="36" customHeight="1">
      <c r="A721" s="67" t="s">
        <v>289</v>
      </c>
      <c r="B721" s="73" t="s">
        <v>139</v>
      </c>
      <c r="C721" s="60" t="s">
        <v>160</v>
      </c>
      <c r="D721" s="69"/>
      <c r="E721" s="62" t="s">
        <v>37</v>
      </c>
      <c r="F721" s="63">
        <v>70</v>
      </c>
      <c r="G721" s="64"/>
      <c r="H721" s="65">
        <f>ROUND(G721*F721,2)</f>
        <v>0</v>
      </c>
      <c r="I721" s="56"/>
      <c r="J721" s="105"/>
      <c r="K721" s="106"/>
      <c r="L721" s="107"/>
      <c r="M721" s="107"/>
      <c r="N721" s="107"/>
    </row>
    <row r="722" spans="1:14" ht="48" customHeight="1">
      <c r="A722" s="18"/>
      <c r="B722" s="6"/>
      <c r="C722" s="31" t="s">
        <v>21</v>
      </c>
      <c r="D722" s="10"/>
      <c r="E722" s="9"/>
      <c r="F722" s="8"/>
      <c r="G722" s="18"/>
      <c r="H722" s="21"/>
      <c r="I722" s="56"/>
      <c r="J722" s="105"/>
      <c r="K722" s="106"/>
      <c r="L722" s="107"/>
      <c r="M722" s="107"/>
      <c r="N722" s="107"/>
    </row>
    <row r="723" spans="1:14" ht="36" customHeight="1">
      <c r="A723" s="58" t="s">
        <v>297</v>
      </c>
      <c r="B723" s="59" t="s">
        <v>495</v>
      </c>
      <c r="C723" s="60" t="s">
        <v>298</v>
      </c>
      <c r="D723" s="69" t="s">
        <v>299</v>
      </c>
      <c r="E723" s="62" t="s">
        <v>42</v>
      </c>
      <c r="F723" s="74">
        <v>6</v>
      </c>
      <c r="G723" s="64"/>
      <c r="H723" s="65">
        <f>ROUND(G723*F723,2)</f>
        <v>0</v>
      </c>
      <c r="I723" s="56"/>
      <c r="J723" s="105"/>
      <c r="K723" s="106"/>
      <c r="L723" s="107"/>
      <c r="M723" s="107"/>
      <c r="N723" s="107"/>
    </row>
    <row r="724" spans="1:14" ht="36" customHeight="1">
      <c r="A724" s="18"/>
      <c r="B724" s="11"/>
      <c r="C724" s="31" t="s">
        <v>22</v>
      </c>
      <c r="D724" s="10"/>
      <c r="E724" s="9"/>
      <c r="F724" s="8"/>
      <c r="G724" s="18"/>
      <c r="H724" s="21"/>
      <c r="I724" s="56"/>
      <c r="J724" s="105"/>
      <c r="K724" s="106"/>
      <c r="L724" s="107"/>
      <c r="M724" s="107"/>
      <c r="N724" s="107"/>
    </row>
    <row r="725" spans="1:14" ht="48" customHeight="1">
      <c r="A725" s="58" t="s">
        <v>61</v>
      </c>
      <c r="B725" s="59" t="s">
        <v>496</v>
      </c>
      <c r="C725" s="60" t="s">
        <v>92</v>
      </c>
      <c r="D725" s="69" t="s">
        <v>164</v>
      </c>
      <c r="E725" s="62" t="s">
        <v>42</v>
      </c>
      <c r="F725" s="74">
        <v>5</v>
      </c>
      <c r="G725" s="64"/>
      <c r="H725" s="65">
        <f>ROUND(G725*F725,2)</f>
        <v>0</v>
      </c>
      <c r="I725" s="56"/>
      <c r="J725" s="105"/>
      <c r="K725" s="106"/>
      <c r="L725" s="107"/>
      <c r="M725" s="107"/>
      <c r="N725" s="107"/>
    </row>
    <row r="726" spans="1:14" ht="36" customHeight="1">
      <c r="A726" s="58" t="s">
        <v>62</v>
      </c>
      <c r="B726" s="59" t="s">
        <v>497</v>
      </c>
      <c r="C726" s="60" t="s">
        <v>95</v>
      </c>
      <c r="D726" s="69" t="s">
        <v>164</v>
      </c>
      <c r="E726" s="62"/>
      <c r="F726" s="74"/>
      <c r="G726" s="70"/>
      <c r="H726" s="76"/>
      <c r="I726" s="56"/>
      <c r="J726" s="105"/>
      <c r="K726" s="106"/>
      <c r="L726" s="107"/>
      <c r="M726" s="107"/>
      <c r="N726" s="107"/>
    </row>
    <row r="727" spans="1:14" ht="36" customHeight="1">
      <c r="A727" s="58" t="s">
        <v>63</v>
      </c>
      <c r="B727" s="71" t="s">
        <v>36</v>
      </c>
      <c r="C727" s="60" t="s">
        <v>165</v>
      </c>
      <c r="D727" s="69"/>
      <c r="E727" s="62" t="s">
        <v>42</v>
      </c>
      <c r="F727" s="74">
        <v>5</v>
      </c>
      <c r="G727" s="64"/>
      <c r="H727" s="65">
        <f>ROUND(G727*F727,2)</f>
        <v>0</v>
      </c>
      <c r="I727" s="56"/>
      <c r="J727" s="105"/>
      <c r="K727" s="106"/>
      <c r="L727" s="107"/>
      <c r="M727" s="107"/>
      <c r="N727" s="107"/>
    </row>
    <row r="728" spans="1:14" ht="36" customHeight="1">
      <c r="A728" s="58" t="s">
        <v>82</v>
      </c>
      <c r="B728" s="59" t="s">
        <v>498</v>
      </c>
      <c r="C728" s="60" t="s">
        <v>97</v>
      </c>
      <c r="D728" s="69" t="s">
        <v>164</v>
      </c>
      <c r="E728" s="62" t="s">
        <v>42</v>
      </c>
      <c r="F728" s="74">
        <v>1</v>
      </c>
      <c r="G728" s="64"/>
      <c r="H728" s="65">
        <f>ROUND(G728*F728,2)</f>
        <v>0</v>
      </c>
      <c r="I728" s="56"/>
      <c r="J728" s="105"/>
      <c r="K728" s="106"/>
      <c r="L728" s="107"/>
      <c r="M728" s="107"/>
      <c r="N728" s="107"/>
    </row>
    <row r="729" spans="1:14" s="49" customFormat="1" ht="36" customHeight="1">
      <c r="A729" s="97" t="s">
        <v>83</v>
      </c>
      <c r="B729" s="88" t="s">
        <v>499</v>
      </c>
      <c r="C729" s="89" t="s">
        <v>99</v>
      </c>
      <c r="D729" s="90" t="s">
        <v>164</v>
      </c>
      <c r="E729" s="91" t="s">
        <v>42</v>
      </c>
      <c r="F729" s="92">
        <v>1</v>
      </c>
      <c r="G729" s="93"/>
      <c r="H729" s="94">
        <f>ROUND(G729*F729,2)</f>
        <v>0</v>
      </c>
      <c r="I729" s="56"/>
      <c r="J729" s="105"/>
      <c r="K729" s="106"/>
      <c r="L729" s="107"/>
      <c r="M729" s="107"/>
      <c r="N729" s="107"/>
    </row>
    <row r="730" spans="1:14" ht="36" customHeight="1">
      <c r="A730" s="18"/>
      <c r="B730" s="15"/>
      <c r="C730" s="31" t="s">
        <v>23</v>
      </c>
      <c r="D730" s="10"/>
      <c r="E730" s="7"/>
      <c r="F730" s="10"/>
      <c r="G730" s="18"/>
      <c r="H730" s="21"/>
      <c r="I730" s="56"/>
      <c r="J730" s="105"/>
      <c r="K730" s="106"/>
      <c r="L730" s="107"/>
      <c r="M730" s="107"/>
      <c r="N730" s="107"/>
    </row>
    <row r="731" spans="1:14" ht="36" customHeight="1">
      <c r="A731" s="67" t="s">
        <v>64</v>
      </c>
      <c r="B731" s="59" t="s">
        <v>500</v>
      </c>
      <c r="C731" s="60" t="s">
        <v>65</v>
      </c>
      <c r="D731" s="69" t="s">
        <v>166</v>
      </c>
      <c r="E731" s="62"/>
      <c r="F731" s="63"/>
      <c r="G731" s="70"/>
      <c r="H731" s="65"/>
      <c r="I731" s="56"/>
      <c r="J731" s="105"/>
      <c r="K731" s="106"/>
      <c r="L731" s="107"/>
      <c r="M731" s="107"/>
      <c r="N731" s="107"/>
    </row>
    <row r="732" spans="1:14" ht="36" customHeight="1">
      <c r="A732" s="67" t="s">
        <v>167</v>
      </c>
      <c r="B732" s="71" t="s">
        <v>36</v>
      </c>
      <c r="C732" s="60" t="s">
        <v>168</v>
      </c>
      <c r="D732" s="69"/>
      <c r="E732" s="62" t="s">
        <v>35</v>
      </c>
      <c r="F732" s="63">
        <v>100</v>
      </c>
      <c r="G732" s="64"/>
      <c r="H732" s="65">
        <f>ROUND(G732*F732,2)</f>
        <v>0</v>
      </c>
      <c r="I732" s="56"/>
      <c r="J732" s="105"/>
      <c r="K732" s="106"/>
      <c r="L732" s="107"/>
      <c r="M732" s="107"/>
      <c r="N732" s="107"/>
    </row>
    <row r="733" spans="1:14" ht="36" customHeight="1">
      <c r="A733" s="67" t="s">
        <v>66</v>
      </c>
      <c r="B733" s="71" t="s">
        <v>43</v>
      </c>
      <c r="C733" s="60" t="s">
        <v>169</v>
      </c>
      <c r="D733" s="69"/>
      <c r="E733" s="62" t="s">
        <v>35</v>
      </c>
      <c r="F733" s="63">
        <v>25</v>
      </c>
      <c r="G733" s="64"/>
      <c r="H733" s="65">
        <f>ROUND(G733*F733,2)</f>
        <v>0</v>
      </c>
      <c r="I733" s="56"/>
      <c r="J733" s="105"/>
      <c r="K733" s="106"/>
      <c r="L733" s="107"/>
      <c r="M733" s="107"/>
      <c r="N733" s="107"/>
    </row>
    <row r="734" spans="1:14" ht="12" customHeight="1">
      <c r="A734" s="18"/>
      <c r="B734" s="5"/>
      <c r="C734" s="31"/>
      <c r="D734" s="10"/>
      <c r="E734" s="9"/>
      <c r="F734" s="8"/>
      <c r="G734" s="18"/>
      <c r="H734" s="21"/>
      <c r="I734" s="56"/>
      <c r="J734" s="105"/>
      <c r="K734" s="106"/>
      <c r="L734" s="107"/>
      <c r="M734" s="107"/>
      <c r="N734" s="107"/>
    </row>
    <row r="735" spans="1:14" ht="48" customHeight="1" thickBot="1">
      <c r="A735" s="38"/>
      <c r="B735" s="35" t="str">
        <f>B689</f>
        <v>Q.</v>
      </c>
      <c r="C735" s="125" t="str">
        <f>C689</f>
        <v>THIN BITUMINOUS OVERLAY - NASSAU STREET NORTH - McMILLAN AVENUE TO STRADBROOK AVENUE</v>
      </c>
      <c r="D735" s="126"/>
      <c r="E735" s="126"/>
      <c r="F735" s="127"/>
      <c r="G735" s="38" t="s">
        <v>16</v>
      </c>
      <c r="H735" s="38">
        <f>SUM(H689:H734)</f>
        <v>0</v>
      </c>
      <c r="I735" s="56"/>
      <c r="J735" s="105"/>
      <c r="K735" s="106"/>
      <c r="L735" s="107"/>
      <c r="M735" s="107"/>
      <c r="N735" s="107"/>
    </row>
    <row r="736" spans="1:14" ht="36" customHeight="1" thickTop="1">
      <c r="A736" s="36"/>
      <c r="B736" s="77" t="s">
        <v>501</v>
      </c>
      <c r="C736" s="128" t="s">
        <v>331</v>
      </c>
      <c r="D736" s="129"/>
      <c r="E736" s="129"/>
      <c r="F736" s="130"/>
      <c r="G736" s="78"/>
      <c r="H736" s="79"/>
      <c r="I736" s="56"/>
      <c r="J736" s="105"/>
      <c r="K736" s="106"/>
      <c r="L736" s="107"/>
      <c r="M736" s="107"/>
      <c r="N736" s="107"/>
    </row>
    <row r="737" spans="1:14" ht="36" customHeight="1">
      <c r="A737" s="18"/>
      <c r="B737" s="15"/>
      <c r="C737" s="30" t="s">
        <v>18</v>
      </c>
      <c r="D737" s="10"/>
      <c r="E737" s="8" t="s">
        <v>1</v>
      </c>
      <c r="F737" s="8" t="s">
        <v>1</v>
      </c>
      <c r="G737" s="18" t="s">
        <v>1</v>
      </c>
      <c r="H737" s="21"/>
      <c r="I737" s="56"/>
      <c r="J737" s="105"/>
      <c r="K737" s="106"/>
      <c r="L737" s="107"/>
      <c r="M737" s="107"/>
      <c r="N737" s="107"/>
    </row>
    <row r="738" spans="1:14" ht="36" customHeight="1">
      <c r="A738" s="58" t="s">
        <v>122</v>
      </c>
      <c r="B738" s="59" t="s">
        <v>502</v>
      </c>
      <c r="C738" s="60" t="s">
        <v>124</v>
      </c>
      <c r="D738" s="61" t="s">
        <v>278</v>
      </c>
      <c r="E738" s="62" t="s">
        <v>33</v>
      </c>
      <c r="F738" s="63">
        <v>5</v>
      </c>
      <c r="G738" s="64"/>
      <c r="H738" s="65">
        <f>ROUND(G738*F738,2)</f>
        <v>0</v>
      </c>
      <c r="I738" s="56"/>
      <c r="J738" s="105"/>
      <c r="K738" s="106"/>
      <c r="L738" s="107"/>
      <c r="M738" s="107"/>
      <c r="N738" s="107"/>
    </row>
    <row r="739" spans="1:14" ht="48" customHeight="1">
      <c r="A739" s="66" t="s">
        <v>38</v>
      </c>
      <c r="B739" s="59" t="s">
        <v>503</v>
      </c>
      <c r="C739" s="60" t="s">
        <v>39</v>
      </c>
      <c r="D739" s="61" t="s">
        <v>278</v>
      </c>
      <c r="E739" s="62" t="s">
        <v>33</v>
      </c>
      <c r="F739" s="63">
        <v>5</v>
      </c>
      <c r="G739" s="64"/>
      <c r="H739" s="65">
        <f>ROUND(G739*F739,2)</f>
        <v>0</v>
      </c>
      <c r="I739" s="56"/>
      <c r="J739" s="105"/>
      <c r="K739" s="106"/>
      <c r="L739" s="107"/>
      <c r="M739" s="107"/>
      <c r="N739" s="107"/>
    </row>
    <row r="740" spans="1:14" ht="36" customHeight="1">
      <c r="A740" s="58" t="s">
        <v>40</v>
      </c>
      <c r="B740" s="59" t="s">
        <v>504</v>
      </c>
      <c r="C740" s="60" t="s">
        <v>41</v>
      </c>
      <c r="D740" s="61" t="s">
        <v>278</v>
      </c>
      <c r="E740" s="62" t="s">
        <v>35</v>
      </c>
      <c r="F740" s="63">
        <v>20</v>
      </c>
      <c r="G740" s="64"/>
      <c r="H740" s="65">
        <f>ROUND(G740*F740,2)</f>
        <v>0</v>
      </c>
      <c r="I740" s="56"/>
      <c r="J740" s="105"/>
      <c r="K740" s="106"/>
      <c r="L740" s="107"/>
      <c r="M740" s="107"/>
      <c r="N740" s="107"/>
    </row>
    <row r="741" spans="1:14" ht="36" customHeight="1">
      <c r="A741" s="18"/>
      <c r="B741" s="15"/>
      <c r="C741" s="31" t="s">
        <v>19</v>
      </c>
      <c r="D741" s="10"/>
      <c r="E741" s="7"/>
      <c r="F741" s="10"/>
      <c r="G741" s="18"/>
      <c r="H741" s="21"/>
      <c r="I741" s="56"/>
      <c r="J741" s="105"/>
      <c r="K741" s="106"/>
      <c r="L741" s="107"/>
      <c r="M741" s="107"/>
      <c r="N741" s="107"/>
    </row>
    <row r="742" spans="1:14" ht="36" customHeight="1">
      <c r="A742" s="67" t="s">
        <v>72</v>
      </c>
      <c r="B742" s="59" t="s">
        <v>505</v>
      </c>
      <c r="C742" s="60" t="s">
        <v>74</v>
      </c>
      <c r="D742" s="61" t="s">
        <v>278</v>
      </c>
      <c r="E742" s="62"/>
      <c r="F742" s="63"/>
      <c r="G742" s="70"/>
      <c r="H742" s="65"/>
      <c r="I742" s="56"/>
      <c r="J742" s="105"/>
      <c r="K742" s="106"/>
      <c r="L742" s="107"/>
      <c r="M742" s="107"/>
      <c r="N742" s="107"/>
    </row>
    <row r="743" spans="1:14" ht="36" customHeight="1">
      <c r="A743" s="67" t="s">
        <v>303</v>
      </c>
      <c r="B743" s="71" t="s">
        <v>36</v>
      </c>
      <c r="C743" s="60" t="s">
        <v>304</v>
      </c>
      <c r="D743" s="69" t="s">
        <v>1</v>
      </c>
      <c r="E743" s="62" t="s">
        <v>35</v>
      </c>
      <c r="F743" s="63">
        <v>5</v>
      </c>
      <c r="G743" s="64"/>
      <c r="H743" s="65">
        <f>ROUND(G743*F743,2)</f>
        <v>0</v>
      </c>
      <c r="I743" s="56"/>
      <c r="J743" s="105"/>
      <c r="K743" s="106"/>
      <c r="L743" s="107"/>
      <c r="M743" s="107"/>
      <c r="N743" s="107"/>
    </row>
    <row r="744" spans="1:14" ht="48" customHeight="1">
      <c r="A744" s="67" t="s">
        <v>182</v>
      </c>
      <c r="B744" s="68" t="s">
        <v>506</v>
      </c>
      <c r="C744" s="60" t="s">
        <v>44</v>
      </c>
      <c r="D744" s="69" t="s">
        <v>279</v>
      </c>
      <c r="E744" s="62"/>
      <c r="F744" s="63"/>
      <c r="G744" s="70"/>
      <c r="H744" s="65"/>
      <c r="I744" s="56"/>
      <c r="J744" s="105"/>
      <c r="K744" s="106"/>
      <c r="L744" s="107"/>
      <c r="M744" s="107"/>
      <c r="N744" s="107"/>
    </row>
    <row r="745" spans="1:14" ht="36" customHeight="1">
      <c r="A745" s="67" t="s">
        <v>186</v>
      </c>
      <c r="B745" s="71" t="s">
        <v>36</v>
      </c>
      <c r="C745" s="60" t="s">
        <v>187</v>
      </c>
      <c r="D745" s="69" t="s">
        <v>1</v>
      </c>
      <c r="E745" s="62" t="s">
        <v>35</v>
      </c>
      <c r="F745" s="63">
        <v>10</v>
      </c>
      <c r="G745" s="64"/>
      <c r="H745" s="65">
        <f>ROUND(G745*F745,2)</f>
        <v>0</v>
      </c>
      <c r="I745" s="56"/>
      <c r="J745" s="105"/>
      <c r="K745" s="106"/>
      <c r="L745" s="107"/>
      <c r="M745" s="107"/>
      <c r="N745" s="107"/>
    </row>
    <row r="746" spans="1:14" ht="36" customHeight="1">
      <c r="A746" s="67" t="s">
        <v>188</v>
      </c>
      <c r="B746" s="71" t="s">
        <v>43</v>
      </c>
      <c r="C746" s="60" t="s">
        <v>189</v>
      </c>
      <c r="D746" s="69" t="s">
        <v>1</v>
      </c>
      <c r="E746" s="62" t="s">
        <v>35</v>
      </c>
      <c r="F746" s="63">
        <v>20</v>
      </c>
      <c r="G746" s="64"/>
      <c r="H746" s="65">
        <f>ROUND(G746*F746,2)</f>
        <v>0</v>
      </c>
      <c r="I746" s="56"/>
      <c r="J746" s="105"/>
      <c r="K746" s="106"/>
      <c r="L746" s="107"/>
      <c r="M746" s="107"/>
      <c r="N746" s="107"/>
    </row>
    <row r="747" spans="1:14" ht="36" customHeight="1">
      <c r="A747" s="67" t="s">
        <v>45</v>
      </c>
      <c r="B747" s="59" t="s">
        <v>507</v>
      </c>
      <c r="C747" s="60" t="s">
        <v>46</v>
      </c>
      <c r="D747" s="69" t="s">
        <v>279</v>
      </c>
      <c r="E747" s="62"/>
      <c r="F747" s="63"/>
      <c r="G747" s="70"/>
      <c r="H747" s="65"/>
      <c r="I747" s="56"/>
      <c r="J747" s="105"/>
      <c r="K747" s="106"/>
      <c r="L747" s="107"/>
      <c r="M747" s="107"/>
      <c r="N747" s="107"/>
    </row>
    <row r="748" spans="1:14" ht="36" customHeight="1">
      <c r="A748" s="67" t="s">
        <v>47</v>
      </c>
      <c r="B748" s="71" t="s">
        <v>36</v>
      </c>
      <c r="C748" s="60" t="s">
        <v>48</v>
      </c>
      <c r="D748" s="69" t="s">
        <v>1</v>
      </c>
      <c r="E748" s="62" t="s">
        <v>42</v>
      </c>
      <c r="F748" s="63">
        <v>35</v>
      </c>
      <c r="G748" s="64"/>
      <c r="H748" s="65">
        <f>ROUND(G748*F748,2)</f>
        <v>0</v>
      </c>
      <c r="I748" s="56"/>
      <c r="J748" s="105"/>
      <c r="K748" s="106"/>
      <c r="L748" s="107"/>
      <c r="M748" s="107"/>
      <c r="N748" s="107"/>
    </row>
    <row r="749" spans="1:14" ht="36" customHeight="1">
      <c r="A749" s="67" t="s">
        <v>49</v>
      </c>
      <c r="B749" s="59" t="s">
        <v>508</v>
      </c>
      <c r="C749" s="60" t="s">
        <v>50</v>
      </c>
      <c r="D749" s="69" t="s">
        <v>279</v>
      </c>
      <c r="E749" s="62"/>
      <c r="F749" s="63"/>
      <c r="G749" s="70"/>
      <c r="H749" s="65"/>
      <c r="I749" s="56"/>
      <c r="J749" s="105"/>
      <c r="K749" s="106"/>
      <c r="L749" s="107"/>
      <c r="M749" s="107"/>
      <c r="N749" s="107"/>
    </row>
    <row r="750" spans="1:14" ht="36" customHeight="1">
      <c r="A750" s="67" t="s">
        <v>51</v>
      </c>
      <c r="B750" s="71" t="s">
        <v>36</v>
      </c>
      <c r="C750" s="60" t="s">
        <v>52</v>
      </c>
      <c r="D750" s="69" t="s">
        <v>1</v>
      </c>
      <c r="E750" s="62" t="s">
        <v>42</v>
      </c>
      <c r="F750" s="63">
        <v>35</v>
      </c>
      <c r="G750" s="64"/>
      <c r="H750" s="65">
        <f>ROUND(G750*F750,2)</f>
        <v>0</v>
      </c>
      <c r="I750" s="56"/>
      <c r="J750" s="105"/>
      <c r="K750" s="106"/>
      <c r="L750" s="107"/>
      <c r="M750" s="107"/>
      <c r="N750" s="107"/>
    </row>
    <row r="751" spans="1:14" ht="36" customHeight="1">
      <c r="A751" s="67" t="s">
        <v>133</v>
      </c>
      <c r="B751" s="59" t="s">
        <v>509</v>
      </c>
      <c r="C751" s="60" t="s">
        <v>53</v>
      </c>
      <c r="D751" s="69" t="s">
        <v>135</v>
      </c>
      <c r="E751" s="62"/>
      <c r="F751" s="63"/>
      <c r="G751" s="70"/>
      <c r="H751" s="65"/>
      <c r="I751" s="56"/>
      <c r="J751" s="105"/>
      <c r="K751" s="106"/>
      <c r="L751" s="107"/>
      <c r="M751" s="107"/>
      <c r="N751" s="107"/>
    </row>
    <row r="752" spans="1:14" ht="36" customHeight="1">
      <c r="A752" s="67" t="s">
        <v>136</v>
      </c>
      <c r="B752" s="71" t="s">
        <v>36</v>
      </c>
      <c r="C752" s="60" t="s">
        <v>137</v>
      </c>
      <c r="D752" s="69" t="s">
        <v>54</v>
      </c>
      <c r="E752" s="62"/>
      <c r="F752" s="63"/>
      <c r="G752" s="70"/>
      <c r="H752" s="65"/>
      <c r="I752" s="56"/>
      <c r="J752" s="105"/>
      <c r="K752" s="106"/>
      <c r="L752" s="107"/>
      <c r="M752" s="107"/>
      <c r="N752" s="107"/>
    </row>
    <row r="753" spans="1:14" ht="36" customHeight="1">
      <c r="A753" s="67" t="s">
        <v>138</v>
      </c>
      <c r="B753" s="73" t="s">
        <v>139</v>
      </c>
      <c r="C753" s="60" t="s">
        <v>140</v>
      </c>
      <c r="D753" s="69"/>
      <c r="E753" s="62" t="s">
        <v>35</v>
      </c>
      <c r="F753" s="63">
        <v>10</v>
      </c>
      <c r="G753" s="64"/>
      <c r="H753" s="65">
        <f>ROUND(G753*F753,2)</f>
        <v>0</v>
      </c>
      <c r="I753" s="56"/>
      <c r="J753" s="105"/>
      <c r="K753" s="106"/>
      <c r="L753" s="107"/>
      <c r="M753" s="107"/>
      <c r="N753" s="107"/>
    </row>
    <row r="754" spans="1:14" ht="36" customHeight="1">
      <c r="A754" s="67" t="s">
        <v>141</v>
      </c>
      <c r="B754" s="73" t="s">
        <v>142</v>
      </c>
      <c r="C754" s="60" t="s">
        <v>143</v>
      </c>
      <c r="D754" s="69"/>
      <c r="E754" s="62" t="s">
        <v>35</v>
      </c>
      <c r="F754" s="63">
        <v>10</v>
      </c>
      <c r="G754" s="64"/>
      <c r="H754" s="65">
        <f>ROUND(G754*F754,2)</f>
        <v>0</v>
      </c>
      <c r="I754" s="56"/>
      <c r="J754" s="105"/>
      <c r="K754" s="106"/>
      <c r="L754" s="107"/>
      <c r="M754" s="107"/>
      <c r="N754" s="107"/>
    </row>
    <row r="755" spans="1:14" ht="36" customHeight="1">
      <c r="A755" s="67" t="s">
        <v>231</v>
      </c>
      <c r="B755" s="59" t="s">
        <v>510</v>
      </c>
      <c r="C755" s="60" t="s">
        <v>233</v>
      </c>
      <c r="D755" s="69" t="s">
        <v>146</v>
      </c>
      <c r="E755" s="62"/>
      <c r="F755" s="63"/>
      <c r="G755" s="70"/>
      <c r="H755" s="65"/>
      <c r="I755" s="56"/>
      <c r="J755" s="105"/>
      <c r="K755" s="106"/>
      <c r="L755" s="107"/>
      <c r="M755" s="107"/>
      <c r="N755" s="107"/>
    </row>
    <row r="756" spans="1:14" s="49" customFormat="1" ht="36" customHeight="1">
      <c r="A756" s="87" t="s">
        <v>234</v>
      </c>
      <c r="B756" s="95" t="s">
        <v>36</v>
      </c>
      <c r="C756" s="89" t="s">
        <v>430</v>
      </c>
      <c r="D756" s="90" t="s">
        <v>159</v>
      </c>
      <c r="E756" s="91" t="s">
        <v>55</v>
      </c>
      <c r="F756" s="96">
        <v>5</v>
      </c>
      <c r="G756" s="93"/>
      <c r="H756" s="94">
        <f>ROUND(G756*F756,2)</f>
        <v>0</v>
      </c>
      <c r="I756" s="56"/>
      <c r="J756" s="105"/>
      <c r="K756" s="106"/>
      <c r="L756" s="107"/>
      <c r="M756" s="107"/>
      <c r="N756" s="107"/>
    </row>
    <row r="757" spans="1:14" ht="36" customHeight="1">
      <c r="A757" s="67"/>
      <c r="B757" s="71"/>
      <c r="C757" s="31" t="s">
        <v>521</v>
      </c>
      <c r="D757" s="69"/>
      <c r="E757" s="7"/>
      <c r="F757" s="10"/>
      <c r="G757" s="18"/>
      <c r="H757" s="21"/>
      <c r="I757" s="56"/>
      <c r="J757" s="105"/>
      <c r="K757" s="106"/>
      <c r="L757" s="107"/>
      <c r="M757" s="107"/>
      <c r="N757" s="107"/>
    </row>
    <row r="758" spans="1:14" ht="36" customHeight="1">
      <c r="A758" s="67" t="s">
        <v>144</v>
      </c>
      <c r="B758" s="59" t="s">
        <v>511</v>
      </c>
      <c r="C758" s="60" t="s">
        <v>57</v>
      </c>
      <c r="D758" s="69" t="s">
        <v>146</v>
      </c>
      <c r="E758" s="62"/>
      <c r="F758" s="63"/>
      <c r="G758" s="70"/>
      <c r="H758" s="65"/>
      <c r="I758" s="56"/>
      <c r="J758" s="105"/>
      <c r="K758" s="106"/>
      <c r="L758" s="107"/>
      <c r="M758" s="107"/>
      <c r="N758" s="107"/>
    </row>
    <row r="759" spans="1:14" ht="36" customHeight="1">
      <c r="A759" s="67" t="s">
        <v>147</v>
      </c>
      <c r="B759" s="71" t="s">
        <v>36</v>
      </c>
      <c r="C759" s="60" t="s">
        <v>430</v>
      </c>
      <c r="D759" s="69" t="s">
        <v>148</v>
      </c>
      <c r="E759" s="62"/>
      <c r="F759" s="63"/>
      <c r="G759" s="65"/>
      <c r="H759" s="65"/>
      <c r="I759" s="56"/>
      <c r="J759" s="105"/>
      <c r="K759" s="106"/>
      <c r="L759" s="107"/>
      <c r="M759" s="107"/>
      <c r="N759" s="107"/>
    </row>
    <row r="760" spans="1:14" ht="36" customHeight="1">
      <c r="A760" s="67" t="s">
        <v>149</v>
      </c>
      <c r="B760" s="73" t="s">
        <v>139</v>
      </c>
      <c r="C760" s="60" t="s">
        <v>150</v>
      </c>
      <c r="D760" s="69"/>
      <c r="E760" s="62" t="s">
        <v>55</v>
      </c>
      <c r="F760" s="63">
        <v>5</v>
      </c>
      <c r="G760" s="64"/>
      <c r="H760" s="65">
        <f>ROUND(G760*F760,2)</f>
        <v>0</v>
      </c>
      <c r="I760" s="56"/>
      <c r="J760" s="105"/>
      <c r="K760" s="106"/>
      <c r="L760" s="107"/>
      <c r="M760" s="107"/>
      <c r="N760" s="107"/>
    </row>
    <row r="761" spans="1:14" ht="36" customHeight="1">
      <c r="A761" s="67" t="s">
        <v>151</v>
      </c>
      <c r="B761" s="73" t="s">
        <v>142</v>
      </c>
      <c r="C761" s="60" t="s">
        <v>152</v>
      </c>
      <c r="D761" s="69"/>
      <c r="E761" s="62" t="s">
        <v>55</v>
      </c>
      <c r="F761" s="63">
        <v>5</v>
      </c>
      <c r="G761" s="64"/>
      <c r="H761" s="65">
        <f>ROUND(G761*F761,2)</f>
        <v>0</v>
      </c>
      <c r="I761" s="56"/>
      <c r="J761" s="105"/>
      <c r="K761" s="106"/>
      <c r="L761" s="107"/>
      <c r="M761" s="107"/>
      <c r="N761" s="107"/>
    </row>
    <row r="762" spans="1:14" ht="36" customHeight="1">
      <c r="A762" s="67" t="s">
        <v>306</v>
      </c>
      <c r="B762" s="71" t="s">
        <v>43</v>
      </c>
      <c r="C762" s="60" t="s">
        <v>307</v>
      </c>
      <c r="D762" s="69" t="s">
        <v>156</v>
      </c>
      <c r="E762" s="62" t="s">
        <v>55</v>
      </c>
      <c r="F762" s="63">
        <v>10</v>
      </c>
      <c r="G762" s="64"/>
      <c r="H762" s="65">
        <f>ROUND(G762*F762,2)</f>
        <v>0</v>
      </c>
      <c r="I762" s="56"/>
      <c r="J762" s="105"/>
      <c r="K762" s="106"/>
      <c r="L762" s="107"/>
      <c r="M762" s="107"/>
      <c r="N762" s="107"/>
    </row>
    <row r="763" spans="1:14" ht="36" customHeight="1">
      <c r="A763" s="67" t="s">
        <v>283</v>
      </c>
      <c r="B763" s="59" t="s">
        <v>512</v>
      </c>
      <c r="C763" s="60" t="s">
        <v>284</v>
      </c>
      <c r="D763" s="69" t="s">
        <v>285</v>
      </c>
      <c r="E763" s="72"/>
      <c r="F763" s="63"/>
      <c r="G763" s="70"/>
      <c r="H763" s="65"/>
      <c r="I763" s="56"/>
      <c r="J763" s="105"/>
      <c r="K763" s="106"/>
      <c r="L763" s="107"/>
      <c r="M763" s="107"/>
      <c r="N763" s="107"/>
    </row>
    <row r="764" spans="1:14" ht="36" customHeight="1">
      <c r="A764" s="67" t="s">
        <v>286</v>
      </c>
      <c r="B764" s="71" t="s">
        <v>36</v>
      </c>
      <c r="C764" s="60" t="s">
        <v>60</v>
      </c>
      <c r="D764" s="69"/>
      <c r="E764" s="62"/>
      <c r="F764" s="63"/>
      <c r="G764" s="70"/>
      <c r="H764" s="65"/>
      <c r="I764" s="56"/>
      <c r="J764" s="105"/>
      <c r="K764" s="106"/>
      <c r="L764" s="107"/>
      <c r="M764" s="107"/>
      <c r="N764" s="107"/>
    </row>
    <row r="765" spans="1:14" ht="36" customHeight="1">
      <c r="A765" s="67" t="s">
        <v>287</v>
      </c>
      <c r="B765" s="73" t="s">
        <v>139</v>
      </c>
      <c r="C765" s="60" t="s">
        <v>160</v>
      </c>
      <c r="D765" s="69"/>
      <c r="E765" s="62" t="s">
        <v>37</v>
      </c>
      <c r="F765" s="63">
        <v>145</v>
      </c>
      <c r="G765" s="64"/>
      <c r="H765" s="65">
        <f>ROUND(G765*F765,2)</f>
        <v>0</v>
      </c>
      <c r="I765" s="56"/>
      <c r="J765" s="105"/>
      <c r="K765" s="106"/>
      <c r="L765" s="107"/>
      <c r="M765" s="107"/>
      <c r="N765" s="107"/>
    </row>
    <row r="766" spans="1:14" ht="36" customHeight="1">
      <c r="A766" s="67" t="s">
        <v>288</v>
      </c>
      <c r="B766" s="71" t="s">
        <v>43</v>
      </c>
      <c r="C766" s="60" t="s">
        <v>81</v>
      </c>
      <c r="D766" s="69"/>
      <c r="E766" s="62"/>
      <c r="F766" s="63"/>
      <c r="G766" s="70"/>
      <c r="H766" s="65"/>
      <c r="I766" s="56"/>
      <c r="J766" s="105"/>
      <c r="K766" s="106"/>
      <c r="L766" s="107"/>
      <c r="M766" s="107"/>
      <c r="N766" s="107"/>
    </row>
    <row r="767" spans="1:14" ht="36" customHeight="1">
      <c r="A767" s="67" t="s">
        <v>289</v>
      </c>
      <c r="B767" s="73" t="s">
        <v>139</v>
      </c>
      <c r="C767" s="60" t="s">
        <v>160</v>
      </c>
      <c r="D767" s="69"/>
      <c r="E767" s="62" t="s">
        <v>37</v>
      </c>
      <c r="F767" s="63">
        <v>10</v>
      </c>
      <c r="G767" s="64"/>
      <c r="H767" s="65">
        <f>ROUND(G767*F767,2)</f>
        <v>0</v>
      </c>
      <c r="I767" s="56"/>
      <c r="J767" s="105"/>
      <c r="K767" s="106"/>
      <c r="L767" s="107"/>
      <c r="M767" s="107"/>
      <c r="N767" s="107"/>
    </row>
    <row r="768" spans="1:14" ht="36" customHeight="1">
      <c r="A768" s="18"/>
      <c r="B768" s="6"/>
      <c r="C768" s="31" t="s">
        <v>332</v>
      </c>
      <c r="D768" s="10"/>
      <c r="E768" s="9"/>
      <c r="F768" s="8"/>
      <c r="G768" s="18"/>
      <c r="H768" s="21"/>
      <c r="I768" s="56"/>
      <c r="J768" s="105"/>
      <c r="K768" s="106"/>
      <c r="L768" s="107"/>
      <c r="M768" s="107"/>
      <c r="N768" s="107"/>
    </row>
    <row r="769" spans="1:14" ht="36" customHeight="1">
      <c r="A769" s="58" t="s">
        <v>333</v>
      </c>
      <c r="B769" s="59" t="s">
        <v>513</v>
      </c>
      <c r="C769" s="60" t="s">
        <v>334</v>
      </c>
      <c r="D769" s="69" t="s">
        <v>204</v>
      </c>
      <c r="E769" s="62" t="s">
        <v>35</v>
      </c>
      <c r="F769" s="74">
        <v>1</v>
      </c>
      <c r="G769" s="64"/>
      <c r="H769" s="65">
        <f>ROUND(G769*F769,2)</f>
        <v>0</v>
      </c>
      <c r="I769" s="56"/>
      <c r="J769" s="105"/>
      <c r="K769" s="106"/>
      <c r="L769" s="107"/>
      <c r="M769" s="107"/>
      <c r="N769" s="107"/>
    </row>
    <row r="770" spans="1:14" ht="36" customHeight="1">
      <c r="A770" s="18"/>
      <c r="B770" s="6"/>
      <c r="C770" s="31" t="s">
        <v>20</v>
      </c>
      <c r="D770" s="10"/>
      <c r="E770" s="9"/>
      <c r="F770" s="8"/>
      <c r="G770" s="18"/>
      <c r="H770" s="21"/>
      <c r="I770" s="56"/>
      <c r="J770" s="105"/>
      <c r="K770" s="106"/>
      <c r="L770" s="107"/>
      <c r="M770" s="107"/>
      <c r="N770" s="107"/>
    </row>
    <row r="771" spans="1:14" ht="48" customHeight="1">
      <c r="A771" s="58" t="s">
        <v>292</v>
      </c>
      <c r="B771" s="59" t="s">
        <v>514</v>
      </c>
      <c r="C771" s="60" t="s">
        <v>293</v>
      </c>
      <c r="D771" s="69" t="s">
        <v>161</v>
      </c>
      <c r="E771" s="62" t="s">
        <v>55</v>
      </c>
      <c r="F771" s="74">
        <v>235</v>
      </c>
      <c r="G771" s="64"/>
      <c r="H771" s="65">
        <f>ROUND(G771*F771,2)</f>
        <v>0</v>
      </c>
      <c r="I771" s="56"/>
      <c r="J771" s="105"/>
      <c r="K771" s="106"/>
      <c r="L771" s="107"/>
      <c r="M771" s="107"/>
      <c r="N771" s="107"/>
    </row>
    <row r="772" spans="1:14" ht="48" customHeight="1">
      <c r="A772" s="18"/>
      <c r="B772" s="6"/>
      <c r="C772" s="31" t="s">
        <v>21</v>
      </c>
      <c r="D772" s="10"/>
      <c r="E772" s="9"/>
      <c r="F772" s="8"/>
      <c r="G772" s="18"/>
      <c r="H772" s="21"/>
      <c r="I772" s="56"/>
      <c r="J772" s="105"/>
      <c r="K772" s="106"/>
      <c r="L772" s="107"/>
      <c r="M772" s="107"/>
      <c r="N772" s="107"/>
    </row>
    <row r="773" spans="1:14" ht="36" customHeight="1">
      <c r="A773" s="58" t="s">
        <v>297</v>
      </c>
      <c r="B773" s="59" t="s">
        <v>515</v>
      </c>
      <c r="C773" s="60" t="s">
        <v>298</v>
      </c>
      <c r="D773" s="69" t="s">
        <v>299</v>
      </c>
      <c r="E773" s="62" t="s">
        <v>42</v>
      </c>
      <c r="F773" s="74">
        <v>3</v>
      </c>
      <c r="G773" s="64"/>
      <c r="H773" s="65">
        <f>ROUND(G773*F773,2)</f>
        <v>0</v>
      </c>
      <c r="I773" s="56"/>
      <c r="J773" s="105"/>
      <c r="K773" s="106"/>
      <c r="L773" s="107"/>
      <c r="M773" s="107"/>
      <c r="N773" s="107"/>
    </row>
    <row r="774" spans="1:14" ht="36" customHeight="1">
      <c r="A774" s="18"/>
      <c r="B774" s="11"/>
      <c r="C774" s="31" t="s">
        <v>22</v>
      </c>
      <c r="D774" s="10"/>
      <c r="E774" s="9"/>
      <c r="F774" s="8"/>
      <c r="G774" s="18"/>
      <c r="H774" s="21"/>
      <c r="I774" s="56"/>
      <c r="J774" s="105"/>
      <c r="K774" s="106"/>
      <c r="L774" s="107"/>
      <c r="M774" s="107"/>
      <c r="N774" s="107"/>
    </row>
    <row r="775" spans="1:14" ht="48" customHeight="1">
      <c r="A775" s="58" t="s">
        <v>61</v>
      </c>
      <c r="B775" s="59" t="s">
        <v>516</v>
      </c>
      <c r="C775" s="60" t="s">
        <v>92</v>
      </c>
      <c r="D775" s="69" t="s">
        <v>164</v>
      </c>
      <c r="E775" s="62" t="s">
        <v>42</v>
      </c>
      <c r="F775" s="74">
        <v>5</v>
      </c>
      <c r="G775" s="64"/>
      <c r="H775" s="65">
        <f>ROUND(G775*F775,2)</f>
        <v>0</v>
      </c>
      <c r="I775" s="56"/>
      <c r="J775" s="105"/>
      <c r="K775" s="106"/>
      <c r="L775" s="107"/>
      <c r="M775" s="107"/>
      <c r="N775" s="107"/>
    </row>
    <row r="776" spans="1:14" ht="36" customHeight="1">
      <c r="A776" s="58" t="s">
        <v>62</v>
      </c>
      <c r="B776" s="59" t="s">
        <v>517</v>
      </c>
      <c r="C776" s="60" t="s">
        <v>95</v>
      </c>
      <c r="D776" s="69" t="s">
        <v>164</v>
      </c>
      <c r="E776" s="62"/>
      <c r="F776" s="74"/>
      <c r="G776" s="70"/>
      <c r="H776" s="76"/>
      <c r="I776" s="56"/>
      <c r="J776" s="105"/>
      <c r="K776" s="106"/>
      <c r="L776" s="107"/>
      <c r="M776" s="107"/>
      <c r="N776" s="107"/>
    </row>
    <row r="777" spans="1:14" s="54" customFormat="1" ht="36" customHeight="1">
      <c r="A777" s="58" t="s">
        <v>63</v>
      </c>
      <c r="B777" s="71" t="s">
        <v>36</v>
      </c>
      <c r="C777" s="60" t="s">
        <v>165</v>
      </c>
      <c r="D777" s="69"/>
      <c r="E777" s="62" t="s">
        <v>42</v>
      </c>
      <c r="F777" s="74">
        <v>3</v>
      </c>
      <c r="G777" s="64"/>
      <c r="H777" s="65">
        <f>ROUND(G777*F777,2)</f>
        <v>0</v>
      </c>
      <c r="I777" s="108"/>
      <c r="J777" s="105"/>
      <c r="K777" s="106"/>
      <c r="L777" s="109"/>
      <c r="M777" s="109"/>
      <c r="N777" s="109"/>
    </row>
    <row r="778" spans="1:14" ht="36" customHeight="1">
      <c r="A778" s="58" t="s">
        <v>335</v>
      </c>
      <c r="B778" s="88" t="s">
        <v>518</v>
      </c>
      <c r="C778" s="89" t="s">
        <v>336</v>
      </c>
      <c r="D778" s="90" t="s">
        <v>337</v>
      </c>
      <c r="E778" s="91" t="s">
        <v>42</v>
      </c>
      <c r="F778" s="92">
        <v>2</v>
      </c>
      <c r="G778" s="93"/>
      <c r="H778" s="94">
        <f>ROUND(G778*F778,2)</f>
        <v>0</v>
      </c>
      <c r="I778" s="56"/>
      <c r="J778" s="105"/>
      <c r="K778" s="106"/>
      <c r="L778" s="107"/>
      <c r="M778" s="107"/>
      <c r="N778" s="107"/>
    </row>
    <row r="779" spans="1:14" ht="36" customHeight="1">
      <c r="A779" s="18"/>
      <c r="B779" s="15"/>
      <c r="C779" s="31" t="s">
        <v>23</v>
      </c>
      <c r="D779" s="10"/>
      <c r="E779" s="7"/>
      <c r="F779" s="10"/>
      <c r="G779" s="18"/>
      <c r="H779" s="21"/>
      <c r="I779" s="56"/>
      <c r="J779" s="105"/>
      <c r="K779" s="106"/>
      <c r="L779" s="107"/>
      <c r="M779" s="107"/>
      <c r="N779" s="107"/>
    </row>
    <row r="780" spans="1:14" ht="36" customHeight="1">
      <c r="A780" s="67" t="s">
        <v>64</v>
      </c>
      <c r="B780" s="59" t="s">
        <v>519</v>
      </c>
      <c r="C780" s="60" t="s">
        <v>65</v>
      </c>
      <c r="D780" s="69" t="s">
        <v>166</v>
      </c>
      <c r="E780" s="62"/>
      <c r="F780" s="63"/>
      <c r="G780" s="70"/>
      <c r="H780" s="65"/>
      <c r="I780" s="56"/>
      <c r="J780" s="105"/>
      <c r="K780" s="106"/>
      <c r="L780" s="107"/>
      <c r="M780" s="107"/>
      <c r="N780" s="107"/>
    </row>
    <row r="781" spans="1:14" ht="36" customHeight="1">
      <c r="A781" s="67" t="s">
        <v>167</v>
      </c>
      <c r="B781" s="71" t="s">
        <v>36</v>
      </c>
      <c r="C781" s="60" t="s">
        <v>168</v>
      </c>
      <c r="D781" s="69"/>
      <c r="E781" s="62" t="s">
        <v>35</v>
      </c>
      <c r="F781" s="63">
        <v>5</v>
      </c>
      <c r="G781" s="64"/>
      <c r="H781" s="65">
        <f>ROUND(G781*F781,2)</f>
        <v>0</v>
      </c>
      <c r="I781" s="56"/>
      <c r="J781" s="105"/>
      <c r="K781" s="106"/>
      <c r="L781" s="107"/>
      <c r="M781" s="107"/>
      <c r="N781" s="107"/>
    </row>
    <row r="782" spans="1:14" ht="36" customHeight="1">
      <c r="A782" s="67" t="s">
        <v>66</v>
      </c>
      <c r="B782" s="71" t="s">
        <v>43</v>
      </c>
      <c r="C782" s="60" t="s">
        <v>169</v>
      </c>
      <c r="D782" s="69"/>
      <c r="E782" s="62" t="s">
        <v>35</v>
      </c>
      <c r="F782" s="63">
        <v>15</v>
      </c>
      <c r="G782" s="64"/>
      <c r="H782" s="65">
        <f>ROUND(G782*F782,2)</f>
        <v>0</v>
      </c>
      <c r="I782" s="56"/>
      <c r="J782" s="105"/>
      <c r="K782" s="106"/>
      <c r="L782" s="107"/>
      <c r="M782" s="107"/>
      <c r="N782" s="107"/>
    </row>
    <row r="783" spans="1:14" ht="15" customHeight="1">
      <c r="A783" s="18"/>
      <c r="B783" s="5"/>
      <c r="C783" s="31"/>
      <c r="D783" s="10"/>
      <c r="E783" s="9"/>
      <c r="F783" s="8"/>
      <c r="G783" s="18"/>
      <c r="H783" s="21"/>
      <c r="I783" s="56"/>
      <c r="J783" s="105"/>
      <c r="K783" s="106"/>
      <c r="L783" s="107"/>
      <c r="M783" s="107"/>
      <c r="N783" s="107"/>
    </row>
    <row r="784" spans="1:14" ht="30" customHeight="1" thickBot="1">
      <c r="A784" s="38"/>
      <c r="B784" s="35" t="str">
        <f>B736</f>
        <v>R.</v>
      </c>
      <c r="C784" s="125" t="str">
        <f>C736</f>
        <v>THIN BITUMINOUS OVERLAY - PULFORD STREET - RIVER AVENUE TO END</v>
      </c>
      <c r="D784" s="126"/>
      <c r="E784" s="126"/>
      <c r="F784" s="127"/>
      <c r="G784" s="38" t="s">
        <v>16</v>
      </c>
      <c r="H784" s="38">
        <f>SUM(H736:H783)</f>
        <v>0</v>
      </c>
      <c r="I784" s="56"/>
      <c r="J784" s="105"/>
      <c r="K784" s="106"/>
      <c r="L784" s="107"/>
      <c r="M784" s="107"/>
      <c r="N784" s="107"/>
    </row>
    <row r="785" spans="1:14" ht="30" customHeight="1" thickBot="1" thickTop="1">
      <c r="A785" s="52"/>
      <c r="B785" s="9"/>
      <c r="C785" s="82" t="s">
        <v>17</v>
      </c>
      <c r="D785" s="83"/>
      <c r="E785" s="54"/>
      <c r="F785" s="54"/>
      <c r="G785" s="55"/>
      <c r="H785" s="84"/>
      <c r="I785" s="56"/>
      <c r="J785" s="105"/>
      <c r="K785" s="106"/>
      <c r="L785" s="107"/>
      <c r="M785" s="107"/>
      <c r="N785" s="107"/>
    </row>
    <row r="786" spans="1:14" ht="48" customHeight="1" thickBot="1" thickTop="1">
      <c r="A786" s="85"/>
      <c r="B786" s="86" t="str">
        <f>B6</f>
        <v>A</v>
      </c>
      <c r="C786" s="122" t="str">
        <f>C6</f>
        <v>THIN BITUMINOUS OVERLAY - FITZGERALD CRESCENT - LISMER CRESCENT TO LISMER CRESCENT</v>
      </c>
      <c r="D786" s="123"/>
      <c r="E786" s="123"/>
      <c r="F786" s="124"/>
      <c r="G786" s="85" t="s">
        <v>16</v>
      </c>
      <c r="H786" s="85">
        <f>H39</f>
        <v>0</v>
      </c>
      <c r="I786" s="56"/>
      <c r="J786" s="105"/>
      <c r="K786" s="106"/>
      <c r="L786" s="107"/>
      <c r="M786" s="107"/>
      <c r="N786" s="107"/>
    </row>
    <row r="787" spans="1:14" ht="48" customHeight="1" thickBot="1" thickTop="1">
      <c r="A787" s="19"/>
      <c r="B787" s="35" t="str">
        <f>B40</f>
        <v>B</v>
      </c>
      <c r="C787" s="122" t="str">
        <f>C40</f>
        <v>THIN BITUMINOUS OVERLAY - LISMER CRESCENT - CULLEN DRIVE TO RANNOCK AVENUE</v>
      </c>
      <c r="D787" s="123"/>
      <c r="E787" s="123"/>
      <c r="F787" s="124"/>
      <c r="G787" s="19" t="s">
        <v>16</v>
      </c>
      <c r="H787" s="19">
        <f>H88</f>
        <v>0</v>
      </c>
      <c r="I787" s="56"/>
      <c r="J787" s="105"/>
      <c r="K787" s="106"/>
      <c r="L787" s="107"/>
      <c r="M787" s="107"/>
      <c r="N787" s="107"/>
    </row>
    <row r="788" spans="1:14" ht="48" customHeight="1" thickBot="1" thickTop="1">
      <c r="A788" s="19"/>
      <c r="B788" s="35" t="str">
        <f>B89</f>
        <v>C</v>
      </c>
      <c r="C788" s="122" t="str">
        <f>C89</f>
        <v>THIN BITUMINOUS OVERLAY - PEEL CRESCENT - EAGER CRESCENT TO EAGER CRESCENT</v>
      </c>
      <c r="D788" s="123"/>
      <c r="E788" s="123"/>
      <c r="F788" s="124"/>
      <c r="G788" s="19" t="s">
        <v>16</v>
      </c>
      <c r="H788" s="19">
        <f>H123</f>
        <v>0</v>
      </c>
      <c r="I788" s="56"/>
      <c r="J788" s="105"/>
      <c r="K788" s="106"/>
      <c r="L788" s="107"/>
      <c r="M788" s="107"/>
      <c r="N788" s="107"/>
    </row>
    <row r="789" spans="1:14" ht="48" customHeight="1" thickBot="1" thickTop="1">
      <c r="A789" s="25"/>
      <c r="B789" s="35" t="str">
        <f>B124</f>
        <v>D</v>
      </c>
      <c r="C789" s="122" t="str">
        <f>C124</f>
        <v>THIN BITUMINOUS OVERLAY - SHORELINE DRIVE - MARKSBRIDGE DRIVE TO BRENTCLIFFE DRIVE</v>
      </c>
      <c r="D789" s="123"/>
      <c r="E789" s="123"/>
      <c r="F789" s="124"/>
      <c r="G789" s="25" t="s">
        <v>16</v>
      </c>
      <c r="H789" s="25">
        <f>H169</f>
        <v>0</v>
      </c>
      <c r="I789" s="56"/>
      <c r="J789" s="105"/>
      <c r="K789" s="106"/>
      <c r="L789" s="107"/>
      <c r="M789" s="107"/>
      <c r="N789" s="107"/>
    </row>
    <row r="790" spans="1:14" ht="48" customHeight="1" thickBot="1" thickTop="1">
      <c r="A790" s="21"/>
      <c r="B790" s="35" t="str">
        <f>B170</f>
        <v>E</v>
      </c>
      <c r="C790" s="122" t="str">
        <f>C170</f>
        <v>THIN BITUMINOUS OVERLAY - BERKSHIRE BAY - DRAKE BOULEVARD TO DRAKE BOULEVARD</v>
      </c>
      <c r="D790" s="123"/>
      <c r="E790" s="123"/>
      <c r="F790" s="124"/>
      <c r="G790" s="25" t="s">
        <v>16</v>
      </c>
      <c r="H790" s="25">
        <f>H216</f>
        <v>0</v>
      </c>
      <c r="I790" s="56"/>
      <c r="J790" s="105"/>
      <c r="K790" s="106"/>
      <c r="L790" s="107"/>
      <c r="M790" s="107"/>
      <c r="N790" s="107"/>
    </row>
    <row r="791" spans="1:14" ht="48" customHeight="1" thickBot="1" thickTop="1">
      <c r="A791" s="21"/>
      <c r="B791" s="35" t="str">
        <f>B217</f>
        <v>F</v>
      </c>
      <c r="C791" s="122" t="str">
        <f>C217</f>
        <v>THIN BITUMINOUS OVERLAY - BURNTWOOD CRESCENT - LAKEWOOD BOULEVARD TO BEAVERHILL BOULEVARD</v>
      </c>
      <c r="D791" s="123"/>
      <c r="E791" s="123"/>
      <c r="F791" s="124"/>
      <c r="G791" s="25" t="s">
        <v>16</v>
      </c>
      <c r="H791" s="25">
        <f>H262</f>
        <v>0</v>
      </c>
      <c r="I791" s="56"/>
      <c r="J791" s="105"/>
      <c r="K791" s="106"/>
      <c r="L791" s="107"/>
      <c r="M791" s="107"/>
      <c r="N791" s="107"/>
    </row>
    <row r="792" spans="1:14" ht="48" customHeight="1" thickBot="1" thickTop="1">
      <c r="A792" s="21"/>
      <c r="B792" s="35" t="str">
        <f>B263</f>
        <v>G</v>
      </c>
      <c r="C792" s="122" t="str">
        <f>C263</f>
        <v>THIN BITUMINOUS OVERLAY - HAMPSHIRE BAY - DRAKE BOULEVARD TO WICKHAM ROAD</v>
      </c>
      <c r="D792" s="123"/>
      <c r="E792" s="123"/>
      <c r="F792" s="124"/>
      <c r="G792" s="25" t="s">
        <v>16</v>
      </c>
      <c r="H792" s="25">
        <f>H305</f>
        <v>0</v>
      </c>
      <c r="I792" s="56"/>
      <c r="J792" s="105"/>
      <c r="K792" s="106"/>
      <c r="L792" s="107"/>
      <c r="M792" s="107"/>
      <c r="N792" s="107"/>
    </row>
    <row r="793" spans="1:14" ht="48" customHeight="1" thickBot="1" thickTop="1">
      <c r="A793" s="21"/>
      <c r="B793" s="35" t="str">
        <f>B306</f>
        <v>H</v>
      </c>
      <c r="C793" s="122" t="str">
        <f>C306</f>
        <v>THIN BITUMINOUS OVERLAY - ROYAL PARK CRESCENT - ROYAL MINT DRIVE TO ROYAL MINT DRIVE</v>
      </c>
      <c r="D793" s="123"/>
      <c r="E793" s="123"/>
      <c r="F793" s="124"/>
      <c r="G793" s="25" t="s">
        <v>16</v>
      </c>
      <c r="H793" s="25">
        <f>H351</f>
        <v>0</v>
      </c>
      <c r="I793" s="56"/>
      <c r="J793" s="105"/>
      <c r="K793" s="106"/>
      <c r="L793" s="107"/>
      <c r="M793" s="107"/>
      <c r="N793" s="107"/>
    </row>
    <row r="794" spans="1:14" ht="48" customHeight="1" thickBot="1" thickTop="1">
      <c r="A794" s="21"/>
      <c r="B794" s="35" t="str">
        <f>B352</f>
        <v>I</v>
      </c>
      <c r="C794" s="122" t="str">
        <f>C352</f>
        <v>THIN BITUMINOUS OVERLAY - TIDAL COVE - ISLAND SHORE BOULEVARD TO ISLAND SHORE BOULEVARD</v>
      </c>
      <c r="D794" s="123"/>
      <c r="E794" s="123"/>
      <c r="F794" s="124"/>
      <c r="G794" s="25" t="s">
        <v>16</v>
      </c>
      <c r="H794" s="25">
        <f>H393</f>
        <v>0</v>
      </c>
      <c r="I794" s="56"/>
      <c r="J794" s="105"/>
      <c r="K794" s="106"/>
      <c r="L794" s="107"/>
      <c r="M794" s="107"/>
      <c r="N794" s="107"/>
    </row>
    <row r="795" spans="1:14" ht="48" customHeight="1" thickBot="1" thickTop="1">
      <c r="A795" s="21"/>
      <c r="B795" s="35" t="str">
        <f>B394</f>
        <v>J</v>
      </c>
      <c r="C795" s="122" t="str">
        <f>C394</f>
        <v>THIN BITUMINOUS OVERLAY - LAKE VILLAGE ROAD - CHANCELLOR DRIVE TO CHANCELLOR DRIVE</v>
      </c>
      <c r="D795" s="123"/>
      <c r="E795" s="123"/>
      <c r="F795" s="124"/>
      <c r="G795" s="25" t="s">
        <v>16</v>
      </c>
      <c r="H795" s="25">
        <f>H443</f>
        <v>0</v>
      </c>
      <c r="I795" s="56"/>
      <c r="J795" s="105"/>
      <c r="K795" s="106"/>
      <c r="L795" s="107"/>
      <c r="M795" s="107"/>
      <c r="N795" s="107"/>
    </row>
    <row r="796" spans="1:14" ht="48" customHeight="1" thickBot="1" thickTop="1">
      <c r="A796" s="21"/>
      <c r="B796" s="35" t="str">
        <f>B444</f>
        <v>K</v>
      </c>
      <c r="C796" s="122" t="str">
        <f>C444</f>
        <v>THIN BITUMINOUS OVERLAY - LAVAL DRIVE - PASADENA AVENUE TO SILVERSTONE AVENUE</v>
      </c>
      <c r="D796" s="123"/>
      <c r="E796" s="123"/>
      <c r="F796" s="124"/>
      <c r="G796" s="25" t="s">
        <v>16</v>
      </c>
      <c r="H796" s="25">
        <f>H480</f>
        <v>0</v>
      </c>
      <c r="I796" s="56"/>
      <c r="J796" s="105"/>
      <c r="K796" s="106"/>
      <c r="L796" s="107"/>
      <c r="M796" s="107"/>
      <c r="N796" s="107"/>
    </row>
    <row r="797" spans="1:14" ht="48" customHeight="1" thickBot="1" thickTop="1">
      <c r="A797" s="21"/>
      <c r="B797" s="35" t="str">
        <f>B481</f>
        <v>L</v>
      </c>
      <c r="C797" s="122" t="str">
        <f>C481</f>
        <v>THIN BITUMINOUS OVERLAY - LEEDS AVENUE - BAYLOR AVENUE TO DALHOUSIE DRIVE</v>
      </c>
      <c r="D797" s="123"/>
      <c r="E797" s="123"/>
      <c r="F797" s="124"/>
      <c r="G797" s="25" t="s">
        <v>16</v>
      </c>
      <c r="H797" s="25">
        <f>H527</f>
        <v>0</v>
      </c>
      <c r="I797" s="56"/>
      <c r="J797" s="105"/>
      <c r="K797" s="106"/>
      <c r="L797" s="107"/>
      <c r="M797" s="107"/>
      <c r="N797" s="107"/>
    </row>
    <row r="798" spans="1:14" ht="48" customHeight="1" thickBot="1" thickTop="1">
      <c r="A798" s="21"/>
      <c r="B798" s="35" t="str">
        <f>B528</f>
        <v>M</v>
      </c>
      <c r="C798" s="122" t="str">
        <f>C528</f>
        <v>THIN BITUMINOUS OVERLAY - PASADENA AVENUE - TULANE BAY TO LAVAL DRIVE</v>
      </c>
      <c r="D798" s="123"/>
      <c r="E798" s="123"/>
      <c r="F798" s="124"/>
      <c r="G798" s="25" t="s">
        <v>16</v>
      </c>
      <c r="H798" s="25">
        <f>H566</f>
        <v>0</v>
      </c>
      <c r="I798" s="56"/>
      <c r="J798" s="105"/>
      <c r="K798" s="106"/>
      <c r="L798" s="107"/>
      <c r="M798" s="107"/>
      <c r="N798" s="107"/>
    </row>
    <row r="799" spans="1:14" ht="48" customHeight="1" thickBot="1" thickTop="1">
      <c r="A799" s="21"/>
      <c r="B799" s="35" t="str">
        <f>B567</f>
        <v>N</v>
      </c>
      <c r="C799" s="122" t="str">
        <f>C567</f>
        <v>THIN BITUMINOUS OVERLAY - EVERINGHAM BAY - ALDGATE ROAD TO ALDGATE ROAD</v>
      </c>
      <c r="D799" s="123"/>
      <c r="E799" s="123"/>
      <c r="F799" s="124"/>
      <c r="G799" s="25" t="s">
        <v>16</v>
      </c>
      <c r="H799" s="25">
        <f>H609</f>
        <v>0</v>
      </c>
      <c r="I799" s="56"/>
      <c r="J799" s="105"/>
      <c r="K799" s="106"/>
      <c r="L799" s="107"/>
      <c r="M799" s="107"/>
      <c r="N799" s="107"/>
    </row>
    <row r="800" spans="1:14" ht="48" customHeight="1" thickBot="1" thickTop="1">
      <c r="A800" s="21"/>
      <c r="B800" s="35" t="str">
        <f>B610</f>
        <v>O</v>
      </c>
      <c r="C800" s="122" t="str">
        <f>C610</f>
        <v>THIN BITUMINOUS OVERLAY - HALLFIELD BAY - ALDGATE ROAD TO SLOANE CRESCENT</v>
      </c>
      <c r="D800" s="123"/>
      <c r="E800" s="123"/>
      <c r="F800" s="124"/>
      <c r="G800" s="25" t="s">
        <v>16</v>
      </c>
      <c r="H800" s="25">
        <f>H648</f>
        <v>0</v>
      </c>
      <c r="I800" s="56"/>
      <c r="J800" s="105"/>
      <c r="K800" s="106"/>
      <c r="L800" s="107"/>
      <c r="M800" s="107"/>
      <c r="N800" s="107"/>
    </row>
    <row r="801" spans="1:14" ht="48" customHeight="1" thickBot="1" thickTop="1">
      <c r="A801" s="21"/>
      <c r="B801" s="35" t="str">
        <f>B649</f>
        <v>P</v>
      </c>
      <c r="C801" s="122" t="str">
        <f>C649</f>
        <v>THIN BITUMINOUS OVERLAY - SLOANE CRESCENT - ALDGATE ROAD TO HALLFIELD BAY</v>
      </c>
      <c r="D801" s="123"/>
      <c r="E801" s="123"/>
      <c r="F801" s="124"/>
      <c r="G801" s="25" t="s">
        <v>16</v>
      </c>
      <c r="H801" s="25">
        <f>H688</f>
        <v>0</v>
      </c>
      <c r="I801" s="56"/>
      <c r="J801" s="105"/>
      <c r="K801" s="106"/>
      <c r="L801" s="107"/>
      <c r="M801" s="107"/>
      <c r="N801" s="107"/>
    </row>
    <row r="802" spans="1:14" ht="48" customHeight="1" thickBot="1" thickTop="1">
      <c r="A802" s="21"/>
      <c r="B802" s="35" t="str">
        <f>B689</f>
        <v>Q.</v>
      </c>
      <c r="C802" s="122" t="str">
        <f>C689</f>
        <v>THIN BITUMINOUS OVERLAY - NASSAU STREET NORTH - McMILLAN AVENUE TO STRADBROOK AVENUE</v>
      </c>
      <c r="D802" s="123"/>
      <c r="E802" s="123"/>
      <c r="F802" s="124"/>
      <c r="G802" s="25" t="s">
        <v>16</v>
      </c>
      <c r="H802" s="25">
        <f>H735</f>
        <v>0</v>
      </c>
      <c r="I802" s="56"/>
      <c r="J802" s="105"/>
      <c r="K802" s="106"/>
      <c r="L802" s="107"/>
      <c r="M802" s="107"/>
      <c r="N802" s="107"/>
    </row>
    <row r="803" spans="1:14" ht="48" customHeight="1" thickBot="1" thickTop="1">
      <c r="A803" s="21"/>
      <c r="B803" s="35" t="str">
        <f>B736</f>
        <v>R.</v>
      </c>
      <c r="C803" s="122" t="str">
        <f>C736</f>
        <v>THIN BITUMINOUS OVERLAY - PULFORD STREET - RIVER AVENUE TO END</v>
      </c>
      <c r="D803" s="123"/>
      <c r="E803" s="123"/>
      <c r="F803" s="124"/>
      <c r="G803" s="25" t="s">
        <v>16</v>
      </c>
      <c r="H803" s="25">
        <f>H784</f>
        <v>0</v>
      </c>
      <c r="I803" s="56"/>
      <c r="J803" s="105"/>
      <c r="K803" s="106"/>
      <c r="L803" s="107"/>
      <c r="M803" s="107"/>
      <c r="N803" s="107"/>
    </row>
    <row r="804" spans="1:14" ht="30" customHeight="1" thickTop="1">
      <c r="A804" s="18"/>
      <c r="B804" s="133" t="s">
        <v>31</v>
      </c>
      <c r="C804" s="134"/>
      <c r="D804" s="134"/>
      <c r="E804" s="134"/>
      <c r="F804" s="134"/>
      <c r="G804" s="131">
        <f>SUM(H786:H803)</f>
        <v>0</v>
      </c>
      <c r="H804" s="132"/>
      <c r="I804" s="56"/>
      <c r="J804" s="105"/>
      <c r="K804" s="106"/>
      <c r="L804" s="107"/>
      <c r="M804" s="107"/>
      <c r="N804" s="107"/>
    </row>
    <row r="805" spans="1:14" ht="30" customHeight="1">
      <c r="A805" s="53"/>
      <c r="B805" s="48"/>
      <c r="C805" s="49"/>
      <c r="D805" s="50"/>
      <c r="E805" s="49"/>
      <c r="F805" s="49"/>
      <c r="G805" s="24"/>
      <c r="H805" s="57"/>
      <c r="I805" s="56"/>
      <c r="J805" s="105"/>
      <c r="K805" s="106"/>
      <c r="L805" s="107"/>
      <c r="M805" s="107"/>
      <c r="N805" s="107"/>
    </row>
    <row r="806" spans="9:14" ht="30" customHeight="1">
      <c r="I806" s="56"/>
      <c r="J806" s="105"/>
      <c r="K806" s="106"/>
      <c r="L806" s="107"/>
      <c r="M806" s="107"/>
      <c r="N806" s="107"/>
    </row>
  </sheetData>
  <sheetProtection password="CC3D" sheet="1" selectLockedCells="1"/>
  <mergeCells count="56">
    <mergeCell ref="C797:F797"/>
    <mergeCell ref="C798:F798"/>
    <mergeCell ref="C799:F799"/>
    <mergeCell ref="C800:F800"/>
    <mergeCell ref="C801:F801"/>
    <mergeCell ref="C802:F802"/>
    <mergeCell ref="C6:F6"/>
    <mergeCell ref="C123:F123"/>
    <mergeCell ref="C40:F40"/>
    <mergeCell ref="C39:F39"/>
    <mergeCell ref="C88:F88"/>
    <mergeCell ref="C610:F610"/>
    <mergeCell ref="C89:F89"/>
    <mergeCell ref="C124:F124"/>
    <mergeCell ref="C169:F169"/>
    <mergeCell ref="C170:F170"/>
    <mergeCell ref="B804:F804"/>
    <mergeCell ref="C790:F790"/>
    <mergeCell ref="C791:F791"/>
    <mergeCell ref="C792:F792"/>
    <mergeCell ref="C793:F793"/>
    <mergeCell ref="C648:F648"/>
    <mergeCell ref="C649:F649"/>
    <mergeCell ref="C688:F688"/>
    <mergeCell ref="C689:F689"/>
    <mergeCell ref="C803:F803"/>
    <mergeCell ref="C216:F216"/>
    <mergeCell ref="C217:F217"/>
    <mergeCell ref="C262:F262"/>
    <mergeCell ref="C263:F263"/>
    <mergeCell ref="C305:F305"/>
    <mergeCell ref="C306:F306"/>
    <mergeCell ref="C351:F351"/>
    <mergeCell ref="C352:F352"/>
    <mergeCell ref="C393:F393"/>
    <mergeCell ref="C394:F394"/>
    <mergeCell ref="C443:F443"/>
    <mergeCell ref="C444:F444"/>
    <mergeCell ref="C795:F795"/>
    <mergeCell ref="C480:F480"/>
    <mergeCell ref="C481:F481"/>
    <mergeCell ref="C527:F527"/>
    <mergeCell ref="C528:F528"/>
    <mergeCell ref="C566:F566"/>
    <mergeCell ref="C567:F567"/>
    <mergeCell ref="C609:F609"/>
    <mergeCell ref="C796:F796"/>
    <mergeCell ref="C735:F735"/>
    <mergeCell ref="C736:F736"/>
    <mergeCell ref="G804:H804"/>
    <mergeCell ref="C784:F784"/>
    <mergeCell ref="C786:F786"/>
    <mergeCell ref="C787:F787"/>
    <mergeCell ref="C788:F788"/>
    <mergeCell ref="C789:F789"/>
    <mergeCell ref="C794:F794"/>
  </mergeCells>
  <conditionalFormatting sqref="D8 D21:D25 D36:D37 D46:D47 D52:D55 D67:D70 D80:D81 D120:D121 D377 D301:D303 D389:D391">
    <cfRule type="cellIs" priority="1443" dxfId="1189" operator="equal" stopIfTrue="1">
      <formula>"CW 2130-R11"</formula>
    </cfRule>
    <cfRule type="cellIs" priority="1444" dxfId="1189" operator="equal" stopIfTrue="1">
      <formula>"CW 3120-R2"</formula>
    </cfRule>
    <cfRule type="cellIs" priority="1445" dxfId="1189" operator="equal" stopIfTrue="1">
      <formula>"CW 3240-R7"</formula>
    </cfRule>
  </conditionalFormatting>
  <conditionalFormatting sqref="D9">
    <cfRule type="cellIs" priority="1440" dxfId="1189" operator="equal" stopIfTrue="1">
      <formula>"CW 2130-R11"</formula>
    </cfRule>
    <cfRule type="cellIs" priority="1441" dxfId="1189" operator="equal" stopIfTrue="1">
      <formula>"CW 3120-R2"</formula>
    </cfRule>
    <cfRule type="cellIs" priority="1442" dxfId="1189" operator="equal" stopIfTrue="1">
      <formula>"CW 3240-R7"</formula>
    </cfRule>
  </conditionalFormatting>
  <conditionalFormatting sqref="D10">
    <cfRule type="cellIs" priority="1437" dxfId="1189" operator="equal" stopIfTrue="1">
      <formula>"CW 2130-R11"</formula>
    </cfRule>
    <cfRule type="cellIs" priority="1438" dxfId="1189" operator="equal" stopIfTrue="1">
      <formula>"CW 3120-R2"</formula>
    </cfRule>
    <cfRule type="cellIs" priority="1439" dxfId="1189" operator="equal" stopIfTrue="1">
      <formula>"CW 3240-R7"</formula>
    </cfRule>
  </conditionalFormatting>
  <conditionalFormatting sqref="D12">
    <cfRule type="cellIs" priority="1434" dxfId="1189" operator="equal" stopIfTrue="1">
      <formula>"CW 2130-R11"</formula>
    </cfRule>
    <cfRule type="cellIs" priority="1435" dxfId="1189" operator="equal" stopIfTrue="1">
      <formula>"CW 3120-R2"</formula>
    </cfRule>
    <cfRule type="cellIs" priority="1436" dxfId="1189" operator="equal" stopIfTrue="1">
      <formula>"CW 3240-R7"</formula>
    </cfRule>
  </conditionalFormatting>
  <conditionalFormatting sqref="D13:D14">
    <cfRule type="cellIs" priority="1431" dxfId="1189" operator="equal" stopIfTrue="1">
      <formula>"CW 2130-R11"</formula>
    </cfRule>
    <cfRule type="cellIs" priority="1432" dxfId="1189" operator="equal" stopIfTrue="1">
      <formula>"CW 3120-R2"</formula>
    </cfRule>
    <cfRule type="cellIs" priority="1433" dxfId="1189" operator="equal" stopIfTrue="1">
      <formula>"CW 3240-R7"</formula>
    </cfRule>
  </conditionalFormatting>
  <conditionalFormatting sqref="D16">
    <cfRule type="cellIs" priority="1428" dxfId="1189" operator="equal" stopIfTrue="1">
      <formula>"CW 2130-R11"</formula>
    </cfRule>
    <cfRule type="cellIs" priority="1429" dxfId="1189" operator="equal" stopIfTrue="1">
      <formula>"CW 3120-R2"</formula>
    </cfRule>
    <cfRule type="cellIs" priority="1430" dxfId="1189" operator="equal" stopIfTrue="1">
      <formula>"CW 3240-R7"</formula>
    </cfRule>
  </conditionalFormatting>
  <conditionalFormatting sqref="D18">
    <cfRule type="cellIs" priority="1425" dxfId="1189" operator="equal" stopIfTrue="1">
      <formula>"CW 2130-R11"</formula>
    </cfRule>
    <cfRule type="cellIs" priority="1426" dxfId="1189" operator="equal" stopIfTrue="1">
      <formula>"CW 3120-R2"</formula>
    </cfRule>
    <cfRule type="cellIs" priority="1427" dxfId="1189" operator="equal" stopIfTrue="1">
      <formula>"CW 3240-R7"</formula>
    </cfRule>
  </conditionalFormatting>
  <conditionalFormatting sqref="D19">
    <cfRule type="cellIs" priority="1422" dxfId="1189" operator="equal" stopIfTrue="1">
      <formula>"CW 2130-R11"</formula>
    </cfRule>
    <cfRule type="cellIs" priority="1423" dxfId="1189" operator="equal" stopIfTrue="1">
      <formula>"CW 3120-R2"</formula>
    </cfRule>
    <cfRule type="cellIs" priority="1424" dxfId="1189" operator="equal" stopIfTrue="1">
      <formula>"CW 3240-R7"</formula>
    </cfRule>
  </conditionalFormatting>
  <conditionalFormatting sqref="D20">
    <cfRule type="cellIs" priority="1419" dxfId="1189" operator="equal" stopIfTrue="1">
      <formula>"CW 2130-R11"</formula>
    </cfRule>
    <cfRule type="cellIs" priority="1420" dxfId="1189" operator="equal" stopIfTrue="1">
      <formula>"CW 3120-R2"</formula>
    </cfRule>
    <cfRule type="cellIs" priority="1421" dxfId="1189" operator="equal" stopIfTrue="1">
      <formula>"CW 3240-R7"</formula>
    </cfRule>
  </conditionalFormatting>
  <conditionalFormatting sqref="D26">
    <cfRule type="cellIs" priority="1413" dxfId="1189" operator="equal" stopIfTrue="1">
      <formula>"CW 2130-R11"</formula>
    </cfRule>
    <cfRule type="cellIs" priority="1414" dxfId="1189" operator="equal" stopIfTrue="1">
      <formula>"CW 3120-R2"</formula>
    </cfRule>
    <cfRule type="cellIs" priority="1415" dxfId="1189" operator="equal" stopIfTrue="1">
      <formula>"CW 3240-R7"</formula>
    </cfRule>
  </conditionalFormatting>
  <conditionalFormatting sqref="D28">
    <cfRule type="cellIs" priority="1410" dxfId="1189" operator="equal" stopIfTrue="1">
      <formula>"CW 2130-R11"</formula>
    </cfRule>
    <cfRule type="cellIs" priority="1411" dxfId="1189" operator="equal" stopIfTrue="1">
      <formula>"CW 3120-R2"</formula>
    </cfRule>
    <cfRule type="cellIs" priority="1412" dxfId="1189" operator="equal" stopIfTrue="1">
      <formula>"CW 3240-R7"</formula>
    </cfRule>
  </conditionalFormatting>
  <conditionalFormatting sqref="D31">
    <cfRule type="cellIs" priority="1407" dxfId="1189" operator="equal" stopIfTrue="1">
      <formula>"CW 2130-R11"</formula>
    </cfRule>
    <cfRule type="cellIs" priority="1408" dxfId="1189" operator="equal" stopIfTrue="1">
      <formula>"CW 3120-R2"</formula>
    </cfRule>
    <cfRule type="cellIs" priority="1409" dxfId="1189" operator="equal" stopIfTrue="1">
      <formula>"CW 3240-R7"</formula>
    </cfRule>
  </conditionalFormatting>
  <conditionalFormatting sqref="D30">
    <cfRule type="cellIs" priority="1405" dxfId="1189" operator="equal" stopIfTrue="1">
      <formula>"CW 3120-R2"</formula>
    </cfRule>
    <cfRule type="cellIs" priority="1406" dxfId="1189" operator="equal" stopIfTrue="1">
      <formula>"CW 3240-R7"</formula>
    </cfRule>
  </conditionalFormatting>
  <conditionalFormatting sqref="D32">
    <cfRule type="cellIs" priority="1403" dxfId="1189" operator="equal" stopIfTrue="1">
      <formula>"CW 2130-R11"</formula>
    </cfRule>
    <cfRule type="cellIs" priority="1404" dxfId="1189" operator="equal" stopIfTrue="1">
      <formula>"CW 3240-R7"</formula>
    </cfRule>
  </conditionalFormatting>
  <conditionalFormatting sqref="D34">
    <cfRule type="cellIs" priority="1400" dxfId="1189" operator="equal" stopIfTrue="1">
      <formula>"CW 2130-R11"</formula>
    </cfRule>
    <cfRule type="cellIs" priority="1401" dxfId="1189" operator="equal" stopIfTrue="1">
      <formula>"CW 3120-R2"</formula>
    </cfRule>
    <cfRule type="cellIs" priority="1402" dxfId="1189" operator="equal" stopIfTrue="1">
      <formula>"CW 3240-R7"</formula>
    </cfRule>
  </conditionalFormatting>
  <conditionalFormatting sqref="D42">
    <cfRule type="cellIs" priority="1394" dxfId="1189" operator="equal" stopIfTrue="1">
      <formula>"CW 2130-R11"</formula>
    </cfRule>
    <cfRule type="cellIs" priority="1395" dxfId="1189" operator="equal" stopIfTrue="1">
      <formula>"CW 3120-R2"</formula>
    </cfRule>
    <cfRule type="cellIs" priority="1396" dxfId="1189" operator="equal" stopIfTrue="1">
      <formula>"CW 3240-R7"</formula>
    </cfRule>
  </conditionalFormatting>
  <conditionalFormatting sqref="D43">
    <cfRule type="cellIs" priority="1391" dxfId="1189" operator="equal" stopIfTrue="1">
      <formula>"CW 2130-R11"</formula>
    </cfRule>
    <cfRule type="cellIs" priority="1392" dxfId="1189" operator="equal" stopIfTrue="1">
      <formula>"CW 3120-R2"</formula>
    </cfRule>
    <cfRule type="cellIs" priority="1393" dxfId="1189" operator="equal" stopIfTrue="1">
      <formula>"CW 3240-R7"</formula>
    </cfRule>
  </conditionalFormatting>
  <conditionalFormatting sqref="D44">
    <cfRule type="cellIs" priority="1388" dxfId="1189" operator="equal" stopIfTrue="1">
      <formula>"CW 2130-R11"</formula>
    </cfRule>
    <cfRule type="cellIs" priority="1389" dxfId="1189" operator="equal" stopIfTrue="1">
      <formula>"CW 3120-R2"</formula>
    </cfRule>
    <cfRule type="cellIs" priority="1390" dxfId="1189" operator="equal" stopIfTrue="1">
      <formula>"CW 3240-R7"</formula>
    </cfRule>
  </conditionalFormatting>
  <conditionalFormatting sqref="D48">
    <cfRule type="cellIs" priority="1382" dxfId="1189" operator="equal" stopIfTrue="1">
      <formula>"CW 2130-R11"</formula>
    </cfRule>
    <cfRule type="cellIs" priority="1383" dxfId="1189" operator="equal" stopIfTrue="1">
      <formula>"CW 3120-R2"</formula>
    </cfRule>
    <cfRule type="cellIs" priority="1384" dxfId="1189" operator="equal" stopIfTrue="1">
      <formula>"CW 3240-R7"</formula>
    </cfRule>
  </conditionalFormatting>
  <conditionalFormatting sqref="D49:D50">
    <cfRule type="cellIs" priority="1379" dxfId="1189" operator="equal" stopIfTrue="1">
      <formula>"CW 2130-R11"</formula>
    </cfRule>
    <cfRule type="cellIs" priority="1380" dxfId="1189" operator="equal" stopIfTrue="1">
      <formula>"CW 3120-R2"</formula>
    </cfRule>
    <cfRule type="cellIs" priority="1381" dxfId="1189" operator="equal" stopIfTrue="1">
      <formula>"CW 3240-R7"</formula>
    </cfRule>
  </conditionalFormatting>
  <conditionalFormatting sqref="D51">
    <cfRule type="cellIs" priority="1376" dxfId="1189" operator="equal" stopIfTrue="1">
      <formula>"CW 2130-R11"</formula>
    </cfRule>
    <cfRule type="cellIs" priority="1377" dxfId="1189" operator="equal" stopIfTrue="1">
      <formula>"CW 3120-R2"</formula>
    </cfRule>
    <cfRule type="cellIs" priority="1378" dxfId="1189" operator="equal" stopIfTrue="1">
      <formula>"CW 3240-R7"</formula>
    </cfRule>
  </conditionalFormatting>
  <conditionalFormatting sqref="D56">
    <cfRule type="cellIs" priority="1370" dxfId="1189" operator="equal" stopIfTrue="1">
      <formula>"CW 2130-R11"</formula>
    </cfRule>
    <cfRule type="cellIs" priority="1371" dxfId="1189" operator="equal" stopIfTrue="1">
      <formula>"CW 3120-R2"</formula>
    </cfRule>
    <cfRule type="cellIs" priority="1372" dxfId="1189" operator="equal" stopIfTrue="1">
      <formula>"CW 3240-R7"</formula>
    </cfRule>
  </conditionalFormatting>
  <conditionalFormatting sqref="D57:D59">
    <cfRule type="cellIs" priority="1367" dxfId="1189" operator="equal" stopIfTrue="1">
      <formula>"CW 2130-R11"</formula>
    </cfRule>
    <cfRule type="cellIs" priority="1368" dxfId="1189" operator="equal" stopIfTrue="1">
      <formula>"CW 3120-R2"</formula>
    </cfRule>
    <cfRule type="cellIs" priority="1369" dxfId="1189" operator="equal" stopIfTrue="1">
      <formula>"CW 3240-R7"</formula>
    </cfRule>
  </conditionalFormatting>
  <conditionalFormatting sqref="D60">
    <cfRule type="cellIs" priority="1364" dxfId="1189" operator="equal" stopIfTrue="1">
      <formula>"CW 2130-R11"</formula>
    </cfRule>
    <cfRule type="cellIs" priority="1365" dxfId="1189" operator="equal" stopIfTrue="1">
      <formula>"CW 3120-R2"</formula>
    </cfRule>
    <cfRule type="cellIs" priority="1366" dxfId="1189" operator="equal" stopIfTrue="1">
      <formula>"CW 3240-R7"</formula>
    </cfRule>
  </conditionalFormatting>
  <conditionalFormatting sqref="D61:D62">
    <cfRule type="cellIs" priority="1361" dxfId="1189" operator="equal" stopIfTrue="1">
      <formula>"CW 2130-R11"</formula>
    </cfRule>
    <cfRule type="cellIs" priority="1362" dxfId="1189" operator="equal" stopIfTrue="1">
      <formula>"CW 3120-R2"</formula>
    </cfRule>
    <cfRule type="cellIs" priority="1363" dxfId="1189" operator="equal" stopIfTrue="1">
      <formula>"CW 3240-R7"</formula>
    </cfRule>
  </conditionalFormatting>
  <conditionalFormatting sqref="D63">
    <cfRule type="cellIs" priority="1358" dxfId="1189" operator="equal" stopIfTrue="1">
      <formula>"CW 2130-R11"</formula>
    </cfRule>
    <cfRule type="cellIs" priority="1359" dxfId="1189" operator="equal" stopIfTrue="1">
      <formula>"CW 3120-R2"</formula>
    </cfRule>
    <cfRule type="cellIs" priority="1360" dxfId="1189" operator="equal" stopIfTrue="1">
      <formula>"CW 3240-R7"</formula>
    </cfRule>
  </conditionalFormatting>
  <conditionalFormatting sqref="D64">
    <cfRule type="cellIs" priority="1355" dxfId="1189" operator="equal" stopIfTrue="1">
      <formula>"CW 2130-R11"</formula>
    </cfRule>
    <cfRule type="cellIs" priority="1356" dxfId="1189" operator="equal" stopIfTrue="1">
      <formula>"CW 3120-R2"</formula>
    </cfRule>
    <cfRule type="cellIs" priority="1357" dxfId="1189" operator="equal" stopIfTrue="1">
      <formula>"CW 3240-R7"</formula>
    </cfRule>
  </conditionalFormatting>
  <conditionalFormatting sqref="D65">
    <cfRule type="cellIs" priority="1352" dxfId="1189" operator="equal" stopIfTrue="1">
      <formula>"CW 2130-R11"</formula>
    </cfRule>
    <cfRule type="cellIs" priority="1353" dxfId="1189" operator="equal" stopIfTrue="1">
      <formula>"CW 3120-R2"</formula>
    </cfRule>
    <cfRule type="cellIs" priority="1354" dxfId="1189" operator="equal" stopIfTrue="1">
      <formula>"CW 3240-R7"</formula>
    </cfRule>
  </conditionalFormatting>
  <conditionalFormatting sqref="D71">
    <cfRule type="cellIs" priority="1346" dxfId="1189" operator="equal" stopIfTrue="1">
      <formula>"CW 2130-R11"</formula>
    </cfRule>
    <cfRule type="cellIs" priority="1347" dxfId="1189" operator="equal" stopIfTrue="1">
      <formula>"CW 3120-R2"</formula>
    </cfRule>
    <cfRule type="cellIs" priority="1348" dxfId="1189" operator="equal" stopIfTrue="1">
      <formula>"CW 3240-R7"</formula>
    </cfRule>
  </conditionalFormatting>
  <conditionalFormatting sqref="D73">
    <cfRule type="cellIs" priority="1343" dxfId="1189" operator="equal" stopIfTrue="1">
      <formula>"CW 2130-R11"</formula>
    </cfRule>
    <cfRule type="cellIs" priority="1344" dxfId="1189" operator="equal" stopIfTrue="1">
      <formula>"CW 3120-R2"</formula>
    </cfRule>
    <cfRule type="cellIs" priority="1345" dxfId="1189" operator="equal" stopIfTrue="1">
      <formula>"CW 3240-R7"</formula>
    </cfRule>
  </conditionalFormatting>
  <conditionalFormatting sqref="D75">
    <cfRule type="cellIs" priority="1341" dxfId="1189" operator="equal" stopIfTrue="1">
      <formula>"CW 3120-R2"</formula>
    </cfRule>
    <cfRule type="cellIs" priority="1342" dxfId="1189" operator="equal" stopIfTrue="1">
      <formula>"CW 3240-R7"</formula>
    </cfRule>
  </conditionalFormatting>
  <conditionalFormatting sqref="D76">
    <cfRule type="cellIs" priority="1338" dxfId="1189" operator="equal" stopIfTrue="1">
      <formula>"CW 2130-R11"</formula>
    </cfRule>
    <cfRule type="cellIs" priority="1339" dxfId="1189" operator="equal" stopIfTrue="1">
      <formula>"CW 3120-R2"</formula>
    </cfRule>
    <cfRule type="cellIs" priority="1340" dxfId="1189" operator="equal" stopIfTrue="1">
      <formula>"CW 3240-R7"</formula>
    </cfRule>
  </conditionalFormatting>
  <conditionalFormatting sqref="D77">
    <cfRule type="cellIs" priority="1336" dxfId="1189" operator="equal" stopIfTrue="1">
      <formula>"CW 2130-R11"</formula>
    </cfRule>
    <cfRule type="cellIs" priority="1337" dxfId="1189" operator="equal" stopIfTrue="1">
      <formula>"CW 3240-R7"</formula>
    </cfRule>
  </conditionalFormatting>
  <conditionalFormatting sqref="D79">
    <cfRule type="cellIs" priority="1333" dxfId="1189" operator="equal" stopIfTrue="1">
      <formula>"CW 2130-R11"</formula>
    </cfRule>
    <cfRule type="cellIs" priority="1334" dxfId="1189" operator="equal" stopIfTrue="1">
      <formula>"CW 3120-R2"</formula>
    </cfRule>
    <cfRule type="cellIs" priority="1335" dxfId="1189" operator="equal" stopIfTrue="1">
      <formula>"CW 3240-R7"</formula>
    </cfRule>
  </conditionalFormatting>
  <conditionalFormatting sqref="D82">
    <cfRule type="cellIs" priority="1327" dxfId="1189" operator="equal" stopIfTrue="1">
      <formula>"CW 2130-R11"</formula>
    </cfRule>
    <cfRule type="cellIs" priority="1328" dxfId="1189" operator="equal" stopIfTrue="1">
      <formula>"CW 3120-R2"</formula>
    </cfRule>
    <cfRule type="cellIs" priority="1329" dxfId="1189" operator="equal" stopIfTrue="1">
      <formula>"CW 3240-R7"</formula>
    </cfRule>
  </conditionalFormatting>
  <conditionalFormatting sqref="D84:D86">
    <cfRule type="cellIs" priority="1324" dxfId="1189" operator="equal" stopIfTrue="1">
      <formula>"CW 2130-R11"</formula>
    </cfRule>
    <cfRule type="cellIs" priority="1325" dxfId="1189" operator="equal" stopIfTrue="1">
      <formula>"CW 3120-R2"</formula>
    </cfRule>
    <cfRule type="cellIs" priority="1326" dxfId="1189" operator="equal" stopIfTrue="1">
      <formula>"CW 3240-R7"</formula>
    </cfRule>
  </conditionalFormatting>
  <conditionalFormatting sqref="D99:D102 D106:D109">
    <cfRule type="cellIs" priority="1321" dxfId="1189" operator="equal" stopIfTrue="1">
      <formula>"CW 2130-R11"</formula>
    </cfRule>
    <cfRule type="cellIs" priority="1322" dxfId="1189" operator="equal" stopIfTrue="1">
      <formula>"CW 3120-R2"</formula>
    </cfRule>
    <cfRule type="cellIs" priority="1323" dxfId="1189" operator="equal" stopIfTrue="1">
      <formula>"CW 3240-R7"</formula>
    </cfRule>
  </conditionalFormatting>
  <conditionalFormatting sqref="D91">
    <cfRule type="cellIs" priority="1318" dxfId="1189" operator="equal" stopIfTrue="1">
      <formula>"CW 2130-R11"</formula>
    </cfRule>
    <cfRule type="cellIs" priority="1319" dxfId="1189" operator="equal" stopIfTrue="1">
      <formula>"CW 3120-R2"</formula>
    </cfRule>
    <cfRule type="cellIs" priority="1320" dxfId="1189" operator="equal" stopIfTrue="1">
      <formula>"CW 3240-R7"</formula>
    </cfRule>
  </conditionalFormatting>
  <conditionalFormatting sqref="D92">
    <cfRule type="cellIs" priority="1315" dxfId="1189" operator="equal" stopIfTrue="1">
      <formula>"CW 2130-R11"</formula>
    </cfRule>
    <cfRule type="cellIs" priority="1316" dxfId="1189" operator="equal" stopIfTrue="1">
      <formula>"CW 3120-R2"</formula>
    </cfRule>
    <cfRule type="cellIs" priority="1317" dxfId="1189" operator="equal" stopIfTrue="1">
      <formula>"CW 3240-R7"</formula>
    </cfRule>
  </conditionalFormatting>
  <conditionalFormatting sqref="D93">
    <cfRule type="cellIs" priority="1312" dxfId="1189" operator="equal" stopIfTrue="1">
      <formula>"CW 2130-R11"</formula>
    </cfRule>
    <cfRule type="cellIs" priority="1313" dxfId="1189" operator="equal" stopIfTrue="1">
      <formula>"CW 3120-R2"</formula>
    </cfRule>
    <cfRule type="cellIs" priority="1314" dxfId="1189" operator="equal" stopIfTrue="1">
      <formula>"CW 3240-R7"</formula>
    </cfRule>
  </conditionalFormatting>
  <conditionalFormatting sqref="D95">
    <cfRule type="cellIs" priority="1309" dxfId="1189" operator="equal" stopIfTrue="1">
      <formula>"CW 2130-R11"</formula>
    </cfRule>
    <cfRule type="cellIs" priority="1310" dxfId="1189" operator="equal" stopIfTrue="1">
      <formula>"CW 3120-R2"</formula>
    </cfRule>
    <cfRule type="cellIs" priority="1311" dxfId="1189" operator="equal" stopIfTrue="1">
      <formula>"CW 3240-R7"</formula>
    </cfRule>
  </conditionalFormatting>
  <conditionalFormatting sqref="D96:D97">
    <cfRule type="cellIs" priority="1306" dxfId="1189" operator="equal" stopIfTrue="1">
      <formula>"CW 2130-R11"</formula>
    </cfRule>
    <cfRule type="cellIs" priority="1307" dxfId="1189" operator="equal" stopIfTrue="1">
      <formula>"CW 3120-R2"</formula>
    </cfRule>
    <cfRule type="cellIs" priority="1308" dxfId="1189" operator="equal" stopIfTrue="1">
      <formula>"CW 3240-R7"</formula>
    </cfRule>
  </conditionalFormatting>
  <conditionalFormatting sqref="D98">
    <cfRule type="cellIs" priority="1303" dxfId="1189" operator="equal" stopIfTrue="1">
      <formula>"CW 2130-R11"</formula>
    </cfRule>
    <cfRule type="cellIs" priority="1304" dxfId="1189" operator="equal" stopIfTrue="1">
      <formula>"CW 3120-R2"</formula>
    </cfRule>
    <cfRule type="cellIs" priority="1305" dxfId="1189" operator="equal" stopIfTrue="1">
      <formula>"CW 3240-R7"</formula>
    </cfRule>
  </conditionalFormatting>
  <conditionalFormatting sqref="D103">
    <cfRule type="cellIs" priority="1288" dxfId="1189" operator="equal" stopIfTrue="1">
      <formula>"CW 2130-R11"</formula>
    </cfRule>
    <cfRule type="cellIs" priority="1289" dxfId="1189" operator="equal" stopIfTrue="1">
      <formula>"CW 3120-R2"</formula>
    </cfRule>
    <cfRule type="cellIs" priority="1290" dxfId="1189" operator="equal" stopIfTrue="1">
      <formula>"CW 3240-R7"</formula>
    </cfRule>
  </conditionalFormatting>
  <conditionalFormatting sqref="D104">
    <cfRule type="cellIs" priority="1285" dxfId="1189" operator="equal" stopIfTrue="1">
      <formula>"CW 2130-R11"</formula>
    </cfRule>
    <cfRule type="cellIs" priority="1286" dxfId="1189" operator="equal" stopIfTrue="1">
      <formula>"CW 3120-R2"</formula>
    </cfRule>
    <cfRule type="cellIs" priority="1287" dxfId="1189" operator="equal" stopIfTrue="1">
      <formula>"CW 3240-R7"</formula>
    </cfRule>
  </conditionalFormatting>
  <conditionalFormatting sqref="D110">
    <cfRule type="cellIs" priority="1279" dxfId="1189" operator="equal" stopIfTrue="1">
      <formula>"CW 2130-R11"</formula>
    </cfRule>
    <cfRule type="cellIs" priority="1280" dxfId="1189" operator="equal" stopIfTrue="1">
      <formula>"CW 3120-R2"</formula>
    </cfRule>
    <cfRule type="cellIs" priority="1281" dxfId="1189" operator="equal" stopIfTrue="1">
      <formula>"CW 3240-R7"</formula>
    </cfRule>
  </conditionalFormatting>
  <conditionalFormatting sqref="D112">
    <cfRule type="cellIs" priority="1276" dxfId="1189" operator="equal" stopIfTrue="1">
      <formula>"CW 2130-R11"</formula>
    </cfRule>
    <cfRule type="cellIs" priority="1277" dxfId="1189" operator="equal" stopIfTrue="1">
      <formula>"CW 3120-R2"</formula>
    </cfRule>
    <cfRule type="cellIs" priority="1278" dxfId="1189" operator="equal" stopIfTrue="1">
      <formula>"CW 3240-R7"</formula>
    </cfRule>
  </conditionalFormatting>
  <conditionalFormatting sqref="D114">
    <cfRule type="cellIs" priority="1274" dxfId="1189" operator="equal" stopIfTrue="1">
      <formula>"CW 3120-R2"</formula>
    </cfRule>
    <cfRule type="cellIs" priority="1275" dxfId="1189" operator="equal" stopIfTrue="1">
      <formula>"CW 3240-R7"</formula>
    </cfRule>
  </conditionalFormatting>
  <conditionalFormatting sqref="D115">
    <cfRule type="cellIs" priority="1271" dxfId="1189" operator="equal" stopIfTrue="1">
      <formula>"CW 2130-R11"</formula>
    </cfRule>
    <cfRule type="cellIs" priority="1272" dxfId="1189" operator="equal" stopIfTrue="1">
      <formula>"CW 3120-R2"</formula>
    </cfRule>
    <cfRule type="cellIs" priority="1273" dxfId="1189" operator="equal" stopIfTrue="1">
      <formula>"CW 3240-R7"</formula>
    </cfRule>
  </conditionalFormatting>
  <conditionalFormatting sqref="D116">
    <cfRule type="cellIs" priority="1269" dxfId="1189" operator="equal" stopIfTrue="1">
      <formula>"CW 2130-R11"</formula>
    </cfRule>
    <cfRule type="cellIs" priority="1270" dxfId="1189" operator="equal" stopIfTrue="1">
      <formula>"CW 3240-R7"</formula>
    </cfRule>
  </conditionalFormatting>
  <conditionalFormatting sqref="D118">
    <cfRule type="cellIs" priority="1263" dxfId="1189" operator="equal" stopIfTrue="1">
      <formula>"CW 2130-R11"</formula>
    </cfRule>
    <cfRule type="cellIs" priority="1264" dxfId="1189" operator="equal" stopIfTrue="1">
      <formula>"CW 3120-R2"</formula>
    </cfRule>
    <cfRule type="cellIs" priority="1265" dxfId="1189" operator="equal" stopIfTrue="1">
      <formula>"CW 3240-R7"</formula>
    </cfRule>
  </conditionalFormatting>
  <conditionalFormatting sqref="D105">
    <cfRule type="cellIs" priority="1257" dxfId="1189" operator="equal" stopIfTrue="1">
      <formula>"CW 2130-R11"</formula>
    </cfRule>
    <cfRule type="cellIs" priority="1258" dxfId="1189" operator="equal" stopIfTrue="1">
      <formula>"CW 3120-R2"</formula>
    </cfRule>
    <cfRule type="cellIs" priority="1259" dxfId="1189" operator="equal" stopIfTrue="1">
      <formula>"CW 3240-R7"</formula>
    </cfRule>
  </conditionalFormatting>
  <conditionalFormatting sqref="D130:D131 D136:D139 D151:D154 D161:D162">
    <cfRule type="cellIs" priority="1254" dxfId="1189" operator="equal" stopIfTrue="1">
      <formula>"CW 2130-R11"</formula>
    </cfRule>
    <cfRule type="cellIs" priority="1255" dxfId="1189" operator="equal" stopIfTrue="1">
      <formula>"CW 3120-R2"</formula>
    </cfRule>
    <cfRule type="cellIs" priority="1256" dxfId="1189" operator="equal" stopIfTrue="1">
      <formula>"CW 3240-R7"</formula>
    </cfRule>
  </conditionalFormatting>
  <conditionalFormatting sqref="D126">
    <cfRule type="cellIs" priority="1251" dxfId="1189" operator="equal" stopIfTrue="1">
      <formula>"CW 2130-R11"</formula>
    </cfRule>
    <cfRule type="cellIs" priority="1252" dxfId="1189" operator="equal" stopIfTrue="1">
      <formula>"CW 3120-R2"</formula>
    </cfRule>
    <cfRule type="cellIs" priority="1253" dxfId="1189" operator="equal" stopIfTrue="1">
      <formula>"CW 3240-R7"</formula>
    </cfRule>
  </conditionalFormatting>
  <conditionalFormatting sqref="D127">
    <cfRule type="cellIs" priority="1248" dxfId="1189" operator="equal" stopIfTrue="1">
      <formula>"CW 2130-R11"</formula>
    </cfRule>
    <cfRule type="cellIs" priority="1249" dxfId="1189" operator="equal" stopIfTrue="1">
      <formula>"CW 3120-R2"</formula>
    </cfRule>
    <cfRule type="cellIs" priority="1250" dxfId="1189" operator="equal" stopIfTrue="1">
      <formula>"CW 3240-R7"</formula>
    </cfRule>
  </conditionalFormatting>
  <conditionalFormatting sqref="D128">
    <cfRule type="cellIs" priority="1245" dxfId="1189" operator="equal" stopIfTrue="1">
      <formula>"CW 2130-R11"</formula>
    </cfRule>
    <cfRule type="cellIs" priority="1246" dxfId="1189" operator="equal" stopIfTrue="1">
      <formula>"CW 3120-R2"</formula>
    </cfRule>
    <cfRule type="cellIs" priority="1247" dxfId="1189" operator="equal" stopIfTrue="1">
      <formula>"CW 3240-R7"</formula>
    </cfRule>
  </conditionalFormatting>
  <conditionalFormatting sqref="D132">
    <cfRule type="cellIs" priority="1242" dxfId="1189" operator="equal" stopIfTrue="1">
      <formula>"CW 2130-R11"</formula>
    </cfRule>
    <cfRule type="cellIs" priority="1243" dxfId="1189" operator="equal" stopIfTrue="1">
      <formula>"CW 3120-R2"</formula>
    </cfRule>
    <cfRule type="cellIs" priority="1244" dxfId="1189" operator="equal" stopIfTrue="1">
      <formula>"CW 3240-R7"</formula>
    </cfRule>
  </conditionalFormatting>
  <conditionalFormatting sqref="D133:D134">
    <cfRule type="cellIs" priority="1239" dxfId="1189" operator="equal" stopIfTrue="1">
      <formula>"CW 2130-R11"</formula>
    </cfRule>
    <cfRule type="cellIs" priority="1240" dxfId="1189" operator="equal" stopIfTrue="1">
      <formula>"CW 3120-R2"</formula>
    </cfRule>
    <cfRule type="cellIs" priority="1241" dxfId="1189" operator="equal" stopIfTrue="1">
      <formula>"CW 3240-R7"</formula>
    </cfRule>
  </conditionalFormatting>
  <conditionalFormatting sqref="D135">
    <cfRule type="cellIs" priority="1236" dxfId="1189" operator="equal" stopIfTrue="1">
      <formula>"CW 2130-R11"</formula>
    </cfRule>
    <cfRule type="cellIs" priority="1237" dxfId="1189" operator="equal" stopIfTrue="1">
      <formula>"CW 3120-R2"</formula>
    </cfRule>
    <cfRule type="cellIs" priority="1238" dxfId="1189" operator="equal" stopIfTrue="1">
      <formula>"CW 3240-R7"</formula>
    </cfRule>
  </conditionalFormatting>
  <conditionalFormatting sqref="D140">
    <cfRule type="cellIs" priority="1233" dxfId="1189" operator="equal" stopIfTrue="1">
      <formula>"CW 2130-R11"</formula>
    </cfRule>
    <cfRule type="cellIs" priority="1234" dxfId="1189" operator="equal" stopIfTrue="1">
      <formula>"CW 3120-R2"</formula>
    </cfRule>
    <cfRule type="cellIs" priority="1235" dxfId="1189" operator="equal" stopIfTrue="1">
      <formula>"CW 3240-R7"</formula>
    </cfRule>
  </conditionalFormatting>
  <conditionalFormatting sqref="D141:D142">
    <cfRule type="cellIs" priority="1230" dxfId="1189" operator="equal" stopIfTrue="1">
      <formula>"CW 2130-R11"</formula>
    </cfRule>
    <cfRule type="cellIs" priority="1231" dxfId="1189" operator="equal" stopIfTrue="1">
      <formula>"CW 3120-R2"</formula>
    </cfRule>
    <cfRule type="cellIs" priority="1232" dxfId="1189" operator="equal" stopIfTrue="1">
      <formula>"CW 3240-R7"</formula>
    </cfRule>
  </conditionalFormatting>
  <conditionalFormatting sqref="D143">
    <cfRule type="cellIs" priority="1227" dxfId="1189" operator="equal" stopIfTrue="1">
      <formula>"CW 2130-R11"</formula>
    </cfRule>
    <cfRule type="cellIs" priority="1228" dxfId="1189" operator="equal" stopIfTrue="1">
      <formula>"CW 3120-R2"</formula>
    </cfRule>
    <cfRule type="cellIs" priority="1229" dxfId="1189" operator="equal" stopIfTrue="1">
      <formula>"CW 3240-R7"</formula>
    </cfRule>
  </conditionalFormatting>
  <conditionalFormatting sqref="D144:D145">
    <cfRule type="cellIs" priority="1224" dxfId="1189" operator="equal" stopIfTrue="1">
      <formula>"CW 2130-R11"</formula>
    </cfRule>
    <cfRule type="cellIs" priority="1225" dxfId="1189" operator="equal" stopIfTrue="1">
      <formula>"CW 3120-R2"</formula>
    </cfRule>
    <cfRule type="cellIs" priority="1226" dxfId="1189" operator="equal" stopIfTrue="1">
      <formula>"CW 3240-R7"</formula>
    </cfRule>
  </conditionalFormatting>
  <conditionalFormatting sqref="D146">
    <cfRule type="cellIs" priority="1221" dxfId="1189" operator="equal" stopIfTrue="1">
      <formula>"CW 2130-R11"</formula>
    </cfRule>
    <cfRule type="cellIs" priority="1222" dxfId="1189" operator="equal" stopIfTrue="1">
      <formula>"CW 3120-R2"</formula>
    </cfRule>
    <cfRule type="cellIs" priority="1223" dxfId="1189" operator="equal" stopIfTrue="1">
      <formula>"CW 3240-R7"</formula>
    </cfRule>
  </conditionalFormatting>
  <conditionalFormatting sqref="D147">
    <cfRule type="cellIs" priority="1218" dxfId="1189" operator="equal" stopIfTrue="1">
      <formula>"CW 2130-R11"</formula>
    </cfRule>
    <cfRule type="cellIs" priority="1219" dxfId="1189" operator="equal" stopIfTrue="1">
      <formula>"CW 3120-R2"</formula>
    </cfRule>
    <cfRule type="cellIs" priority="1220" dxfId="1189" operator="equal" stopIfTrue="1">
      <formula>"CW 3240-R7"</formula>
    </cfRule>
  </conditionalFormatting>
  <conditionalFormatting sqref="D156">
    <cfRule type="cellIs" priority="1207" dxfId="1189" operator="equal" stopIfTrue="1">
      <formula>"CW 3120-R2"</formula>
    </cfRule>
    <cfRule type="cellIs" priority="1208" dxfId="1189" operator="equal" stopIfTrue="1">
      <formula>"CW 3240-R7"</formula>
    </cfRule>
  </conditionalFormatting>
  <conditionalFormatting sqref="D157">
    <cfRule type="cellIs" priority="1204" dxfId="1189" operator="equal" stopIfTrue="1">
      <formula>"CW 2130-R11"</formula>
    </cfRule>
    <cfRule type="cellIs" priority="1205" dxfId="1189" operator="equal" stopIfTrue="1">
      <formula>"CW 3120-R2"</formula>
    </cfRule>
    <cfRule type="cellIs" priority="1206" dxfId="1189" operator="equal" stopIfTrue="1">
      <formula>"CW 3240-R7"</formula>
    </cfRule>
  </conditionalFormatting>
  <conditionalFormatting sqref="D158">
    <cfRule type="cellIs" priority="1202" dxfId="1189" operator="equal" stopIfTrue="1">
      <formula>"CW 2130-R11"</formula>
    </cfRule>
    <cfRule type="cellIs" priority="1203" dxfId="1189" operator="equal" stopIfTrue="1">
      <formula>"CW 3240-R7"</formula>
    </cfRule>
  </conditionalFormatting>
  <conditionalFormatting sqref="D160">
    <cfRule type="cellIs" priority="1199" dxfId="1189" operator="equal" stopIfTrue="1">
      <formula>"CW 2130-R11"</formula>
    </cfRule>
    <cfRule type="cellIs" priority="1200" dxfId="1189" operator="equal" stopIfTrue="1">
      <formula>"CW 3120-R2"</formula>
    </cfRule>
    <cfRule type="cellIs" priority="1201" dxfId="1189" operator="equal" stopIfTrue="1">
      <formula>"CW 3240-R7"</formula>
    </cfRule>
  </conditionalFormatting>
  <conditionalFormatting sqref="D163">
    <cfRule type="cellIs" priority="1196" dxfId="1189" operator="equal" stopIfTrue="1">
      <formula>"CW 2130-R11"</formula>
    </cfRule>
    <cfRule type="cellIs" priority="1197" dxfId="1189" operator="equal" stopIfTrue="1">
      <formula>"CW 3120-R2"</formula>
    </cfRule>
    <cfRule type="cellIs" priority="1198" dxfId="1189" operator="equal" stopIfTrue="1">
      <formula>"CW 3240-R7"</formula>
    </cfRule>
  </conditionalFormatting>
  <conditionalFormatting sqref="D165:D167">
    <cfRule type="cellIs" priority="1193" dxfId="1189" operator="equal" stopIfTrue="1">
      <formula>"CW 2130-R11"</formula>
    </cfRule>
    <cfRule type="cellIs" priority="1194" dxfId="1189" operator="equal" stopIfTrue="1">
      <formula>"CW 3120-R2"</formula>
    </cfRule>
    <cfRule type="cellIs" priority="1195" dxfId="1189" operator="equal" stopIfTrue="1">
      <formula>"CW 3240-R7"</formula>
    </cfRule>
  </conditionalFormatting>
  <conditionalFormatting sqref="D148">
    <cfRule type="cellIs" priority="1190" dxfId="1189" operator="equal" stopIfTrue="1">
      <formula>"CW 2130-R11"</formula>
    </cfRule>
    <cfRule type="cellIs" priority="1191" dxfId="1189" operator="equal" stopIfTrue="1">
      <formula>"CW 3120-R2"</formula>
    </cfRule>
    <cfRule type="cellIs" priority="1192" dxfId="1189" operator="equal" stopIfTrue="1">
      <formula>"CW 3240-R7"</formula>
    </cfRule>
  </conditionalFormatting>
  <conditionalFormatting sqref="D149">
    <cfRule type="cellIs" priority="1187" dxfId="1189" operator="equal" stopIfTrue="1">
      <formula>"CW 2130-R11"</formula>
    </cfRule>
    <cfRule type="cellIs" priority="1188" dxfId="1189" operator="equal" stopIfTrue="1">
      <formula>"CW 3120-R2"</formula>
    </cfRule>
    <cfRule type="cellIs" priority="1189" dxfId="1189" operator="equal" stopIfTrue="1">
      <formula>"CW 3240-R7"</formula>
    </cfRule>
  </conditionalFormatting>
  <conditionalFormatting sqref="D176:D177 D181:D184 D194:D198 D208:D209">
    <cfRule type="cellIs" priority="1184" dxfId="1189" operator="equal" stopIfTrue="1">
      <formula>"CW 2130-R11"</formula>
    </cfRule>
    <cfRule type="cellIs" priority="1185" dxfId="1189" operator="equal" stopIfTrue="1">
      <formula>"CW 3120-R2"</formula>
    </cfRule>
    <cfRule type="cellIs" priority="1186" dxfId="1189" operator="equal" stopIfTrue="1">
      <formula>"CW 3240-R7"</formula>
    </cfRule>
  </conditionalFormatting>
  <conditionalFormatting sqref="D172">
    <cfRule type="cellIs" priority="1181" dxfId="1189" operator="equal" stopIfTrue="1">
      <formula>"CW 2130-R11"</formula>
    </cfRule>
    <cfRule type="cellIs" priority="1182" dxfId="1189" operator="equal" stopIfTrue="1">
      <formula>"CW 3120-R2"</formula>
    </cfRule>
    <cfRule type="cellIs" priority="1183" dxfId="1189" operator="equal" stopIfTrue="1">
      <formula>"CW 3240-R7"</formula>
    </cfRule>
  </conditionalFormatting>
  <conditionalFormatting sqref="D173">
    <cfRule type="cellIs" priority="1178" dxfId="1189" operator="equal" stopIfTrue="1">
      <formula>"CW 2130-R11"</formula>
    </cfRule>
    <cfRule type="cellIs" priority="1179" dxfId="1189" operator="equal" stopIfTrue="1">
      <formula>"CW 3120-R2"</formula>
    </cfRule>
    <cfRule type="cellIs" priority="1180" dxfId="1189" operator="equal" stopIfTrue="1">
      <formula>"CW 3240-R7"</formula>
    </cfRule>
  </conditionalFormatting>
  <conditionalFormatting sqref="D174">
    <cfRule type="cellIs" priority="1175" dxfId="1189" operator="equal" stopIfTrue="1">
      <formula>"CW 2130-R11"</formula>
    </cfRule>
    <cfRule type="cellIs" priority="1176" dxfId="1189" operator="equal" stopIfTrue="1">
      <formula>"CW 3120-R2"</formula>
    </cfRule>
    <cfRule type="cellIs" priority="1177" dxfId="1189" operator="equal" stopIfTrue="1">
      <formula>"CW 3240-R7"</formula>
    </cfRule>
  </conditionalFormatting>
  <conditionalFormatting sqref="D178">
    <cfRule type="cellIs" priority="1172" dxfId="1189" operator="equal" stopIfTrue="1">
      <formula>"CW 2130-R11"</formula>
    </cfRule>
    <cfRule type="cellIs" priority="1173" dxfId="1189" operator="equal" stopIfTrue="1">
      <formula>"CW 3120-R2"</formula>
    </cfRule>
    <cfRule type="cellIs" priority="1174" dxfId="1189" operator="equal" stopIfTrue="1">
      <formula>"CW 3240-R7"</formula>
    </cfRule>
  </conditionalFormatting>
  <conditionalFormatting sqref="D179:D180">
    <cfRule type="cellIs" priority="1169" dxfId="1189" operator="equal" stopIfTrue="1">
      <formula>"CW 2130-R11"</formula>
    </cfRule>
    <cfRule type="cellIs" priority="1170" dxfId="1189" operator="equal" stopIfTrue="1">
      <formula>"CW 3120-R2"</formula>
    </cfRule>
    <cfRule type="cellIs" priority="1171" dxfId="1189" operator="equal" stopIfTrue="1">
      <formula>"CW 3240-R7"</formula>
    </cfRule>
  </conditionalFormatting>
  <conditionalFormatting sqref="D228">
    <cfRule type="cellIs" priority="1099" dxfId="1189" operator="equal" stopIfTrue="1">
      <formula>"CW 2130-R11"</formula>
    </cfRule>
    <cfRule type="cellIs" priority="1100" dxfId="1189" operator="equal" stopIfTrue="1">
      <formula>"CW 3120-R2"</formula>
    </cfRule>
    <cfRule type="cellIs" priority="1101" dxfId="1189" operator="equal" stopIfTrue="1">
      <formula>"CW 3240-R7"</formula>
    </cfRule>
  </conditionalFormatting>
  <conditionalFormatting sqref="D185">
    <cfRule type="cellIs" priority="1163" dxfId="1189" operator="equal" stopIfTrue="1">
      <formula>"CW 2130-R11"</formula>
    </cfRule>
    <cfRule type="cellIs" priority="1164" dxfId="1189" operator="equal" stopIfTrue="1">
      <formula>"CW 3120-R2"</formula>
    </cfRule>
    <cfRule type="cellIs" priority="1165" dxfId="1189" operator="equal" stopIfTrue="1">
      <formula>"CW 3240-R7"</formula>
    </cfRule>
  </conditionalFormatting>
  <conditionalFormatting sqref="D186:D187">
    <cfRule type="cellIs" priority="1160" dxfId="1189" operator="equal" stopIfTrue="1">
      <formula>"CW 2130-R11"</formula>
    </cfRule>
    <cfRule type="cellIs" priority="1161" dxfId="1189" operator="equal" stopIfTrue="1">
      <formula>"CW 3120-R2"</formula>
    </cfRule>
    <cfRule type="cellIs" priority="1162" dxfId="1189" operator="equal" stopIfTrue="1">
      <formula>"CW 3240-R7"</formula>
    </cfRule>
  </conditionalFormatting>
  <conditionalFormatting sqref="D188">
    <cfRule type="cellIs" priority="1157" dxfId="1189" operator="equal" stopIfTrue="1">
      <formula>"CW 2130-R11"</formula>
    </cfRule>
    <cfRule type="cellIs" priority="1158" dxfId="1189" operator="equal" stopIfTrue="1">
      <formula>"CW 3120-R2"</formula>
    </cfRule>
    <cfRule type="cellIs" priority="1159" dxfId="1189" operator="equal" stopIfTrue="1">
      <formula>"CW 3240-R7"</formula>
    </cfRule>
  </conditionalFormatting>
  <conditionalFormatting sqref="D189">
    <cfRule type="cellIs" priority="1154" dxfId="1189" operator="equal" stopIfTrue="1">
      <formula>"CW 2130-R11"</formula>
    </cfRule>
    <cfRule type="cellIs" priority="1155" dxfId="1189" operator="equal" stopIfTrue="1">
      <formula>"CW 3120-R2"</formula>
    </cfRule>
    <cfRule type="cellIs" priority="1156" dxfId="1189" operator="equal" stopIfTrue="1">
      <formula>"CW 3240-R7"</formula>
    </cfRule>
  </conditionalFormatting>
  <conditionalFormatting sqref="D190">
    <cfRule type="cellIs" priority="1151" dxfId="1189" operator="equal" stopIfTrue="1">
      <formula>"CW 2130-R11"</formula>
    </cfRule>
    <cfRule type="cellIs" priority="1152" dxfId="1189" operator="equal" stopIfTrue="1">
      <formula>"CW 3120-R2"</formula>
    </cfRule>
    <cfRule type="cellIs" priority="1153" dxfId="1189" operator="equal" stopIfTrue="1">
      <formula>"CW 3240-R7"</formula>
    </cfRule>
  </conditionalFormatting>
  <conditionalFormatting sqref="D191">
    <cfRule type="cellIs" priority="1148" dxfId="1189" operator="equal" stopIfTrue="1">
      <formula>"CW 2130-R11"</formula>
    </cfRule>
    <cfRule type="cellIs" priority="1149" dxfId="1189" operator="equal" stopIfTrue="1">
      <formula>"CW 3120-R2"</formula>
    </cfRule>
    <cfRule type="cellIs" priority="1150" dxfId="1189" operator="equal" stopIfTrue="1">
      <formula>"CW 3240-R7"</formula>
    </cfRule>
  </conditionalFormatting>
  <conditionalFormatting sqref="D192">
    <cfRule type="cellIs" priority="1145" dxfId="1189" operator="equal" stopIfTrue="1">
      <formula>"CW 2130-R11"</formula>
    </cfRule>
    <cfRule type="cellIs" priority="1146" dxfId="1189" operator="equal" stopIfTrue="1">
      <formula>"CW 3120-R2"</formula>
    </cfRule>
    <cfRule type="cellIs" priority="1147" dxfId="1189" operator="equal" stopIfTrue="1">
      <formula>"CW 3240-R7"</formula>
    </cfRule>
  </conditionalFormatting>
  <conditionalFormatting sqref="D199">
    <cfRule type="cellIs" priority="1142" dxfId="1189" operator="equal" stopIfTrue="1">
      <formula>"CW 2130-R11"</formula>
    </cfRule>
    <cfRule type="cellIs" priority="1143" dxfId="1189" operator="equal" stopIfTrue="1">
      <formula>"CW 3120-R2"</formula>
    </cfRule>
    <cfRule type="cellIs" priority="1144" dxfId="1189" operator="equal" stopIfTrue="1">
      <formula>"CW 3240-R7"</formula>
    </cfRule>
  </conditionalFormatting>
  <conditionalFormatting sqref="D201">
    <cfRule type="cellIs" priority="1139" dxfId="1189" operator="equal" stopIfTrue="1">
      <formula>"CW 2130-R11"</formula>
    </cfRule>
    <cfRule type="cellIs" priority="1140" dxfId="1189" operator="equal" stopIfTrue="1">
      <formula>"CW 3120-R2"</formula>
    </cfRule>
    <cfRule type="cellIs" priority="1141" dxfId="1189" operator="equal" stopIfTrue="1">
      <formula>"CW 3240-R7"</formula>
    </cfRule>
  </conditionalFormatting>
  <conditionalFormatting sqref="D203">
    <cfRule type="cellIs" priority="1137" dxfId="1189" operator="equal" stopIfTrue="1">
      <formula>"CW 3120-R2"</formula>
    </cfRule>
    <cfRule type="cellIs" priority="1138" dxfId="1189" operator="equal" stopIfTrue="1">
      <formula>"CW 3240-R7"</formula>
    </cfRule>
  </conditionalFormatting>
  <conditionalFormatting sqref="D204">
    <cfRule type="cellIs" priority="1134" dxfId="1189" operator="equal" stopIfTrue="1">
      <formula>"CW 2130-R11"</formula>
    </cfRule>
    <cfRule type="cellIs" priority="1135" dxfId="1189" operator="equal" stopIfTrue="1">
      <formula>"CW 3120-R2"</formula>
    </cfRule>
    <cfRule type="cellIs" priority="1136" dxfId="1189" operator="equal" stopIfTrue="1">
      <formula>"CW 3240-R7"</formula>
    </cfRule>
  </conditionalFormatting>
  <conditionalFormatting sqref="D205">
    <cfRule type="cellIs" priority="1132" dxfId="1189" operator="equal" stopIfTrue="1">
      <formula>"CW 2130-R11"</formula>
    </cfRule>
    <cfRule type="cellIs" priority="1133" dxfId="1189" operator="equal" stopIfTrue="1">
      <formula>"CW 3240-R7"</formula>
    </cfRule>
  </conditionalFormatting>
  <conditionalFormatting sqref="D207">
    <cfRule type="cellIs" priority="1129" dxfId="1189" operator="equal" stopIfTrue="1">
      <formula>"CW 2130-R11"</formula>
    </cfRule>
    <cfRule type="cellIs" priority="1130" dxfId="1189" operator="equal" stopIfTrue="1">
      <formula>"CW 3120-R2"</formula>
    </cfRule>
    <cfRule type="cellIs" priority="1131" dxfId="1189" operator="equal" stopIfTrue="1">
      <formula>"CW 3240-R7"</formula>
    </cfRule>
  </conditionalFormatting>
  <conditionalFormatting sqref="D210">
    <cfRule type="cellIs" priority="1126" dxfId="1189" operator="equal" stopIfTrue="1">
      <formula>"CW 2130-R11"</formula>
    </cfRule>
    <cfRule type="cellIs" priority="1127" dxfId="1189" operator="equal" stopIfTrue="1">
      <formula>"CW 3120-R2"</formula>
    </cfRule>
    <cfRule type="cellIs" priority="1128" dxfId="1189" operator="equal" stopIfTrue="1">
      <formula>"CW 3240-R7"</formula>
    </cfRule>
  </conditionalFormatting>
  <conditionalFormatting sqref="D212:D214">
    <cfRule type="cellIs" priority="1123" dxfId="1189" operator="equal" stopIfTrue="1">
      <formula>"CW 2130-R11"</formula>
    </cfRule>
    <cfRule type="cellIs" priority="1124" dxfId="1189" operator="equal" stopIfTrue="1">
      <formula>"CW 3120-R2"</formula>
    </cfRule>
    <cfRule type="cellIs" priority="1125" dxfId="1189" operator="equal" stopIfTrue="1">
      <formula>"CW 3240-R7"</formula>
    </cfRule>
  </conditionalFormatting>
  <conditionalFormatting sqref="D193">
    <cfRule type="cellIs" priority="1120" dxfId="1189" operator="equal" stopIfTrue="1">
      <formula>"CW 2130-R11"</formula>
    </cfRule>
    <cfRule type="cellIs" priority="1121" dxfId="1189" operator="equal" stopIfTrue="1">
      <formula>"CW 3120-R2"</formula>
    </cfRule>
    <cfRule type="cellIs" priority="1122" dxfId="1189" operator="equal" stopIfTrue="1">
      <formula>"CW 3240-R7"</formula>
    </cfRule>
  </conditionalFormatting>
  <conditionalFormatting sqref="D223:D224 D229:D232 D244:D247 D254:D255">
    <cfRule type="cellIs" priority="1117" dxfId="1189" operator="equal" stopIfTrue="1">
      <formula>"CW 2130-R11"</formula>
    </cfRule>
    <cfRule type="cellIs" priority="1118" dxfId="1189" operator="equal" stopIfTrue="1">
      <formula>"CW 3120-R2"</formula>
    </cfRule>
    <cfRule type="cellIs" priority="1119" dxfId="1189" operator="equal" stopIfTrue="1">
      <formula>"CW 3240-R7"</formula>
    </cfRule>
  </conditionalFormatting>
  <conditionalFormatting sqref="D219">
    <cfRule type="cellIs" priority="1114" dxfId="1189" operator="equal" stopIfTrue="1">
      <formula>"CW 2130-R11"</formula>
    </cfRule>
    <cfRule type="cellIs" priority="1115" dxfId="1189" operator="equal" stopIfTrue="1">
      <formula>"CW 3120-R2"</formula>
    </cfRule>
    <cfRule type="cellIs" priority="1116" dxfId="1189" operator="equal" stopIfTrue="1">
      <formula>"CW 3240-R7"</formula>
    </cfRule>
  </conditionalFormatting>
  <conditionalFormatting sqref="D220">
    <cfRule type="cellIs" priority="1111" dxfId="1189" operator="equal" stopIfTrue="1">
      <formula>"CW 2130-R11"</formula>
    </cfRule>
    <cfRule type="cellIs" priority="1112" dxfId="1189" operator="equal" stopIfTrue="1">
      <formula>"CW 3120-R2"</formula>
    </cfRule>
    <cfRule type="cellIs" priority="1113" dxfId="1189" operator="equal" stopIfTrue="1">
      <formula>"CW 3240-R7"</formula>
    </cfRule>
  </conditionalFormatting>
  <conditionalFormatting sqref="D221">
    <cfRule type="cellIs" priority="1108" dxfId="1189" operator="equal" stopIfTrue="1">
      <formula>"CW 2130-R11"</formula>
    </cfRule>
    <cfRule type="cellIs" priority="1109" dxfId="1189" operator="equal" stopIfTrue="1">
      <formula>"CW 3120-R2"</formula>
    </cfRule>
    <cfRule type="cellIs" priority="1110" dxfId="1189" operator="equal" stopIfTrue="1">
      <formula>"CW 3240-R7"</formula>
    </cfRule>
  </conditionalFormatting>
  <conditionalFormatting sqref="D225">
    <cfRule type="cellIs" priority="1105" dxfId="1189" operator="equal" stopIfTrue="1">
      <formula>"CW 2130-R11"</formula>
    </cfRule>
    <cfRule type="cellIs" priority="1106" dxfId="1189" operator="equal" stopIfTrue="1">
      <formula>"CW 3120-R2"</formula>
    </cfRule>
    <cfRule type="cellIs" priority="1107" dxfId="1189" operator="equal" stopIfTrue="1">
      <formula>"CW 3240-R7"</formula>
    </cfRule>
  </conditionalFormatting>
  <conditionalFormatting sqref="D226:D227">
    <cfRule type="cellIs" priority="1102" dxfId="1189" operator="equal" stopIfTrue="1">
      <formula>"CW 2130-R11"</formula>
    </cfRule>
    <cfRule type="cellIs" priority="1103" dxfId="1189" operator="equal" stopIfTrue="1">
      <formula>"CW 3120-R2"</formula>
    </cfRule>
    <cfRule type="cellIs" priority="1104" dxfId="1189" operator="equal" stopIfTrue="1">
      <formula>"CW 3240-R7"</formula>
    </cfRule>
  </conditionalFormatting>
  <conditionalFormatting sqref="D233">
    <cfRule type="cellIs" priority="1096" dxfId="1189" operator="equal" stopIfTrue="1">
      <formula>"CW 2130-R11"</formula>
    </cfRule>
    <cfRule type="cellIs" priority="1097" dxfId="1189" operator="equal" stopIfTrue="1">
      <formula>"CW 3120-R2"</formula>
    </cfRule>
    <cfRule type="cellIs" priority="1098" dxfId="1189" operator="equal" stopIfTrue="1">
      <formula>"CW 3240-R7"</formula>
    </cfRule>
  </conditionalFormatting>
  <conditionalFormatting sqref="D234:D235">
    <cfRule type="cellIs" priority="1093" dxfId="1189" operator="equal" stopIfTrue="1">
      <formula>"CW 2130-R11"</formula>
    </cfRule>
    <cfRule type="cellIs" priority="1094" dxfId="1189" operator="equal" stopIfTrue="1">
      <formula>"CW 3120-R2"</formula>
    </cfRule>
    <cfRule type="cellIs" priority="1095" dxfId="1189" operator="equal" stopIfTrue="1">
      <formula>"CW 3240-R7"</formula>
    </cfRule>
  </conditionalFormatting>
  <conditionalFormatting sqref="D236">
    <cfRule type="cellIs" priority="1090" dxfId="1189" operator="equal" stopIfTrue="1">
      <formula>"CW 2130-R11"</formula>
    </cfRule>
    <cfRule type="cellIs" priority="1091" dxfId="1189" operator="equal" stopIfTrue="1">
      <formula>"CW 3120-R2"</formula>
    </cfRule>
    <cfRule type="cellIs" priority="1092" dxfId="1189" operator="equal" stopIfTrue="1">
      <formula>"CW 3240-R7"</formula>
    </cfRule>
  </conditionalFormatting>
  <conditionalFormatting sqref="D237:D238">
    <cfRule type="cellIs" priority="1087" dxfId="1189" operator="equal" stopIfTrue="1">
      <formula>"CW 2130-R11"</formula>
    </cfRule>
    <cfRule type="cellIs" priority="1088" dxfId="1189" operator="equal" stopIfTrue="1">
      <formula>"CW 3120-R2"</formula>
    </cfRule>
    <cfRule type="cellIs" priority="1089" dxfId="1189" operator="equal" stopIfTrue="1">
      <formula>"CW 3240-R7"</formula>
    </cfRule>
  </conditionalFormatting>
  <conditionalFormatting sqref="D239">
    <cfRule type="cellIs" priority="1084" dxfId="1189" operator="equal" stopIfTrue="1">
      <formula>"CW 2130-R11"</formula>
    </cfRule>
    <cfRule type="cellIs" priority="1085" dxfId="1189" operator="equal" stopIfTrue="1">
      <formula>"CW 3120-R2"</formula>
    </cfRule>
    <cfRule type="cellIs" priority="1086" dxfId="1189" operator="equal" stopIfTrue="1">
      <formula>"CW 3240-R7"</formula>
    </cfRule>
  </conditionalFormatting>
  <conditionalFormatting sqref="D240">
    <cfRule type="cellIs" priority="1081" dxfId="1189" operator="equal" stopIfTrue="1">
      <formula>"CW 2130-R11"</formula>
    </cfRule>
    <cfRule type="cellIs" priority="1082" dxfId="1189" operator="equal" stopIfTrue="1">
      <formula>"CW 3120-R2"</formula>
    </cfRule>
    <cfRule type="cellIs" priority="1083" dxfId="1189" operator="equal" stopIfTrue="1">
      <formula>"CW 3240-R7"</formula>
    </cfRule>
  </conditionalFormatting>
  <conditionalFormatting sqref="D241">
    <cfRule type="cellIs" priority="1078" dxfId="1189" operator="equal" stopIfTrue="1">
      <formula>"CW 2130-R11"</formula>
    </cfRule>
    <cfRule type="cellIs" priority="1079" dxfId="1189" operator="equal" stopIfTrue="1">
      <formula>"CW 3120-R2"</formula>
    </cfRule>
    <cfRule type="cellIs" priority="1080" dxfId="1189" operator="equal" stopIfTrue="1">
      <formula>"CW 3240-R7"</formula>
    </cfRule>
  </conditionalFormatting>
  <conditionalFormatting sqref="D249">
    <cfRule type="cellIs" priority="1070" dxfId="1189" operator="equal" stopIfTrue="1">
      <formula>"CW 3120-R2"</formula>
    </cfRule>
    <cfRule type="cellIs" priority="1071" dxfId="1189" operator="equal" stopIfTrue="1">
      <formula>"CW 3240-R7"</formula>
    </cfRule>
  </conditionalFormatting>
  <conditionalFormatting sqref="D250">
    <cfRule type="cellIs" priority="1067" dxfId="1189" operator="equal" stopIfTrue="1">
      <formula>"CW 2130-R11"</formula>
    </cfRule>
    <cfRule type="cellIs" priority="1068" dxfId="1189" operator="equal" stopIfTrue="1">
      <formula>"CW 3120-R2"</formula>
    </cfRule>
    <cfRule type="cellIs" priority="1069" dxfId="1189" operator="equal" stopIfTrue="1">
      <formula>"CW 3240-R7"</formula>
    </cfRule>
  </conditionalFormatting>
  <conditionalFormatting sqref="D251">
    <cfRule type="cellIs" priority="1065" dxfId="1189" operator="equal" stopIfTrue="1">
      <formula>"CW 2130-R11"</formula>
    </cfRule>
    <cfRule type="cellIs" priority="1066" dxfId="1189" operator="equal" stopIfTrue="1">
      <formula>"CW 3240-R7"</formula>
    </cfRule>
  </conditionalFormatting>
  <conditionalFormatting sqref="D253">
    <cfRule type="cellIs" priority="1062" dxfId="1189" operator="equal" stopIfTrue="1">
      <formula>"CW 2130-R11"</formula>
    </cfRule>
    <cfRule type="cellIs" priority="1063" dxfId="1189" operator="equal" stopIfTrue="1">
      <formula>"CW 3120-R2"</formula>
    </cfRule>
    <cfRule type="cellIs" priority="1064" dxfId="1189" operator="equal" stopIfTrue="1">
      <formula>"CW 3240-R7"</formula>
    </cfRule>
  </conditionalFormatting>
  <conditionalFormatting sqref="D256">
    <cfRule type="cellIs" priority="1059" dxfId="1189" operator="equal" stopIfTrue="1">
      <formula>"CW 2130-R11"</formula>
    </cfRule>
    <cfRule type="cellIs" priority="1060" dxfId="1189" operator="equal" stopIfTrue="1">
      <formula>"CW 3120-R2"</formula>
    </cfRule>
    <cfRule type="cellIs" priority="1061" dxfId="1189" operator="equal" stopIfTrue="1">
      <formula>"CW 3240-R7"</formula>
    </cfRule>
  </conditionalFormatting>
  <conditionalFormatting sqref="D258:D260">
    <cfRule type="cellIs" priority="1056" dxfId="1189" operator="equal" stopIfTrue="1">
      <formula>"CW 2130-R11"</formula>
    </cfRule>
    <cfRule type="cellIs" priority="1057" dxfId="1189" operator="equal" stopIfTrue="1">
      <formula>"CW 3120-R2"</formula>
    </cfRule>
    <cfRule type="cellIs" priority="1058" dxfId="1189" operator="equal" stopIfTrue="1">
      <formula>"CW 3240-R7"</formula>
    </cfRule>
  </conditionalFormatting>
  <conditionalFormatting sqref="D242:D243">
    <cfRule type="cellIs" priority="1053" dxfId="1189" operator="equal" stopIfTrue="1">
      <formula>"CW 2130-R11"</formula>
    </cfRule>
    <cfRule type="cellIs" priority="1054" dxfId="1189" operator="equal" stopIfTrue="1">
      <formula>"CW 3120-R2"</formula>
    </cfRule>
    <cfRule type="cellIs" priority="1055" dxfId="1189" operator="equal" stopIfTrue="1">
      <formula>"CW 3240-R7"</formula>
    </cfRule>
  </conditionalFormatting>
  <conditionalFormatting sqref="D272:D275 D287:D290 D297:D298">
    <cfRule type="cellIs" priority="1050" dxfId="1189" operator="equal" stopIfTrue="1">
      <formula>"CW 2130-R11"</formula>
    </cfRule>
    <cfRule type="cellIs" priority="1051" dxfId="1189" operator="equal" stopIfTrue="1">
      <formula>"CW 3120-R2"</formula>
    </cfRule>
    <cfRule type="cellIs" priority="1052" dxfId="1189" operator="equal" stopIfTrue="1">
      <formula>"CW 3240-R7"</formula>
    </cfRule>
  </conditionalFormatting>
  <conditionalFormatting sqref="D265">
    <cfRule type="cellIs" priority="1047" dxfId="1189" operator="equal" stopIfTrue="1">
      <formula>"CW 2130-R11"</formula>
    </cfRule>
    <cfRule type="cellIs" priority="1048" dxfId="1189" operator="equal" stopIfTrue="1">
      <formula>"CW 3120-R2"</formula>
    </cfRule>
    <cfRule type="cellIs" priority="1049" dxfId="1189" operator="equal" stopIfTrue="1">
      <formula>"CW 3240-R7"</formula>
    </cfRule>
  </conditionalFormatting>
  <conditionalFormatting sqref="D266">
    <cfRule type="cellIs" priority="1044" dxfId="1189" operator="equal" stopIfTrue="1">
      <formula>"CW 2130-R11"</formula>
    </cfRule>
    <cfRule type="cellIs" priority="1045" dxfId="1189" operator="equal" stopIfTrue="1">
      <formula>"CW 3120-R2"</formula>
    </cfRule>
    <cfRule type="cellIs" priority="1046" dxfId="1189" operator="equal" stopIfTrue="1">
      <formula>"CW 3240-R7"</formula>
    </cfRule>
  </conditionalFormatting>
  <conditionalFormatting sqref="D267">
    <cfRule type="cellIs" priority="1041" dxfId="1189" operator="equal" stopIfTrue="1">
      <formula>"CW 2130-R11"</formula>
    </cfRule>
    <cfRule type="cellIs" priority="1042" dxfId="1189" operator="equal" stopIfTrue="1">
      <formula>"CW 3120-R2"</formula>
    </cfRule>
    <cfRule type="cellIs" priority="1043" dxfId="1189" operator="equal" stopIfTrue="1">
      <formula>"CW 3240-R7"</formula>
    </cfRule>
  </conditionalFormatting>
  <conditionalFormatting sqref="D269">
    <cfRule type="cellIs" priority="1038" dxfId="1189" operator="equal" stopIfTrue="1">
      <formula>"CW 2130-R11"</formula>
    </cfRule>
    <cfRule type="cellIs" priority="1039" dxfId="1189" operator="equal" stopIfTrue="1">
      <formula>"CW 3120-R2"</formula>
    </cfRule>
    <cfRule type="cellIs" priority="1040" dxfId="1189" operator="equal" stopIfTrue="1">
      <formula>"CW 3240-R7"</formula>
    </cfRule>
  </conditionalFormatting>
  <conditionalFormatting sqref="D270:D271">
    <cfRule type="cellIs" priority="1035" dxfId="1189" operator="equal" stopIfTrue="1">
      <formula>"CW 2130-R11"</formula>
    </cfRule>
    <cfRule type="cellIs" priority="1036" dxfId="1189" operator="equal" stopIfTrue="1">
      <formula>"CW 3120-R2"</formula>
    </cfRule>
    <cfRule type="cellIs" priority="1037" dxfId="1189" operator="equal" stopIfTrue="1">
      <formula>"CW 3240-R7"</formula>
    </cfRule>
  </conditionalFormatting>
  <conditionalFormatting sqref="D276">
    <cfRule type="cellIs" priority="1029" dxfId="1189" operator="equal" stopIfTrue="1">
      <formula>"CW 2130-R11"</formula>
    </cfRule>
    <cfRule type="cellIs" priority="1030" dxfId="1189" operator="equal" stopIfTrue="1">
      <formula>"CW 3120-R2"</formula>
    </cfRule>
    <cfRule type="cellIs" priority="1031" dxfId="1189" operator="equal" stopIfTrue="1">
      <formula>"CW 3240-R7"</formula>
    </cfRule>
  </conditionalFormatting>
  <conditionalFormatting sqref="D277:D278">
    <cfRule type="cellIs" priority="1026" dxfId="1189" operator="equal" stopIfTrue="1">
      <formula>"CW 2130-R11"</formula>
    </cfRule>
    <cfRule type="cellIs" priority="1027" dxfId="1189" operator="equal" stopIfTrue="1">
      <formula>"CW 3120-R2"</formula>
    </cfRule>
    <cfRule type="cellIs" priority="1028" dxfId="1189" operator="equal" stopIfTrue="1">
      <formula>"CW 3240-R7"</formula>
    </cfRule>
  </conditionalFormatting>
  <conditionalFormatting sqref="D279">
    <cfRule type="cellIs" priority="1023" dxfId="1189" operator="equal" stopIfTrue="1">
      <formula>"CW 2130-R11"</formula>
    </cfRule>
    <cfRule type="cellIs" priority="1024" dxfId="1189" operator="equal" stopIfTrue="1">
      <formula>"CW 3120-R2"</formula>
    </cfRule>
    <cfRule type="cellIs" priority="1025" dxfId="1189" operator="equal" stopIfTrue="1">
      <formula>"CW 3240-R7"</formula>
    </cfRule>
  </conditionalFormatting>
  <conditionalFormatting sqref="D280">
    <cfRule type="cellIs" priority="1020" dxfId="1189" operator="equal" stopIfTrue="1">
      <formula>"CW 2130-R11"</formula>
    </cfRule>
    <cfRule type="cellIs" priority="1021" dxfId="1189" operator="equal" stopIfTrue="1">
      <formula>"CW 3120-R2"</formula>
    </cfRule>
    <cfRule type="cellIs" priority="1022" dxfId="1189" operator="equal" stopIfTrue="1">
      <formula>"CW 3240-R7"</formula>
    </cfRule>
  </conditionalFormatting>
  <conditionalFormatting sqref="D281">
    <cfRule type="cellIs" priority="1017" dxfId="1189" operator="equal" stopIfTrue="1">
      <formula>"CW 2130-R11"</formula>
    </cfRule>
    <cfRule type="cellIs" priority="1018" dxfId="1189" operator="equal" stopIfTrue="1">
      <formula>"CW 3120-R2"</formula>
    </cfRule>
    <cfRule type="cellIs" priority="1019" dxfId="1189" operator="equal" stopIfTrue="1">
      <formula>"CW 3240-R7"</formula>
    </cfRule>
  </conditionalFormatting>
  <conditionalFormatting sqref="D282">
    <cfRule type="cellIs" priority="1014" dxfId="1189" operator="equal" stopIfTrue="1">
      <formula>"CW 2130-R11"</formula>
    </cfRule>
    <cfRule type="cellIs" priority="1015" dxfId="1189" operator="equal" stopIfTrue="1">
      <formula>"CW 3120-R2"</formula>
    </cfRule>
    <cfRule type="cellIs" priority="1016" dxfId="1189" operator="equal" stopIfTrue="1">
      <formula>"CW 3240-R7"</formula>
    </cfRule>
  </conditionalFormatting>
  <conditionalFormatting sqref="D283">
    <cfRule type="cellIs" priority="1011" dxfId="1189" operator="equal" stopIfTrue="1">
      <formula>"CW 2130-R11"</formula>
    </cfRule>
    <cfRule type="cellIs" priority="1012" dxfId="1189" operator="equal" stopIfTrue="1">
      <formula>"CW 3120-R2"</formula>
    </cfRule>
    <cfRule type="cellIs" priority="1013" dxfId="1189" operator="equal" stopIfTrue="1">
      <formula>"CW 3240-R7"</formula>
    </cfRule>
  </conditionalFormatting>
  <conditionalFormatting sqref="D292">
    <cfRule type="cellIs" priority="1003" dxfId="1189" operator="equal" stopIfTrue="1">
      <formula>"CW 3120-R2"</formula>
    </cfRule>
    <cfRule type="cellIs" priority="1004" dxfId="1189" operator="equal" stopIfTrue="1">
      <formula>"CW 3240-R7"</formula>
    </cfRule>
  </conditionalFormatting>
  <conditionalFormatting sqref="D293">
    <cfRule type="cellIs" priority="1000" dxfId="1189" operator="equal" stopIfTrue="1">
      <formula>"CW 2130-R11"</formula>
    </cfRule>
    <cfRule type="cellIs" priority="1001" dxfId="1189" operator="equal" stopIfTrue="1">
      <formula>"CW 3120-R2"</formula>
    </cfRule>
    <cfRule type="cellIs" priority="1002" dxfId="1189" operator="equal" stopIfTrue="1">
      <formula>"CW 3240-R7"</formula>
    </cfRule>
  </conditionalFormatting>
  <conditionalFormatting sqref="D294">
    <cfRule type="cellIs" priority="998" dxfId="1189" operator="equal" stopIfTrue="1">
      <formula>"CW 2130-R11"</formula>
    </cfRule>
    <cfRule type="cellIs" priority="999" dxfId="1189" operator="equal" stopIfTrue="1">
      <formula>"CW 3240-R7"</formula>
    </cfRule>
  </conditionalFormatting>
  <conditionalFormatting sqref="D296">
    <cfRule type="cellIs" priority="995" dxfId="1189" operator="equal" stopIfTrue="1">
      <formula>"CW 2130-R11"</formula>
    </cfRule>
    <cfRule type="cellIs" priority="996" dxfId="1189" operator="equal" stopIfTrue="1">
      <formula>"CW 3120-R2"</formula>
    </cfRule>
    <cfRule type="cellIs" priority="997" dxfId="1189" operator="equal" stopIfTrue="1">
      <formula>"CW 3240-R7"</formula>
    </cfRule>
  </conditionalFormatting>
  <conditionalFormatting sqref="D299">
    <cfRule type="cellIs" priority="992" dxfId="1189" operator="equal" stopIfTrue="1">
      <formula>"CW 2130-R11"</formula>
    </cfRule>
    <cfRule type="cellIs" priority="993" dxfId="1189" operator="equal" stopIfTrue="1">
      <formula>"CW 3120-R2"</formula>
    </cfRule>
    <cfRule type="cellIs" priority="994" dxfId="1189" operator="equal" stopIfTrue="1">
      <formula>"CW 3240-R7"</formula>
    </cfRule>
  </conditionalFormatting>
  <conditionalFormatting sqref="D284:D286">
    <cfRule type="cellIs" priority="986" dxfId="1189" operator="equal" stopIfTrue="1">
      <formula>"CW 2130-R11"</formula>
    </cfRule>
    <cfRule type="cellIs" priority="987" dxfId="1189" operator="equal" stopIfTrue="1">
      <formula>"CW 3120-R2"</formula>
    </cfRule>
    <cfRule type="cellIs" priority="988" dxfId="1189" operator="equal" stopIfTrue="1">
      <formula>"CW 3240-R7"</formula>
    </cfRule>
  </conditionalFormatting>
  <conditionalFormatting sqref="D317:D320 D332:D335 D343:D344">
    <cfRule type="cellIs" priority="980" dxfId="1189" operator="equal" stopIfTrue="1">
      <formula>"CW 2130-R11"</formula>
    </cfRule>
    <cfRule type="cellIs" priority="981" dxfId="1189" operator="equal" stopIfTrue="1">
      <formula>"CW 3120-R2"</formula>
    </cfRule>
    <cfRule type="cellIs" priority="982" dxfId="1189" operator="equal" stopIfTrue="1">
      <formula>"CW 3240-R7"</formula>
    </cfRule>
  </conditionalFormatting>
  <conditionalFormatting sqref="D308">
    <cfRule type="cellIs" priority="977" dxfId="1189" operator="equal" stopIfTrue="1">
      <formula>"CW 2130-R11"</formula>
    </cfRule>
    <cfRule type="cellIs" priority="978" dxfId="1189" operator="equal" stopIfTrue="1">
      <formula>"CW 3120-R2"</formula>
    </cfRule>
    <cfRule type="cellIs" priority="979" dxfId="1189" operator="equal" stopIfTrue="1">
      <formula>"CW 3240-R7"</formula>
    </cfRule>
  </conditionalFormatting>
  <conditionalFormatting sqref="D309">
    <cfRule type="cellIs" priority="974" dxfId="1189" operator="equal" stopIfTrue="1">
      <formula>"CW 2130-R11"</formula>
    </cfRule>
    <cfRule type="cellIs" priority="975" dxfId="1189" operator="equal" stopIfTrue="1">
      <formula>"CW 3120-R2"</formula>
    </cfRule>
    <cfRule type="cellIs" priority="976" dxfId="1189" operator="equal" stopIfTrue="1">
      <formula>"CW 3240-R7"</formula>
    </cfRule>
  </conditionalFormatting>
  <conditionalFormatting sqref="D310">
    <cfRule type="cellIs" priority="971" dxfId="1189" operator="equal" stopIfTrue="1">
      <formula>"CW 2130-R11"</formula>
    </cfRule>
    <cfRule type="cellIs" priority="972" dxfId="1189" operator="equal" stopIfTrue="1">
      <formula>"CW 3120-R2"</formula>
    </cfRule>
    <cfRule type="cellIs" priority="973" dxfId="1189" operator="equal" stopIfTrue="1">
      <formula>"CW 3240-R7"</formula>
    </cfRule>
  </conditionalFormatting>
  <conditionalFormatting sqref="D314">
    <cfRule type="cellIs" priority="968" dxfId="1189" operator="equal" stopIfTrue="1">
      <formula>"CW 2130-R11"</formula>
    </cfRule>
    <cfRule type="cellIs" priority="969" dxfId="1189" operator="equal" stopIfTrue="1">
      <formula>"CW 3120-R2"</formula>
    </cfRule>
    <cfRule type="cellIs" priority="970" dxfId="1189" operator="equal" stopIfTrue="1">
      <formula>"CW 3240-R7"</formula>
    </cfRule>
  </conditionalFormatting>
  <conditionalFormatting sqref="D315">
    <cfRule type="cellIs" priority="965" dxfId="1189" operator="equal" stopIfTrue="1">
      <formula>"CW 2130-R11"</formula>
    </cfRule>
    <cfRule type="cellIs" priority="966" dxfId="1189" operator="equal" stopIfTrue="1">
      <formula>"CW 3120-R2"</formula>
    </cfRule>
    <cfRule type="cellIs" priority="967" dxfId="1189" operator="equal" stopIfTrue="1">
      <formula>"CW 3240-R7"</formula>
    </cfRule>
  </conditionalFormatting>
  <conditionalFormatting sqref="D321">
    <cfRule type="cellIs" priority="962" dxfId="1189" operator="equal" stopIfTrue="1">
      <formula>"CW 2130-R11"</formula>
    </cfRule>
    <cfRule type="cellIs" priority="963" dxfId="1189" operator="equal" stopIfTrue="1">
      <formula>"CW 3120-R2"</formula>
    </cfRule>
    <cfRule type="cellIs" priority="964" dxfId="1189" operator="equal" stopIfTrue="1">
      <formula>"CW 3240-R7"</formula>
    </cfRule>
  </conditionalFormatting>
  <conditionalFormatting sqref="D322:D323">
    <cfRule type="cellIs" priority="959" dxfId="1189" operator="equal" stopIfTrue="1">
      <formula>"CW 2130-R11"</formula>
    </cfRule>
    <cfRule type="cellIs" priority="960" dxfId="1189" operator="equal" stopIfTrue="1">
      <formula>"CW 3120-R2"</formula>
    </cfRule>
    <cfRule type="cellIs" priority="961" dxfId="1189" operator="equal" stopIfTrue="1">
      <formula>"CW 3240-R7"</formula>
    </cfRule>
  </conditionalFormatting>
  <conditionalFormatting sqref="D324">
    <cfRule type="cellIs" priority="956" dxfId="1189" operator="equal" stopIfTrue="1">
      <formula>"CW 2130-R11"</formula>
    </cfRule>
    <cfRule type="cellIs" priority="957" dxfId="1189" operator="equal" stopIfTrue="1">
      <formula>"CW 3120-R2"</formula>
    </cfRule>
    <cfRule type="cellIs" priority="958" dxfId="1189" operator="equal" stopIfTrue="1">
      <formula>"CW 3240-R7"</formula>
    </cfRule>
  </conditionalFormatting>
  <conditionalFormatting sqref="D325">
    <cfRule type="cellIs" priority="953" dxfId="1189" operator="equal" stopIfTrue="1">
      <formula>"CW 2130-R11"</formula>
    </cfRule>
    <cfRule type="cellIs" priority="954" dxfId="1189" operator="equal" stopIfTrue="1">
      <formula>"CW 3120-R2"</formula>
    </cfRule>
    <cfRule type="cellIs" priority="955" dxfId="1189" operator="equal" stopIfTrue="1">
      <formula>"CW 3240-R7"</formula>
    </cfRule>
  </conditionalFormatting>
  <conditionalFormatting sqref="D326">
    <cfRule type="cellIs" priority="950" dxfId="1189" operator="equal" stopIfTrue="1">
      <formula>"CW 2130-R11"</formula>
    </cfRule>
    <cfRule type="cellIs" priority="951" dxfId="1189" operator="equal" stopIfTrue="1">
      <formula>"CW 3120-R2"</formula>
    </cfRule>
    <cfRule type="cellIs" priority="952" dxfId="1189" operator="equal" stopIfTrue="1">
      <formula>"CW 3240-R7"</formula>
    </cfRule>
  </conditionalFormatting>
  <conditionalFormatting sqref="D327:D328">
    <cfRule type="cellIs" priority="947" dxfId="1189" operator="equal" stopIfTrue="1">
      <formula>"CW 2130-R11"</formula>
    </cfRule>
    <cfRule type="cellIs" priority="948" dxfId="1189" operator="equal" stopIfTrue="1">
      <formula>"CW 3120-R2"</formula>
    </cfRule>
    <cfRule type="cellIs" priority="949" dxfId="1189" operator="equal" stopIfTrue="1">
      <formula>"CW 3240-R7"</formula>
    </cfRule>
  </conditionalFormatting>
  <conditionalFormatting sqref="D337">
    <cfRule type="cellIs" priority="942" dxfId="1189" operator="equal" stopIfTrue="1">
      <formula>"CW 3120-R2"</formula>
    </cfRule>
    <cfRule type="cellIs" priority="943" dxfId="1189" operator="equal" stopIfTrue="1">
      <formula>"CW 3240-R7"</formula>
    </cfRule>
  </conditionalFormatting>
  <conditionalFormatting sqref="D338">
    <cfRule type="cellIs" priority="939" dxfId="1189" operator="equal" stopIfTrue="1">
      <formula>"CW 2130-R11"</formula>
    </cfRule>
    <cfRule type="cellIs" priority="940" dxfId="1189" operator="equal" stopIfTrue="1">
      <formula>"CW 3120-R2"</formula>
    </cfRule>
    <cfRule type="cellIs" priority="941" dxfId="1189" operator="equal" stopIfTrue="1">
      <formula>"CW 3240-R7"</formula>
    </cfRule>
  </conditionalFormatting>
  <conditionalFormatting sqref="D340">
    <cfRule type="cellIs" priority="937" dxfId="1189" operator="equal" stopIfTrue="1">
      <formula>"CW 2130-R11"</formula>
    </cfRule>
    <cfRule type="cellIs" priority="938" dxfId="1189" operator="equal" stopIfTrue="1">
      <formula>"CW 3240-R7"</formula>
    </cfRule>
  </conditionalFormatting>
  <conditionalFormatting sqref="D342">
    <cfRule type="cellIs" priority="934" dxfId="1189" operator="equal" stopIfTrue="1">
      <formula>"CW 2130-R11"</formula>
    </cfRule>
    <cfRule type="cellIs" priority="935" dxfId="1189" operator="equal" stopIfTrue="1">
      <formula>"CW 3120-R2"</formula>
    </cfRule>
    <cfRule type="cellIs" priority="936" dxfId="1189" operator="equal" stopIfTrue="1">
      <formula>"CW 3240-R7"</formula>
    </cfRule>
  </conditionalFormatting>
  <conditionalFormatting sqref="D345">
    <cfRule type="cellIs" priority="931" dxfId="1189" operator="equal" stopIfTrue="1">
      <formula>"CW 2130-R11"</formula>
    </cfRule>
    <cfRule type="cellIs" priority="932" dxfId="1189" operator="equal" stopIfTrue="1">
      <formula>"CW 3120-R2"</formula>
    </cfRule>
    <cfRule type="cellIs" priority="933" dxfId="1189" operator="equal" stopIfTrue="1">
      <formula>"CW 3240-R7"</formula>
    </cfRule>
  </conditionalFormatting>
  <conditionalFormatting sqref="D347:D349">
    <cfRule type="cellIs" priority="928" dxfId="1189" operator="equal" stopIfTrue="1">
      <formula>"CW 2130-R11"</formula>
    </cfRule>
    <cfRule type="cellIs" priority="929" dxfId="1189" operator="equal" stopIfTrue="1">
      <formula>"CW 3120-R2"</formula>
    </cfRule>
    <cfRule type="cellIs" priority="930" dxfId="1189" operator="equal" stopIfTrue="1">
      <formula>"CW 3240-R7"</formula>
    </cfRule>
  </conditionalFormatting>
  <conditionalFormatting sqref="D330:D331">
    <cfRule type="cellIs" priority="925" dxfId="1189" operator="equal" stopIfTrue="1">
      <formula>"CW 2130-R11"</formula>
    </cfRule>
    <cfRule type="cellIs" priority="926" dxfId="1189" operator="equal" stopIfTrue="1">
      <formula>"CW 3120-R2"</formula>
    </cfRule>
    <cfRule type="cellIs" priority="927" dxfId="1189" operator="equal" stopIfTrue="1">
      <formula>"CW 3240-R7"</formula>
    </cfRule>
  </conditionalFormatting>
  <conditionalFormatting sqref="D312">
    <cfRule type="cellIs" priority="922" dxfId="1189" operator="equal" stopIfTrue="1">
      <formula>"CW 2130-R11"</formula>
    </cfRule>
    <cfRule type="cellIs" priority="923" dxfId="1189" operator="equal" stopIfTrue="1">
      <formula>"CW 3120-R2"</formula>
    </cfRule>
    <cfRule type="cellIs" priority="924" dxfId="1189" operator="equal" stopIfTrue="1">
      <formula>"CW 3240-R7"</formula>
    </cfRule>
  </conditionalFormatting>
  <conditionalFormatting sqref="D313">
    <cfRule type="cellIs" priority="919" dxfId="1189" operator="equal" stopIfTrue="1">
      <formula>"CW 2130-R11"</formula>
    </cfRule>
    <cfRule type="cellIs" priority="920" dxfId="1189" operator="equal" stopIfTrue="1">
      <formula>"CW 3120-R2"</formula>
    </cfRule>
    <cfRule type="cellIs" priority="921" dxfId="1189" operator="equal" stopIfTrue="1">
      <formula>"CW 3240-R7"</formula>
    </cfRule>
  </conditionalFormatting>
  <conditionalFormatting sqref="D316">
    <cfRule type="cellIs" priority="916" dxfId="1189" operator="equal" stopIfTrue="1">
      <formula>"CW 2130-R11"</formula>
    </cfRule>
    <cfRule type="cellIs" priority="917" dxfId="1189" operator="equal" stopIfTrue="1">
      <formula>"CW 3120-R2"</formula>
    </cfRule>
    <cfRule type="cellIs" priority="918" dxfId="1189" operator="equal" stopIfTrue="1">
      <formula>"CW 3240-R7"</formula>
    </cfRule>
  </conditionalFormatting>
  <conditionalFormatting sqref="D329">
    <cfRule type="cellIs" priority="913" dxfId="1189" operator="equal" stopIfTrue="1">
      <formula>"CW 2130-R11"</formula>
    </cfRule>
    <cfRule type="cellIs" priority="914" dxfId="1189" operator="equal" stopIfTrue="1">
      <formula>"CW 3120-R2"</formula>
    </cfRule>
    <cfRule type="cellIs" priority="915" dxfId="1189" operator="equal" stopIfTrue="1">
      <formula>"CW 3240-R7"</formula>
    </cfRule>
  </conditionalFormatting>
  <conditionalFormatting sqref="D363:D366 D378:D381">
    <cfRule type="cellIs" priority="907" dxfId="1189" operator="equal" stopIfTrue="1">
      <formula>"CW 2130-R11"</formula>
    </cfRule>
    <cfRule type="cellIs" priority="908" dxfId="1189" operator="equal" stopIfTrue="1">
      <formula>"CW 3120-R2"</formula>
    </cfRule>
    <cfRule type="cellIs" priority="909" dxfId="1189" operator="equal" stopIfTrue="1">
      <formula>"CW 3240-R7"</formula>
    </cfRule>
  </conditionalFormatting>
  <conditionalFormatting sqref="D354">
    <cfRule type="cellIs" priority="904" dxfId="1189" operator="equal" stopIfTrue="1">
      <formula>"CW 2130-R11"</formula>
    </cfRule>
    <cfRule type="cellIs" priority="905" dxfId="1189" operator="equal" stopIfTrue="1">
      <formula>"CW 3120-R2"</formula>
    </cfRule>
    <cfRule type="cellIs" priority="906" dxfId="1189" operator="equal" stopIfTrue="1">
      <formula>"CW 3240-R7"</formula>
    </cfRule>
  </conditionalFormatting>
  <conditionalFormatting sqref="D355">
    <cfRule type="cellIs" priority="901" dxfId="1189" operator="equal" stopIfTrue="1">
      <formula>"CW 2130-R11"</formula>
    </cfRule>
    <cfRule type="cellIs" priority="902" dxfId="1189" operator="equal" stopIfTrue="1">
      <formula>"CW 3120-R2"</formula>
    </cfRule>
    <cfRule type="cellIs" priority="903" dxfId="1189" operator="equal" stopIfTrue="1">
      <formula>"CW 3240-R7"</formula>
    </cfRule>
  </conditionalFormatting>
  <conditionalFormatting sqref="D356">
    <cfRule type="cellIs" priority="898" dxfId="1189" operator="equal" stopIfTrue="1">
      <formula>"CW 2130-R11"</formula>
    </cfRule>
    <cfRule type="cellIs" priority="899" dxfId="1189" operator="equal" stopIfTrue="1">
      <formula>"CW 3120-R2"</formula>
    </cfRule>
    <cfRule type="cellIs" priority="900" dxfId="1189" operator="equal" stopIfTrue="1">
      <formula>"CW 3240-R7"</formula>
    </cfRule>
  </conditionalFormatting>
  <conditionalFormatting sqref="D360">
    <cfRule type="cellIs" priority="895" dxfId="1189" operator="equal" stopIfTrue="1">
      <formula>"CW 2130-R11"</formula>
    </cfRule>
    <cfRule type="cellIs" priority="896" dxfId="1189" operator="equal" stopIfTrue="1">
      <formula>"CW 3120-R2"</formula>
    </cfRule>
    <cfRule type="cellIs" priority="897" dxfId="1189" operator="equal" stopIfTrue="1">
      <formula>"CW 3240-R7"</formula>
    </cfRule>
  </conditionalFormatting>
  <conditionalFormatting sqref="D361">
    <cfRule type="cellIs" priority="892" dxfId="1189" operator="equal" stopIfTrue="1">
      <formula>"CW 2130-R11"</formula>
    </cfRule>
    <cfRule type="cellIs" priority="893" dxfId="1189" operator="equal" stopIfTrue="1">
      <formula>"CW 3120-R2"</formula>
    </cfRule>
    <cfRule type="cellIs" priority="894" dxfId="1189" operator="equal" stopIfTrue="1">
      <formula>"CW 3240-R7"</formula>
    </cfRule>
  </conditionalFormatting>
  <conditionalFormatting sqref="D367">
    <cfRule type="cellIs" priority="889" dxfId="1189" operator="equal" stopIfTrue="1">
      <formula>"CW 2130-R11"</formula>
    </cfRule>
    <cfRule type="cellIs" priority="890" dxfId="1189" operator="equal" stopIfTrue="1">
      <formula>"CW 3120-R2"</formula>
    </cfRule>
    <cfRule type="cellIs" priority="891" dxfId="1189" operator="equal" stopIfTrue="1">
      <formula>"CW 3240-R7"</formula>
    </cfRule>
  </conditionalFormatting>
  <conditionalFormatting sqref="D368:D369">
    <cfRule type="cellIs" priority="886" dxfId="1189" operator="equal" stopIfTrue="1">
      <formula>"CW 2130-R11"</formula>
    </cfRule>
    <cfRule type="cellIs" priority="887" dxfId="1189" operator="equal" stopIfTrue="1">
      <formula>"CW 3120-R2"</formula>
    </cfRule>
    <cfRule type="cellIs" priority="888" dxfId="1189" operator="equal" stopIfTrue="1">
      <formula>"CW 3240-R7"</formula>
    </cfRule>
  </conditionalFormatting>
  <conditionalFormatting sqref="D371">
    <cfRule type="cellIs" priority="883" dxfId="1189" operator="equal" stopIfTrue="1">
      <formula>"CW 2130-R11"</formula>
    </cfRule>
    <cfRule type="cellIs" priority="884" dxfId="1189" operator="equal" stopIfTrue="1">
      <formula>"CW 3120-R2"</formula>
    </cfRule>
    <cfRule type="cellIs" priority="885" dxfId="1189" operator="equal" stopIfTrue="1">
      <formula>"CW 3240-R7"</formula>
    </cfRule>
  </conditionalFormatting>
  <conditionalFormatting sqref="D372:D373">
    <cfRule type="cellIs" priority="880" dxfId="1189" operator="equal" stopIfTrue="1">
      <formula>"CW 2130-R11"</formula>
    </cfRule>
    <cfRule type="cellIs" priority="881" dxfId="1189" operator="equal" stopIfTrue="1">
      <formula>"CW 3120-R2"</formula>
    </cfRule>
    <cfRule type="cellIs" priority="882" dxfId="1189" operator="equal" stopIfTrue="1">
      <formula>"CW 3240-R7"</formula>
    </cfRule>
  </conditionalFormatting>
  <conditionalFormatting sqref="D374">
    <cfRule type="cellIs" priority="877" dxfId="1189" operator="equal" stopIfTrue="1">
      <formula>"CW 2130-R11"</formula>
    </cfRule>
    <cfRule type="cellIs" priority="878" dxfId="1189" operator="equal" stopIfTrue="1">
      <formula>"CW 3120-R2"</formula>
    </cfRule>
    <cfRule type="cellIs" priority="879" dxfId="1189" operator="equal" stopIfTrue="1">
      <formula>"CW 3240-R7"</formula>
    </cfRule>
  </conditionalFormatting>
  <conditionalFormatting sqref="D375">
    <cfRule type="cellIs" priority="874" dxfId="1189" operator="equal" stopIfTrue="1">
      <formula>"CW 2130-R11"</formula>
    </cfRule>
    <cfRule type="cellIs" priority="875" dxfId="1189" operator="equal" stopIfTrue="1">
      <formula>"CW 3120-R2"</formula>
    </cfRule>
    <cfRule type="cellIs" priority="876" dxfId="1189" operator="equal" stopIfTrue="1">
      <formula>"CW 3240-R7"</formula>
    </cfRule>
  </conditionalFormatting>
  <conditionalFormatting sqref="D416">
    <cfRule type="cellIs" priority="798" dxfId="1189" operator="equal" stopIfTrue="1">
      <formula>"CW 2130-R11"</formula>
    </cfRule>
    <cfRule type="cellIs" priority="799" dxfId="1189" operator="equal" stopIfTrue="1">
      <formula>"CW 3120-R2"</formula>
    </cfRule>
    <cfRule type="cellIs" priority="800" dxfId="1189" operator="equal" stopIfTrue="1">
      <formula>"CW 3240-R7"</formula>
    </cfRule>
  </conditionalFormatting>
  <conditionalFormatting sqref="D383">
    <cfRule type="cellIs" priority="867" dxfId="1189" operator="equal" stopIfTrue="1">
      <formula>"CW 2130-R11"</formula>
    </cfRule>
    <cfRule type="cellIs" priority="868" dxfId="1189" operator="equal" stopIfTrue="1">
      <formula>"CW 3240-R7"</formula>
    </cfRule>
  </conditionalFormatting>
  <conditionalFormatting sqref="D387">
    <cfRule type="cellIs" priority="861" dxfId="1189" operator="equal" stopIfTrue="1">
      <formula>"CW 2130-R11"</formula>
    </cfRule>
    <cfRule type="cellIs" priority="862" dxfId="1189" operator="equal" stopIfTrue="1">
      <formula>"CW 3120-R2"</formula>
    </cfRule>
    <cfRule type="cellIs" priority="863" dxfId="1189" operator="equal" stopIfTrue="1">
      <formula>"CW 3240-R7"</formula>
    </cfRule>
  </conditionalFormatting>
  <conditionalFormatting sqref="D358">
    <cfRule type="cellIs" priority="852" dxfId="1189" operator="equal" stopIfTrue="1">
      <formula>"CW 2130-R11"</formula>
    </cfRule>
    <cfRule type="cellIs" priority="853" dxfId="1189" operator="equal" stopIfTrue="1">
      <formula>"CW 3120-R2"</formula>
    </cfRule>
    <cfRule type="cellIs" priority="854" dxfId="1189" operator="equal" stopIfTrue="1">
      <formula>"CW 3240-R7"</formula>
    </cfRule>
  </conditionalFormatting>
  <conditionalFormatting sqref="D359">
    <cfRule type="cellIs" priority="849" dxfId="1189" operator="equal" stopIfTrue="1">
      <formula>"CW 2130-R11"</formula>
    </cfRule>
    <cfRule type="cellIs" priority="850" dxfId="1189" operator="equal" stopIfTrue="1">
      <formula>"CW 3120-R2"</formula>
    </cfRule>
    <cfRule type="cellIs" priority="851" dxfId="1189" operator="equal" stopIfTrue="1">
      <formula>"CW 3240-R7"</formula>
    </cfRule>
  </conditionalFormatting>
  <conditionalFormatting sqref="D362">
    <cfRule type="cellIs" priority="840" dxfId="1189" operator="equal" stopIfTrue="1">
      <formula>"CW 2130-R11"</formula>
    </cfRule>
    <cfRule type="cellIs" priority="841" dxfId="1189" operator="equal" stopIfTrue="1">
      <formula>"CW 3120-R2"</formula>
    </cfRule>
    <cfRule type="cellIs" priority="842" dxfId="1189" operator="equal" stopIfTrue="1">
      <formula>"CW 3240-R7"</formula>
    </cfRule>
  </conditionalFormatting>
  <conditionalFormatting sqref="D370">
    <cfRule type="cellIs" priority="837" dxfId="1189" operator="equal" stopIfTrue="1">
      <formula>"CW 2130-R11"</formula>
    </cfRule>
    <cfRule type="cellIs" priority="838" dxfId="1189" operator="equal" stopIfTrue="1">
      <formula>"CW 3120-R2"</formula>
    </cfRule>
    <cfRule type="cellIs" priority="839" dxfId="1189" operator="equal" stopIfTrue="1">
      <formula>"CW 3240-R7"</formula>
    </cfRule>
  </conditionalFormatting>
  <conditionalFormatting sqref="D376">
    <cfRule type="cellIs" priority="834" dxfId="1189" operator="equal" stopIfTrue="1">
      <formula>"CW 2130-R11"</formula>
    </cfRule>
    <cfRule type="cellIs" priority="835" dxfId="1189" operator="equal" stopIfTrue="1">
      <formula>"CW 3120-R2"</formula>
    </cfRule>
    <cfRule type="cellIs" priority="836" dxfId="1189" operator="equal" stopIfTrue="1">
      <formula>"CW 3240-R7"</formula>
    </cfRule>
  </conditionalFormatting>
  <conditionalFormatting sqref="D385:D386">
    <cfRule type="cellIs" priority="831" dxfId="1189" operator="equal" stopIfTrue="1">
      <formula>"CW 2130-R11"</formula>
    </cfRule>
    <cfRule type="cellIs" priority="832" dxfId="1189" operator="equal" stopIfTrue="1">
      <formula>"CW 3120-R2"</formula>
    </cfRule>
    <cfRule type="cellIs" priority="833" dxfId="1189" operator="equal" stopIfTrue="1">
      <formula>"CW 3240-R7"</formula>
    </cfRule>
  </conditionalFormatting>
  <conditionalFormatting sqref="D423">
    <cfRule type="cellIs" priority="828" dxfId="1189" operator="equal" stopIfTrue="1">
      <formula>"CW 2130-R11"</formula>
    </cfRule>
    <cfRule type="cellIs" priority="829" dxfId="1189" operator="equal" stopIfTrue="1">
      <formula>"CW 3120-R2"</formula>
    </cfRule>
    <cfRule type="cellIs" priority="830" dxfId="1189" operator="equal" stopIfTrue="1">
      <formula>"CW 3240-R7"</formula>
    </cfRule>
  </conditionalFormatting>
  <conditionalFormatting sqref="D407:D410 D424:D427">
    <cfRule type="cellIs" priority="822" dxfId="1189" operator="equal" stopIfTrue="1">
      <formula>"CW 2130-R11"</formula>
    </cfRule>
    <cfRule type="cellIs" priority="823" dxfId="1189" operator="equal" stopIfTrue="1">
      <formula>"CW 3120-R2"</formula>
    </cfRule>
    <cfRule type="cellIs" priority="824" dxfId="1189" operator="equal" stopIfTrue="1">
      <formula>"CW 3240-R7"</formula>
    </cfRule>
  </conditionalFormatting>
  <conditionalFormatting sqref="D396">
    <cfRule type="cellIs" priority="819" dxfId="1189" operator="equal" stopIfTrue="1">
      <formula>"CW 2130-R11"</formula>
    </cfRule>
    <cfRule type="cellIs" priority="820" dxfId="1189" operator="equal" stopIfTrue="1">
      <formula>"CW 3120-R2"</formula>
    </cfRule>
    <cfRule type="cellIs" priority="821" dxfId="1189" operator="equal" stopIfTrue="1">
      <formula>"CW 3240-R7"</formula>
    </cfRule>
  </conditionalFormatting>
  <conditionalFormatting sqref="D397">
    <cfRule type="cellIs" priority="816" dxfId="1189" operator="equal" stopIfTrue="1">
      <formula>"CW 2130-R11"</formula>
    </cfRule>
    <cfRule type="cellIs" priority="817" dxfId="1189" operator="equal" stopIfTrue="1">
      <formula>"CW 3120-R2"</formula>
    </cfRule>
    <cfRule type="cellIs" priority="818" dxfId="1189" operator="equal" stopIfTrue="1">
      <formula>"CW 3240-R7"</formula>
    </cfRule>
  </conditionalFormatting>
  <conditionalFormatting sqref="D398">
    <cfRule type="cellIs" priority="813" dxfId="1189" operator="equal" stopIfTrue="1">
      <formula>"CW 2130-R11"</formula>
    </cfRule>
    <cfRule type="cellIs" priority="814" dxfId="1189" operator="equal" stopIfTrue="1">
      <formula>"CW 3120-R2"</formula>
    </cfRule>
    <cfRule type="cellIs" priority="815" dxfId="1189" operator="equal" stopIfTrue="1">
      <formula>"CW 3240-R7"</formula>
    </cfRule>
  </conditionalFormatting>
  <conditionalFormatting sqref="D404">
    <cfRule type="cellIs" priority="810" dxfId="1189" operator="equal" stopIfTrue="1">
      <formula>"CW 2130-R11"</formula>
    </cfRule>
    <cfRule type="cellIs" priority="811" dxfId="1189" operator="equal" stopIfTrue="1">
      <formula>"CW 3120-R2"</formula>
    </cfRule>
    <cfRule type="cellIs" priority="812" dxfId="1189" operator="equal" stopIfTrue="1">
      <formula>"CW 3240-R7"</formula>
    </cfRule>
  </conditionalFormatting>
  <conditionalFormatting sqref="D405">
    <cfRule type="cellIs" priority="807" dxfId="1189" operator="equal" stopIfTrue="1">
      <formula>"CW 2130-R11"</formula>
    </cfRule>
    <cfRule type="cellIs" priority="808" dxfId="1189" operator="equal" stopIfTrue="1">
      <formula>"CW 3120-R2"</formula>
    </cfRule>
    <cfRule type="cellIs" priority="809" dxfId="1189" operator="equal" stopIfTrue="1">
      <formula>"CW 3240-R7"</formula>
    </cfRule>
  </conditionalFormatting>
  <conditionalFormatting sqref="D411">
    <cfRule type="cellIs" priority="804" dxfId="1189" operator="equal" stopIfTrue="1">
      <formula>"CW 2130-R11"</formula>
    </cfRule>
    <cfRule type="cellIs" priority="805" dxfId="1189" operator="equal" stopIfTrue="1">
      <formula>"CW 3120-R2"</formula>
    </cfRule>
    <cfRule type="cellIs" priority="806" dxfId="1189" operator="equal" stopIfTrue="1">
      <formula>"CW 3240-R7"</formula>
    </cfRule>
  </conditionalFormatting>
  <conditionalFormatting sqref="D412:D413">
    <cfRule type="cellIs" priority="801" dxfId="1189" operator="equal" stopIfTrue="1">
      <formula>"CW 2130-R11"</formula>
    </cfRule>
    <cfRule type="cellIs" priority="802" dxfId="1189" operator="equal" stopIfTrue="1">
      <formula>"CW 3120-R2"</formula>
    </cfRule>
    <cfRule type="cellIs" priority="803" dxfId="1189" operator="equal" stopIfTrue="1">
      <formula>"CW 3240-R7"</formula>
    </cfRule>
  </conditionalFormatting>
  <conditionalFormatting sqref="D417">
    <cfRule type="cellIs" priority="795" dxfId="1189" operator="equal" stopIfTrue="1">
      <formula>"CW 2130-R11"</formula>
    </cfRule>
    <cfRule type="cellIs" priority="796" dxfId="1189" operator="equal" stopIfTrue="1">
      <formula>"CW 3120-R2"</formula>
    </cfRule>
    <cfRule type="cellIs" priority="797" dxfId="1189" operator="equal" stopIfTrue="1">
      <formula>"CW 3240-R7"</formula>
    </cfRule>
  </conditionalFormatting>
  <conditionalFormatting sqref="D418">
    <cfRule type="cellIs" priority="792" dxfId="1189" operator="equal" stopIfTrue="1">
      <formula>"CW 2130-R11"</formula>
    </cfRule>
    <cfRule type="cellIs" priority="793" dxfId="1189" operator="equal" stopIfTrue="1">
      <formula>"CW 3120-R2"</formula>
    </cfRule>
    <cfRule type="cellIs" priority="794" dxfId="1189" operator="equal" stopIfTrue="1">
      <formula>"CW 3240-R7"</formula>
    </cfRule>
  </conditionalFormatting>
  <conditionalFormatting sqref="D420">
    <cfRule type="cellIs" priority="789" dxfId="1189" operator="equal" stopIfTrue="1">
      <formula>"CW 2130-R11"</formula>
    </cfRule>
    <cfRule type="cellIs" priority="790" dxfId="1189" operator="equal" stopIfTrue="1">
      <formula>"CW 3120-R2"</formula>
    </cfRule>
    <cfRule type="cellIs" priority="791" dxfId="1189" operator="equal" stopIfTrue="1">
      <formula>"CW 3240-R7"</formula>
    </cfRule>
  </conditionalFormatting>
  <conditionalFormatting sqref="D431">
    <cfRule type="cellIs" priority="787" dxfId="1189" operator="equal" stopIfTrue="1">
      <formula>"CW 2130-R11"</formula>
    </cfRule>
    <cfRule type="cellIs" priority="788" dxfId="1189" operator="equal" stopIfTrue="1">
      <formula>"CW 3240-R7"</formula>
    </cfRule>
  </conditionalFormatting>
  <conditionalFormatting sqref="D438">
    <cfRule type="cellIs" priority="784" dxfId="1189" operator="equal" stopIfTrue="1">
      <formula>"CW 2130-R11"</formula>
    </cfRule>
    <cfRule type="cellIs" priority="785" dxfId="1189" operator="equal" stopIfTrue="1">
      <formula>"CW 3120-R2"</formula>
    </cfRule>
    <cfRule type="cellIs" priority="786" dxfId="1189" operator="equal" stopIfTrue="1">
      <formula>"CW 3240-R7"</formula>
    </cfRule>
  </conditionalFormatting>
  <conditionalFormatting sqref="D440:D441">
    <cfRule type="cellIs" priority="781" dxfId="1189" operator="equal" stopIfTrue="1">
      <formula>"CW 2130-R11"</formula>
    </cfRule>
    <cfRule type="cellIs" priority="782" dxfId="1189" operator="equal" stopIfTrue="1">
      <formula>"CW 3120-R2"</formula>
    </cfRule>
    <cfRule type="cellIs" priority="783" dxfId="1189" operator="equal" stopIfTrue="1">
      <formula>"CW 3240-R7"</formula>
    </cfRule>
  </conditionalFormatting>
  <conditionalFormatting sqref="D400">
    <cfRule type="cellIs" priority="778" dxfId="1189" operator="equal" stopIfTrue="1">
      <formula>"CW 2130-R11"</formula>
    </cfRule>
    <cfRule type="cellIs" priority="779" dxfId="1189" operator="equal" stopIfTrue="1">
      <formula>"CW 3120-R2"</formula>
    </cfRule>
    <cfRule type="cellIs" priority="780" dxfId="1189" operator="equal" stopIfTrue="1">
      <formula>"CW 3240-R7"</formula>
    </cfRule>
  </conditionalFormatting>
  <conditionalFormatting sqref="D401">
    <cfRule type="cellIs" priority="775" dxfId="1189" operator="equal" stopIfTrue="1">
      <formula>"CW 2130-R11"</formula>
    </cfRule>
    <cfRule type="cellIs" priority="776" dxfId="1189" operator="equal" stopIfTrue="1">
      <formula>"CW 3120-R2"</formula>
    </cfRule>
    <cfRule type="cellIs" priority="777" dxfId="1189" operator="equal" stopIfTrue="1">
      <formula>"CW 3240-R7"</formula>
    </cfRule>
  </conditionalFormatting>
  <conditionalFormatting sqref="D406">
    <cfRule type="cellIs" priority="772" dxfId="1189" operator="equal" stopIfTrue="1">
      <formula>"CW 2130-R11"</formula>
    </cfRule>
    <cfRule type="cellIs" priority="773" dxfId="1189" operator="equal" stopIfTrue="1">
      <formula>"CW 3120-R2"</formula>
    </cfRule>
    <cfRule type="cellIs" priority="774" dxfId="1189" operator="equal" stopIfTrue="1">
      <formula>"CW 3240-R7"</formula>
    </cfRule>
  </conditionalFormatting>
  <conditionalFormatting sqref="D414:D415">
    <cfRule type="cellIs" priority="769" dxfId="1189" operator="equal" stopIfTrue="1">
      <formula>"CW 2130-R11"</formula>
    </cfRule>
    <cfRule type="cellIs" priority="770" dxfId="1189" operator="equal" stopIfTrue="1">
      <formula>"CW 3120-R2"</formula>
    </cfRule>
    <cfRule type="cellIs" priority="771" dxfId="1189" operator="equal" stopIfTrue="1">
      <formula>"CW 3240-R7"</formula>
    </cfRule>
  </conditionalFormatting>
  <conditionalFormatting sqref="D421">
    <cfRule type="cellIs" priority="766" dxfId="1189" operator="equal" stopIfTrue="1">
      <formula>"CW 2130-R11"</formula>
    </cfRule>
    <cfRule type="cellIs" priority="767" dxfId="1189" operator="equal" stopIfTrue="1">
      <formula>"CW 3120-R2"</formula>
    </cfRule>
    <cfRule type="cellIs" priority="768" dxfId="1189" operator="equal" stopIfTrue="1">
      <formula>"CW 3240-R7"</formula>
    </cfRule>
  </conditionalFormatting>
  <conditionalFormatting sqref="D435:D436">
    <cfRule type="cellIs" priority="763" dxfId="1189" operator="equal" stopIfTrue="1">
      <formula>"CW 2130-R11"</formula>
    </cfRule>
    <cfRule type="cellIs" priority="764" dxfId="1189" operator="equal" stopIfTrue="1">
      <formula>"CW 3120-R2"</formula>
    </cfRule>
    <cfRule type="cellIs" priority="765" dxfId="1189" operator="equal" stopIfTrue="1">
      <formula>"CW 3240-R7"</formula>
    </cfRule>
  </conditionalFormatting>
  <conditionalFormatting sqref="D402">
    <cfRule type="cellIs" priority="760" dxfId="1189" operator="equal" stopIfTrue="1">
      <formula>"CW 2130-R11"</formula>
    </cfRule>
    <cfRule type="cellIs" priority="761" dxfId="1189" operator="equal" stopIfTrue="1">
      <formula>"CW 3120-R2"</formula>
    </cfRule>
    <cfRule type="cellIs" priority="762" dxfId="1189" operator="equal" stopIfTrue="1">
      <formula>"CW 3240-R7"</formula>
    </cfRule>
  </conditionalFormatting>
  <conditionalFormatting sqref="D403">
    <cfRule type="cellIs" priority="757" dxfId="1189" operator="equal" stopIfTrue="1">
      <formula>"CW 2130-R11"</formula>
    </cfRule>
    <cfRule type="cellIs" priority="758" dxfId="1189" operator="equal" stopIfTrue="1">
      <formula>"CW 3120-R2"</formula>
    </cfRule>
    <cfRule type="cellIs" priority="759" dxfId="1189" operator="equal" stopIfTrue="1">
      <formula>"CW 3240-R7"</formula>
    </cfRule>
  </conditionalFormatting>
  <conditionalFormatting sqref="D419">
    <cfRule type="cellIs" priority="754" dxfId="1189" operator="equal" stopIfTrue="1">
      <formula>"CW 2130-R11"</formula>
    </cfRule>
    <cfRule type="cellIs" priority="755" dxfId="1189" operator="equal" stopIfTrue="1">
      <formula>"CW 3120-R2"</formula>
    </cfRule>
    <cfRule type="cellIs" priority="756" dxfId="1189" operator="equal" stopIfTrue="1">
      <formula>"CW 3240-R7"</formula>
    </cfRule>
  </conditionalFormatting>
  <conditionalFormatting sqref="D422">
    <cfRule type="cellIs" priority="751" dxfId="1189" operator="equal" stopIfTrue="1">
      <formula>"CW 2130-R11"</formula>
    </cfRule>
    <cfRule type="cellIs" priority="752" dxfId="1189" operator="equal" stopIfTrue="1">
      <formula>"CW 3120-R2"</formula>
    </cfRule>
    <cfRule type="cellIs" priority="753" dxfId="1189" operator="equal" stopIfTrue="1">
      <formula>"CW 3240-R7"</formula>
    </cfRule>
  </conditionalFormatting>
  <conditionalFormatting sqref="D429">
    <cfRule type="cellIs" priority="749" dxfId="1189" operator="equal" stopIfTrue="1">
      <formula>"CW 3120-R2"</formula>
    </cfRule>
    <cfRule type="cellIs" priority="750" dxfId="1189" operator="equal" stopIfTrue="1">
      <formula>"CW 3240-R7"</formula>
    </cfRule>
  </conditionalFormatting>
  <conditionalFormatting sqref="D430">
    <cfRule type="cellIs" priority="746" dxfId="1189" operator="equal" stopIfTrue="1">
      <formula>"CW 2130-R11"</formula>
    </cfRule>
    <cfRule type="cellIs" priority="747" dxfId="1189" operator="equal" stopIfTrue="1">
      <formula>"CW 3120-R2"</formula>
    </cfRule>
    <cfRule type="cellIs" priority="748" dxfId="1189" operator="equal" stopIfTrue="1">
      <formula>"CW 3240-R7"</formula>
    </cfRule>
  </conditionalFormatting>
  <conditionalFormatting sqref="D433">
    <cfRule type="cellIs" priority="743" dxfId="1189" operator="equal" stopIfTrue="1">
      <formula>"CW 2130-R11"</formula>
    </cfRule>
    <cfRule type="cellIs" priority="744" dxfId="1189" operator="equal" stopIfTrue="1">
      <formula>"CW 3120-R2"</formula>
    </cfRule>
    <cfRule type="cellIs" priority="745" dxfId="1189" operator="equal" stopIfTrue="1">
      <formula>"CW 3240-R7"</formula>
    </cfRule>
  </conditionalFormatting>
  <conditionalFormatting sqref="D434">
    <cfRule type="cellIs" priority="740" dxfId="1189" operator="equal" stopIfTrue="1">
      <formula>"CW 2130-R11"</formula>
    </cfRule>
    <cfRule type="cellIs" priority="741" dxfId="1189" operator="equal" stopIfTrue="1">
      <formula>"CW 3120-R2"</formula>
    </cfRule>
    <cfRule type="cellIs" priority="742" dxfId="1189" operator="equal" stopIfTrue="1">
      <formula>"CW 3240-R7"</formula>
    </cfRule>
  </conditionalFormatting>
  <conditionalFormatting sqref="D463">
    <cfRule type="cellIs" priority="707" dxfId="1189" operator="equal" stopIfTrue="1">
      <formula>"CW 2130-R11"</formula>
    </cfRule>
    <cfRule type="cellIs" priority="708" dxfId="1189" operator="equal" stopIfTrue="1">
      <formula>"CW 3120-R2"</formula>
    </cfRule>
    <cfRule type="cellIs" priority="709" dxfId="1189" operator="equal" stopIfTrue="1">
      <formula>"CW 3240-R7"</formula>
    </cfRule>
  </conditionalFormatting>
  <conditionalFormatting sqref="D469">
    <cfRule type="cellIs" priority="737" dxfId="1189" operator="equal" stopIfTrue="1">
      <formula>"CW 2130-R11"</formula>
    </cfRule>
    <cfRule type="cellIs" priority="738" dxfId="1189" operator="equal" stopIfTrue="1">
      <formula>"CW 3120-R2"</formula>
    </cfRule>
    <cfRule type="cellIs" priority="739" dxfId="1189" operator="equal" stopIfTrue="1">
      <formula>"CW 3240-R7"</formula>
    </cfRule>
  </conditionalFormatting>
  <conditionalFormatting sqref="D455:D458 D470:D473">
    <cfRule type="cellIs" priority="731" dxfId="1189" operator="equal" stopIfTrue="1">
      <formula>"CW 2130-R11"</formula>
    </cfRule>
    <cfRule type="cellIs" priority="732" dxfId="1189" operator="equal" stopIfTrue="1">
      <formula>"CW 3120-R2"</formula>
    </cfRule>
    <cfRule type="cellIs" priority="733" dxfId="1189" operator="equal" stopIfTrue="1">
      <formula>"CW 3240-R7"</formula>
    </cfRule>
  </conditionalFormatting>
  <conditionalFormatting sqref="D446">
    <cfRule type="cellIs" priority="728" dxfId="1189" operator="equal" stopIfTrue="1">
      <formula>"CW 2130-R11"</formula>
    </cfRule>
    <cfRule type="cellIs" priority="729" dxfId="1189" operator="equal" stopIfTrue="1">
      <formula>"CW 3120-R2"</formula>
    </cfRule>
    <cfRule type="cellIs" priority="730" dxfId="1189" operator="equal" stopIfTrue="1">
      <formula>"CW 3240-R7"</formula>
    </cfRule>
  </conditionalFormatting>
  <conditionalFormatting sqref="D447">
    <cfRule type="cellIs" priority="725" dxfId="1189" operator="equal" stopIfTrue="1">
      <formula>"CW 2130-R11"</formula>
    </cfRule>
    <cfRule type="cellIs" priority="726" dxfId="1189" operator="equal" stopIfTrue="1">
      <formula>"CW 3120-R2"</formula>
    </cfRule>
    <cfRule type="cellIs" priority="727" dxfId="1189" operator="equal" stopIfTrue="1">
      <formula>"CW 3240-R7"</formula>
    </cfRule>
  </conditionalFormatting>
  <conditionalFormatting sqref="D448">
    <cfRule type="cellIs" priority="722" dxfId="1189" operator="equal" stopIfTrue="1">
      <formula>"CW 2130-R11"</formula>
    </cfRule>
    <cfRule type="cellIs" priority="723" dxfId="1189" operator="equal" stopIfTrue="1">
      <formula>"CW 3120-R2"</formula>
    </cfRule>
    <cfRule type="cellIs" priority="724" dxfId="1189" operator="equal" stopIfTrue="1">
      <formula>"CW 3240-R7"</formula>
    </cfRule>
  </conditionalFormatting>
  <conditionalFormatting sqref="D452">
    <cfRule type="cellIs" priority="719" dxfId="1189" operator="equal" stopIfTrue="1">
      <formula>"CW 2130-R11"</formula>
    </cfRule>
    <cfRule type="cellIs" priority="720" dxfId="1189" operator="equal" stopIfTrue="1">
      <formula>"CW 3120-R2"</formula>
    </cfRule>
    <cfRule type="cellIs" priority="721" dxfId="1189" operator="equal" stopIfTrue="1">
      <formula>"CW 3240-R7"</formula>
    </cfRule>
  </conditionalFormatting>
  <conditionalFormatting sqref="D453">
    <cfRule type="cellIs" priority="716" dxfId="1189" operator="equal" stopIfTrue="1">
      <formula>"CW 2130-R11"</formula>
    </cfRule>
    <cfRule type="cellIs" priority="717" dxfId="1189" operator="equal" stopIfTrue="1">
      <formula>"CW 3120-R2"</formula>
    </cfRule>
    <cfRule type="cellIs" priority="718" dxfId="1189" operator="equal" stopIfTrue="1">
      <formula>"CW 3240-R7"</formula>
    </cfRule>
  </conditionalFormatting>
  <conditionalFormatting sqref="D459">
    <cfRule type="cellIs" priority="713" dxfId="1189" operator="equal" stopIfTrue="1">
      <formula>"CW 2130-R11"</formula>
    </cfRule>
    <cfRule type="cellIs" priority="714" dxfId="1189" operator="equal" stopIfTrue="1">
      <formula>"CW 3120-R2"</formula>
    </cfRule>
    <cfRule type="cellIs" priority="715" dxfId="1189" operator="equal" stopIfTrue="1">
      <formula>"CW 3240-R7"</formula>
    </cfRule>
  </conditionalFormatting>
  <conditionalFormatting sqref="D460:D461">
    <cfRule type="cellIs" priority="710" dxfId="1189" operator="equal" stopIfTrue="1">
      <formula>"CW 2130-R11"</formula>
    </cfRule>
    <cfRule type="cellIs" priority="711" dxfId="1189" operator="equal" stopIfTrue="1">
      <formula>"CW 3120-R2"</formula>
    </cfRule>
    <cfRule type="cellIs" priority="712" dxfId="1189" operator="equal" stopIfTrue="1">
      <formula>"CW 3240-R7"</formula>
    </cfRule>
  </conditionalFormatting>
  <conditionalFormatting sqref="D464:D465">
    <cfRule type="cellIs" priority="704" dxfId="1189" operator="equal" stopIfTrue="1">
      <formula>"CW 2130-R11"</formula>
    </cfRule>
    <cfRule type="cellIs" priority="705" dxfId="1189" operator="equal" stopIfTrue="1">
      <formula>"CW 3120-R2"</formula>
    </cfRule>
    <cfRule type="cellIs" priority="706" dxfId="1189" operator="equal" stopIfTrue="1">
      <formula>"CW 3240-R7"</formula>
    </cfRule>
  </conditionalFormatting>
  <conditionalFormatting sqref="D466">
    <cfRule type="cellIs" priority="701" dxfId="1189" operator="equal" stopIfTrue="1">
      <formula>"CW 2130-R11"</formula>
    </cfRule>
    <cfRule type="cellIs" priority="702" dxfId="1189" operator="equal" stopIfTrue="1">
      <formula>"CW 3120-R2"</formula>
    </cfRule>
    <cfRule type="cellIs" priority="703" dxfId="1189" operator="equal" stopIfTrue="1">
      <formula>"CW 3240-R7"</formula>
    </cfRule>
  </conditionalFormatting>
  <conditionalFormatting sqref="D467">
    <cfRule type="cellIs" priority="698" dxfId="1189" operator="equal" stopIfTrue="1">
      <formula>"CW 2130-R11"</formula>
    </cfRule>
    <cfRule type="cellIs" priority="699" dxfId="1189" operator="equal" stopIfTrue="1">
      <formula>"CW 3120-R2"</formula>
    </cfRule>
    <cfRule type="cellIs" priority="700" dxfId="1189" operator="equal" stopIfTrue="1">
      <formula>"CW 3240-R7"</formula>
    </cfRule>
  </conditionalFormatting>
  <conditionalFormatting sqref="D517">
    <cfRule type="cellIs" priority="602" dxfId="1189" operator="equal" stopIfTrue="1">
      <formula>"CW 2130-R11"</formula>
    </cfRule>
    <cfRule type="cellIs" priority="603" dxfId="1189" operator="equal" stopIfTrue="1">
      <formula>"CW 3240-R7"</formula>
    </cfRule>
  </conditionalFormatting>
  <conditionalFormatting sqref="D522">
    <cfRule type="cellIs" priority="599" dxfId="1189" operator="equal" stopIfTrue="1">
      <formula>"CW 2130-R11"</formula>
    </cfRule>
    <cfRule type="cellIs" priority="600" dxfId="1189" operator="equal" stopIfTrue="1">
      <formula>"CW 3120-R2"</formula>
    </cfRule>
    <cfRule type="cellIs" priority="601" dxfId="1189" operator="equal" stopIfTrue="1">
      <formula>"CW 3240-R7"</formula>
    </cfRule>
  </conditionalFormatting>
  <conditionalFormatting sqref="D477:D478">
    <cfRule type="cellIs" priority="690" dxfId="1189" operator="equal" stopIfTrue="1">
      <formula>"CW 2130-R11"</formula>
    </cfRule>
    <cfRule type="cellIs" priority="691" dxfId="1189" operator="equal" stopIfTrue="1">
      <formula>"CW 3120-R2"</formula>
    </cfRule>
    <cfRule type="cellIs" priority="692" dxfId="1189" operator="equal" stopIfTrue="1">
      <formula>"CW 3240-R7"</formula>
    </cfRule>
  </conditionalFormatting>
  <conditionalFormatting sqref="D450">
    <cfRule type="cellIs" priority="687" dxfId="1189" operator="equal" stopIfTrue="1">
      <formula>"CW 2130-R11"</formula>
    </cfRule>
    <cfRule type="cellIs" priority="688" dxfId="1189" operator="equal" stopIfTrue="1">
      <formula>"CW 3120-R2"</formula>
    </cfRule>
    <cfRule type="cellIs" priority="689" dxfId="1189" operator="equal" stopIfTrue="1">
      <formula>"CW 3240-R7"</formula>
    </cfRule>
  </conditionalFormatting>
  <conditionalFormatting sqref="D451">
    <cfRule type="cellIs" priority="684" dxfId="1189" operator="equal" stopIfTrue="1">
      <formula>"CW 2130-R11"</formula>
    </cfRule>
    <cfRule type="cellIs" priority="685" dxfId="1189" operator="equal" stopIfTrue="1">
      <formula>"CW 3120-R2"</formula>
    </cfRule>
    <cfRule type="cellIs" priority="686" dxfId="1189" operator="equal" stopIfTrue="1">
      <formula>"CW 3240-R7"</formula>
    </cfRule>
  </conditionalFormatting>
  <conditionalFormatting sqref="D454">
    <cfRule type="cellIs" priority="681" dxfId="1189" operator="equal" stopIfTrue="1">
      <formula>"CW 2130-R11"</formula>
    </cfRule>
    <cfRule type="cellIs" priority="682" dxfId="1189" operator="equal" stopIfTrue="1">
      <formula>"CW 3120-R2"</formula>
    </cfRule>
    <cfRule type="cellIs" priority="683" dxfId="1189" operator="equal" stopIfTrue="1">
      <formula>"CW 3240-R7"</formula>
    </cfRule>
  </conditionalFormatting>
  <conditionalFormatting sqref="D462">
    <cfRule type="cellIs" priority="678" dxfId="1189" operator="equal" stopIfTrue="1">
      <formula>"CW 2130-R11"</formula>
    </cfRule>
    <cfRule type="cellIs" priority="679" dxfId="1189" operator="equal" stopIfTrue="1">
      <formula>"CW 3120-R2"</formula>
    </cfRule>
    <cfRule type="cellIs" priority="680" dxfId="1189" operator="equal" stopIfTrue="1">
      <formula>"CW 3240-R7"</formula>
    </cfRule>
  </conditionalFormatting>
  <conditionalFormatting sqref="D468">
    <cfRule type="cellIs" priority="675" dxfId="1189" operator="equal" stopIfTrue="1">
      <formula>"CW 2130-R11"</formula>
    </cfRule>
    <cfRule type="cellIs" priority="676" dxfId="1189" operator="equal" stopIfTrue="1">
      <formula>"CW 3120-R2"</formula>
    </cfRule>
    <cfRule type="cellIs" priority="677" dxfId="1189" operator="equal" stopIfTrue="1">
      <formula>"CW 3240-R7"</formula>
    </cfRule>
  </conditionalFormatting>
  <conditionalFormatting sqref="D504">
    <cfRule type="cellIs" priority="581" dxfId="1189" operator="equal" stopIfTrue="1">
      <formula>"CW 2130-R11"</formula>
    </cfRule>
    <cfRule type="cellIs" priority="582" dxfId="1189" operator="equal" stopIfTrue="1">
      <formula>"CW 3120-R2"</formula>
    </cfRule>
    <cfRule type="cellIs" priority="583" dxfId="1189" operator="equal" stopIfTrue="1">
      <formula>"CW 3240-R7"</formula>
    </cfRule>
  </conditionalFormatting>
  <conditionalFormatting sqref="D505">
    <cfRule type="cellIs" priority="566" dxfId="1189" operator="equal" stopIfTrue="1">
      <formula>"CW 2130-R11"</formula>
    </cfRule>
    <cfRule type="cellIs" priority="567" dxfId="1189" operator="equal" stopIfTrue="1">
      <formula>"CW 3120-R2"</formula>
    </cfRule>
    <cfRule type="cellIs" priority="568" dxfId="1189" operator="equal" stopIfTrue="1">
      <formula>"CW 3240-R7"</formula>
    </cfRule>
  </conditionalFormatting>
  <conditionalFormatting sqref="D515">
    <cfRule type="cellIs" priority="564" dxfId="1189" operator="equal" stopIfTrue="1">
      <formula>"CW 3120-R2"</formula>
    </cfRule>
    <cfRule type="cellIs" priority="565" dxfId="1189" operator="equal" stopIfTrue="1">
      <formula>"CW 3240-R7"</formula>
    </cfRule>
  </conditionalFormatting>
  <conditionalFormatting sqref="D516">
    <cfRule type="cellIs" priority="561" dxfId="1189" operator="equal" stopIfTrue="1">
      <formula>"CW 2130-R11"</formula>
    </cfRule>
    <cfRule type="cellIs" priority="562" dxfId="1189" operator="equal" stopIfTrue="1">
      <formula>"CW 3120-R2"</formula>
    </cfRule>
    <cfRule type="cellIs" priority="563" dxfId="1189" operator="equal" stopIfTrue="1">
      <formula>"CW 3240-R7"</formula>
    </cfRule>
  </conditionalFormatting>
  <conditionalFormatting sqref="D519">
    <cfRule type="cellIs" priority="558" dxfId="1189" operator="equal" stopIfTrue="1">
      <formula>"CW 2130-R11"</formula>
    </cfRule>
    <cfRule type="cellIs" priority="559" dxfId="1189" operator="equal" stopIfTrue="1">
      <formula>"CW 3120-R2"</formula>
    </cfRule>
    <cfRule type="cellIs" priority="560" dxfId="1189" operator="equal" stopIfTrue="1">
      <formula>"CW 3240-R7"</formula>
    </cfRule>
  </conditionalFormatting>
  <conditionalFormatting sqref="D520">
    <cfRule type="cellIs" priority="555" dxfId="1189" operator="equal" stopIfTrue="1">
      <formula>"CW 2130-R11"</formula>
    </cfRule>
    <cfRule type="cellIs" priority="556" dxfId="1189" operator="equal" stopIfTrue="1">
      <formula>"CW 3120-R2"</formula>
    </cfRule>
    <cfRule type="cellIs" priority="557" dxfId="1189" operator="equal" stopIfTrue="1">
      <formula>"CW 3240-R7"</formula>
    </cfRule>
  </conditionalFormatting>
  <conditionalFormatting sqref="D475">
    <cfRule type="cellIs" priority="646" dxfId="1189" operator="equal" stopIfTrue="1">
      <formula>"CW 2130-R11"</formula>
    </cfRule>
    <cfRule type="cellIs" priority="647" dxfId="1189" operator="equal" stopIfTrue="1">
      <formula>"CW 3120-R2"</formula>
    </cfRule>
    <cfRule type="cellIs" priority="648" dxfId="1189" operator="equal" stopIfTrue="1">
      <formula>"CW 3240-R7"</formula>
    </cfRule>
  </conditionalFormatting>
  <conditionalFormatting sqref="D499">
    <cfRule type="cellIs" priority="613" dxfId="1189" operator="equal" stopIfTrue="1">
      <formula>"CW 2130-R11"</formula>
    </cfRule>
    <cfRule type="cellIs" priority="614" dxfId="1189" operator="equal" stopIfTrue="1">
      <formula>"CW 3120-R2"</formula>
    </cfRule>
    <cfRule type="cellIs" priority="615" dxfId="1189" operator="equal" stopIfTrue="1">
      <formula>"CW 3240-R7"</formula>
    </cfRule>
  </conditionalFormatting>
  <conditionalFormatting sqref="D506">
    <cfRule type="cellIs" priority="643" dxfId="1189" operator="equal" stopIfTrue="1">
      <formula>"CW 2130-R11"</formula>
    </cfRule>
    <cfRule type="cellIs" priority="644" dxfId="1189" operator="equal" stopIfTrue="1">
      <formula>"CW 3120-R2"</formula>
    </cfRule>
    <cfRule type="cellIs" priority="645" dxfId="1189" operator="equal" stopIfTrue="1">
      <formula>"CW 3240-R7"</formula>
    </cfRule>
  </conditionalFormatting>
  <conditionalFormatting sqref="D492:D495 D507:D510">
    <cfRule type="cellIs" priority="637" dxfId="1189" operator="equal" stopIfTrue="1">
      <formula>"CW 2130-R11"</formula>
    </cfRule>
    <cfRule type="cellIs" priority="638" dxfId="1189" operator="equal" stopIfTrue="1">
      <formula>"CW 3120-R2"</formula>
    </cfRule>
    <cfRule type="cellIs" priority="639" dxfId="1189" operator="equal" stopIfTrue="1">
      <formula>"CW 3240-R7"</formula>
    </cfRule>
  </conditionalFormatting>
  <conditionalFormatting sqref="D483">
    <cfRule type="cellIs" priority="634" dxfId="1189" operator="equal" stopIfTrue="1">
      <formula>"CW 2130-R11"</formula>
    </cfRule>
    <cfRule type="cellIs" priority="635" dxfId="1189" operator="equal" stopIfTrue="1">
      <formula>"CW 3120-R2"</formula>
    </cfRule>
    <cfRule type="cellIs" priority="636" dxfId="1189" operator="equal" stopIfTrue="1">
      <formula>"CW 3240-R7"</formula>
    </cfRule>
  </conditionalFormatting>
  <conditionalFormatting sqref="D484">
    <cfRule type="cellIs" priority="631" dxfId="1189" operator="equal" stopIfTrue="1">
      <formula>"CW 2130-R11"</formula>
    </cfRule>
    <cfRule type="cellIs" priority="632" dxfId="1189" operator="equal" stopIfTrue="1">
      <formula>"CW 3120-R2"</formula>
    </cfRule>
    <cfRule type="cellIs" priority="633" dxfId="1189" operator="equal" stopIfTrue="1">
      <formula>"CW 3240-R7"</formula>
    </cfRule>
  </conditionalFormatting>
  <conditionalFormatting sqref="D485">
    <cfRule type="cellIs" priority="628" dxfId="1189" operator="equal" stopIfTrue="1">
      <formula>"CW 2130-R11"</formula>
    </cfRule>
    <cfRule type="cellIs" priority="629" dxfId="1189" operator="equal" stopIfTrue="1">
      <formula>"CW 3120-R2"</formula>
    </cfRule>
    <cfRule type="cellIs" priority="630" dxfId="1189" operator="equal" stopIfTrue="1">
      <formula>"CW 3240-R7"</formula>
    </cfRule>
  </conditionalFormatting>
  <conditionalFormatting sqref="D489">
    <cfRule type="cellIs" priority="625" dxfId="1189" operator="equal" stopIfTrue="1">
      <formula>"CW 2130-R11"</formula>
    </cfRule>
    <cfRule type="cellIs" priority="626" dxfId="1189" operator="equal" stopIfTrue="1">
      <formula>"CW 3120-R2"</formula>
    </cfRule>
    <cfRule type="cellIs" priority="627" dxfId="1189" operator="equal" stopIfTrue="1">
      <formula>"CW 3240-R7"</formula>
    </cfRule>
  </conditionalFormatting>
  <conditionalFormatting sqref="D490">
    <cfRule type="cellIs" priority="622" dxfId="1189" operator="equal" stopIfTrue="1">
      <formula>"CW 2130-R11"</formula>
    </cfRule>
    <cfRule type="cellIs" priority="623" dxfId="1189" operator="equal" stopIfTrue="1">
      <formula>"CW 3120-R2"</formula>
    </cfRule>
    <cfRule type="cellIs" priority="624" dxfId="1189" operator="equal" stopIfTrue="1">
      <formula>"CW 3240-R7"</formula>
    </cfRule>
  </conditionalFormatting>
  <conditionalFormatting sqref="D496">
    <cfRule type="cellIs" priority="619" dxfId="1189" operator="equal" stopIfTrue="1">
      <formula>"CW 2130-R11"</formula>
    </cfRule>
    <cfRule type="cellIs" priority="620" dxfId="1189" operator="equal" stopIfTrue="1">
      <formula>"CW 3120-R2"</formula>
    </cfRule>
    <cfRule type="cellIs" priority="621" dxfId="1189" operator="equal" stopIfTrue="1">
      <formula>"CW 3240-R7"</formula>
    </cfRule>
  </conditionalFormatting>
  <conditionalFormatting sqref="D497:D498">
    <cfRule type="cellIs" priority="616" dxfId="1189" operator="equal" stopIfTrue="1">
      <formula>"CW 2130-R11"</formula>
    </cfRule>
    <cfRule type="cellIs" priority="617" dxfId="1189" operator="equal" stopIfTrue="1">
      <formula>"CW 3120-R2"</formula>
    </cfRule>
    <cfRule type="cellIs" priority="618" dxfId="1189" operator="equal" stopIfTrue="1">
      <formula>"CW 3240-R7"</formula>
    </cfRule>
  </conditionalFormatting>
  <conditionalFormatting sqref="D500">
    <cfRule type="cellIs" priority="610" dxfId="1189" operator="equal" stopIfTrue="1">
      <formula>"CW 2130-R11"</formula>
    </cfRule>
    <cfRule type="cellIs" priority="611" dxfId="1189" operator="equal" stopIfTrue="1">
      <formula>"CW 3120-R2"</formula>
    </cfRule>
    <cfRule type="cellIs" priority="612" dxfId="1189" operator="equal" stopIfTrue="1">
      <formula>"CW 3240-R7"</formula>
    </cfRule>
  </conditionalFormatting>
  <conditionalFormatting sqref="D501">
    <cfRule type="cellIs" priority="607" dxfId="1189" operator="equal" stopIfTrue="1">
      <formula>"CW 2130-R11"</formula>
    </cfRule>
    <cfRule type="cellIs" priority="608" dxfId="1189" operator="equal" stopIfTrue="1">
      <formula>"CW 3120-R2"</formula>
    </cfRule>
    <cfRule type="cellIs" priority="609" dxfId="1189" operator="equal" stopIfTrue="1">
      <formula>"CW 3240-R7"</formula>
    </cfRule>
  </conditionalFormatting>
  <conditionalFormatting sqref="D502:D503">
    <cfRule type="cellIs" priority="604" dxfId="1189" operator="equal" stopIfTrue="1">
      <formula>"CW 2130-R11"</formula>
    </cfRule>
    <cfRule type="cellIs" priority="605" dxfId="1189" operator="equal" stopIfTrue="1">
      <formula>"CW 3120-R2"</formula>
    </cfRule>
    <cfRule type="cellIs" priority="606" dxfId="1189" operator="equal" stopIfTrue="1">
      <formula>"CW 3240-R7"</formula>
    </cfRule>
  </conditionalFormatting>
  <conditionalFormatting sqref="D524:D525">
    <cfRule type="cellIs" priority="596" dxfId="1189" operator="equal" stopIfTrue="1">
      <formula>"CW 2130-R11"</formula>
    </cfRule>
    <cfRule type="cellIs" priority="597" dxfId="1189" operator="equal" stopIfTrue="1">
      <formula>"CW 3120-R2"</formula>
    </cfRule>
    <cfRule type="cellIs" priority="598" dxfId="1189" operator="equal" stopIfTrue="1">
      <formula>"CW 3240-R7"</formula>
    </cfRule>
  </conditionalFormatting>
  <conditionalFormatting sqref="D487">
    <cfRule type="cellIs" priority="593" dxfId="1189" operator="equal" stopIfTrue="1">
      <formula>"CW 2130-R11"</formula>
    </cfRule>
    <cfRule type="cellIs" priority="594" dxfId="1189" operator="equal" stopIfTrue="1">
      <formula>"CW 3120-R2"</formula>
    </cfRule>
    <cfRule type="cellIs" priority="595" dxfId="1189" operator="equal" stopIfTrue="1">
      <formula>"CW 3240-R7"</formula>
    </cfRule>
  </conditionalFormatting>
  <conditionalFormatting sqref="D488">
    <cfRule type="cellIs" priority="590" dxfId="1189" operator="equal" stopIfTrue="1">
      <formula>"CW 2130-R11"</formula>
    </cfRule>
    <cfRule type="cellIs" priority="591" dxfId="1189" operator="equal" stopIfTrue="1">
      <formula>"CW 3120-R2"</formula>
    </cfRule>
    <cfRule type="cellIs" priority="592" dxfId="1189" operator="equal" stopIfTrue="1">
      <formula>"CW 3240-R7"</formula>
    </cfRule>
  </conditionalFormatting>
  <conditionalFormatting sqref="D491">
    <cfRule type="cellIs" priority="587" dxfId="1189" operator="equal" stopIfTrue="1">
      <formula>"CW 2130-R11"</formula>
    </cfRule>
    <cfRule type="cellIs" priority="588" dxfId="1189" operator="equal" stopIfTrue="1">
      <formula>"CW 3120-R2"</formula>
    </cfRule>
    <cfRule type="cellIs" priority="589" dxfId="1189" operator="equal" stopIfTrue="1">
      <formula>"CW 3240-R7"</formula>
    </cfRule>
  </conditionalFormatting>
  <conditionalFormatting sqref="D511">
    <cfRule type="cellIs" priority="552" dxfId="1189" operator="equal" stopIfTrue="1">
      <formula>"CW 2130-R11"</formula>
    </cfRule>
    <cfRule type="cellIs" priority="553" dxfId="1189" operator="equal" stopIfTrue="1">
      <formula>"CW 3120-R2"</formula>
    </cfRule>
    <cfRule type="cellIs" priority="554" dxfId="1189" operator="equal" stopIfTrue="1">
      <formula>"CW 3240-R7"</formula>
    </cfRule>
  </conditionalFormatting>
  <conditionalFormatting sqref="D513">
    <cfRule type="cellIs" priority="549" dxfId="1189" operator="equal" stopIfTrue="1">
      <formula>"CW 2130-R11"</formula>
    </cfRule>
    <cfRule type="cellIs" priority="550" dxfId="1189" operator="equal" stopIfTrue="1">
      <formula>"CW 3120-R2"</formula>
    </cfRule>
    <cfRule type="cellIs" priority="551" dxfId="1189" operator="equal" stopIfTrue="1">
      <formula>"CW 3240-R7"</formula>
    </cfRule>
  </conditionalFormatting>
  <conditionalFormatting sqref="D521">
    <cfRule type="cellIs" priority="546" dxfId="1189" operator="equal" stopIfTrue="1">
      <formula>"CW 2130-R11"</formula>
    </cfRule>
    <cfRule type="cellIs" priority="547" dxfId="1189" operator="equal" stopIfTrue="1">
      <formula>"CW 3120-R2"</formula>
    </cfRule>
    <cfRule type="cellIs" priority="548" dxfId="1189" operator="equal" stopIfTrue="1">
      <formula>"CW 3240-R7"</formula>
    </cfRule>
  </conditionalFormatting>
  <conditionalFormatting sqref="D586">
    <cfRule type="cellIs" priority="419" dxfId="1189" operator="equal" stopIfTrue="1">
      <formula>"CW 2130-R11"</formula>
    </cfRule>
    <cfRule type="cellIs" priority="420" dxfId="1189" operator="equal" stopIfTrue="1">
      <formula>"CW 3120-R2"</formula>
    </cfRule>
    <cfRule type="cellIs" priority="421" dxfId="1189" operator="equal" stopIfTrue="1">
      <formula>"CW 3240-R7"</formula>
    </cfRule>
  </conditionalFormatting>
  <conditionalFormatting sqref="D551">
    <cfRule type="cellIs" priority="484" dxfId="1189" operator="equal" stopIfTrue="1">
      <formula>"CW 2130-R11"</formula>
    </cfRule>
    <cfRule type="cellIs" priority="485" dxfId="1189" operator="equal" stopIfTrue="1">
      <formula>"CW 3120-R2"</formula>
    </cfRule>
    <cfRule type="cellIs" priority="486" dxfId="1189" operator="equal" stopIfTrue="1">
      <formula>"CW 3240-R7"</formula>
    </cfRule>
  </conditionalFormatting>
  <conditionalFormatting sqref="D616">
    <cfRule type="cellIs" priority="309" dxfId="1189" operator="equal" stopIfTrue="1">
      <formula>"CW 2130-R11"</formula>
    </cfRule>
    <cfRule type="cellIs" priority="310" dxfId="1189" operator="equal" stopIfTrue="1">
      <formula>"CW 3120-R2"</formula>
    </cfRule>
    <cfRule type="cellIs" priority="311" dxfId="1189" operator="equal" stopIfTrue="1">
      <formula>"CW 3240-R7"</formula>
    </cfRule>
  </conditionalFormatting>
  <conditionalFormatting sqref="D605:D606">
    <cfRule type="cellIs" priority="413" dxfId="1189" operator="equal" stopIfTrue="1">
      <formula>"CW 2130-R11"</formula>
    </cfRule>
    <cfRule type="cellIs" priority="414" dxfId="1189" operator="equal" stopIfTrue="1">
      <formula>"CW 3120-R2"</formula>
    </cfRule>
    <cfRule type="cellIs" priority="415" dxfId="1189" operator="equal" stopIfTrue="1">
      <formula>"CW 3240-R7"</formula>
    </cfRule>
  </conditionalFormatting>
  <conditionalFormatting sqref="D577">
    <cfRule type="cellIs" priority="410" dxfId="1189" operator="equal" stopIfTrue="1">
      <formula>"CW 2130-R11"</formula>
    </cfRule>
    <cfRule type="cellIs" priority="411" dxfId="1189" operator="equal" stopIfTrue="1">
      <formula>"CW 3120-R2"</formula>
    </cfRule>
    <cfRule type="cellIs" priority="412" dxfId="1189" operator="equal" stopIfTrue="1">
      <formula>"CW 3240-R7"</formula>
    </cfRule>
  </conditionalFormatting>
  <conditionalFormatting sqref="D591">
    <cfRule type="cellIs" priority="407" dxfId="1189" operator="equal" stopIfTrue="1">
      <formula>"CW 2130-R11"</formula>
    </cfRule>
    <cfRule type="cellIs" priority="408" dxfId="1189" operator="equal" stopIfTrue="1">
      <formula>"CW 3120-R2"</formula>
    </cfRule>
    <cfRule type="cellIs" priority="409" dxfId="1189" operator="equal" stopIfTrue="1">
      <formula>"CW 3240-R7"</formula>
    </cfRule>
  </conditionalFormatting>
  <conditionalFormatting sqref="D545">
    <cfRule type="cellIs" priority="513" dxfId="1189" operator="equal" stopIfTrue="1">
      <formula>"CW 2130-R11"</formula>
    </cfRule>
    <cfRule type="cellIs" priority="514" dxfId="1189" operator="equal" stopIfTrue="1">
      <formula>"CW 3120-R2"</formula>
    </cfRule>
    <cfRule type="cellIs" priority="515" dxfId="1189" operator="equal" stopIfTrue="1">
      <formula>"CW 3240-R7"</formula>
    </cfRule>
  </conditionalFormatting>
  <conditionalFormatting sqref="D552">
    <cfRule type="cellIs" priority="543" dxfId="1189" operator="equal" stopIfTrue="1">
      <formula>"CW 2130-R11"</formula>
    </cfRule>
    <cfRule type="cellIs" priority="544" dxfId="1189" operator="equal" stopIfTrue="1">
      <formula>"CW 3120-R2"</formula>
    </cfRule>
    <cfRule type="cellIs" priority="545" dxfId="1189" operator="equal" stopIfTrue="1">
      <formula>"CW 3240-R7"</formula>
    </cfRule>
  </conditionalFormatting>
  <conditionalFormatting sqref="D538:D541 D553:D556">
    <cfRule type="cellIs" priority="537" dxfId="1189" operator="equal" stopIfTrue="1">
      <formula>"CW 2130-R11"</formula>
    </cfRule>
    <cfRule type="cellIs" priority="538" dxfId="1189" operator="equal" stopIfTrue="1">
      <formula>"CW 3120-R2"</formula>
    </cfRule>
    <cfRule type="cellIs" priority="539" dxfId="1189" operator="equal" stopIfTrue="1">
      <formula>"CW 3240-R7"</formula>
    </cfRule>
  </conditionalFormatting>
  <conditionalFormatting sqref="D530">
    <cfRule type="cellIs" priority="534" dxfId="1189" operator="equal" stopIfTrue="1">
      <formula>"CW 2130-R11"</formula>
    </cfRule>
    <cfRule type="cellIs" priority="535" dxfId="1189" operator="equal" stopIfTrue="1">
      <formula>"CW 3120-R2"</formula>
    </cfRule>
    <cfRule type="cellIs" priority="536" dxfId="1189" operator="equal" stopIfTrue="1">
      <formula>"CW 3240-R7"</formula>
    </cfRule>
  </conditionalFormatting>
  <conditionalFormatting sqref="D531">
    <cfRule type="cellIs" priority="531" dxfId="1189" operator="equal" stopIfTrue="1">
      <formula>"CW 2130-R11"</formula>
    </cfRule>
    <cfRule type="cellIs" priority="532" dxfId="1189" operator="equal" stopIfTrue="1">
      <formula>"CW 3120-R2"</formula>
    </cfRule>
    <cfRule type="cellIs" priority="533" dxfId="1189" operator="equal" stopIfTrue="1">
      <formula>"CW 3240-R7"</formula>
    </cfRule>
  </conditionalFormatting>
  <conditionalFormatting sqref="D532">
    <cfRule type="cellIs" priority="528" dxfId="1189" operator="equal" stopIfTrue="1">
      <formula>"CW 2130-R11"</formula>
    </cfRule>
    <cfRule type="cellIs" priority="529" dxfId="1189" operator="equal" stopIfTrue="1">
      <formula>"CW 3120-R2"</formula>
    </cfRule>
    <cfRule type="cellIs" priority="530" dxfId="1189" operator="equal" stopIfTrue="1">
      <formula>"CW 3240-R7"</formula>
    </cfRule>
  </conditionalFormatting>
  <conditionalFormatting sqref="D534">
    <cfRule type="cellIs" priority="525" dxfId="1189" operator="equal" stopIfTrue="1">
      <formula>"CW 2130-R11"</formula>
    </cfRule>
    <cfRule type="cellIs" priority="526" dxfId="1189" operator="equal" stopIfTrue="1">
      <formula>"CW 3120-R2"</formula>
    </cfRule>
    <cfRule type="cellIs" priority="527" dxfId="1189" operator="equal" stopIfTrue="1">
      <formula>"CW 3240-R7"</formula>
    </cfRule>
  </conditionalFormatting>
  <conditionalFormatting sqref="D535">
    <cfRule type="cellIs" priority="522" dxfId="1189" operator="equal" stopIfTrue="1">
      <formula>"CW 2130-R11"</formula>
    </cfRule>
    <cfRule type="cellIs" priority="523" dxfId="1189" operator="equal" stopIfTrue="1">
      <formula>"CW 3120-R2"</formula>
    </cfRule>
    <cfRule type="cellIs" priority="524" dxfId="1189" operator="equal" stopIfTrue="1">
      <formula>"CW 3240-R7"</formula>
    </cfRule>
  </conditionalFormatting>
  <conditionalFormatting sqref="D542">
    <cfRule type="cellIs" priority="519" dxfId="1189" operator="equal" stopIfTrue="1">
      <formula>"CW 2130-R11"</formula>
    </cfRule>
    <cfRule type="cellIs" priority="520" dxfId="1189" operator="equal" stopIfTrue="1">
      <formula>"CW 3120-R2"</formula>
    </cfRule>
    <cfRule type="cellIs" priority="521" dxfId="1189" operator="equal" stopIfTrue="1">
      <formula>"CW 3240-R7"</formula>
    </cfRule>
  </conditionalFormatting>
  <conditionalFormatting sqref="D543:D544">
    <cfRule type="cellIs" priority="516" dxfId="1189" operator="equal" stopIfTrue="1">
      <formula>"CW 2130-R11"</formula>
    </cfRule>
    <cfRule type="cellIs" priority="517" dxfId="1189" operator="equal" stopIfTrue="1">
      <formula>"CW 3120-R2"</formula>
    </cfRule>
    <cfRule type="cellIs" priority="518" dxfId="1189" operator="equal" stopIfTrue="1">
      <formula>"CW 3240-R7"</formula>
    </cfRule>
  </conditionalFormatting>
  <conditionalFormatting sqref="D547">
    <cfRule type="cellIs" priority="507" dxfId="1189" operator="equal" stopIfTrue="1">
      <formula>"CW 2130-R11"</formula>
    </cfRule>
    <cfRule type="cellIs" priority="508" dxfId="1189" operator="equal" stopIfTrue="1">
      <formula>"CW 3120-R2"</formula>
    </cfRule>
    <cfRule type="cellIs" priority="509" dxfId="1189" operator="equal" stopIfTrue="1">
      <formula>"CW 3240-R7"</formula>
    </cfRule>
  </conditionalFormatting>
  <conditionalFormatting sqref="D563:D564">
    <cfRule type="cellIs" priority="496" dxfId="1189" operator="equal" stopIfTrue="1">
      <formula>"CW 2130-R11"</formula>
    </cfRule>
    <cfRule type="cellIs" priority="497" dxfId="1189" operator="equal" stopIfTrue="1">
      <formula>"CW 3120-R2"</formula>
    </cfRule>
    <cfRule type="cellIs" priority="498" dxfId="1189" operator="equal" stopIfTrue="1">
      <formula>"CW 3240-R7"</formula>
    </cfRule>
  </conditionalFormatting>
  <conditionalFormatting sqref="D536">
    <cfRule type="cellIs" priority="487" dxfId="1189" operator="equal" stopIfTrue="1">
      <formula>"CW 2130-R11"</formula>
    </cfRule>
    <cfRule type="cellIs" priority="488" dxfId="1189" operator="equal" stopIfTrue="1">
      <formula>"CW 3120-R2"</formula>
    </cfRule>
    <cfRule type="cellIs" priority="489" dxfId="1189" operator="equal" stopIfTrue="1">
      <formula>"CW 3240-R7"</formula>
    </cfRule>
  </conditionalFormatting>
  <conditionalFormatting sqref="D659">
    <cfRule type="cellIs" priority="238" dxfId="1189" operator="equal" stopIfTrue="1">
      <formula>"CW 2130-R11"</formula>
    </cfRule>
    <cfRule type="cellIs" priority="239" dxfId="1189" operator="equal" stopIfTrue="1">
      <formula>"CW 3120-R2"</formula>
    </cfRule>
    <cfRule type="cellIs" priority="240" dxfId="1189" operator="equal" stopIfTrue="1">
      <formula>"CW 3240-R7"</formula>
    </cfRule>
  </conditionalFormatting>
  <conditionalFormatting sqref="D633">
    <cfRule type="cellIs" priority="312" dxfId="1189" operator="equal" stopIfTrue="1">
      <formula>"CW 2130-R11"</formula>
    </cfRule>
    <cfRule type="cellIs" priority="313" dxfId="1189" operator="equal" stopIfTrue="1">
      <formula>"CW 3120-R2"</formula>
    </cfRule>
    <cfRule type="cellIs" priority="314" dxfId="1189" operator="equal" stopIfTrue="1">
      <formula>"CW 3240-R7"</formula>
    </cfRule>
  </conditionalFormatting>
  <conditionalFormatting sqref="D557">
    <cfRule type="cellIs" priority="467" dxfId="1189" operator="equal" stopIfTrue="1">
      <formula>"CW 2130-R11"</formula>
    </cfRule>
    <cfRule type="cellIs" priority="468" dxfId="1189" operator="equal" stopIfTrue="1">
      <formula>"CW 3120-R2"</formula>
    </cfRule>
    <cfRule type="cellIs" priority="469" dxfId="1189" operator="equal" stopIfTrue="1">
      <formula>"CW 3240-R7"</formula>
    </cfRule>
  </conditionalFormatting>
  <conditionalFormatting sqref="D559">
    <cfRule type="cellIs" priority="464" dxfId="1189" operator="equal" stopIfTrue="1">
      <formula>"CW 2130-R11"</formula>
    </cfRule>
    <cfRule type="cellIs" priority="465" dxfId="1189" operator="equal" stopIfTrue="1">
      <formula>"CW 3120-R2"</formula>
    </cfRule>
    <cfRule type="cellIs" priority="466" dxfId="1189" operator="equal" stopIfTrue="1">
      <formula>"CW 3240-R7"</formula>
    </cfRule>
  </conditionalFormatting>
  <conditionalFormatting sqref="D561">
    <cfRule type="cellIs" priority="461" dxfId="1189" operator="equal" stopIfTrue="1">
      <formula>"CW 2130-R11"</formula>
    </cfRule>
    <cfRule type="cellIs" priority="462" dxfId="1189" operator="equal" stopIfTrue="1">
      <formula>"CW 3120-R2"</formula>
    </cfRule>
    <cfRule type="cellIs" priority="463" dxfId="1189" operator="equal" stopIfTrue="1">
      <formula>"CW 3240-R7"</formula>
    </cfRule>
  </conditionalFormatting>
  <conditionalFormatting sqref="D537">
    <cfRule type="cellIs" priority="458" dxfId="1189" operator="equal" stopIfTrue="1">
      <formula>"CW 2130-R11"</formula>
    </cfRule>
    <cfRule type="cellIs" priority="459" dxfId="1189" operator="equal" stopIfTrue="1">
      <formula>"CW 3120-R2"</formula>
    </cfRule>
    <cfRule type="cellIs" priority="460" dxfId="1189" operator="equal" stopIfTrue="1">
      <formula>"CW 3240-R7"</formula>
    </cfRule>
  </conditionalFormatting>
  <conditionalFormatting sqref="D546">
    <cfRule type="cellIs" priority="455" dxfId="1189" operator="equal" stopIfTrue="1">
      <formula>"CW 2130-R11"</formula>
    </cfRule>
    <cfRule type="cellIs" priority="456" dxfId="1189" operator="equal" stopIfTrue="1">
      <formula>"CW 3120-R2"</formula>
    </cfRule>
    <cfRule type="cellIs" priority="457" dxfId="1189" operator="equal" stopIfTrue="1">
      <formula>"CW 3240-R7"</formula>
    </cfRule>
  </conditionalFormatting>
  <conditionalFormatting sqref="D548:D550">
    <cfRule type="cellIs" priority="452" dxfId="1189" operator="equal" stopIfTrue="1">
      <formula>"CW 2130-R11"</formula>
    </cfRule>
    <cfRule type="cellIs" priority="453" dxfId="1189" operator="equal" stopIfTrue="1">
      <formula>"CW 3120-R2"</formula>
    </cfRule>
    <cfRule type="cellIs" priority="454" dxfId="1189" operator="equal" stopIfTrue="1">
      <formula>"CW 3240-R7"</formula>
    </cfRule>
  </conditionalFormatting>
  <conditionalFormatting sqref="D733">
    <cfRule type="cellIs" priority="141" dxfId="1189" operator="equal" stopIfTrue="1">
      <formula>"CW 2130-R11"</formula>
    </cfRule>
    <cfRule type="cellIs" priority="142" dxfId="1189" operator="equal" stopIfTrue="1">
      <formula>"CW 3120-R2"</formula>
    </cfRule>
    <cfRule type="cellIs" priority="143" dxfId="1189" operator="equal" stopIfTrue="1">
      <formula>"CW 3240-R7"</formula>
    </cfRule>
  </conditionalFormatting>
  <conditionalFormatting sqref="D626">
    <cfRule type="cellIs" priority="327" dxfId="1189" operator="equal" stopIfTrue="1">
      <formula>"CW 2130-R11"</formula>
    </cfRule>
    <cfRule type="cellIs" priority="328" dxfId="1189" operator="equal" stopIfTrue="1">
      <formula>"CW 3120-R2"</formula>
    </cfRule>
    <cfRule type="cellIs" priority="329" dxfId="1189" operator="equal" stopIfTrue="1">
      <formula>"CW 3240-R7"</formula>
    </cfRule>
  </conditionalFormatting>
  <conditionalFormatting sqref="D592">
    <cfRule type="cellIs" priority="449" dxfId="1189" operator="equal" stopIfTrue="1">
      <formula>"CW 2130-R11"</formula>
    </cfRule>
    <cfRule type="cellIs" priority="450" dxfId="1189" operator="equal" stopIfTrue="1">
      <formula>"CW 3120-R2"</formula>
    </cfRule>
    <cfRule type="cellIs" priority="451" dxfId="1189" operator="equal" stopIfTrue="1">
      <formula>"CW 3240-R7"</formula>
    </cfRule>
  </conditionalFormatting>
  <conditionalFormatting sqref="D578:D581 D593:D596">
    <cfRule type="cellIs" priority="443" dxfId="1189" operator="equal" stopIfTrue="1">
      <formula>"CW 2130-R11"</formula>
    </cfRule>
    <cfRule type="cellIs" priority="444" dxfId="1189" operator="equal" stopIfTrue="1">
      <formula>"CW 3120-R2"</formula>
    </cfRule>
    <cfRule type="cellIs" priority="445" dxfId="1189" operator="equal" stopIfTrue="1">
      <formula>"CW 3240-R7"</formula>
    </cfRule>
  </conditionalFormatting>
  <conditionalFormatting sqref="D569">
    <cfRule type="cellIs" priority="440" dxfId="1189" operator="equal" stopIfTrue="1">
      <formula>"CW 2130-R11"</formula>
    </cfRule>
    <cfRule type="cellIs" priority="441" dxfId="1189" operator="equal" stopIfTrue="1">
      <formula>"CW 3120-R2"</formula>
    </cfRule>
    <cfRule type="cellIs" priority="442" dxfId="1189" operator="equal" stopIfTrue="1">
      <formula>"CW 3240-R7"</formula>
    </cfRule>
  </conditionalFormatting>
  <conditionalFormatting sqref="D570">
    <cfRule type="cellIs" priority="437" dxfId="1189" operator="equal" stopIfTrue="1">
      <formula>"CW 2130-R11"</formula>
    </cfRule>
    <cfRule type="cellIs" priority="438" dxfId="1189" operator="equal" stopIfTrue="1">
      <formula>"CW 3120-R2"</formula>
    </cfRule>
    <cfRule type="cellIs" priority="439" dxfId="1189" operator="equal" stopIfTrue="1">
      <formula>"CW 3240-R7"</formula>
    </cfRule>
  </conditionalFormatting>
  <conditionalFormatting sqref="D571">
    <cfRule type="cellIs" priority="434" dxfId="1189" operator="equal" stopIfTrue="1">
      <formula>"CW 2130-R11"</formula>
    </cfRule>
    <cfRule type="cellIs" priority="435" dxfId="1189" operator="equal" stopIfTrue="1">
      <formula>"CW 3120-R2"</formula>
    </cfRule>
    <cfRule type="cellIs" priority="436" dxfId="1189" operator="equal" stopIfTrue="1">
      <formula>"CW 3240-R7"</formula>
    </cfRule>
  </conditionalFormatting>
  <conditionalFormatting sqref="D575">
    <cfRule type="cellIs" priority="431" dxfId="1189" operator="equal" stopIfTrue="1">
      <formula>"CW 2130-R11"</formula>
    </cfRule>
    <cfRule type="cellIs" priority="432" dxfId="1189" operator="equal" stopIfTrue="1">
      <formula>"CW 3120-R2"</formula>
    </cfRule>
    <cfRule type="cellIs" priority="433" dxfId="1189" operator="equal" stopIfTrue="1">
      <formula>"CW 3240-R7"</formula>
    </cfRule>
  </conditionalFormatting>
  <conditionalFormatting sqref="D576">
    <cfRule type="cellIs" priority="428" dxfId="1189" operator="equal" stopIfTrue="1">
      <formula>"CW 2130-R11"</formula>
    </cfRule>
    <cfRule type="cellIs" priority="429" dxfId="1189" operator="equal" stopIfTrue="1">
      <formula>"CW 3120-R2"</formula>
    </cfRule>
    <cfRule type="cellIs" priority="430" dxfId="1189" operator="equal" stopIfTrue="1">
      <formula>"CW 3240-R7"</formula>
    </cfRule>
  </conditionalFormatting>
  <conditionalFormatting sqref="D582">
    <cfRule type="cellIs" priority="425" dxfId="1189" operator="equal" stopIfTrue="1">
      <formula>"CW 2130-R11"</formula>
    </cfRule>
    <cfRule type="cellIs" priority="426" dxfId="1189" operator="equal" stopIfTrue="1">
      <formula>"CW 3120-R2"</formula>
    </cfRule>
    <cfRule type="cellIs" priority="427" dxfId="1189" operator="equal" stopIfTrue="1">
      <formula>"CW 3240-R7"</formula>
    </cfRule>
  </conditionalFormatting>
  <conditionalFormatting sqref="D583:D584">
    <cfRule type="cellIs" priority="422" dxfId="1189" operator="equal" stopIfTrue="1">
      <formula>"CW 2130-R11"</formula>
    </cfRule>
    <cfRule type="cellIs" priority="423" dxfId="1189" operator="equal" stopIfTrue="1">
      <formula>"CW 3120-R2"</formula>
    </cfRule>
    <cfRule type="cellIs" priority="424" dxfId="1189" operator="equal" stopIfTrue="1">
      <formula>"CW 3240-R7"</formula>
    </cfRule>
  </conditionalFormatting>
  <conditionalFormatting sqref="D589">
    <cfRule type="cellIs" priority="416" dxfId="1189" operator="equal" stopIfTrue="1">
      <formula>"CW 2130-R11"</formula>
    </cfRule>
    <cfRule type="cellIs" priority="417" dxfId="1189" operator="equal" stopIfTrue="1">
      <formula>"CW 3120-R2"</formula>
    </cfRule>
    <cfRule type="cellIs" priority="418" dxfId="1189" operator="equal" stopIfTrue="1">
      <formula>"CW 3240-R7"</formula>
    </cfRule>
  </conditionalFormatting>
  <conditionalFormatting sqref="D644:D645">
    <cfRule type="cellIs" priority="318" dxfId="1189" operator="equal" stopIfTrue="1">
      <formula>"CW 2130-R11"</formula>
    </cfRule>
    <cfRule type="cellIs" priority="319" dxfId="1189" operator="equal" stopIfTrue="1">
      <formula>"CW 3120-R2"</formula>
    </cfRule>
    <cfRule type="cellIs" priority="320" dxfId="1189" operator="equal" stopIfTrue="1">
      <formula>"CW 3240-R7"</formula>
    </cfRule>
  </conditionalFormatting>
  <conditionalFormatting sqref="D782">
    <cfRule type="cellIs" priority="52" dxfId="1189" operator="equal" stopIfTrue="1">
      <formula>"CW 2130-R11"</formula>
    </cfRule>
    <cfRule type="cellIs" priority="53" dxfId="1189" operator="equal" stopIfTrue="1">
      <formula>"CW 3120-R2"</formula>
    </cfRule>
    <cfRule type="cellIs" priority="54" dxfId="1189" operator="equal" stopIfTrue="1">
      <formula>"CW 3240-R7"</formula>
    </cfRule>
  </conditionalFormatting>
  <conditionalFormatting sqref="D746">
    <cfRule type="cellIs" priority="46" dxfId="1189" operator="equal" stopIfTrue="1">
      <formula>"CW 2130-R11"</formula>
    </cfRule>
    <cfRule type="cellIs" priority="47" dxfId="1189" operator="equal" stopIfTrue="1">
      <formula>"CW 3120-R2"</formula>
    </cfRule>
    <cfRule type="cellIs" priority="48" dxfId="1189" operator="equal" stopIfTrue="1">
      <formula>"CW 3240-R7"</formula>
    </cfRule>
  </conditionalFormatting>
  <conditionalFormatting sqref="D707">
    <cfRule type="cellIs" priority="138" dxfId="1189" operator="equal" stopIfTrue="1">
      <formula>"CW 2130-R11"</formula>
    </cfRule>
    <cfRule type="cellIs" priority="139" dxfId="1189" operator="equal" stopIfTrue="1">
      <formula>"CW 3120-R2"</formula>
    </cfRule>
    <cfRule type="cellIs" priority="140" dxfId="1189" operator="equal" stopIfTrue="1">
      <formula>"CW 3240-R7"</formula>
    </cfRule>
  </conditionalFormatting>
  <conditionalFormatting sqref="D573">
    <cfRule type="cellIs" priority="386" dxfId="1189" operator="equal" stopIfTrue="1">
      <formula>"CW 2130-R11"</formula>
    </cfRule>
    <cfRule type="cellIs" priority="387" dxfId="1189" operator="equal" stopIfTrue="1">
      <formula>"CW 3120-R2"</formula>
    </cfRule>
    <cfRule type="cellIs" priority="388" dxfId="1189" operator="equal" stopIfTrue="1">
      <formula>"CW 3240-R7"</formula>
    </cfRule>
  </conditionalFormatting>
  <conditionalFormatting sqref="D753">
    <cfRule type="cellIs" priority="49" dxfId="1189" operator="equal" stopIfTrue="1">
      <formula>"CW 2130-R11"</formula>
    </cfRule>
    <cfRule type="cellIs" priority="50" dxfId="1189" operator="equal" stopIfTrue="1">
      <formula>"CW 3120-R2"</formula>
    </cfRule>
    <cfRule type="cellIs" priority="51" dxfId="1189" operator="equal" stopIfTrue="1">
      <formula>"CW 3240-R7"</formula>
    </cfRule>
  </conditionalFormatting>
  <conditionalFormatting sqref="D700">
    <cfRule type="cellIs" priority="132" dxfId="1189" operator="equal" stopIfTrue="1">
      <formula>"CW 2130-R11"</formula>
    </cfRule>
    <cfRule type="cellIs" priority="133" dxfId="1189" operator="equal" stopIfTrue="1">
      <formula>"CW 3120-R2"</formula>
    </cfRule>
    <cfRule type="cellIs" priority="134" dxfId="1189" operator="equal" stopIfTrue="1">
      <formula>"CW 3240-R7"</formula>
    </cfRule>
  </conditionalFormatting>
  <conditionalFormatting sqref="D754">
    <cfRule type="cellIs" priority="43" dxfId="1189" operator="equal" stopIfTrue="1">
      <formula>"CW 2130-R11"</formula>
    </cfRule>
    <cfRule type="cellIs" priority="44" dxfId="1189" operator="equal" stopIfTrue="1">
      <formula>"CW 3120-R2"</formula>
    </cfRule>
    <cfRule type="cellIs" priority="45" dxfId="1189" operator="equal" stopIfTrue="1">
      <formula>"CW 3240-R7"</formula>
    </cfRule>
  </conditionalFormatting>
  <conditionalFormatting sqref="D574">
    <cfRule type="cellIs" priority="383" dxfId="1189" operator="equal" stopIfTrue="1">
      <formula>"CW 2130-R11"</formula>
    </cfRule>
    <cfRule type="cellIs" priority="384" dxfId="1189" operator="equal" stopIfTrue="1">
      <formula>"CW 3120-R2"</formula>
    </cfRule>
    <cfRule type="cellIs" priority="385" dxfId="1189" operator="equal" stopIfTrue="1">
      <formula>"CW 3240-R7"</formula>
    </cfRule>
  </conditionalFormatting>
  <conditionalFormatting sqref="D585">
    <cfRule type="cellIs" priority="380" dxfId="1189" operator="equal" stopIfTrue="1">
      <formula>"CW 2130-R11"</formula>
    </cfRule>
    <cfRule type="cellIs" priority="381" dxfId="1189" operator="equal" stopIfTrue="1">
      <formula>"CW 3120-R2"</formula>
    </cfRule>
    <cfRule type="cellIs" priority="382" dxfId="1189" operator="equal" stopIfTrue="1">
      <formula>"CW 3240-R7"</formula>
    </cfRule>
  </conditionalFormatting>
  <conditionalFormatting sqref="D587:D588">
    <cfRule type="cellIs" priority="377" dxfId="1189" operator="equal" stopIfTrue="1">
      <formula>"CW 2130-R11"</formula>
    </cfRule>
    <cfRule type="cellIs" priority="378" dxfId="1189" operator="equal" stopIfTrue="1">
      <formula>"CW 3120-R2"</formula>
    </cfRule>
    <cfRule type="cellIs" priority="379" dxfId="1189" operator="equal" stopIfTrue="1">
      <formula>"CW 3240-R7"</formula>
    </cfRule>
  </conditionalFormatting>
  <conditionalFormatting sqref="D590">
    <cfRule type="cellIs" priority="374" dxfId="1189" operator="equal" stopIfTrue="1">
      <formula>"CW 2130-R11"</formula>
    </cfRule>
    <cfRule type="cellIs" priority="375" dxfId="1189" operator="equal" stopIfTrue="1">
      <formula>"CW 3120-R2"</formula>
    </cfRule>
    <cfRule type="cellIs" priority="376" dxfId="1189" operator="equal" stopIfTrue="1">
      <formula>"CW 3240-R7"</formula>
    </cfRule>
  </conditionalFormatting>
  <conditionalFormatting sqref="D598">
    <cfRule type="cellIs" priority="372" dxfId="1189" operator="equal" stopIfTrue="1">
      <formula>"CW 2130-R11"</formula>
    </cfRule>
    <cfRule type="cellIs" priority="373" dxfId="1189" operator="equal" stopIfTrue="1">
      <formula>"CW 3240-R7"</formula>
    </cfRule>
  </conditionalFormatting>
  <conditionalFormatting sqref="D600">
    <cfRule type="cellIs" priority="369" dxfId="1189" operator="equal" stopIfTrue="1">
      <formula>"CW 2130-R11"</formula>
    </cfRule>
    <cfRule type="cellIs" priority="370" dxfId="1189" operator="equal" stopIfTrue="1">
      <formula>"CW 3120-R2"</formula>
    </cfRule>
    <cfRule type="cellIs" priority="371" dxfId="1189" operator="equal" stopIfTrue="1">
      <formula>"CW 3240-R7"</formula>
    </cfRule>
  </conditionalFormatting>
  <conditionalFormatting sqref="D601">
    <cfRule type="cellIs" priority="366" dxfId="1189" operator="equal" stopIfTrue="1">
      <formula>"CW 2130-R11"</formula>
    </cfRule>
    <cfRule type="cellIs" priority="367" dxfId="1189" operator="equal" stopIfTrue="1">
      <formula>"CW 3120-R2"</formula>
    </cfRule>
    <cfRule type="cellIs" priority="368" dxfId="1189" operator="equal" stopIfTrue="1">
      <formula>"CW 3240-R7"</formula>
    </cfRule>
  </conditionalFormatting>
  <conditionalFormatting sqref="D602">
    <cfRule type="cellIs" priority="363" dxfId="1189" operator="equal" stopIfTrue="1">
      <formula>"CW 2130-R11"</formula>
    </cfRule>
    <cfRule type="cellIs" priority="364" dxfId="1189" operator="equal" stopIfTrue="1">
      <formula>"CW 3120-R2"</formula>
    </cfRule>
    <cfRule type="cellIs" priority="365" dxfId="1189" operator="equal" stopIfTrue="1">
      <formula>"CW 3240-R7"</formula>
    </cfRule>
  </conditionalFormatting>
  <conditionalFormatting sqref="D603">
    <cfRule type="cellIs" priority="360" dxfId="1189" operator="equal" stopIfTrue="1">
      <formula>"CW 2130-R11"</formula>
    </cfRule>
    <cfRule type="cellIs" priority="361" dxfId="1189" operator="equal" stopIfTrue="1">
      <formula>"CW 3120-R2"</formula>
    </cfRule>
    <cfRule type="cellIs" priority="362" dxfId="1189" operator="equal" stopIfTrue="1">
      <formula>"CW 3240-R7"</formula>
    </cfRule>
  </conditionalFormatting>
  <conditionalFormatting sqref="D607">
    <cfRule type="cellIs" priority="357" dxfId="1189" operator="equal" stopIfTrue="1">
      <formula>"CW 2130-R11"</formula>
    </cfRule>
    <cfRule type="cellIs" priority="358" dxfId="1189" operator="equal" stopIfTrue="1">
      <formula>"CW 3120-R2"</formula>
    </cfRule>
    <cfRule type="cellIs" priority="359" dxfId="1189" operator="equal" stopIfTrue="1">
      <formula>"CW 3240-R7"</formula>
    </cfRule>
  </conditionalFormatting>
  <conditionalFormatting sqref="D628">
    <cfRule type="cellIs" priority="324" dxfId="1189" operator="equal" stopIfTrue="1">
      <formula>"CW 2130-R11"</formula>
    </cfRule>
    <cfRule type="cellIs" priority="325" dxfId="1189" operator="equal" stopIfTrue="1">
      <formula>"CW 3120-R2"</formula>
    </cfRule>
    <cfRule type="cellIs" priority="326" dxfId="1189" operator="equal" stopIfTrue="1">
      <formula>"CW 3240-R7"</formula>
    </cfRule>
  </conditionalFormatting>
  <conditionalFormatting sqref="D667">
    <cfRule type="cellIs" priority="247" dxfId="1189" operator="equal" stopIfTrue="1">
      <formula>"CW 2130-R11"</formula>
    </cfRule>
    <cfRule type="cellIs" priority="248" dxfId="1189" operator="equal" stopIfTrue="1">
      <formula>"CW 3120-R2"</formula>
    </cfRule>
    <cfRule type="cellIs" priority="249" dxfId="1189" operator="equal" stopIfTrue="1">
      <formula>"CW 3240-R7"</formula>
    </cfRule>
  </conditionalFormatting>
  <conditionalFormatting sqref="D620">
    <cfRule type="cellIs" priority="315" dxfId="1189" operator="equal" stopIfTrue="1">
      <formula>"CW 2130-R11"</formula>
    </cfRule>
    <cfRule type="cellIs" priority="316" dxfId="1189" operator="equal" stopIfTrue="1">
      <formula>"CW 3120-R2"</formula>
    </cfRule>
    <cfRule type="cellIs" priority="317" dxfId="1189" operator="equal" stopIfTrue="1">
      <formula>"CW 3240-R7"</formula>
    </cfRule>
  </conditionalFormatting>
  <conditionalFormatting sqref="D684:D685">
    <cfRule type="cellIs" priority="241" dxfId="1189" operator="equal" stopIfTrue="1">
      <formula>"CW 2130-R11"</formula>
    </cfRule>
    <cfRule type="cellIs" priority="242" dxfId="1189" operator="equal" stopIfTrue="1">
      <formula>"CW 3120-R2"</formula>
    </cfRule>
    <cfRule type="cellIs" priority="243" dxfId="1189" operator="equal" stopIfTrue="1">
      <formula>"CW 3240-R7"</formula>
    </cfRule>
  </conditionalFormatting>
  <conditionalFormatting sqref="D634">
    <cfRule type="cellIs" priority="354" dxfId="1189" operator="equal" stopIfTrue="1">
      <formula>"CW 2130-R11"</formula>
    </cfRule>
    <cfRule type="cellIs" priority="355" dxfId="1189" operator="equal" stopIfTrue="1">
      <formula>"CW 3120-R2"</formula>
    </cfRule>
    <cfRule type="cellIs" priority="356" dxfId="1189" operator="equal" stopIfTrue="1">
      <formula>"CW 3240-R7"</formula>
    </cfRule>
  </conditionalFormatting>
  <conditionalFormatting sqref="D621:D624 D635:D638">
    <cfRule type="cellIs" priority="348" dxfId="1189" operator="equal" stopIfTrue="1">
      <formula>"CW 2130-R11"</formula>
    </cfRule>
    <cfRule type="cellIs" priority="349" dxfId="1189" operator="equal" stopIfTrue="1">
      <formula>"CW 3120-R2"</formula>
    </cfRule>
    <cfRule type="cellIs" priority="350" dxfId="1189" operator="equal" stopIfTrue="1">
      <formula>"CW 3240-R7"</formula>
    </cfRule>
  </conditionalFormatting>
  <conditionalFormatting sqref="D612">
    <cfRule type="cellIs" priority="345" dxfId="1189" operator="equal" stopIfTrue="1">
      <formula>"CW 2130-R11"</formula>
    </cfRule>
    <cfRule type="cellIs" priority="346" dxfId="1189" operator="equal" stopIfTrue="1">
      <formula>"CW 3120-R2"</formula>
    </cfRule>
    <cfRule type="cellIs" priority="347" dxfId="1189" operator="equal" stopIfTrue="1">
      <formula>"CW 3240-R7"</formula>
    </cfRule>
  </conditionalFormatting>
  <conditionalFormatting sqref="D613">
    <cfRule type="cellIs" priority="342" dxfId="1189" operator="equal" stopIfTrue="1">
      <formula>"CW 2130-R11"</formula>
    </cfRule>
    <cfRule type="cellIs" priority="343" dxfId="1189" operator="equal" stopIfTrue="1">
      <formula>"CW 3120-R2"</formula>
    </cfRule>
    <cfRule type="cellIs" priority="344" dxfId="1189" operator="equal" stopIfTrue="1">
      <formula>"CW 3240-R7"</formula>
    </cfRule>
  </conditionalFormatting>
  <conditionalFormatting sqref="D614">
    <cfRule type="cellIs" priority="339" dxfId="1189" operator="equal" stopIfTrue="1">
      <formula>"CW 2130-R11"</formula>
    </cfRule>
    <cfRule type="cellIs" priority="340" dxfId="1189" operator="equal" stopIfTrue="1">
      <formula>"CW 3120-R2"</formula>
    </cfRule>
    <cfRule type="cellIs" priority="341" dxfId="1189" operator="equal" stopIfTrue="1">
      <formula>"CW 3240-R7"</formula>
    </cfRule>
  </conditionalFormatting>
  <conditionalFormatting sqref="D618">
    <cfRule type="cellIs" priority="336" dxfId="1189" operator="equal" stopIfTrue="1">
      <formula>"CW 2130-R11"</formula>
    </cfRule>
    <cfRule type="cellIs" priority="337" dxfId="1189" operator="equal" stopIfTrue="1">
      <formula>"CW 3120-R2"</formula>
    </cfRule>
    <cfRule type="cellIs" priority="338" dxfId="1189" operator="equal" stopIfTrue="1">
      <formula>"CW 3240-R7"</formula>
    </cfRule>
  </conditionalFormatting>
  <conditionalFormatting sqref="D619">
    <cfRule type="cellIs" priority="333" dxfId="1189" operator="equal" stopIfTrue="1">
      <formula>"CW 2130-R11"</formula>
    </cfRule>
    <cfRule type="cellIs" priority="334" dxfId="1189" operator="equal" stopIfTrue="1">
      <formula>"CW 3120-R2"</formula>
    </cfRule>
    <cfRule type="cellIs" priority="335" dxfId="1189" operator="equal" stopIfTrue="1">
      <formula>"CW 3240-R7"</formula>
    </cfRule>
  </conditionalFormatting>
  <conditionalFormatting sqref="D625">
    <cfRule type="cellIs" priority="330" dxfId="1189" operator="equal" stopIfTrue="1">
      <formula>"CW 2130-R11"</formula>
    </cfRule>
    <cfRule type="cellIs" priority="331" dxfId="1189" operator="equal" stopIfTrue="1">
      <formula>"CW 3120-R2"</formula>
    </cfRule>
    <cfRule type="cellIs" priority="332" dxfId="1189" operator="equal" stopIfTrue="1">
      <formula>"CW 3240-R7"</formula>
    </cfRule>
  </conditionalFormatting>
  <conditionalFormatting sqref="D658">
    <cfRule type="cellIs" priority="256" dxfId="1189" operator="equal" stopIfTrue="1">
      <formula>"CW 2130-R11"</formula>
    </cfRule>
    <cfRule type="cellIs" priority="257" dxfId="1189" operator="equal" stopIfTrue="1">
      <formula>"CW 3120-R2"</formula>
    </cfRule>
    <cfRule type="cellIs" priority="258" dxfId="1189" operator="equal" stopIfTrue="1">
      <formula>"CW 3240-R7"</formula>
    </cfRule>
  </conditionalFormatting>
  <conditionalFormatting sqref="D630">
    <cfRule type="cellIs" priority="321" dxfId="1189" operator="equal" stopIfTrue="1">
      <formula>"CW 2130-R11"</formula>
    </cfRule>
    <cfRule type="cellIs" priority="322" dxfId="1189" operator="equal" stopIfTrue="1">
      <formula>"CW 3120-R2"</formula>
    </cfRule>
    <cfRule type="cellIs" priority="323" dxfId="1189" operator="equal" stopIfTrue="1">
      <formula>"CW 3240-R7"</formula>
    </cfRule>
  </conditionalFormatting>
  <conditionalFormatting sqref="D699">
    <cfRule type="cellIs" priority="164" dxfId="1189" operator="equal" stopIfTrue="1">
      <formula>"CW 2130-R11"</formula>
    </cfRule>
    <cfRule type="cellIs" priority="165" dxfId="1189" operator="equal" stopIfTrue="1">
      <formula>"CW 3120-R2"</formula>
    </cfRule>
    <cfRule type="cellIs" priority="166" dxfId="1189" operator="equal" stopIfTrue="1">
      <formula>"CW 3240-R7"</formula>
    </cfRule>
  </conditionalFormatting>
  <conditionalFormatting sqref="D617">
    <cfRule type="cellIs" priority="306" dxfId="1189" operator="equal" stopIfTrue="1">
      <formula>"CW 2130-R11"</formula>
    </cfRule>
    <cfRule type="cellIs" priority="307" dxfId="1189" operator="equal" stopIfTrue="1">
      <formula>"CW 3120-R2"</formula>
    </cfRule>
    <cfRule type="cellIs" priority="308" dxfId="1189" operator="equal" stopIfTrue="1">
      <formula>"CW 3240-R7"</formula>
    </cfRule>
  </conditionalFormatting>
  <conditionalFormatting sqref="D627">
    <cfRule type="cellIs" priority="303" dxfId="1189" operator="equal" stopIfTrue="1">
      <formula>"CW 2130-R11"</formula>
    </cfRule>
    <cfRule type="cellIs" priority="304" dxfId="1189" operator="equal" stopIfTrue="1">
      <formula>"CW 3120-R2"</formula>
    </cfRule>
    <cfRule type="cellIs" priority="305" dxfId="1189" operator="equal" stopIfTrue="1">
      <formula>"CW 3240-R7"</formula>
    </cfRule>
  </conditionalFormatting>
  <conditionalFormatting sqref="D629">
    <cfRule type="cellIs" priority="300" dxfId="1189" operator="equal" stopIfTrue="1">
      <formula>"CW 2130-R11"</formula>
    </cfRule>
    <cfRule type="cellIs" priority="301" dxfId="1189" operator="equal" stopIfTrue="1">
      <formula>"CW 3120-R2"</formula>
    </cfRule>
    <cfRule type="cellIs" priority="302" dxfId="1189" operator="equal" stopIfTrue="1">
      <formula>"CW 3240-R7"</formula>
    </cfRule>
  </conditionalFormatting>
  <conditionalFormatting sqref="D631:D632">
    <cfRule type="cellIs" priority="297" dxfId="1189" operator="equal" stopIfTrue="1">
      <formula>"CW 2130-R11"</formula>
    </cfRule>
    <cfRule type="cellIs" priority="298" dxfId="1189" operator="equal" stopIfTrue="1">
      <formula>"CW 3120-R2"</formula>
    </cfRule>
    <cfRule type="cellIs" priority="299" dxfId="1189" operator="equal" stopIfTrue="1">
      <formula>"CW 3240-R7"</formula>
    </cfRule>
  </conditionalFormatting>
  <conditionalFormatting sqref="D640">
    <cfRule type="cellIs" priority="295" dxfId="1189" operator="equal" stopIfTrue="1">
      <formula>"CW 2130-R11"</formula>
    </cfRule>
    <cfRule type="cellIs" priority="296" dxfId="1189" operator="equal" stopIfTrue="1">
      <formula>"CW 3240-R7"</formula>
    </cfRule>
  </conditionalFormatting>
  <conditionalFormatting sqref="D710:D711">
    <cfRule type="cellIs" priority="126" dxfId="1189" operator="equal" stopIfTrue="1">
      <formula>"CW 2130-R11"</formula>
    </cfRule>
    <cfRule type="cellIs" priority="127" dxfId="1189" operator="equal" stopIfTrue="1">
      <formula>"CW 3120-R2"</formula>
    </cfRule>
    <cfRule type="cellIs" priority="128" dxfId="1189" operator="equal" stopIfTrue="1">
      <formula>"CW 3240-R7"</formula>
    </cfRule>
  </conditionalFormatting>
  <conditionalFormatting sqref="D775">
    <cfRule type="cellIs" priority="34" dxfId="1189" operator="equal" stopIfTrue="1">
      <formula>"CW 2130-R11"</formula>
    </cfRule>
    <cfRule type="cellIs" priority="35" dxfId="1189" operator="equal" stopIfTrue="1">
      <formula>"CW 3120-R2"</formula>
    </cfRule>
    <cfRule type="cellIs" priority="36" dxfId="1189" operator="equal" stopIfTrue="1">
      <formula>"CW 3240-R7"</formula>
    </cfRule>
  </conditionalFormatting>
  <conditionalFormatting sqref="D682">
    <cfRule type="cellIs" priority="215" dxfId="1189" operator="equal" stopIfTrue="1">
      <formula>"CW 2130-R11"</formula>
    </cfRule>
    <cfRule type="cellIs" priority="216" dxfId="1189" operator="equal" stopIfTrue="1">
      <formula>"CW 3120-R2"</formula>
    </cfRule>
    <cfRule type="cellIs" priority="217" dxfId="1189" operator="equal" stopIfTrue="1">
      <formula>"CW 3240-R7"</formula>
    </cfRule>
  </conditionalFormatting>
  <conditionalFormatting sqref="D642">
    <cfRule type="cellIs" priority="283" dxfId="1189" operator="equal" stopIfTrue="1">
      <formula>"CW 2130-R11"</formula>
    </cfRule>
    <cfRule type="cellIs" priority="284" dxfId="1189" operator="equal" stopIfTrue="1">
      <formula>"CW 3120-R2"</formula>
    </cfRule>
    <cfRule type="cellIs" priority="285" dxfId="1189" operator="equal" stopIfTrue="1">
      <formula>"CW 3240-R7"</formula>
    </cfRule>
  </conditionalFormatting>
  <conditionalFormatting sqref="D646">
    <cfRule type="cellIs" priority="280" dxfId="1189" operator="equal" stopIfTrue="1">
      <formula>"CW 2130-R11"</formula>
    </cfRule>
    <cfRule type="cellIs" priority="281" dxfId="1189" operator="equal" stopIfTrue="1">
      <formula>"CW 3120-R2"</formula>
    </cfRule>
    <cfRule type="cellIs" priority="282" dxfId="1189" operator="equal" stopIfTrue="1">
      <formula>"CW 3240-R7"</formula>
    </cfRule>
  </conditionalFormatting>
  <conditionalFormatting sqref="D666">
    <cfRule type="cellIs" priority="209" dxfId="1189" operator="equal" stopIfTrue="1">
      <formula>"CW 2130-R11"</formula>
    </cfRule>
    <cfRule type="cellIs" priority="210" dxfId="1189" operator="equal" stopIfTrue="1">
      <formula>"CW 3120-R2"</formula>
    </cfRule>
    <cfRule type="cellIs" priority="211" dxfId="1189" operator="equal" stopIfTrue="1">
      <formula>"CW 3240-R7"</formula>
    </cfRule>
  </conditionalFormatting>
  <conditionalFormatting sqref="D655">
    <cfRule type="cellIs" priority="232" dxfId="1189" operator="equal" stopIfTrue="1">
      <formula>"CW 2130-R11"</formula>
    </cfRule>
    <cfRule type="cellIs" priority="233" dxfId="1189" operator="equal" stopIfTrue="1">
      <formula>"CW 3120-R2"</formula>
    </cfRule>
    <cfRule type="cellIs" priority="234" dxfId="1189" operator="equal" stopIfTrue="1">
      <formula>"CW 3240-R7"</formula>
    </cfRule>
  </conditionalFormatting>
  <conditionalFormatting sqref="D672">
    <cfRule type="cellIs" priority="235" dxfId="1189" operator="equal" stopIfTrue="1">
      <formula>"CW 2130-R11"</formula>
    </cfRule>
    <cfRule type="cellIs" priority="236" dxfId="1189" operator="equal" stopIfTrue="1">
      <formula>"CW 3120-R2"</formula>
    </cfRule>
    <cfRule type="cellIs" priority="237" dxfId="1189" operator="equal" stopIfTrue="1">
      <formula>"CW 3240-R7"</formula>
    </cfRule>
  </conditionalFormatting>
  <conditionalFormatting sqref="D665">
    <cfRule type="cellIs" priority="250" dxfId="1189" operator="equal" stopIfTrue="1">
      <formula>"CW 2130-R11"</formula>
    </cfRule>
    <cfRule type="cellIs" priority="251" dxfId="1189" operator="equal" stopIfTrue="1">
      <formula>"CW 3120-R2"</formula>
    </cfRule>
    <cfRule type="cellIs" priority="252" dxfId="1189" operator="equal" stopIfTrue="1">
      <formula>"CW 3240-R7"</formula>
    </cfRule>
  </conditionalFormatting>
  <conditionalFormatting sqref="D731:D732">
    <cfRule type="cellIs" priority="167" dxfId="1189" operator="equal" stopIfTrue="1">
      <formula>"CW 2130-R11"</formula>
    </cfRule>
    <cfRule type="cellIs" priority="168" dxfId="1189" operator="equal" stopIfTrue="1">
      <formula>"CW 3120-R2"</formula>
    </cfRule>
    <cfRule type="cellIs" priority="169" dxfId="1189" operator="equal" stopIfTrue="1">
      <formula>"CW 3240-R7"</formula>
    </cfRule>
  </conditionalFormatting>
  <conditionalFormatting sqref="D709">
    <cfRule type="cellIs" priority="173" dxfId="1189" operator="equal" stopIfTrue="1">
      <formula>"CW 2130-R11"</formula>
    </cfRule>
    <cfRule type="cellIs" priority="174" dxfId="1189" operator="equal" stopIfTrue="1">
      <formula>"CW 3120-R2"</formula>
    </cfRule>
    <cfRule type="cellIs" priority="175" dxfId="1189" operator="equal" stopIfTrue="1">
      <formula>"CW 3240-R7"</formula>
    </cfRule>
  </conditionalFormatting>
  <conditionalFormatting sqref="D716">
    <cfRule type="cellIs" priority="161" dxfId="1189" operator="equal" stopIfTrue="1">
      <formula>"CW 2130-R11"</formula>
    </cfRule>
    <cfRule type="cellIs" priority="162" dxfId="1189" operator="equal" stopIfTrue="1">
      <formula>"CW 3120-R2"</formula>
    </cfRule>
    <cfRule type="cellIs" priority="163" dxfId="1189" operator="equal" stopIfTrue="1">
      <formula>"CW 3240-R7"</formula>
    </cfRule>
  </conditionalFormatting>
  <conditionalFormatting sqref="D673">
    <cfRule type="cellIs" priority="277" dxfId="1189" operator="equal" stopIfTrue="1">
      <formula>"CW 2130-R11"</formula>
    </cfRule>
    <cfRule type="cellIs" priority="278" dxfId="1189" operator="equal" stopIfTrue="1">
      <formula>"CW 3120-R2"</formula>
    </cfRule>
    <cfRule type="cellIs" priority="279" dxfId="1189" operator="equal" stopIfTrue="1">
      <formula>"CW 3240-R7"</formula>
    </cfRule>
  </conditionalFormatting>
  <conditionalFormatting sqref="D660:D663 D674:D677">
    <cfRule type="cellIs" priority="271" dxfId="1189" operator="equal" stopIfTrue="1">
      <formula>"CW 2130-R11"</formula>
    </cfRule>
    <cfRule type="cellIs" priority="272" dxfId="1189" operator="equal" stopIfTrue="1">
      <formula>"CW 3120-R2"</formula>
    </cfRule>
    <cfRule type="cellIs" priority="273" dxfId="1189" operator="equal" stopIfTrue="1">
      <formula>"CW 3240-R7"</formula>
    </cfRule>
  </conditionalFormatting>
  <conditionalFormatting sqref="D651">
    <cfRule type="cellIs" priority="268" dxfId="1189" operator="equal" stopIfTrue="1">
      <formula>"CW 2130-R11"</formula>
    </cfRule>
    <cfRule type="cellIs" priority="269" dxfId="1189" operator="equal" stopIfTrue="1">
      <formula>"CW 3120-R2"</formula>
    </cfRule>
    <cfRule type="cellIs" priority="270" dxfId="1189" operator="equal" stopIfTrue="1">
      <formula>"CW 3240-R7"</formula>
    </cfRule>
  </conditionalFormatting>
  <conditionalFormatting sqref="D652">
    <cfRule type="cellIs" priority="265" dxfId="1189" operator="equal" stopIfTrue="1">
      <formula>"CW 2130-R11"</formula>
    </cfRule>
    <cfRule type="cellIs" priority="266" dxfId="1189" operator="equal" stopIfTrue="1">
      <formula>"CW 3120-R2"</formula>
    </cfRule>
    <cfRule type="cellIs" priority="267" dxfId="1189" operator="equal" stopIfTrue="1">
      <formula>"CW 3240-R7"</formula>
    </cfRule>
  </conditionalFormatting>
  <conditionalFormatting sqref="D653">
    <cfRule type="cellIs" priority="262" dxfId="1189" operator="equal" stopIfTrue="1">
      <formula>"CW 2130-R11"</formula>
    </cfRule>
    <cfRule type="cellIs" priority="263" dxfId="1189" operator="equal" stopIfTrue="1">
      <formula>"CW 3120-R2"</formula>
    </cfRule>
    <cfRule type="cellIs" priority="264" dxfId="1189" operator="equal" stopIfTrue="1">
      <formula>"CW 3240-R7"</formula>
    </cfRule>
  </conditionalFormatting>
  <conditionalFormatting sqref="D657">
    <cfRule type="cellIs" priority="259" dxfId="1189" operator="equal" stopIfTrue="1">
      <formula>"CW 2130-R11"</formula>
    </cfRule>
    <cfRule type="cellIs" priority="260" dxfId="1189" operator="equal" stopIfTrue="1">
      <formula>"CW 3120-R2"</formula>
    </cfRule>
    <cfRule type="cellIs" priority="261" dxfId="1189" operator="equal" stopIfTrue="1">
      <formula>"CW 3240-R7"</formula>
    </cfRule>
  </conditionalFormatting>
  <conditionalFormatting sqref="D698">
    <cfRule type="cellIs" priority="182" dxfId="1189" operator="equal" stopIfTrue="1">
      <formula>"CW 2130-R11"</formula>
    </cfRule>
    <cfRule type="cellIs" priority="183" dxfId="1189" operator="equal" stopIfTrue="1">
      <formula>"CW 3120-R2"</formula>
    </cfRule>
    <cfRule type="cellIs" priority="184" dxfId="1189" operator="equal" stopIfTrue="1">
      <formula>"CW 3240-R7"</formula>
    </cfRule>
  </conditionalFormatting>
  <conditionalFormatting sqref="D664">
    <cfRule type="cellIs" priority="253" dxfId="1189" operator="equal" stopIfTrue="1">
      <formula>"CW 2130-R11"</formula>
    </cfRule>
    <cfRule type="cellIs" priority="254" dxfId="1189" operator="equal" stopIfTrue="1">
      <formula>"CW 3120-R2"</formula>
    </cfRule>
    <cfRule type="cellIs" priority="255" dxfId="1189" operator="equal" stopIfTrue="1">
      <formula>"CW 3240-R7"</formula>
    </cfRule>
  </conditionalFormatting>
  <conditionalFormatting sqref="D669">
    <cfRule type="cellIs" priority="244" dxfId="1189" operator="equal" stopIfTrue="1">
      <formula>"CW 2130-R11"</formula>
    </cfRule>
    <cfRule type="cellIs" priority="245" dxfId="1189" operator="equal" stopIfTrue="1">
      <formula>"CW 3120-R2"</formula>
    </cfRule>
    <cfRule type="cellIs" priority="246" dxfId="1189" operator="equal" stopIfTrue="1">
      <formula>"CW 3240-R7"</formula>
    </cfRule>
  </conditionalFormatting>
  <conditionalFormatting sqref="D656">
    <cfRule type="cellIs" priority="229" dxfId="1189" operator="equal" stopIfTrue="1">
      <formula>"CW 2130-R11"</formula>
    </cfRule>
    <cfRule type="cellIs" priority="230" dxfId="1189" operator="equal" stopIfTrue="1">
      <formula>"CW 3120-R2"</formula>
    </cfRule>
    <cfRule type="cellIs" priority="231" dxfId="1189" operator="equal" stopIfTrue="1">
      <formula>"CW 3240-R7"</formula>
    </cfRule>
  </conditionalFormatting>
  <conditionalFormatting sqref="D668">
    <cfRule type="cellIs" priority="223" dxfId="1189" operator="equal" stopIfTrue="1">
      <formula>"CW 2130-R11"</formula>
    </cfRule>
    <cfRule type="cellIs" priority="224" dxfId="1189" operator="equal" stopIfTrue="1">
      <formula>"CW 3120-R2"</formula>
    </cfRule>
    <cfRule type="cellIs" priority="225" dxfId="1189" operator="equal" stopIfTrue="1">
      <formula>"CW 3240-R7"</formula>
    </cfRule>
  </conditionalFormatting>
  <conditionalFormatting sqref="D670:D671">
    <cfRule type="cellIs" priority="220" dxfId="1189" operator="equal" stopIfTrue="1">
      <formula>"CW 2130-R11"</formula>
    </cfRule>
    <cfRule type="cellIs" priority="221" dxfId="1189" operator="equal" stopIfTrue="1">
      <formula>"CW 3120-R2"</formula>
    </cfRule>
    <cfRule type="cellIs" priority="222" dxfId="1189" operator="equal" stopIfTrue="1">
      <formula>"CW 3240-R7"</formula>
    </cfRule>
  </conditionalFormatting>
  <conditionalFormatting sqref="D680">
    <cfRule type="cellIs" priority="218" dxfId="1189" operator="equal" stopIfTrue="1">
      <formula>"CW 2130-R11"</formula>
    </cfRule>
    <cfRule type="cellIs" priority="219" dxfId="1189" operator="equal" stopIfTrue="1">
      <formula>"CW 3240-R7"</formula>
    </cfRule>
  </conditionalFormatting>
  <conditionalFormatting sqref="D708">
    <cfRule type="cellIs" priority="129" dxfId="1189" operator="equal" stopIfTrue="1">
      <formula>"CW 2130-R11"</formula>
    </cfRule>
    <cfRule type="cellIs" priority="130" dxfId="1189" operator="equal" stopIfTrue="1">
      <formula>"CW 3120-R2"</formula>
    </cfRule>
    <cfRule type="cellIs" priority="131" dxfId="1189" operator="equal" stopIfTrue="1">
      <formula>"CW 3240-R7"</formula>
    </cfRule>
  </conditionalFormatting>
  <conditionalFormatting sqref="D686">
    <cfRule type="cellIs" priority="212" dxfId="1189" operator="equal" stopIfTrue="1">
      <formula>"CW 2130-R11"</formula>
    </cfRule>
    <cfRule type="cellIs" priority="213" dxfId="1189" operator="equal" stopIfTrue="1">
      <formula>"CW 3120-R2"</formula>
    </cfRule>
    <cfRule type="cellIs" priority="214" dxfId="1189" operator="equal" stopIfTrue="1">
      <formula>"CW 3240-R7"</formula>
    </cfRule>
  </conditionalFormatting>
  <conditionalFormatting sqref="D776">
    <cfRule type="cellIs" priority="25" dxfId="1189" operator="equal" stopIfTrue="1">
      <formula>"CW 2130-R11"</formula>
    </cfRule>
    <cfRule type="cellIs" priority="26" dxfId="1189" operator="equal" stopIfTrue="1">
      <formula>"CW 3120-R2"</formula>
    </cfRule>
    <cfRule type="cellIs" priority="27" dxfId="1189" operator="equal" stopIfTrue="1">
      <formula>"CW 3240-R7"</formula>
    </cfRule>
  </conditionalFormatting>
  <conditionalFormatting sqref="D678">
    <cfRule type="cellIs" priority="206" dxfId="1189" operator="equal" stopIfTrue="1">
      <formula>"CW 2130-R11"</formula>
    </cfRule>
    <cfRule type="cellIs" priority="207" dxfId="1189" operator="equal" stopIfTrue="1">
      <formula>"CW 3120-R2"</formula>
    </cfRule>
    <cfRule type="cellIs" priority="208" dxfId="1189" operator="equal" stopIfTrue="1">
      <formula>"CW 3240-R7"</formula>
    </cfRule>
  </conditionalFormatting>
  <conditionalFormatting sqref="D696">
    <cfRule type="cellIs" priority="155" dxfId="1189" operator="equal" stopIfTrue="1">
      <formula>"CW 2130-R11"</formula>
    </cfRule>
    <cfRule type="cellIs" priority="156" dxfId="1189" operator="equal" stopIfTrue="1">
      <formula>"CW 3120-R2"</formula>
    </cfRule>
    <cfRule type="cellIs" priority="157" dxfId="1189" operator="equal" stopIfTrue="1">
      <formula>"CW 3240-R7"</formula>
    </cfRule>
  </conditionalFormatting>
  <conditionalFormatting sqref="D712">
    <cfRule type="cellIs" priority="170" dxfId="1189" operator="equal" stopIfTrue="1">
      <formula>"CW 2130-R11"</formula>
    </cfRule>
    <cfRule type="cellIs" priority="171" dxfId="1189" operator="equal" stopIfTrue="1">
      <formula>"CW 3120-R2"</formula>
    </cfRule>
    <cfRule type="cellIs" priority="172" dxfId="1189" operator="equal" stopIfTrue="1">
      <formula>"CW 3240-R7"</formula>
    </cfRule>
  </conditionalFormatting>
  <conditionalFormatting sqref="D695">
    <cfRule type="cellIs" priority="158" dxfId="1189" operator="equal" stopIfTrue="1">
      <formula>"CW 2130-R11"</formula>
    </cfRule>
    <cfRule type="cellIs" priority="159" dxfId="1189" operator="equal" stopIfTrue="1">
      <formula>"CW 3120-R2"</formula>
    </cfRule>
    <cfRule type="cellIs" priority="160" dxfId="1189" operator="equal" stopIfTrue="1">
      <formula>"CW 3240-R7"</formula>
    </cfRule>
  </conditionalFormatting>
  <conditionalFormatting sqref="D705">
    <cfRule type="cellIs" priority="179" dxfId="1189" operator="equal" stopIfTrue="1">
      <formula>"CW 2130-R11"</formula>
    </cfRule>
    <cfRule type="cellIs" priority="180" dxfId="1189" operator="equal" stopIfTrue="1">
      <formula>"CW 3120-R2"</formula>
    </cfRule>
    <cfRule type="cellIs" priority="181" dxfId="1189" operator="equal" stopIfTrue="1">
      <formula>"CW 3240-R7"</formula>
    </cfRule>
  </conditionalFormatting>
  <conditionalFormatting sqref="D777">
    <cfRule type="cellIs" priority="31" dxfId="1189" operator="equal" stopIfTrue="1">
      <formula>"CW 2130-R11"</formula>
    </cfRule>
    <cfRule type="cellIs" priority="32" dxfId="1189" operator="equal" stopIfTrue="1">
      <formula>"CW 3120-R2"</formula>
    </cfRule>
    <cfRule type="cellIs" priority="33" dxfId="1189" operator="equal" stopIfTrue="1">
      <formula>"CW 3240-R7"</formula>
    </cfRule>
  </conditionalFormatting>
  <conditionalFormatting sqref="D706">
    <cfRule type="cellIs" priority="176" dxfId="1189" operator="equal" stopIfTrue="1">
      <formula>"CW 2130-R11"</formula>
    </cfRule>
    <cfRule type="cellIs" priority="177" dxfId="1189" operator="equal" stopIfTrue="1">
      <formula>"CW 3120-R2"</formula>
    </cfRule>
    <cfRule type="cellIs" priority="178" dxfId="1189" operator="equal" stopIfTrue="1">
      <formula>"CW 3240-R7"</formula>
    </cfRule>
  </conditionalFormatting>
  <conditionalFormatting sqref="D717">
    <cfRule type="cellIs" priority="203" dxfId="1189" operator="equal" stopIfTrue="1">
      <formula>"CW 2130-R11"</formula>
    </cfRule>
    <cfRule type="cellIs" priority="204" dxfId="1189" operator="equal" stopIfTrue="1">
      <formula>"CW 3120-R2"</formula>
    </cfRule>
    <cfRule type="cellIs" priority="205" dxfId="1189" operator="equal" stopIfTrue="1">
      <formula>"CW 3240-R7"</formula>
    </cfRule>
  </conditionalFormatting>
  <conditionalFormatting sqref="D701:D704 D718:D721">
    <cfRule type="cellIs" priority="197" dxfId="1189" operator="equal" stopIfTrue="1">
      <formula>"CW 2130-R11"</formula>
    </cfRule>
    <cfRule type="cellIs" priority="198" dxfId="1189" operator="equal" stopIfTrue="1">
      <formula>"CW 3120-R2"</formula>
    </cfRule>
    <cfRule type="cellIs" priority="199" dxfId="1189" operator="equal" stopIfTrue="1">
      <formula>"CW 3240-R7"</formula>
    </cfRule>
  </conditionalFormatting>
  <conditionalFormatting sqref="D691">
    <cfRule type="cellIs" priority="194" dxfId="1189" operator="equal" stopIfTrue="1">
      <formula>"CW 2130-R11"</formula>
    </cfRule>
    <cfRule type="cellIs" priority="195" dxfId="1189" operator="equal" stopIfTrue="1">
      <formula>"CW 3120-R2"</formula>
    </cfRule>
    <cfRule type="cellIs" priority="196" dxfId="1189" operator="equal" stopIfTrue="1">
      <formula>"CW 3240-R7"</formula>
    </cfRule>
  </conditionalFormatting>
  <conditionalFormatting sqref="D692">
    <cfRule type="cellIs" priority="191" dxfId="1189" operator="equal" stopIfTrue="1">
      <formula>"CW 2130-R11"</formula>
    </cfRule>
    <cfRule type="cellIs" priority="192" dxfId="1189" operator="equal" stopIfTrue="1">
      <formula>"CW 3120-R2"</formula>
    </cfRule>
    <cfRule type="cellIs" priority="193" dxfId="1189" operator="equal" stopIfTrue="1">
      <formula>"CW 3240-R7"</formula>
    </cfRule>
  </conditionalFormatting>
  <conditionalFormatting sqref="D693">
    <cfRule type="cellIs" priority="188" dxfId="1189" operator="equal" stopIfTrue="1">
      <formula>"CW 2130-R11"</formula>
    </cfRule>
    <cfRule type="cellIs" priority="189" dxfId="1189" operator="equal" stopIfTrue="1">
      <formula>"CW 3120-R2"</formula>
    </cfRule>
    <cfRule type="cellIs" priority="190" dxfId="1189" operator="equal" stopIfTrue="1">
      <formula>"CW 3240-R7"</formula>
    </cfRule>
  </conditionalFormatting>
  <conditionalFormatting sqref="D697">
    <cfRule type="cellIs" priority="185" dxfId="1189" operator="equal" stopIfTrue="1">
      <formula>"CW 2130-R11"</formula>
    </cfRule>
    <cfRule type="cellIs" priority="186" dxfId="1189" operator="equal" stopIfTrue="1">
      <formula>"CW 3120-R2"</formula>
    </cfRule>
    <cfRule type="cellIs" priority="187" dxfId="1189" operator="equal" stopIfTrue="1">
      <formula>"CW 3240-R7"</formula>
    </cfRule>
  </conditionalFormatting>
  <conditionalFormatting sqref="D780:D781">
    <cfRule type="cellIs" priority="72" dxfId="1189" operator="equal" stopIfTrue="1">
      <formula>"CW 2130-R11"</formula>
    </cfRule>
    <cfRule type="cellIs" priority="73" dxfId="1189" operator="equal" stopIfTrue="1">
      <formula>"CW 3120-R2"</formula>
    </cfRule>
    <cfRule type="cellIs" priority="74" dxfId="1189" operator="equal" stopIfTrue="1">
      <formula>"CW 3240-R7"</formula>
    </cfRule>
  </conditionalFormatting>
  <conditionalFormatting sqref="D742">
    <cfRule type="cellIs" priority="63" dxfId="1189" operator="equal" stopIfTrue="1">
      <formula>"CW 2130-R11"</formula>
    </cfRule>
    <cfRule type="cellIs" priority="64" dxfId="1189" operator="equal" stopIfTrue="1">
      <formula>"CW 3120-R2"</formula>
    </cfRule>
    <cfRule type="cellIs" priority="65" dxfId="1189" operator="equal" stopIfTrue="1">
      <formula>"CW 3240-R7"</formula>
    </cfRule>
  </conditionalFormatting>
  <conditionalFormatting sqref="D723">
    <cfRule type="cellIs" priority="147" dxfId="1189" operator="equal" stopIfTrue="1">
      <formula>"CW 2130-R11"</formula>
    </cfRule>
    <cfRule type="cellIs" priority="148" dxfId="1189" operator="equal" stopIfTrue="1">
      <formula>"CW 3240-R7"</formula>
    </cfRule>
  </conditionalFormatting>
  <conditionalFormatting sqref="D713:D715">
    <cfRule type="cellIs" priority="123" dxfId="1189" operator="equal" stopIfTrue="1">
      <formula>"CW 2130-R11"</formula>
    </cfRule>
    <cfRule type="cellIs" priority="124" dxfId="1189" operator="equal" stopIfTrue="1">
      <formula>"CW 3120-R2"</formula>
    </cfRule>
    <cfRule type="cellIs" priority="125" dxfId="1189" operator="equal" stopIfTrue="1">
      <formula>"CW 3240-R7"</formula>
    </cfRule>
  </conditionalFormatting>
  <conditionalFormatting sqref="D756:D757">
    <cfRule type="cellIs" priority="40" dxfId="1189" operator="equal" stopIfTrue="1">
      <formula>"CW 2130-R11"</formula>
    </cfRule>
    <cfRule type="cellIs" priority="41" dxfId="1189" operator="equal" stopIfTrue="1">
      <formula>"CW 3120-R2"</formula>
    </cfRule>
    <cfRule type="cellIs" priority="42" dxfId="1189" operator="equal" stopIfTrue="1">
      <formula>"CW 3240-R7"</formula>
    </cfRule>
  </conditionalFormatting>
  <conditionalFormatting sqref="D759:D761">
    <cfRule type="cellIs" priority="22" dxfId="1189" operator="equal" stopIfTrue="1">
      <formula>"CW 2130-R11"</formula>
    </cfRule>
    <cfRule type="cellIs" priority="23" dxfId="1189" operator="equal" stopIfTrue="1">
      <formula>"CW 3120-R2"</formula>
    </cfRule>
    <cfRule type="cellIs" priority="24" dxfId="1189" operator="equal" stopIfTrue="1">
      <formula>"CW 3240-R7"</formula>
    </cfRule>
  </conditionalFormatting>
  <conditionalFormatting sqref="D725">
    <cfRule type="cellIs" priority="120" dxfId="1189" operator="equal" stopIfTrue="1">
      <formula>"CW 2130-R11"</formula>
    </cfRule>
    <cfRule type="cellIs" priority="121" dxfId="1189" operator="equal" stopIfTrue="1">
      <formula>"CW 3120-R2"</formula>
    </cfRule>
    <cfRule type="cellIs" priority="122" dxfId="1189" operator="equal" stopIfTrue="1">
      <formula>"CW 3240-R7"</formula>
    </cfRule>
  </conditionalFormatting>
  <conditionalFormatting sqref="D769">
    <cfRule type="cellIs" priority="19" dxfId="1189" operator="equal" stopIfTrue="1">
      <formula>"CW 2130-R11"</formula>
    </cfRule>
    <cfRule type="cellIs" priority="20" dxfId="1189" operator="equal" stopIfTrue="1">
      <formula>"CW 3120-R2"</formula>
    </cfRule>
    <cfRule type="cellIs" priority="21" dxfId="1189" operator="equal" stopIfTrue="1">
      <formula>"CW 3240-R7"</formula>
    </cfRule>
  </conditionalFormatting>
  <conditionalFormatting sqref="D728:D729">
    <cfRule type="cellIs" priority="114" dxfId="1189" operator="equal" stopIfTrue="1">
      <formula>"CW 2130-R11"</formula>
    </cfRule>
    <cfRule type="cellIs" priority="115" dxfId="1189" operator="equal" stopIfTrue="1">
      <formula>"CW 3120-R2"</formula>
    </cfRule>
    <cfRule type="cellIs" priority="116" dxfId="1189" operator="equal" stopIfTrue="1">
      <formula>"CW 3240-R7"</formula>
    </cfRule>
  </conditionalFormatting>
  <conditionalFormatting sqref="D771">
    <cfRule type="cellIs" priority="16" dxfId="1189" operator="equal" stopIfTrue="1">
      <formula>"CW 2130-R11"</formula>
    </cfRule>
    <cfRule type="cellIs" priority="17" dxfId="1189" operator="equal" stopIfTrue="1">
      <formula>"CW 3120-R2"</formula>
    </cfRule>
    <cfRule type="cellIs" priority="18" dxfId="1189" operator="equal" stopIfTrue="1">
      <formula>"CW 3240-R7"</formula>
    </cfRule>
  </conditionalFormatting>
  <conditionalFormatting sqref="D727">
    <cfRule type="cellIs" priority="117" dxfId="1189" operator="equal" stopIfTrue="1">
      <formula>"CW 2130-R11"</formula>
    </cfRule>
    <cfRule type="cellIs" priority="118" dxfId="1189" operator="equal" stopIfTrue="1">
      <formula>"CW 3120-R2"</formula>
    </cfRule>
    <cfRule type="cellIs" priority="119" dxfId="1189" operator="equal" stopIfTrue="1">
      <formula>"CW 3240-R7"</formula>
    </cfRule>
  </conditionalFormatting>
  <conditionalFormatting sqref="D726">
    <cfRule type="cellIs" priority="111" dxfId="1189" operator="equal" stopIfTrue="1">
      <formula>"CW 2130-R11"</formula>
    </cfRule>
    <cfRule type="cellIs" priority="112" dxfId="1189" operator="equal" stopIfTrue="1">
      <formula>"CW 3120-R2"</formula>
    </cfRule>
    <cfRule type="cellIs" priority="113" dxfId="1189" operator="equal" stopIfTrue="1">
      <formula>"CW 3240-R7"</formula>
    </cfRule>
  </conditionalFormatting>
  <conditionalFormatting sqref="D745">
    <cfRule type="cellIs" priority="69" dxfId="1189" operator="equal" stopIfTrue="1">
      <formula>"CW 2130-R11"</formula>
    </cfRule>
    <cfRule type="cellIs" priority="70" dxfId="1189" operator="equal" stopIfTrue="1">
      <formula>"CW 3120-R2"</formula>
    </cfRule>
    <cfRule type="cellIs" priority="71" dxfId="1189" operator="equal" stopIfTrue="1">
      <formula>"CW 3240-R7"</formula>
    </cfRule>
  </conditionalFormatting>
  <conditionalFormatting sqref="D762">
    <cfRule type="cellIs" priority="66" dxfId="1189" operator="equal" stopIfTrue="1">
      <formula>"CW 2130-R11"</formula>
    </cfRule>
    <cfRule type="cellIs" priority="67" dxfId="1189" operator="equal" stopIfTrue="1">
      <formula>"CW 3120-R2"</formula>
    </cfRule>
    <cfRule type="cellIs" priority="68" dxfId="1189" operator="equal" stopIfTrue="1">
      <formula>"CW 3240-R7"</formula>
    </cfRule>
  </conditionalFormatting>
  <conditionalFormatting sqref="D755">
    <cfRule type="cellIs" priority="78" dxfId="1189" operator="equal" stopIfTrue="1">
      <formula>"CW 2130-R11"</formula>
    </cfRule>
    <cfRule type="cellIs" priority="79" dxfId="1189" operator="equal" stopIfTrue="1">
      <formula>"CW 3120-R2"</formula>
    </cfRule>
    <cfRule type="cellIs" priority="80" dxfId="1189" operator="equal" stopIfTrue="1">
      <formula>"CW 3240-R7"</formula>
    </cfRule>
  </conditionalFormatting>
  <conditionalFormatting sqref="D743">
    <cfRule type="cellIs" priority="60" dxfId="1189" operator="equal" stopIfTrue="1">
      <formula>"CW 2130-R11"</formula>
    </cfRule>
    <cfRule type="cellIs" priority="61" dxfId="1189" operator="equal" stopIfTrue="1">
      <formula>"CW 3120-R2"</formula>
    </cfRule>
    <cfRule type="cellIs" priority="62" dxfId="1189" operator="equal" stopIfTrue="1">
      <formula>"CW 3240-R7"</formula>
    </cfRule>
  </conditionalFormatting>
  <conditionalFormatting sqref="D751">
    <cfRule type="cellIs" priority="84" dxfId="1189" operator="equal" stopIfTrue="1">
      <formula>"CW 2130-R11"</formula>
    </cfRule>
    <cfRule type="cellIs" priority="85" dxfId="1189" operator="equal" stopIfTrue="1">
      <formula>"CW 3120-R2"</formula>
    </cfRule>
    <cfRule type="cellIs" priority="86" dxfId="1189" operator="equal" stopIfTrue="1">
      <formula>"CW 3240-R7"</formula>
    </cfRule>
  </conditionalFormatting>
  <conditionalFormatting sqref="D758">
    <cfRule type="cellIs" priority="75" dxfId="1189" operator="equal" stopIfTrue="1">
      <formula>"CW 2130-R11"</formula>
    </cfRule>
    <cfRule type="cellIs" priority="76" dxfId="1189" operator="equal" stopIfTrue="1">
      <formula>"CW 3120-R2"</formula>
    </cfRule>
    <cfRule type="cellIs" priority="77" dxfId="1189" operator="equal" stopIfTrue="1">
      <formula>"CW 3240-R7"</formula>
    </cfRule>
  </conditionalFormatting>
  <conditionalFormatting sqref="D752">
    <cfRule type="cellIs" priority="81" dxfId="1189" operator="equal" stopIfTrue="1">
      <formula>"CW 2130-R11"</formula>
    </cfRule>
    <cfRule type="cellIs" priority="82" dxfId="1189" operator="equal" stopIfTrue="1">
      <formula>"CW 3120-R2"</formula>
    </cfRule>
    <cfRule type="cellIs" priority="83" dxfId="1189" operator="equal" stopIfTrue="1">
      <formula>"CW 3240-R7"</formula>
    </cfRule>
  </conditionalFormatting>
  <conditionalFormatting sqref="D763">
    <cfRule type="cellIs" priority="108" dxfId="1189" operator="equal" stopIfTrue="1">
      <formula>"CW 2130-R11"</formula>
    </cfRule>
    <cfRule type="cellIs" priority="109" dxfId="1189" operator="equal" stopIfTrue="1">
      <formula>"CW 3120-R2"</formula>
    </cfRule>
    <cfRule type="cellIs" priority="110" dxfId="1189" operator="equal" stopIfTrue="1">
      <formula>"CW 3240-R7"</formula>
    </cfRule>
  </conditionalFormatting>
  <conditionalFormatting sqref="D747:D750 D764:D767">
    <cfRule type="cellIs" priority="102" dxfId="1189" operator="equal" stopIfTrue="1">
      <formula>"CW 2130-R11"</formula>
    </cfRule>
    <cfRule type="cellIs" priority="103" dxfId="1189" operator="equal" stopIfTrue="1">
      <formula>"CW 3120-R2"</formula>
    </cfRule>
    <cfRule type="cellIs" priority="104" dxfId="1189" operator="equal" stopIfTrue="1">
      <formula>"CW 3240-R7"</formula>
    </cfRule>
  </conditionalFormatting>
  <conditionalFormatting sqref="D738">
    <cfRule type="cellIs" priority="99" dxfId="1189" operator="equal" stopIfTrue="1">
      <formula>"CW 2130-R11"</formula>
    </cfRule>
    <cfRule type="cellIs" priority="100" dxfId="1189" operator="equal" stopIfTrue="1">
      <formula>"CW 3120-R2"</formula>
    </cfRule>
    <cfRule type="cellIs" priority="101" dxfId="1189" operator="equal" stopIfTrue="1">
      <formula>"CW 3240-R7"</formula>
    </cfRule>
  </conditionalFormatting>
  <conditionalFormatting sqref="D739">
    <cfRule type="cellIs" priority="96" dxfId="1189" operator="equal" stopIfTrue="1">
      <formula>"CW 2130-R11"</formula>
    </cfRule>
    <cfRule type="cellIs" priority="97" dxfId="1189" operator="equal" stopIfTrue="1">
      <formula>"CW 3120-R2"</formula>
    </cfRule>
    <cfRule type="cellIs" priority="98" dxfId="1189" operator="equal" stopIfTrue="1">
      <formula>"CW 3240-R7"</formula>
    </cfRule>
  </conditionalFormatting>
  <conditionalFormatting sqref="D740">
    <cfRule type="cellIs" priority="93" dxfId="1189" operator="equal" stopIfTrue="1">
      <formula>"CW 2130-R11"</formula>
    </cfRule>
    <cfRule type="cellIs" priority="94" dxfId="1189" operator="equal" stopIfTrue="1">
      <formula>"CW 3120-R2"</formula>
    </cfRule>
    <cfRule type="cellIs" priority="95" dxfId="1189" operator="equal" stopIfTrue="1">
      <formula>"CW 3240-R7"</formula>
    </cfRule>
  </conditionalFormatting>
  <conditionalFormatting sqref="D744">
    <cfRule type="cellIs" priority="90" dxfId="1189" operator="equal" stopIfTrue="1">
      <formula>"CW 2130-R11"</formula>
    </cfRule>
    <cfRule type="cellIs" priority="91" dxfId="1189" operator="equal" stopIfTrue="1">
      <formula>"CW 3120-R2"</formula>
    </cfRule>
    <cfRule type="cellIs" priority="92" dxfId="1189" operator="equal" stopIfTrue="1">
      <formula>"CW 3240-R7"</formula>
    </cfRule>
  </conditionalFormatting>
  <conditionalFormatting sqref="D773">
    <cfRule type="cellIs" priority="58" dxfId="1189" operator="equal" stopIfTrue="1">
      <formula>"CW 2130-R11"</formula>
    </cfRule>
    <cfRule type="cellIs" priority="59" dxfId="1189" operator="equal" stopIfTrue="1">
      <formula>"CW 3240-R7"</formula>
    </cfRule>
  </conditionalFormatting>
  <conditionalFormatting sqref="D778">
    <cfRule type="cellIs" priority="13" dxfId="1189" operator="equal" stopIfTrue="1">
      <formula>"CW 2130-R11"</formula>
    </cfRule>
    <cfRule type="cellIs" priority="14" dxfId="1189" operator="equal" stopIfTrue="1">
      <formula>"CW 3120-R2"</formula>
    </cfRule>
    <cfRule type="cellIs" priority="15" dxfId="1189" operator="equal" stopIfTrue="1">
      <formula>"CW 3240-R7"</formula>
    </cfRule>
  </conditionalFormatting>
  <conditionalFormatting sqref="D15">
    <cfRule type="cellIs" priority="10" dxfId="1189" operator="equal" stopIfTrue="1">
      <formula>"CW 2130-R11"</formula>
    </cfRule>
    <cfRule type="cellIs" priority="11" dxfId="1189" operator="equal" stopIfTrue="1">
      <formula>"CW 3120-R2"</formula>
    </cfRule>
    <cfRule type="cellIs" priority="12" dxfId="1189" operator="equal" stopIfTrue="1">
      <formula>"CW 3240-R7"</formula>
    </cfRule>
  </conditionalFormatting>
  <conditionalFormatting sqref="D17">
    <cfRule type="cellIs" priority="7" dxfId="1189" operator="equal" stopIfTrue="1">
      <formula>"CW 2130-R11"</formula>
    </cfRule>
    <cfRule type="cellIs" priority="8" dxfId="1189" operator="equal" stopIfTrue="1">
      <formula>"CW 3120-R2"</formula>
    </cfRule>
    <cfRule type="cellIs" priority="9" dxfId="1189" operator="equal" stopIfTrue="1">
      <formula>"CW 3240-R7"</formula>
    </cfRule>
  </conditionalFormatting>
  <conditionalFormatting sqref="D66">
    <cfRule type="cellIs" priority="4" dxfId="1189" operator="equal" stopIfTrue="1">
      <formula>"CW 2130-R11"</formula>
    </cfRule>
    <cfRule type="cellIs" priority="5" dxfId="1189" operator="equal" stopIfTrue="1">
      <formula>"CW 3120-R2"</formula>
    </cfRule>
    <cfRule type="cellIs" priority="6" dxfId="1189" operator="equal" stopIfTrue="1">
      <formula>"CW 3240-R7"</formula>
    </cfRule>
  </conditionalFormatting>
  <conditionalFormatting sqref="D150">
    <cfRule type="cellIs" priority="1" dxfId="1189" operator="equal" stopIfTrue="1">
      <formula>"CW 2130-R11"</formula>
    </cfRule>
    <cfRule type="cellIs" priority="2" dxfId="1189" operator="equal" stopIfTrue="1">
      <formula>"CW 3120-R2"</formula>
    </cfRule>
    <cfRule type="cellIs" priority="3" dxfId="1189"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ot include fractions of a cent" sqref="G8:G10 G756 G20 G23 G25:G26 G28 G34 G37 G42:G44 G47 G49:G51 G53 G55 G58:G59 G723 G18 G68 G70:G71 G73 G79 G61 G85:G86 G91:G93 G96:G98 G100 G102 G107 G109:G110 G112 G104 G118 G121 G126:G128 G131 G133:G135 G137 G139 G142 G166:G167 G152 G154 G160 G162:G163 G64:G65 G172:G174 G177 G179:G180 G182 G184 G187 G189 G213:G214 G144 G198:G199 G201 G207 G209:G210 G191:G192 G219:G221 G224 G226:G228 G230 G232 G235 G195 G259:G260 G245 G247 G253 G255:G256 G240:G242 G265:G267 G270:G271 G273 G275 G278 G280 G288 G290 G296 G298:G299 G237 G308:G310 G313 G318 G320 G323 G325 G348:G349 G333 G335 G338:G340 G342 G344:G345 G315:G316 G282:G284 G354:G356 G359 G364 G366">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61:G362 G329:G330 G372 G379 G381 G375:G376 G369:G370 G385:G387 G396:G398 G430:G431 G408 G410 G405:G406 G417 G441 G425 G427 G403 G401 G419:G422 G446:G448 G475 G456 G458 G453:G454 G413:G414 G478 G471 G473 G461:G462 G451 G467:G468 G483:G485 G493 G495 G490:G491 G500 G525 G508 G464 G498 G513 G488 G510:G511 G520:G522 G530:G532 G539 G541 G535:G537 G564 G554 G544 G559 G556:G557 G546 G504:G505 G561 G569:G571 G579 G581 G576:G577 G602:G603 G594 G574 G596 G584:G585 G551 G590:G591 G600 G587 G612:G614 G622 G624 G619:G620 G636 G617 G638 G629 G645:G646 G627 G642 G651:G653 G661 G663 G658:G659 G675 G656 G666 G668 G633 G685:G686 G682 G677:G678 G691:G693 G702 G704 G721 G719 G696 G698:G700">
      <formula1>IF(G8&gt;=0.01,ROUND(G8,2),0.01)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707:G708 G732:G733 G672 G714:G716 G725 G727:G729 G738:G740 G748 G750 G760:G762 G765 G743 G753:G754 G771 G773 G781:G782 G710 G775 G769 G745:G746 G767 G13:G14 G16 G147:G149 G81:G82 G327 G390:G391 G502 G549 G606:G607 G631 G670 G777:G778 G31:G32 G76:G77 G157:G158 G250:G251 G293:G294 G302:G303 G383 G434:G436 G438 G516:G517 G598 G640 G680 G115:G116 G204:G205">
      <formula1>IF(G8&gt;=0.01,ROUND(G8,2),0.01)</formula1>
    </dataValidation>
    <dataValidation type="custom" allowBlank="1" showInputMessage="1" showErrorMessage="1" error="If you can enter a Unit  Price in this cell, pLease contact the Contract Administrator immediately!" sqref="G12 G19 G24 G21:G22 G30 G36 G46 G48 G56:G57 G54 G52 G60 G63 G66:G67 G69 G75 G80 G84 G95 G101 G99 G103 G105:G106 G108 G114 G120 G130 G132 G140:G141 G138 G136 G143 G146 G150:G151 G153 G156 G161 G165 G176 G178 G185:G186 G183 G181 G188 G190 G193:G194 G197 G203 G208 G212 G223 G225 G233:G234 G231 G229 G236 G239 G243:G244 G246 G249 G254 G258 G269 G276:G277 G274 G272 G279 G281 G286:G287 G289 G292 G297 G301 G314 G321:G322 G319 G317 G324 G326 G331:G332 G334 G337 G343 G347 G312 G360 G367:G368 G365 G363 G371 G374 G377:G378 G380 G358 G389 G404 G411:G412 G409 G407 G416">
      <formula1>"isblank(G3)"</formula1>
    </dataValidation>
    <dataValidation type="custom" allowBlank="1" showInputMessage="1" showErrorMessage="1" error="If you can enter a Unit  Price in this cell, pLease contact the Contract Administrator immediately!" sqref="G402 G423:G424 G426 G400 G440 G418 G429 G433 G452 G459:G460 G457 G455 G463 G469:G470 G472 G450 G477 G466 G489 G496:G497 G494 G492 G499 G506:G507 G509 G487 G524 G501 G515 G519 G534 G542:G543 G540 G538 G545 G552:G553 G555 G563 G547 G575 G582:G583 G580 G578 G586 G592:G593 G595 G605 G589 G573 G601 G618 G625:G626 G623 G621 G628 G634:G635 G637 G644 G630 G616 G657 G664:G665 G662 G660 G667 G673:G674 G676 G684 G669 G655 G697 G705:G706 G703 G701 G709 G717:G718 G720 G731 G695 G712 G726 G744 G751:G752 G749 G747 G755 G763:G764 G766 G780 G742 G776 G758 G15 G17">
      <formula1>"isblank(G3)"</formula1>
    </dataValidation>
    <dataValidation type="decimal" operator="greaterThan" allowBlank="1" showErrorMessage="1" prompt="Enter your Unit Bid Price.&#10;You do not need to type in the &quot;$&quot;" errorTitle="Illegal Entry" error="Unit Prices must be greater than 0. " sqref="G713">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394-2015 - Addendum No. 1 
&amp;XTemplate Version: C420150116-RW&amp;R&amp;10Bid Submission
Page &amp;P+3 of 53</oddHeader>
    <oddFooter xml:space="preserve">&amp;R__________________
Name of Bidder                    </oddFooter>
  </headerFooter>
  <rowBreaks count="33" manualBreakCount="33">
    <brk id="26" max="255" man="1"/>
    <brk id="39" min="1" max="7" man="1"/>
    <brk id="82" max="255" man="1"/>
    <brk id="88" min="1" max="7" man="1"/>
    <brk id="123" max="255" man="1"/>
    <brk id="144" max="255" man="1"/>
    <brk id="163" max="255" man="1"/>
    <brk id="169" max="255" man="1"/>
    <brk id="216" max="255" man="1"/>
    <brk id="237" max="255" man="1"/>
    <brk id="256" max="255" man="1"/>
    <brk id="262" max="255" man="1"/>
    <brk id="305" max="255" man="1"/>
    <brk id="345" max="255" man="1"/>
    <brk id="351" max="255" man="1"/>
    <brk id="372" max="255" man="1"/>
    <brk id="393" max="255" man="1"/>
    <brk id="414" max="255" man="1"/>
    <brk id="443" max="255" man="1"/>
    <brk id="464" max="255" man="1"/>
    <brk id="480" max="255" man="1"/>
    <brk id="522" max="255" man="1"/>
    <brk id="527" max="255" man="1"/>
    <brk id="566" max="255" man="1"/>
    <brk id="587" max="255" man="1"/>
    <brk id="609" max="255" man="1"/>
    <brk id="631" max="255" man="1"/>
    <brk id="648" max="255" man="1"/>
    <brk id="688" max="255" man="1"/>
    <brk id="729" max="255" man="1"/>
    <brk id="735" max="255" man="1"/>
    <brk id="756" max="255" man="1"/>
    <brk id="7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May 8th 
File Size 491520</dc:description>
  <cp:lastModifiedBy>Pheifer, Henly</cp:lastModifiedBy>
  <cp:lastPrinted>2015-05-07T21:54:07Z</cp:lastPrinted>
  <dcterms:created xsi:type="dcterms:W3CDTF">1999-03-31T15:44:33Z</dcterms:created>
  <dcterms:modified xsi:type="dcterms:W3CDTF">2015-05-08T14:45:15Z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-581095789</vt:i4>
  </property>
  <property fmtid="{D5CDD505-2E9C-101B-9397-08002B2CF9AE}" pid="5" name="_EmailSubject">
    <vt:lpwstr>Bid Opportunity 394-2015 - Addendum 1</vt:lpwstr>
  </property>
  <property fmtid="{D5CDD505-2E9C-101B-9397-08002B2CF9AE}" pid="6" name="_AuthorEmail">
    <vt:lpwstr>HPheifer@winnipeg.ca</vt:lpwstr>
  </property>
  <property fmtid="{D5CDD505-2E9C-101B-9397-08002B2CF9AE}" pid="7" name="_AuthorEmailDisplayName">
    <vt:lpwstr>Pheifer, Henly</vt:lpwstr>
  </property>
</Properties>
</file>