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30" windowHeight="6075" activeTab="0"/>
  </bookViews>
  <sheets>
    <sheet name="9-2013 FORM B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'9-2013 FORM B'!#REF!</definedName>
    <definedName name="PAGE1OF13">'9-2013 FORM B'!#REF!</definedName>
    <definedName name="_xlnm.Print_Area" localSheetId="0">'9-2013 FORM B'!$B$6:$H$300</definedName>
    <definedName name="_xlnm.Print_Titles" localSheetId="0">'9-2013 FORM B'!$1:$5</definedName>
    <definedName name="_xlnm.Print_Titles">'9-2013 FORM B'!$B$4:$IV$4</definedName>
    <definedName name="TEMP">'9-2013 FORM B'!#REF!</definedName>
    <definedName name="TENDERNO.181-">'9-2013 FORM B'!#REF!</definedName>
    <definedName name="TENDERSUBMISSI">'9-2013 FORM B'!#REF!</definedName>
    <definedName name="TESTHEAD">'9-2013 FORM B'!#REF!</definedName>
    <definedName name="XEVERYTHING">'9-2013 FORM B'!$B$1:$IV$220</definedName>
    <definedName name="XITEMS">'9-2013 FORM B'!$B$6:$IV$220</definedName>
  </definedNames>
  <calcPr fullCalcOnLoad="1" fullPrecision="0"/>
</workbook>
</file>

<file path=xl/sharedStrings.xml><?xml version="1.0" encoding="utf-8"?>
<sst xmlns="http://schemas.openxmlformats.org/spreadsheetml/2006/main" count="1214" uniqueCount="488">
  <si>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</si>
  <si>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</si>
  <si>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</si>
  <si>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</si>
  <si>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</si>
  <si>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</si>
  <si>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</si>
  <si>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</si>
  <si>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</si>
  <si>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</si>
  <si>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</si>
  <si>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</si>
  <si>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</si>
  <si>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</si>
  <si>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</si>
  <si>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</si>
  <si>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</si>
  <si>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</si>
  <si>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</si>
  <si>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</si>
  <si>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</si>
  <si>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</si>
  <si>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</si>
  <si>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</si>
  <si>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</si>
  <si>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</si>
  <si>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ROADWORKS - REMOVALS/RENEWALS</t>
  </si>
  <si>
    <t>(SEE B8)</t>
  </si>
  <si>
    <t>McGILLIVRAY BOULEVARD EASTBOUND from Irene Street to Pembina Hwy - Rehabilitation</t>
  </si>
  <si>
    <t>BRYN MAWR ROAD from Baylor Avenue to Dalhousie Drive - Rehabilitation</t>
  </si>
  <si>
    <t>A003</t>
  </si>
  <si>
    <t>A.3</t>
  </si>
  <si>
    <t>Excavation</t>
  </si>
  <si>
    <t>CW 3110-R17</t>
  </si>
  <si>
    <t>m³</t>
  </si>
  <si>
    <t>m²</t>
  </si>
  <si>
    <t>A007</t>
  </si>
  <si>
    <t>Crushed Sub-base Material</t>
  </si>
  <si>
    <t>A007A</t>
  </si>
  <si>
    <t>i)</t>
  </si>
  <si>
    <t xml:space="preserve">50 mm </t>
  </si>
  <si>
    <t>tonne</t>
  </si>
  <si>
    <t>A010</t>
  </si>
  <si>
    <t>Supplying and Placing Base Course Material</t>
  </si>
  <si>
    <t>A.10</t>
  </si>
  <si>
    <t>A012</t>
  </si>
  <si>
    <t>A.12</t>
  </si>
  <si>
    <t>Grading of Boulevards</t>
  </si>
  <si>
    <t>A013</t>
  </si>
  <si>
    <t>A.13</t>
  </si>
  <si>
    <t xml:space="preserve">Ditch Grading </t>
  </si>
  <si>
    <t>A030</t>
  </si>
  <si>
    <t xml:space="preserve">A.28 </t>
  </si>
  <si>
    <t>Fill Material</t>
  </si>
  <si>
    <t>CW 3170-R3</t>
  </si>
  <si>
    <t>A033</t>
  </si>
  <si>
    <t>iii)</t>
  </si>
  <si>
    <t>Supplying and Placing Imported Material</t>
  </si>
  <si>
    <t>B001</t>
  </si>
  <si>
    <t>B.1</t>
  </si>
  <si>
    <t>Pavement Removal</t>
  </si>
  <si>
    <t>B002</t>
  </si>
  <si>
    <t>Concrete Pavement</t>
  </si>
  <si>
    <t>B003</t>
  </si>
  <si>
    <t>ii)</t>
  </si>
  <si>
    <t>Asphalt Pavement</t>
  </si>
  <si>
    <t>B034-24</t>
  </si>
  <si>
    <t>B.4</t>
  </si>
  <si>
    <t>Slab Replacement - Early Opening (24 hour)</t>
  </si>
  <si>
    <t xml:space="preserve">CW 3230-R7
</t>
  </si>
  <si>
    <t>B041-24</t>
  </si>
  <si>
    <t>v)</t>
  </si>
  <si>
    <t>200 mm Concrete Pavement (Reinforced)</t>
  </si>
  <si>
    <t>B047-24</t>
  </si>
  <si>
    <t>B.5</t>
  </si>
  <si>
    <t>Partial Slab Patches - Early Opening (24 hour)</t>
  </si>
  <si>
    <t>B056-24</t>
  </si>
  <si>
    <t>200 mm Concrete Pavement (Type A)</t>
  </si>
  <si>
    <t>B057-24</t>
  </si>
  <si>
    <t>200 mm Concrete Pavement (Type B)</t>
  </si>
  <si>
    <t>B058-24</t>
  </si>
  <si>
    <t>200 mm Concrete Pavement (Type C)</t>
  </si>
  <si>
    <t>B059-24</t>
  </si>
  <si>
    <t>200 mm Concrete Pavement (Type D)</t>
  </si>
  <si>
    <t>B064-72</t>
  </si>
  <si>
    <t>B.6</t>
  </si>
  <si>
    <t>Slab Replacement - Early Opening (72 hour)</t>
  </si>
  <si>
    <t>B071-72</t>
  </si>
  <si>
    <t>B077-72</t>
  </si>
  <si>
    <t>B.7</t>
  </si>
  <si>
    <t>Partial Slab Patches 
- Early Opening (72 hour)</t>
  </si>
  <si>
    <t>B086-72</t>
  </si>
  <si>
    <t>B087-72</t>
  </si>
  <si>
    <t>B088-72</t>
  </si>
  <si>
    <t>B089-72</t>
  </si>
  <si>
    <t>B094</t>
  </si>
  <si>
    <t>B.8</t>
  </si>
  <si>
    <t>Drilled Dowels</t>
  </si>
  <si>
    <t>B095</t>
  </si>
  <si>
    <t>19.1 mm Diameter</t>
  </si>
  <si>
    <t>each</t>
  </si>
  <si>
    <t>B097</t>
  </si>
  <si>
    <t>B.9</t>
  </si>
  <si>
    <t>Drilled Tie Bars</t>
  </si>
  <si>
    <t>B098</t>
  </si>
  <si>
    <t>20 M Deformed Tie Bar</t>
  </si>
  <si>
    <t>B100r</t>
  </si>
  <si>
    <t>B.10</t>
  </si>
  <si>
    <t>Miscellaneous Concrete Slab Removal</t>
  </si>
  <si>
    <t xml:space="preserve">CW 3235-R9  </t>
  </si>
  <si>
    <t>B104r</t>
  </si>
  <si>
    <t>iv)</t>
  </si>
  <si>
    <t>100 mm Sidewalk</t>
  </si>
  <si>
    <t>B107i</t>
  </si>
  <si>
    <t>B.11</t>
  </si>
  <si>
    <t xml:space="preserve">Miscellaneous Concrete Slab Installation </t>
  </si>
  <si>
    <t>vi)</t>
  </si>
  <si>
    <t>Bullnose</t>
  </si>
  <si>
    <t>B106r</t>
  </si>
  <si>
    <t>Monolithic Curb and Sidewalk</t>
  </si>
  <si>
    <t>B112i</t>
  </si>
  <si>
    <t>SD-227C</t>
  </si>
  <si>
    <t>B114rl</t>
  </si>
  <si>
    <t>B.12</t>
  </si>
  <si>
    <t xml:space="preserve">Miscellaneous Concrete Slab Renewal </t>
  </si>
  <si>
    <t>B118rl</t>
  </si>
  <si>
    <t>SD-228A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</si>
  <si>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</si>
  <si>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</si>
  <si>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</si>
  <si>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</si>
  <si>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</si>
  <si>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</si>
  <si>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</si>
  <si>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</si>
  <si>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</si>
  <si>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B122rl</t>
  </si>
  <si>
    <t>B126r</t>
  </si>
  <si>
    <t>B.16</t>
  </si>
  <si>
    <t>Concrete Curb Removal</t>
  </si>
  <si>
    <t xml:space="preserve">CW 3240-R10 </t>
  </si>
  <si>
    <t>B127r</t>
  </si>
  <si>
    <t>m</t>
  </si>
  <si>
    <t>B132r</t>
  </si>
  <si>
    <t>Curb Ramp</t>
  </si>
  <si>
    <t>B135i</t>
  </si>
  <si>
    <t>B.17</t>
  </si>
  <si>
    <t>Concrete Curb Installation</t>
  </si>
  <si>
    <t>B136i</t>
  </si>
  <si>
    <t>SD-205</t>
  </si>
  <si>
    <t>B139i</t>
  </si>
  <si>
    <t>SD-203B</t>
  </si>
  <si>
    <t>B184i</t>
  </si>
  <si>
    <t>SD-229A,B,C</t>
  </si>
  <si>
    <t>B211i</t>
  </si>
  <si>
    <t>SD-223A</t>
  </si>
  <si>
    <t>B154rl</t>
  </si>
  <si>
    <t>B.18</t>
  </si>
  <si>
    <t>Concrete Curb Renewal</t>
  </si>
  <si>
    <t>B155rl</t>
  </si>
  <si>
    <t>SD-205,
SD-206A</t>
  </si>
  <si>
    <t>B157rl</t>
  </si>
  <si>
    <t>3 m to 30 m</t>
  </si>
  <si>
    <t>B170rl</t>
  </si>
  <si>
    <t>SD-200</t>
  </si>
  <si>
    <t>B173rl</t>
  </si>
  <si>
    <t>Greater than 30 m</t>
  </si>
  <si>
    <t>B184rl</t>
  </si>
  <si>
    <t>SD-229C,D</t>
  </si>
  <si>
    <t>B188</t>
  </si>
  <si>
    <t>B.19</t>
  </si>
  <si>
    <t>Supply and Installation of Dowel Assemblies</t>
  </si>
  <si>
    <t>CW 3310-R14</t>
  </si>
  <si>
    <t>B190</t>
  </si>
  <si>
    <t>B.21</t>
  </si>
  <si>
    <t xml:space="preserve">Construction of Asphaltic Concrete Overlay </t>
  </si>
  <si>
    <t xml:space="preserve">CW 3410-R9 </t>
  </si>
  <si>
    <t>B191</t>
  </si>
  <si>
    <t>Main Line Paving</t>
  </si>
  <si>
    <t>B193</t>
  </si>
  <si>
    <t>Type IA</t>
  </si>
  <si>
    <t>B194</t>
  </si>
  <si>
    <t>Tie-ins and Approaches</t>
  </si>
  <si>
    <t>B195</t>
  </si>
  <si>
    <t>B200</t>
  </si>
  <si>
    <t>B.24</t>
  </si>
  <si>
    <t>Planing of Pavement</t>
  </si>
  <si>
    <t xml:space="preserve">CW 3450-R5 </t>
  </si>
  <si>
    <t>B202</t>
  </si>
  <si>
    <t>50 - 100 mm Depth (Asphalt)</t>
  </si>
  <si>
    <t>B203</t>
  </si>
  <si>
    <t>0 - 50 mm Depth (Concrete)</t>
  </si>
  <si>
    <t>B219</t>
  </si>
  <si>
    <t>B.30</t>
  </si>
  <si>
    <t>Detectable Warning Surface Tiles</t>
  </si>
  <si>
    <t>CW 3326</t>
  </si>
  <si>
    <t>B221</t>
  </si>
  <si>
    <t xml:space="preserve">610 mm X 1220 mm </t>
  </si>
  <si>
    <t>C019</t>
  </si>
  <si>
    <t>Concrete Pavements for Early Opening</t>
  </si>
  <si>
    <t>C032</t>
  </si>
  <si>
    <t>Concrete Curbs, Curb and Gutter, and Splash Strips</t>
  </si>
  <si>
    <t>C033</t>
  </si>
  <si>
    <t>C065</t>
  </si>
  <si>
    <t>SD-229C</t>
  </si>
  <si>
    <t>C066</t>
  </si>
  <si>
    <t>C051</t>
  </si>
  <si>
    <t>100 mm Concrete Sidewalk</t>
  </si>
  <si>
    <t xml:space="preserve">CW 3325-R5  </t>
  </si>
  <si>
    <t>D005</t>
  </si>
  <si>
    <t>Longitudinal Joint &amp; Crack Filling ( &gt; 25 mm in width )</t>
  </si>
  <si>
    <t>CW 3250-R7</t>
  </si>
  <si>
    <t>D006</t>
  </si>
  <si>
    <t xml:space="preserve">Reflective Crack Maintenance </t>
  </si>
  <si>
    <t>E006</t>
  </si>
  <si>
    <t xml:space="preserve">Catch Pit </t>
  </si>
  <si>
    <t>CW 2130-R12</t>
  </si>
  <si>
    <t>E007</t>
  </si>
  <si>
    <t>SD-023</t>
  </si>
  <si>
    <t>E012</t>
  </si>
  <si>
    <t>Drainage Connection Pipe</t>
  </si>
  <si>
    <t>E034</t>
  </si>
  <si>
    <t>Connecting to Existing Catch Basin</t>
  </si>
  <si>
    <t>E035</t>
  </si>
  <si>
    <t>E023</t>
  </si>
  <si>
    <t>Replacing Existing Manhole and Catch Basin 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</si>
  <si>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</si>
  <si>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</si>
  <si>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</si>
  <si>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</si>
  <si>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</si>
  <si>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</si>
  <si>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E028</t>
  </si>
  <si>
    <t>AP-008 - Barrier Curb and Gutter Inlet Frame and Box</t>
  </si>
  <si>
    <t>E029</t>
  </si>
  <si>
    <t xml:space="preserve">AP-009 - Barrier Curb and Gutter Inlet Cover </t>
  </si>
  <si>
    <t>E047</t>
  </si>
  <si>
    <t>Removal of Existing Catch Pit</t>
  </si>
  <si>
    <t>E050A</t>
  </si>
  <si>
    <t>Catch Basin Cleaning</t>
  </si>
  <si>
    <t>CW 2140-R3</t>
  </si>
  <si>
    <t>F001</t>
  </si>
  <si>
    <t>Adjustment of Catch Basins / Manholes Frames</t>
  </si>
  <si>
    <t>CW 3210-R7</t>
  </si>
  <si>
    <t>F003</t>
  </si>
  <si>
    <t>Lifter Rings</t>
  </si>
  <si>
    <t>F004</t>
  </si>
  <si>
    <t>38 mm</t>
  </si>
  <si>
    <t>F005</t>
  </si>
  <si>
    <t>51 mm</t>
  </si>
  <si>
    <t>F006</t>
  </si>
  <si>
    <t>64 mm</t>
  </si>
  <si>
    <t>F007</t>
  </si>
  <si>
    <t>76 mm</t>
  </si>
  <si>
    <t>F009</t>
  </si>
  <si>
    <t>Adjustment of Valve Boxes</t>
  </si>
  <si>
    <t>F010</t>
  </si>
  <si>
    <t>Valve Box Extensions</t>
  </si>
  <si>
    <t>F013</t>
  </si>
  <si>
    <t>Supply of Curb Inlet Frames</t>
  </si>
  <si>
    <t xml:space="preserve">CW 3210-R7
</t>
  </si>
  <si>
    <t>F028</t>
  </si>
  <si>
    <t>Adjustment of Traffic Signal Service Box Frames</t>
  </si>
  <si>
    <t>G001</t>
  </si>
  <si>
    <t>Sodding</t>
  </si>
  <si>
    <t>CW 3510-R9</t>
  </si>
  <si>
    <t>G002</t>
  </si>
  <si>
    <t>G003</t>
  </si>
  <si>
    <t>G005</t>
  </si>
  <si>
    <t>Salt Tolerant Grass Seeding</t>
  </si>
  <si>
    <t>H016</t>
  </si>
  <si>
    <t>Installation of Barrier Posts</t>
  </si>
  <si>
    <t>H018</t>
  </si>
  <si>
    <t>Installation of Barrier Rails</t>
  </si>
  <si>
    <t>H020</t>
  </si>
  <si>
    <t>Salvaging Existing Barrier Rail</t>
  </si>
  <si>
    <t>H021</t>
  </si>
  <si>
    <t>Salvaging Existing Barrier Posts</t>
  </si>
  <si>
    <t>A.47</t>
  </si>
  <si>
    <t>Culvert Cleaning</t>
  </si>
  <si>
    <t>A.49</t>
  </si>
  <si>
    <t>Construction of Concrete Spillway with Curb Inlet Frame</t>
  </si>
  <si>
    <t>H022</t>
  </si>
  <si>
    <t>B.33</t>
  </si>
  <si>
    <t>Existing Manhole and Catch Basin Repairs</t>
  </si>
  <si>
    <t>Replacing Existing Catch Basin Hoods, Pins or Wall Hooks</t>
  </si>
  <si>
    <t>H023</t>
  </si>
  <si>
    <t>H024</t>
  </si>
  <si>
    <t>H025</t>
  </si>
  <si>
    <t>B046-24</t>
  </si>
  <si>
    <t>150 mm Concrete Pavement (Plain-Dowelled)</t>
  </si>
  <si>
    <t>B060-24</t>
  </si>
  <si>
    <t>150 mm Concrete Pavement (Type A)</t>
  </si>
  <si>
    <t>B061-24</t>
  </si>
  <si>
    <t>150 mm Concrete Pavement (Type B)</t>
  </si>
  <si>
    <t>B062-24</t>
  </si>
  <si>
    <t>150 mm Concrete Pavement (Type C)</t>
  </si>
  <si>
    <t>B063-24</t>
  </si>
  <si>
    <t>150 mm Concrete Pavement (Type D)</t>
  </si>
  <si>
    <t>B074-72</t>
  </si>
  <si>
    <t>150 mm Concrete Pavement (Reinforced)</t>
  </si>
  <si>
    <t>B090-72</t>
  </si>
  <si>
    <t>B091-72</t>
  </si>
  <si>
    <t>B092-72</t>
  </si>
  <si>
    <t>B093-72</t>
  </si>
  <si>
    <t>B121rlA</t>
  </si>
  <si>
    <t>150 mm Reinforced Sidewalk</t>
  </si>
  <si>
    <t>B121rlB</t>
  </si>
  <si>
    <t>B121rlC</t>
  </si>
  <si>
    <t>B124</t>
  </si>
  <si>
    <t>B.13</t>
  </si>
  <si>
    <t>B125</t>
  </si>
  <si>
    <t>B.14</t>
  </si>
  <si>
    <t>B125A</t>
  </si>
  <si>
    <t>B.15</t>
  </si>
  <si>
    <t>Removal of Precast Sidewalk Blocks</t>
  </si>
  <si>
    <t>B131r</t>
  </si>
  <si>
    <t>Lip Curb</t>
  </si>
  <si>
    <t>SD-202C</t>
  </si>
  <si>
    <t>B147i</t>
  </si>
  <si>
    <t>Lip Curb (75 mm reveal ht, Integral)</t>
  </si>
  <si>
    <t>SD-202A</t>
  </si>
  <si>
    <t>B214rl</t>
  </si>
  <si>
    <t>B189</t>
  </si>
  <si>
    <t>B.20</t>
  </si>
  <si>
    <t>Regrading Existing Interlocking Paving Stones</t>
  </si>
  <si>
    <t>CW 3330-R5</t>
  </si>
  <si>
    <t>E003</t>
  </si>
  <si>
    <t xml:space="preserve">Catch Basin  </t>
  </si>
  <si>
    <t>E004</t>
  </si>
  <si>
    <t>E008</t>
  </si>
  <si>
    <t>Sewer Service</t>
  </si>
  <si>
    <t>E009</t>
  </si>
  <si>
    <t>E010</t>
  </si>
  <si>
    <t>E031</t>
  </si>
  <si>
    <t>AP-011 - Mountable Curb and Gutter Inlet</t>
  </si>
  <si>
    <t>E046</t>
  </si>
  <si>
    <t>Removal of Existing Catch Basins</t>
  </si>
  <si>
    <t>F011</t>
  </si>
  <si>
    <t>Adjustment of Curb Stop Boxes</t>
  </si>
  <si>
    <t>F018</t>
  </si>
  <si>
    <t>Curb Stop Extensions</t>
  </si>
  <si>
    <t>Barrier (Separate)</t>
  </si>
  <si>
    <t>Barrier (150 mm reveal ht, Dowelled)</t>
  </si>
  <si>
    <t>Modified Barrier (150 mm reveal ht, Dowelled)</t>
  </si>
  <si>
    <t>C026</t>
  </si>
  <si>
    <t>Construction of 200 mm Concrete Pavement for Early Opening 72 Hour (Reinforced)</t>
  </si>
  <si>
    <t>250 mm Drainage Connection Pipe</t>
  </si>
  <si>
    <t>Modified Barrier (125 mm reveal ht, Dowelled)</t>
  </si>
  <si>
    <t>SD-024, 1200 mm deep</t>
  </si>
  <si>
    <t>250 mm, PVC</t>
  </si>
  <si>
    <t>In a Trench, Class B Type 2  Bedding, Class 2 Backfill</t>
  </si>
  <si>
    <t>Curb and Gutter (150 mm reveal ht, Barrier, Integral, 600 mm width, 150 mm Plain Concrete Pavement)</t>
  </si>
  <si>
    <t>Splash Strip (150 mm reveal ht, Monolithic Barrier Curb,  750 mm width, Slip Form Paving)</t>
  </si>
  <si>
    <t>Construction of Barrier (150 mm ht, Dowelled)</t>
  </si>
  <si>
    <t>Replacing Existing Manhole and Catch Basin Frames &amp; Covers</t>
  </si>
  <si>
    <t>Supply of Precast Sidewalk Blocks</t>
  </si>
  <si>
    <t>Adjustment of Precast Sidewalk Blocks</t>
  </si>
  <si>
    <t>width &lt; 600 mm</t>
  </si>
  <si>
    <t>width &gt; or = 600 mm</t>
  </si>
  <si>
    <t>C001</t>
  </si>
  <si>
    <t>Concrete Pavements, Median Slabs, Bull-noses, and Safety Medians</t>
  </si>
  <si>
    <t>C018</t>
  </si>
  <si>
    <t>Construction of Monolithic Concrete Bull-noses</t>
  </si>
  <si>
    <t>B134r</t>
  </si>
  <si>
    <t>Splash Strip (Separate)</t>
  </si>
  <si>
    <t>C036</t>
  </si>
  <si>
    <t>F002</t>
  </si>
  <si>
    <t>Replacing Existing Risers</t>
  </si>
  <si>
    <t>F002A</t>
  </si>
  <si>
    <t>Pre-cast Concrete Risers</t>
  </si>
  <si>
    <t>vert. m</t>
  </si>
  <si>
    <t>Barrier (100 mm reveal ht, Dowelled, Slip Form Paving)</t>
  </si>
  <si>
    <t>Construction of Modified Barrier (150 mm ht, Dowelled)</t>
  </si>
  <si>
    <t>Construction of Splash Strip (150 mm ht, Monolithic Barrier Curb,  750 mm width, Slip Form Paving)</t>
  </si>
  <si>
    <t>A.1</t>
  </si>
  <si>
    <t>A.4</t>
  </si>
  <si>
    <t>A.5</t>
  </si>
  <si>
    <t>A.6</t>
  </si>
  <si>
    <t xml:space="preserve">A.7 </t>
  </si>
  <si>
    <t xml:space="preserve">A.2 </t>
  </si>
  <si>
    <t>A.8</t>
  </si>
  <si>
    <t xml:space="preserve">A.9 </t>
  </si>
  <si>
    <t>A.11</t>
  </si>
  <si>
    <t>A.14</t>
  </si>
  <si>
    <t>A.15</t>
  </si>
  <si>
    <t>A.16</t>
  </si>
  <si>
    <t>A.17</t>
  </si>
  <si>
    <t xml:space="preserve"> i)</t>
  </si>
  <si>
    <t>A.18</t>
  </si>
  <si>
    <t>A.19</t>
  </si>
  <si>
    <t>A.20</t>
  </si>
  <si>
    <t xml:space="preserve">a) </t>
  </si>
  <si>
    <t>A.21</t>
  </si>
  <si>
    <t>A.22</t>
  </si>
  <si>
    <t>A.23</t>
  </si>
  <si>
    <t>A.24</t>
  </si>
  <si>
    <t>A.25</t>
  </si>
  <si>
    <t>A.26</t>
  </si>
  <si>
    <t>A.27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</si>
  <si>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</si>
  <si>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</si>
  <si>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</si>
  <si>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</si>
  <si>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</si>
  <si>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</si>
  <si>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</si>
  <si>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</si>
  <si>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</si>
  <si>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</si>
  <si>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</si>
  <si>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</si>
  <si>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</si>
  <si>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</si>
  <si>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</si>
  <si>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</si>
  <si>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</si>
  <si>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</si>
  <si>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A.48</t>
  </si>
  <si>
    <t>A.50</t>
  </si>
  <si>
    <t>A.51</t>
  </si>
  <si>
    <t>Curb Ramp (8-12 mm reveal ht, Monolithic)</t>
  </si>
  <si>
    <t>Curb Ramp (8-12 mm reveal ht, Integral)</t>
  </si>
  <si>
    <t>B.2</t>
  </si>
  <si>
    <t>B.3</t>
  </si>
  <si>
    <t>B.22</t>
  </si>
  <si>
    <t>B.23</t>
  </si>
  <si>
    <t>B.25</t>
  </si>
  <si>
    <t>B.26</t>
  </si>
  <si>
    <t>B.27</t>
  </si>
  <si>
    <t>B.28</t>
  </si>
  <si>
    <t>B.29</t>
  </si>
  <si>
    <t>B.31</t>
  </si>
  <si>
    <t>B.32</t>
  </si>
  <si>
    <t>B.34</t>
  </si>
  <si>
    <t>B.35</t>
  </si>
  <si>
    <t>B.36</t>
  </si>
  <si>
    <t>B.37</t>
  </si>
  <si>
    <t>CW 3110-R17, E12</t>
  </si>
  <si>
    <t>E10</t>
  </si>
  <si>
    <t>CW 3650-R6, E14</t>
  </si>
  <si>
    <t>E11</t>
  </si>
  <si>
    <t xml:space="preserve">CW 3210-R7, E13
</t>
  </si>
  <si>
    <t>Construction of  Curb Ramp (8-12 mm ht, Monolithic)</t>
  </si>
  <si>
    <t>C</t>
  </si>
  <si>
    <t>LAVAL DRIVE from McMasters Road to Pasadena Avenue - Rehabilitation</t>
  </si>
  <si>
    <t>C029</t>
  </si>
  <si>
    <t>C.2</t>
  </si>
  <si>
    <t>E032</t>
  </si>
  <si>
    <t>Connecting to Existing Manhole</t>
  </si>
  <si>
    <t>E033</t>
  </si>
  <si>
    <t>250 mm Catch Basin Lead</t>
  </si>
  <si>
    <t>E007A</t>
  </si>
  <si>
    <t xml:space="preserve">Remove and Replace Existing Catch Basin  </t>
  </si>
  <si>
    <t>E007B</t>
  </si>
  <si>
    <t>Construction of 150 mm Concrete Pavement for Early Opening 72 hour (Reinforced)</t>
  </si>
  <si>
    <t>C.1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</si>
  <si>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</si>
  <si>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</si>
  <si>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</si>
  <si>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</si>
  <si>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</si>
  <si>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</si>
  <si>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</si>
  <si>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</si>
  <si>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</si>
  <si>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</si>
  <si>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</si>
  <si>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</si>
  <si>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</si>
  <si>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</si>
  <si>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</si>
  <si>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</si>
  <si>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</si>
  <si>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</si>
  <si>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</si>
  <si>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</si>
  <si>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</si>
  <si>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</si>
  <si>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</si>
  <si>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</si>
  <si>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</si>
  <si>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</si>
  <si>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</si>
  <si>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</si>
  <si>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</si>
  <si>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</si>
  <si>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FORM B (R1): PRICES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</si>
</sst>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9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45" fillId="28" borderId="5" applyNumberFormat="0" applyAlignment="0" applyProtection="0"/>
    <xf numFmtId="0" fontId="46" fillId="29" borderId="6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31" borderId="5" applyNumberFormat="0" applyAlignment="0" applyProtection="0"/>
    <xf numFmtId="0" fontId="53" fillId="0" borderId="10" applyNumberFormat="0" applyFill="0" applyAlignment="0" applyProtection="0"/>
    <xf numFmtId="0" fontId="54" fillId="32" borderId="0" applyNumberFormat="0" applyBorder="0" applyAlignment="0" applyProtection="0"/>
    <xf numFmtId="0" fontId="0" fillId="2" borderId="0">
      <alignment/>
      <protection/>
    </xf>
    <xf numFmtId="0" fontId="0" fillId="33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55" fillId="28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56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57" fillId="0" borderId="14" applyNumberFormat="0" applyFill="0" applyAlignment="0" applyProtection="0"/>
    <xf numFmtId="0" fontId="58" fillId="0" borderId="0" applyNumberFormat="0" applyFill="0" applyBorder="0" applyAlignment="0" applyProtection="0"/>
  </cellStyleXfs>
  <cellXfs count="129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18" xfId="0" applyNumberFormat="1" applyBorder="1" applyAlignment="1">
      <alignment horizontal="right"/>
    </xf>
    <xf numFmtId="166" fontId="0" fillId="2" borderId="20" xfId="0" applyNumberFormat="1" applyBorder="1" applyAlignment="1">
      <alignment horizontal="right"/>
    </xf>
    <xf numFmtId="166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9" xfId="0" applyNumberFormat="1" applyBorder="1" applyAlignment="1">
      <alignment horizontal="right"/>
    </xf>
    <xf numFmtId="166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4" xfId="0" applyNumberFormat="1" applyBorder="1" applyAlignment="1">
      <alignment horizontal="right"/>
    </xf>
    <xf numFmtId="166" fontId="0" fillId="2" borderId="13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4" borderId="19" xfId="0" applyNumberFormat="1" applyFont="1" applyFill="1" applyBorder="1" applyAlignment="1" applyProtection="1">
      <alignment horizontal="left" vertical="center"/>
      <protection/>
    </xf>
    <xf numFmtId="172" fontId="2" fillId="34" borderId="1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166" fontId="0" fillId="2" borderId="20" xfId="0" applyNumberFormat="1" applyBorder="1" applyAlignment="1">
      <alignment horizontal="right" vertical="center"/>
    </xf>
    <xf numFmtId="166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22" xfId="0" applyNumberFormat="1" applyBorder="1" applyAlignment="1">
      <alignment horizontal="right" vertical="center"/>
    </xf>
    <xf numFmtId="0" fontId="0" fillId="2" borderId="25" xfId="0" applyNumberFormat="1" applyBorder="1" applyAlignment="1">
      <alignment vertical="top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 horizontal="center"/>
    </xf>
    <xf numFmtId="0" fontId="0" fillId="2" borderId="27" xfId="0" applyNumberFormat="1" applyBorder="1" applyAlignment="1">
      <alignment/>
    </xf>
    <xf numFmtId="0" fontId="0" fillId="2" borderId="27" xfId="0" applyNumberFormat="1" applyBorder="1" applyAlignment="1">
      <alignment horizontal="center"/>
    </xf>
    <xf numFmtId="166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8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166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166" fontId="0" fillId="2" borderId="29" xfId="0" applyNumberFormat="1" applyBorder="1" applyAlignment="1">
      <alignment horizontal="right"/>
    </xf>
    <xf numFmtId="4" fontId="21" fillId="0" borderId="1" xfId="0" applyNumberFormat="1" applyFont="1" applyFill="1" applyBorder="1" applyAlignment="1" applyProtection="1">
      <alignment horizontal="center" vertical="top" wrapText="1"/>
      <protection/>
    </xf>
    <xf numFmtId="173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/>
      <protection/>
    </xf>
    <xf numFmtId="174" fontId="21" fillId="0" borderId="1" xfId="0" applyNumberFormat="1" applyFont="1" applyFill="1" applyBorder="1" applyAlignment="1" applyProtection="1">
      <alignment vertical="top"/>
      <protection locked="0"/>
    </xf>
    <xf numFmtId="174" fontId="21" fillId="0" borderId="1" xfId="0" applyNumberFormat="1" applyFont="1" applyFill="1" applyBorder="1" applyAlignment="1" applyProtection="1">
      <alignment vertical="top"/>
      <protection/>
    </xf>
    <xf numFmtId="0" fontId="22" fillId="0" borderId="0" xfId="0" applyFont="1" applyFill="1" applyAlignment="1">
      <alignment/>
    </xf>
    <xf numFmtId="176" fontId="21" fillId="0" borderId="1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0" fontId="21" fillId="0" borderId="1" xfId="0" applyNumberFormat="1" applyFont="1" applyFill="1" applyBorder="1" applyAlignment="1" applyProtection="1">
      <alignment vertical="center"/>
      <protection/>
    </xf>
    <xf numFmtId="173" fontId="21" fillId="0" borderId="1" xfId="0" applyNumberFormat="1" applyFont="1" applyFill="1" applyBorder="1" applyAlignment="1" applyProtection="1">
      <alignment horizontal="center" vertical="top" wrapText="1"/>
      <protection/>
    </xf>
    <xf numFmtId="172" fontId="21" fillId="0" borderId="30" xfId="0" applyNumberFormat="1" applyFont="1" applyFill="1" applyBorder="1" applyAlignment="1" applyProtection="1">
      <alignment horizontal="center" vertical="top" wrapText="1"/>
      <protection/>
    </xf>
    <xf numFmtId="1" fontId="21" fillId="0" borderId="30" xfId="0" applyNumberFormat="1" applyFont="1" applyFill="1" applyBorder="1" applyAlignment="1" applyProtection="1">
      <alignment horizontal="right" vertical="top"/>
      <protection/>
    </xf>
    <xf numFmtId="4" fontId="21" fillId="0" borderId="1" xfId="0" applyNumberFormat="1" applyFont="1" applyFill="1" applyBorder="1" applyAlignment="1" applyProtection="1">
      <alignment horizontal="center" vertical="top"/>
      <protection/>
    </xf>
    <xf numFmtId="173" fontId="21" fillId="0" borderId="1" xfId="0" applyNumberFormat="1" applyFont="1" applyFill="1" applyBorder="1" applyAlignment="1" applyProtection="1">
      <alignment horizontal="left" vertical="top"/>
      <protection/>
    </xf>
    <xf numFmtId="173" fontId="21" fillId="0" borderId="1" xfId="0" applyNumberFormat="1" applyFont="1" applyFill="1" applyBorder="1" applyAlignment="1" applyProtection="1">
      <alignment horizontal="right" vertical="top" wrapText="1"/>
      <protection/>
    </xf>
    <xf numFmtId="0" fontId="23" fillId="0" borderId="0" xfId="0" applyFont="1" applyFill="1" applyAlignment="1">
      <alignment/>
    </xf>
    <xf numFmtId="1" fontId="21" fillId="0" borderId="1" xfId="0" applyNumberFormat="1" applyFont="1" applyFill="1" applyBorder="1" applyAlignment="1" applyProtection="1">
      <alignment horizontal="right" vertical="top" wrapText="1"/>
      <protection/>
    </xf>
    <xf numFmtId="174" fontId="21" fillId="0" borderId="1" xfId="0" applyNumberFormat="1" applyFont="1" applyFill="1" applyBorder="1" applyAlignment="1" applyProtection="1">
      <alignment vertical="top" wrapText="1"/>
      <protection/>
    </xf>
    <xf numFmtId="172" fontId="21" fillId="0" borderId="1" xfId="0" applyNumberFormat="1" applyFont="1" applyFill="1" applyBorder="1" applyAlignment="1" applyProtection="1">
      <alignment vertical="top" wrapText="1"/>
      <protection/>
    </xf>
    <xf numFmtId="0" fontId="22" fillId="0" borderId="0" xfId="0" applyFont="1" applyFill="1" applyAlignment="1">
      <alignment vertical="top"/>
    </xf>
    <xf numFmtId="1" fontId="21" fillId="0" borderId="30" xfId="0" applyNumberFormat="1" applyFont="1" applyFill="1" applyBorder="1" applyAlignment="1" applyProtection="1">
      <alignment horizontal="right" vertical="top" wrapText="1"/>
      <protection/>
    </xf>
    <xf numFmtId="172" fontId="0" fillId="0" borderId="1" xfId="73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/>
    </xf>
    <xf numFmtId="4" fontId="0" fillId="34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174" fontId="24" fillId="34" borderId="0" xfId="0" applyNumberFormat="1" applyFont="1" applyFill="1" applyBorder="1" applyAlignment="1" applyProtection="1">
      <alignment vertical="top"/>
      <protection/>
    </xf>
    <xf numFmtId="0" fontId="0" fillId="2" borderId="0" xfId="0" applyAlignment="1">
      <alignment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9" fontId="21" fillId="0" borderId="1" xfId="0" applyNumberFormat="1" applyFont="1" applyFill="1" applyBorder="1" applyAlignment="1" applyProtection="1">
      <alignment horizontal="right" vertical="top" wrapText="1"/>
      <protection/>
    </xf>
    <xf numFmtId="0" fontId="0" fillId="2" borderId="31" xfId="0" applyNumberFormat="1" applyFont="1" applyBorder="1" applyAlignment="1">
      <alignment horizontal="right"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73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21" fillId="0" borderId="0" xfId="0" applyNumberFormat="1" applyFont="1" applyFill="1" applyBorder="1" applyAlignment="1" applyProtection="1">
      <alignment vertical="top"/>
      <protection/>
    </xf>
    <xf numFmtId="1" fontId="21" fillId="34" borderId="0" xfId="0" applyNumberFormat="1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vertical="top" wrapText="1"/>
      <protection/>
    </xf>
    <xf numFmtId="0" fontId="22" fillId="0" borderId="0" xfId="0" applyFont="1" applyFill="1" applyBorder="1" applyAlignment="1">
      <alignment/>
    </xf>
    <xf numFmtId="174" fontId="21" fillId="34" borderId="0" xfId="0" applyNumberFormat="1" applyFont="1" applyFill="1" applyBorder="1" applyAlignment="1" applyProtection="1">
      <alignment vertical="top"/>
      <protection/>
    </xf>
    <xf numFmtId="0" fontId="23" fillId="2" borderId="0" xfId="0" applyFont="1" applyBorder="1" applyAlignment="1" applyProtection="1">
      <alignment vertical="top" wrapText="1"/>
      <protection/>
    </xf>
    <xf numFmtId="0" fontId="22" fillId="2" borderId="0" xfId="0" applyFont="1" applyBorder="1" applyAlignment="1">
      <alignment/>
    </xf>
    <xf numFmtId="0" fontId="22" fillId="2" borderId="0" xfId="0" applyFont="1" applyAlignment="1">
      <alignment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32" xfId="0" applyNumberFormat="1" applyBorder="1" applyAlignment="1">
      <alignment vertical="center" wrapText="1"/>
    </xf>
    <xf numFmtId="1" fontId="6" fillId="2" borderId="33" xfId="0" applyNumberFormat="1" applyFont="1" applyBorder="1" applyAlignment="1">
      <alignment horizontal="left" vertical="center" wrapText="1"/>
    </xf>
    <xf numFmtId="0" fontId="0" fillId="2" borderId="34" xfId="0" applyNumberFormat="1" applyBorder="1" applyAlignment="1">
      <alignment vertical="center" wrapText="1"/>
    </xf>
    <xf numFmtId="0" fontId="0" fillId="2" borderId="35" xfId="0" applyNumberFormat="1" applyBorder="1" applyAlignment="1">
      <alignment vertical="center" wrapText="1"/>
    </xf>
    <xf numFmtId="1" fontId="3" fillId="2" borderId="36" xfId="0" applyNumberFormat="1" applyFont="1" applyBorder="1" applyAlignment="1">
      <alignment horizontal="left"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166" fontId="0" fillId="2" borderId="39" xfId="0" applyNumberFormat="1" applyBorder="1" applyAlignment="1">
      <alignment horizontal="center"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41" xfId="0" applyNumberFormat="1" applyBorder="1" applyAlignment="1" quotePrefix="1">
      <alignment/>
    </xf>
    <xf numFmtId="1" fontId="6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/>
    </xf>
    <xf numFmtId="0" fontId="0" fillId="2" borderId="46" xfId="0" applyNumberFormat="1" applyBorder="1" applyAlignment="1">
      <alignment/>
    </xf>
    <xf numFmtId="1" fontId="3" fillId="2" borderId="33" xfId="0" applyNumberFormat="1" applyFont="1" applyBorder="1" applyAlignment="1">
      <alignment horizontal="left" vertical="center" wrapText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6-2009_Form_B-Excel" xfId="73"/>
    <cellStyle name="Note" xfId="74"/>
    <cellStyle name="Null" xfId="75"/>
    <cellStyle name="Output" xfId="76"/>
    <cellStyle name="Percent" xfId="77"/>
    <cellStyle name="Regular" xfId="78"/>
    <cellStyle name="Title" xfId="79"/>
    <cellStyle name="TitleA" xfId="80"/>
    <cellStyle name="TitleC" xfId="81"/>
    <cellStyle name="TitleE8" xfId="82"/>
    <cellStyle name="TitleE8x" xfId="83"/>
    <cellStyle name="TitleF" xfId="84"/>
    <cellStyle name="TitleT" xfId="85"/>
    <cellStyle name="TitleYC89" xfId="86"/>
    <cellStyle name="TitleZ" xfId="87"/>
    <cellStyle name="Total" xfId="88"/>
    <cellStyle name="Warning Text" xfId="89"/>
  </cellStyles>
  <dxfs count="44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0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0.5546875" defaultRowHeight="15"/>
  <cols>
    <col min="1" max="1" width="7.88671875" style="23" hidden="1" customWidth="1"/>
    <col min="2" max="2" width="8.77734375" style="14" customWidth="1"/>
    <col min="3" max="3" width="36.77734375" style="0" customWidth="1"/>
    <col min="4" max="4" width="12.77734375" style="26" customWidth="1"/>
    <col min="5" max="5" width="6.77734375" style="0" customWidth="1"/>
    <col min="6" max="6" width="11.77734375" style="0" customWidth="1"/>
    <col min="7" max="7" width="11.77734375" style="23" customWidth="1"/>
    <col min="8" max="8" width="16.77734375" style="23" customWidth="1"/>
  </cols>
  <sheetData>
    <row r="1" spans="1:8" ht="15.75">
      <c r="A1" s="33"/>
      <c r="B1" s="31" t="s">
        <v>487</v>
      </c>
      <c r="C1" s="32"/>
      <c r="D1" s="32"/>
      <c r="E1" s="32"/>
      <c r="F1" s="32"/>
      <c r="G1" s="33"/>
      <c r="H1" s="32"/>
    </row>
    <row r="2" spans="1:8" ht="15">
      <c r="A2" s="30"/>
      <c r="B2" s="15" t="s">
        <v>27</v>
      </c>
      <c r="C2" s="2"/>
      <c r="D2" s="2"/>
      <c r="E2" s="2"/>
      <c r="F2" s="2"/>
      <c r="G2" s="30"/>
      <c r="H2" s="2"/>
    </row>
    <row r="3" spans="1:8" ht="15">
      <c r="A3" s="19"/>
      <c r="B3" s="14" t="s">
        <v>0</v>
      </c>
      <c r="C3" s="38"/>
      <c r="D3" s="38"/>
      <c r="E3" s="38"/>
      <c r="F3" s="38"/>
      <c r="G3" s="37"/>
      <c r="H3" s="36"/>
    </row>
    <row r="4" spans="1:8" ht="15">
      <c r="A4" s="55" t="s">
        <v>22</v>
      </c>
      <c r="B4" s="16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20" t="s">
        <v>7</v>
      </c>
      <c r="H4" s="5" t="s">
        <v>8</v>
      </c>
    </row>
    <row r="5" spans="1:8" ht="15.75" thickBot="1">
      <c r="A5" s="25"/>
      <c r="B5" s="45"/>
      <c r="C5" s="46"/>
      <c r="D5" s="47" t="s">
        <v>9</v>
      </c>
      <c r="E5" s="48"/>
      <c r="F5" s="49" t="s">
        <v>10</v>
      </c>
      <c r="G5" s="50"/>
      <c r="H5" s="51"/>
    </row>
    <row r="6" spans="1:8" s="43" customFormat="1" ht="39.75" customHeight="1" thickTop="1">
      <c r="A6" s="41"/>
      <c r="B6" s="40" t="s">
        <v>11</v>
      </c>
      <c r="C6" s="123" t="s">
        <v>28</v>
      </c>
      <c r="D6" s="124"/>
      <c r="E6" s="124"/>
      <c r="F6" s="125"/>
      <c r="G6" s="41"/>
      <c r="H6" s="42" t="s">
        <v>1</v>
      </c>
    </row>
    <row r="7" spans="1:8" ht="39.75" customHeight="1">
      <c r="A7" s="21"/>
      <c r="B7" s="17"/>
      <c r="C7" s="34" t="s">
        <v>15</v>
      </c>
      <c r="D7" s="11"/>
      <c r="E7" s="9" t="s">
        <v>1</v>
      </c>
      <c r="F7" s="9" t="s">
        <v>1</v>
      </c>
      <c r="G7" s="21" t="s">
        <v>1</v>
      </c>
      <c r="H7" s="24"/>
    </row>
    <row r="8" spans="1:8" s="66" customFormat="1" ht="30" customHeight="1">
      <c r="A8" s="58" t="s">
        <v>30</v>
      </c>
      <c r="B8" s="59" t="s">
        <v>375</v>
      </c>
      <c r="C8" s="60" t="s">
        <v>32</v>
      </c>
      <c r="D8" s="61" t="s">
        <v>33</v>
      </c>
      <c r="E8" s="62" t="s">
        <v>34</v>
      </c>
      <c r="F8" s="63">
        <v>170</v>
      </c>
      <c r="G8" s="64"/>
      <c r="H8" s="65">
        <f>ROUND(G8*F8,2)</f>
        <v>0</v>
      </c>
    </row>
    <row r="9" spans="1:8" s="66" customFormat="1" ht="30" customHeight="1">
      <c r="A9" s="67" t="s">
        <v>36</v>
      </c>
      <c r="B9" s="59" t="s">
        <v>380</v>
      </c>
      <c r="C9" s="60" t="s">
        <v>37</v>
      </c>
      <c r="D9" s="61" t="s">
        <v>33</v>
      </c>
      <c r="E9" s="62"/>
      <c r="F9" s="63"/>
      <c r="G9" s="69"/>
      <c r="H9" s="65"/>
    </row>
    <row r="10" spans="1:8" s="66" customFormat="1" ht="30" customHeight="1">
      <c r="A10" s="67" t="s">
        <v>38</v>
      </c>
      <c r="B10" s="70" t="s">
        <v>39</v>
      </c>
      <c r="C10" s="60" t="s">
        <v>40</v>
      </c>
      <c r="D10" s="61" t="s">
        <v>1</v>
      </c>
      <c r="E10" s="62" t="s">
        <v>41</v>
      </c>
      <c r="F10" s="63">
        <v>100</v>
      </c>
      <c r="G10" s="64"/>
      <c r="H10" s="65">
        <f>ROUND(G10*F10,2)</f>
        <v>0</v>
      </c>
    </row>
    <row r="11" spans="1:8" s="66" customFormat="1" ht="39.75" customHeight="1">
      <c r="A11" s="67" t="s">
        <v>42</v>
      </c>
      <c r="B11" s="59" t="s">
        <v>31</v>
      </c>
      <c r="C11" s="60" t="s">
        <v>43</v>
      </c>
      <c r="D11" s="61" t="s">
        <v>33</v>
      </c>
      <c r="E11" s="62" t="s">
        <v>34</v>
      </c>
      <c r="F11" s="63">
        <v>100</v>
      </c>
      <c r="G11" s="64"/>
      <c r="H11" s="65">
        <f>ROUND(G11*F11,2)</f>
        <v>0</v>
      </c>
    </row>
    <row r="12" spans="1:8" s="66" customFormat="1" ht="39.75" customHeight="1">
      <c r="A12" s="67" t="s">
        <v>42</v>
      </c>
      <c r="B12" s="59" t="s">
        <v>376</v>
      </c>
      <c r="C12" s="60" t="s">
        <v>43</v>
      </c>
      <c r="D12" s="61" t="s">
        <v>438</v>
      </c>
      <c r="E12" s="62" t="s">
        <v>41</v>
      </c>
      <c r="F12" s="63">
        <v>3500</v>
      </c>
      <c r="G12" s="64"/>
      <c r="H12" s="65">
        <f>ROUND(G12*F12,2)</f>
        <v>0</v>
      </c>
    </row>
    <row r="13" spans="1:8" s="68" customFormat="1" ht="30" customHeight="1">
      <c r="A13" s="58" t="s">
        <v>45</v>
      </c>
      <c r="B13" s="59" t="s">
        <v>377</v>
      </c>
      <c r="C13" s="60" t="s">
        <v>47</v>
      </c>
      <c r="D13" s="61" t="s">
        <v>33</v>
      </c>
      <c r="E13" s="62" t="s">
        <v>35</v>
      </c>
      <c r="F13" s="63">
        <v>2200</v>
      </c>
      <c r="G13" s="64"/>
      <c r="H13" s="65">
        <f>ROUND(G13*F13,2)</f>
        <v>0</v>
      </c>
    </row>
    <row r="14" spans="1:8" s="68" customFormat="1" ht="30" customHeight="1">
      <c r="A14" s="67" t="s">
        <v>48</v>
      </c>
      <c r="B14" s="59" t="s">
        <v>378</v>
      </c>
      <c r="C14" s="60" t="s">
        <v>50</v>
      </c>
      <c r="D14" s="61" t="s">
        <v>33</v>
      </c>
      <c r="E14" s="62" t="s">
        <v>35</v>
      </c>
      <c r="F14" s="63">
        <v>2000</v>
      </c>
      <c r="G14" s="64"/>
      <c r="H14" s="65">
        <f>ROUND(G14*F14,2)</f>
        <v>0</v>
      </c>
    </row>
    <row r="15" spans="1:8" s="68" customFormat="1" ht="30" customHeight="1">
      <c r="A15" s="58" t="s">
        <v>51</v>
      </c>
      <c r="B15" s="59" t="s">
        <v>379</v>
      </c>
      <c r="C15" s="60" t="s">
        <v>53</v>
      </c>
      <c r="D15" s="61" t="s">
        <v>54</v>
      </c>
      <c r="E15" s="62"/>
      <c r="F15" s="63"/>
      <c r="G15" s="69"/>
      <c r="H15" s="65"/>
    </row>
    <row r="16" spans="1:8" s="68" customFormat="1" ht="30" customHeight="1">
      <c r="A16" s="58" t="s">
        <v>55</v>
      </c>
      <c r="B16" s="70" t="s">
        <v>39</v>
      </c>
      <c r="C16" s="60" t="s">
        <v>57</v>
      </c>
      <c r="D16" s="71"/>
      <c r="E16" s="62" t="s">
        <v>34</v>
      </c>
      <c r="F16" s="72">
        <v>60</v>
      </c>
      <c r="G16" s="64"/>
      <c r="H16" s="65">
        <f>ROUND(G16*F16,2)</f>
        <v>0</v>
      </c>
    </row>
    <row r="17" spans="1:8" ht="39.75" customHeight="1">
      <c r="A17" s="21"/>
      <c r="B17" s="17"/>
      <c r="C17" s="35" t="s">
        <v>26</v>
      </c>
      <c r="D17" s="11"/>
      <c r="E17" s="8"/>
      <c r="F17" s="11"/>
      <c r="G17" s="21"/>
      <c r="H17" s="24"/>
    </row>
    <row r="18" spans="1:8" s="66" customFormat="1" ht="30" customHeight="1">
      <c r="A18" s="73" t="s">
        <v>58</v>
      </c>
      <c r="B18" s="59" t="s">
        <v>381</v>
      </c>
      <c r="C18" s="60" t="s">
        <v>60</v>
      </c>
      <c r="D18" s="61" t="s">
        <v>33</v>
      </c>
      <c r="E18" s="62"/>
      <c r="F18" s="63"/>
      <c r="G18" s="69"/>
      <c r="H18" s="65"/>
    </row>
    <row r="19" spans="1:8" s="68" customFormat="1" ht="30" customHeight="1">
      <c r="A19" s="73" t="s">
        <v>61</v>
      </c>
      <c r="B19" s="70" t="s">
        <v>39</v>
      </c>
      <c r="C19" s="60" t="s">
        <v>62</v>
      </c>
      <c r="D19" s="61" t="s">
        <v>1</v>
      </c>
      <c r="E19" s="62" t="s">
        <v>35</v>
      </c>
      <c r="F19" s="63">
        <v>70</v>
      </c>
      <c r="G19" s="64"/>
      <c r="H19" s="65">
        <f>ROUND(G19*F19,2)</f>
        <v>0</v>
      </c>
    </row>
    <row r="20" spans="1:8" s="68" customFormat="1" ht="30" customHeight="1">
      <c r="A20" s="73" t="s">
        <v>63</v>
      </c>
      <c r="B20" s="70" t="s">
        <v>64</v>
      </c>
      <c r="C20" s="60" t="s">
        <v>65</v>
      </c>
      <c r="D20" s="61" t="s">
        <v>1</v>
      </c>
      <c r="E20" s="62" t="s">
        <v>35</v>
      </c>
      <c r="F20" s="63">
        <v>100</v>
      </c>
      <c r="G20" s="64"/>
      <c r="H20" s="65">
        <f>ROUND(G20*F20,2)</f>
        <v>0</v>
      </c>
    </row>
    <row r="21" spans="1:8" s="68" customFormat="1" ht="30" customHeight="1">
      <c r="A21" s="73" t="s">
        <v>66</v>
      </c>
      <c r="B21" s="59" t="s">
        <v>382</v>
      </c>
      <c r="C21" s="60" t="s">
        <v>68</v>
      </c>
      <c r="D21" s="61" t="s">
        <v>69</v>
      </c>
      <c r="E21" s="62"/>
      <c r="F21" s="63"/>
      <c r="G21" s="69"/>
      <c r="H21" s="65"/>
    </row>
    <row r="22" spans="1:8" s="68" customFormat="1" ht="30" customHeight="1">
      <c r="A22" s="73" t="s">
        <v>70</v>
      </c>
      <c r="B22" s="70" t="s">
        <v>39</v>
      </c>
      <c r="C22" s="60" t="s">
        <v>72</v>
      </c>
      <c r="D22" s="61" t="s">
        <v>1</v>
      </c>
      <c r="E22" s="62" t="s">
        <v>35</v>
      </c>
      <c r="F22" s="63">
        <v>30</v>
      </c>
      <c r="G22" s="64"/>
      <c r="H22" s="65">
        <f>ROUND(G22*F22,2)</f>
        <v>0</v>
      </c>
    </row>
    <row r="23" spans="1:8" s="68" customFormat="1" ht="39.75" customHeight="1">
      <c r="A23" s="73" t="s">
        <v>73</v>
      </c>
      <c r="B23" s="59" t="s">
        <v>44</v>
      </c>
      <c r="C23" s="60" t="s">
        <v>75</v>
      </c>
      <c r="D23" s="61" t="s">
        <v>69</v>
      </c>
      <c r="E23" s="62"/>
      <c r="F23" s="63"/>
      <c r="G23" s="69"/>
      <c r="H23" s="65"/>
    </row>
    <row r="24" spans="1:8" s="68" customFormat="1" ht="30" customHeight="1">
      <c r="A24" s="73" t="s">
        <v>76</v>
      </c>
      <c r="B24" s="70" t="s">
        <v>39</v>
      </c>
      <c r="C24" s="60" t="s">
        <v>77</v>
      </c>
      <c r="D24" s="61" t="s">
        <v>1</v>
      </c>
      <c r="E24" s="62" t="s">
        <v>35</v>
      </c>
      <c r="F24" s="63">
        <v>5</v>
      </c>
      <c r="G24" s="64"/>
      <c r="H24" s="65">
        <f>ROUND(G24*F24,2)</f>
        <v>0</v>
      </c>
    </row>
    <row r="25" spans="1:8" s="68" customFormat="1" ht="30" customHeight="1">
      <c r="A25" s="73" t="s">
        <v>78</v>
      </c>
      <c r="B25" s="70" t="s">
        <v>64</v>
      </c>
      <c r="C25" s="60" t="s">
        <v>79</v>
      </c>
      <c r="D25" s="61" t="s">
        <v>1</v>
      </c>
      <c r="E25" s="62" t="s">
        <v>35</v>
      </c>
      <c r="F25" s="63">
        <v>200</v>
      </c>
      <c r="G25" s="64"/>
      <c r="H25" s="65">
        <f>ROUND(G25*F25,2)</f>
        <v>0</v>
      </c>
    </row>
    <row r="26" spans="1:8" s="68" customFormat="1" ht="30" customHeight="1">
      <c r="A26" s="73" t="s">
        <v>80</v>
      </c>
      <c r="B26" s="70" t="s">
        <v>56</v>
      </c>
      <c r="C26" s="60" t="s">
        <v>81</v>
      </c>
      <c r="D26" s="61" t="s">
        <v>1</v>
      </c>
      <c r="E26" s="62" t="s">
        <v>35</v>
      </c>
      <c r="F26" s="63">
        <v>15</v>
      </c>
      <c r="G26" s="64"/>
      <c r="H26" s="65">
        <f>ROUND(G26*F26,2)</f>
        <v>0</v>
      </c>
    </row>
    <row r="27" spans="1:8" s="68" customFormat="1" ht="30" customHeight="1">
      <c r="A27" s="73" t="s">
        <v>82</v>
      </c>
      <c r="B27" s="70" t="s">
        <v>111</v>
      </c>
      <c r="C27" s="60" t="s">
        <v>83</v>
      </c>
      <c r="D27" s="61" t="s">
        <v>1</v>
      </c>
      <c r="E27" s="62" t="s">
        <v>35</v>
      </c>
      <c r="F27" s="63">
        <v>50</v>
      </c>
      <c r="G27" s="64"/>
      <c r="H27" s="65">
        <f>ROUND(G27*F27,2)</f>
        <v>0</v>
      </c>
    </row>
    <row r="28" spans="1:8" s="68" customFormat="1" ht="30" customHeight="1">
      <c r="A28" s="73" t="s">
        <v>84</v>
      </c>
      <c r="B28" s="59" t="s">
        <v>383</v>
      </c>
      <c r="C28" s="60" t="s">
        <v>86</v>
      </c>
      <c r="D28" s="61" t="s">
        <v>69</v>
      </c>
      <c r="E28" s="62"/>
      <c r="F28" s="63"/>
      <c r="G28" s="69"/>
      <c r="H28" s="65"/>
    </row>
    <row r="29" spans="1:8" s="68" customFormat="1" ht="30" customHeight="1">
      <c r="A29" s="73" t="s">
        <v>87</v>
      </c>
      <c r="B29" s="70" t="s">
        <v>39</v>
      </c>
      <c r="C29" s="60" t="s">
        <v>72</v>
      </c>
      <c r="D29" s="61" t="s">
        <v>1</v>
      </c>
      <c r="E29" s="62" t="s">
        <v>35</v>
      </c>
      <c r="F29" s="63">
        <v>250</v>
      </c>
      <c r="G29" s="64"/>
      <c r="H29" s="65">
        <f>ROUND(G29*F29,2)</f>
        <v>0</v>
      </c>
    </row>
    <row r="30" spans="1:8" s="68" customFormat="1" ht="39.75" customHeight="1">
      <c r="A30" s="73" t="s">
        <v>88</v>
      </c>
      <c r="B30" s="74" t="s">
        <v>46</v>
      </c>
      <c r="C30" s="60" t="s">
        <v>90</v>
      </c>
      <c r="D30" s="61" t="s">
        <v>69</v>
      </c>
      <c r="E30" s="62"/>
      <c r="F30" s="63"/>
      <c r="G30" s="69"/>
      <c r="H30" s="65"/>
    </row>
    <row r="31" spans="1:8" s="68" customFormat="1" ht="30" customHeight="1">
      <c r="A31" s="73" t="s">
        <v>91</v>
      </c>
      <c r="B31" s="70" t="s">
        <v>39</v>
      </c>
      <c r="C31" s="60" t="s">
        <v>77</v>
      </c>
      <c r="D31" s="61" t="s">
        <v>1</v>
      </c>
      <c r="E31" s="62" t="s">
        <v>35</v>
      </c>
      <c r="F31" s="63">
        <v>5</v>
      </c>
      <c r="G31" s="64"/>
      <c r="H31" s="65">
        <f>ROUND(G31*F31,2)</f>
        <v>0</v>
      </c>
    </row>
    <row r="32" spans="1:8" s="68" customFormat="1" ht="30" customHeight="1">
      <c r="A32" s="73" t="s">
        <v>92</v>
      </c>
      <c r="B32" s="70" t="s">
        <v>64</v>
      </c>
      <c r="C32" s="60" t="s">
        <v>79</v>
      </c>
      <c r="D32" s="61" t="s">
        <v>1</v>
      </c>
      <c r="E32" s="62" t="s">
        <v>35</v>
      </c>
      <c r="F32" s="63">
        <v>300</v>
      </c>
      <c r="G32" s="64"/>
      <c r="H32" s="65">
        <f>ROUND(G32*F32,2)</f>
        <v>0</v>
      </c>
    </row>
    <row r="33" spans="1:8" s="68" customFormat="1" ht="30" customHeight="1">
      <c r="A33" s="73" t="s">
        <v>93</v>
      </c>
      <c r="B33" s="70" t="s">
        <v>56</v>
      </c>
      <c r="C33" s="60" t="s">
        <v>81</v>
      </c>
      <c r="D33" s="61" t="s">
        <v>1</v>
      </c>
      <c r="E33" s="62" t="s">
        <v>35</v>
      </c>
      <c r="F33" s="63">
        <v>10</v>
      </c>
      <c r="G33" s="64"/>
      <c r="H33" s="65">
        <f>ROUND(G33*F33,2)</f>
        <v>0</v>
      </c>
    </row>
    <row r="34" spans="1:8" s="68" customFormat="1" ht="30" customHeight="1">
      <c r="A34" s="73" t="s">
        <v>94</v>
      </c>
      <c r="B34" s="70" t="s">
        <v>111</v>
      </c>
      <c r="C34" s="60" t="s">
        <v>83</v>
      </c>
      <c r="D34" s="61" t="s">
        <v>1</v>
      </c>
      <c r="E34" s="62" t="s">
        <v>35</v>
      </c>
      <c r="F34" s="63">
        <v>15</v>
      </c>
      <c r="G34" s="64"/>
      <c r="H34" s="65">
        <f>ROUND(G34*F34,2)</f>
        <v>0</v>
      </c>
    </row>
    <row r="35" spans="1:8" s="68" customFormat="1" ht="30" customHeight="1">
      <c r="A35" s="73" t="s">
        <v>95</v>
      </c>
      <c r="B35" s="59" t="s">
        <v>49</v>
      </c>
      <c r="C35" s="60" t="s">
        <v>97</v>
      </c>
      <c r="D35" s="61" t="s">
        <v>69</v>
      </c>
      <c r="E35" s="62"/>
      <c r="F35" s="63"/>
      <c r="G35" s="69"/>
      <c r="H35" s="65"/>
    </row>
    <row r="36" spans="1:8" s="68" customFormat="1" ht="30" customHeight="1">
      <c r="A36" s="73" t="s">
        <v>98</v>
      </c>
      <c r="B36" s="70" t="s">
        <v>39</v>
      </c>
      <c r="C36" s="60" t="s">
        <v>99</v>
      </c>
      <c r="D36" s="61" t="s">
        <v>1</v>
      </c>
      <c r="E36" s="62" t="s">
        <v>100</v>
      </c>
      <c r="F36" s="63">
        <v>1250</v>
      </c>
      <c r="G36" s="64"/>
      <c r="H36" s="65">
        <f>ROUND(G36*F36,2)</f>
        <v>0</v>
      </c>
    </row>
    <row r="37" spans="1:8" s="68" customFormat="1" ht="30" customHeight="1">
      <c r="A37" s="73" t="s">
        <v>101</v>
      </c>
      <c r="B37" s="59" t="s">
        <v>384</v>
      </c>
      <c r="C37" s="60" t="s">
        <v>103</v>
      </c>
      <c r="D37" s="61" t="s">
        <v>69</v>
      </c>
      <c r="E37" s="62"/>
      <c r="F37" s="63"/>
      <c r="G37" s="69"/>
      <c r="H37" s="65"/>
    </row>
    <row r="38" spans="1:8" s="68" customFormat="1" ht="30" customHeight="1">
      <c r="A38" s="73" t="s">
        <v>104</v>
      </c>
      <c r="B38" s="70" t="s">
        <v>39</v>
      </c>
      <c r="C38" s="60" t="s">
        <v>105</v>
      </c>
      <c r="D38" s="61" t="s">
        <v>1</v>
      </c>
      <c r="E38" s="62" t="s">
        <v>100</v>
      </c>
      <c r="F38" s="63">
        <v>1500</v>
      </c>
      <c r="G38" s="64"/>
      <c r="H38" s="65">
        <f>ROUND(G38*F38,2)</f>
        <v>0</v>
      </c>
    </row>
    <row r="39" spans="1:8" s="66" customFormat="1" ht="30" customHeight="1">
      <c r="A39" s="73" t="s">
        <v>106</v>
      </c>
      <c r="B39" s="59" t="s">
        <v>385</v>
      </c>
      <c r="C39" s="60" t="s">
        <v>108</v>
      </c>
      <c r="D39" s="61" t="s">
        <v>109</v>
      </c>
      <c r="E39" s="62"/>
      <c r="F39" s="63"/>
      <c r="G39" s="69"/>
      <c r="H39" s="65"/>
    </row>
    <row r="40" spans="1:8" s="68" customFormat="1" ht="30" customHeight="1">
      <c r="A40" s="73" t="s">
        <v>110</v>
      </c>
      <c r="B40" s="70" t="s">
        <v>39</v>
      </c>
      <c r="C40" s="60" t="s">
        <v>112</v>
      </c>
      <c r="D40" s="61" t="s">
        <v>1</v>
      </c>
      <c r="E40" s="62" t="s">
        <v>35</v>
      </c>
      <c r="F40" s="63">
        <v>130</v>
      </c>
      <c r="G40" s="64"/>
      <c r="H40" s="65">
        <f>ROUND(G40*F40,2)</f>
        <v>0</v>
      </c>
    </row>
    <row r="41" spans="1:8" s="68" customFormat="1" ht="30" customHeight="1">
      <c r="A41" s="73" t="s">
        <v>118</v>
      </c>
      <c r="B41" s="70" t="s">
        <v>64</v>
      </c>
      <c r="C41" s="60" t="s">
        <v>119</v>
      </c>
      <c r="D41" s="61" t="s">
        <v>1</v>
      </c>
      <c r="E41" s="62" t="s">
        <v>35</v>
      </c>
      <c r="F41" s="63">
        <v>30</v>
      </c>
      <c r="G41" s="64"/>
      <c r="H41" s="65">
        <f>ROUND(G41*F41,2)</f>
        <v>0</v>
      </c>
    </row>
    <row r="42" spans="1:8" s="66" customFormat="1" ht="30" customHeight="1">
      <c r="A42" s="73" t="s">
        <v>113</v>
      </c>
      <c r="B42" s="59" t="s">
        <v>386</v>
      </c>
      <c r="C42" s="60" t="s">
        <v>115</v>
      </c>
      <c r="D42" s="61" t="s">
        <v>109</v>
      </c>
      <c r="E42" s="62"/>
      <c r="F42" s="63"/>
      <c r="G42" s="69"/>
      <c r="H42" s="65"/>
    </row>
    <row r="43" spans="1:8" s="68" customFormat="1" ht="30" customHeight="1">
      <c r="A43" s="73" t="s">
        <v>120</v>
      </c>
      <c r="B43" s="70" t="s">
        <v>39</v>
      </c>
      <c r="C43" s="60" t="s">
        <v>117</v>
      </c>
      <c r="D43" s="61" t="s">
        <v>121</v>
      </c>
      <c r="E43" s="62" t="s">
        <v>35</v>
      </c>
      <c r="F43" s="63">
        <v>15</v>
      </c>
      <c r="G43" s="64"/>
      <c r="H43" s="65">
        <f>ROUND(G43*F43,2)</f>
        <v>0</v>
      </c>
    </row>
    <row r="44" spans="1:8" s="66" customFormat="1" ht="30" customHeight="1">
      <c r="A44" s="73" t="s">
        <v>122</v>
      </c>
      <c r="B44" s="59" t="s">
        <v>387</v>
      </c>
      <c r="C44" s="60" t="s">
        <v>124</v>
      </c>
      <c r="D44" s="61" t="s">
        <v>109</v>
      </c>
      <c r="E44" s="62"/>
      <c r="F44" s="63"/>
      <c r="G44" s="69"/>
      <c r="H44" s="65"/>
    </row>
    <row r="45" spans="1:8" s="68" customFormat="1" ht="30" customHeight="1">
      <c r="A45" s="73" t="s">
        <v>125</v>
      </c>
      <c r="B45" s="70" t="s">
        <v>388</v>
      </c>
      <c r="C45" s="60" t="s">
        <v>112</v>
      </c>
      <c r="D45" s="61" t="s">
        <v>126</v>
      </c>
      <c r="E45" s="62"/>
      <c r="F45" s="63"/>
      <c r="G45" s="69"/>
      <c r="H45" s="65"/>
    </row>
    <row r="46" spans="1:8" s="68" customFormat="1" ht="30" customHeight="1">
      <c r="A46" s="73" t="s">
        <v>127</v>
      </c>
      <c r="B46" s="75" t="s">
        <v>128</v>
      </c>
      <c r="C46" s="60" t="s">
        <v>129</v>
      </c>
      <c r="D46" s="61"/>
      <c r="E46" s="62" t="s">
        <v>35</v>
      </c>
      <c r="F46" s="63">
        <v>15</v>
      </c>
      <c r="G46" s="64"/>
      <c r="H46" s="65">
        <f>ROUND(G46*F46,2)</f>
        <v>0</v>
      </c>
    </row>
    <row r="47" spans="1:8" s="68" customFormat="1" ht="30" customHeight="1">
      <c r="A47" s="73" t="s">
        <v>130</v>
      </c>
      <c r="B47" s="75" t="s">
        <v>131</v>
      </c>
      <c r="C47" s="60" t="s">
        <v>132</v>
      </c>
      <c r="D47" s="61"/>
      <c r="E47" s="62" t="s">
        <v>35</v>
      </c>
      <c r="F47" s="63">
        <v>25</v>
      </c>
      <c r="G47" s="64"/>
      <c r="H47" s="65">
        <f>ROUND(G47*F47,2)</f>
        <v>0</v>
      </c>
    </row>
    <row r="48" spans="1:8" s="68" customFormat="1" ht="30" customHeight="1">
      <c r="A48" s="73" t="s">
        <v>133</v>
      </c>
      <c r="B48" s="75" t="s">
        <v>134</v>
      </c>
      <c r="C48" s="60" t="s">
        <v>135</v>
      </c>
      <c r="D48" s="61" t="s">
        <v>1</v>
      </c>
      <c r="E48" s="62" t="s">
        <v>35</v>
      </c>
      <c r="F48" s="63">
        <v>75</v>
      </c>
      <c r="G48" s="64"/>
      <c r="H48" s="65">
        <f>ROUND(G48*F48,2)</f>
        <v>0</v>
      </c>
    </row>
    <row r="49" spans="1:8" s="68" customFormat="1" ht="30" customHeight="1">
      <c r="A49" s="73" t="s">
        <v>136</v>
      </c>
      <c r="B49" s="70" t="s">
        <v>64</v>
      </c>
      <c r="C49" s="60" t="s">
        <v>117</v>
      </c>
      <c r="D49" s="61" t="s">
        <v>121</v>
      </c>
      <c r="E49" s="62" t="s">
        <v>35</v>
      </c>
      <c r="F49" s="63">
        <v>20</v>
      </c>
      <c r="G49" s="64"/>
      <c r="H49" s="65">
        <f>ROUND(G49*F49,2)</f>
        <v>0</v>
      </c>
    </row>
    <row r="50" spans="1:8" s="66" customFormat="1" ht="30" customHeight="1">
      <c r="A50" s="73" t="s">
        <v>137</v>
      </c>
      <c r="B50" s="59" t="s">
        <v>389</v>
      </c>
      <c r="C50" s="60" t="s">
        <v>139</v>
      </c>
      <c r="D50" s="61" t="s">
        <v>140</v>
      </c>
      <c r="E50" s="62"/>
      <c r="F50" s="63"/>
      <c r="G50" s="69"/>
      <c r="H50" s="65"/>
    </row>
    <row r="51" spans="1:8" s="68" customFormat="1" ht="30" customHeight="1">
      <c r="A51" s="73" t="s">
        <v>141</v>
      </c>
      <c r="B51" s="70" t="s">
        <v>39</v>
      </c>
      <c r="C51" s="60" t="s">
        <v>342</v>
      </c>
      <c r="D51" s="61" t="s">
        <v>1</v>
      </c>
      <c r="E51" s="62" t="s">
        <v>142</v>
      </c>
      <c r="F51" s="63">
        <v>1260</v>
      </c>
      <c r="G51" s="64"/>
      <c r="H51" s="65">
        <f>ROUND(G51*F51,2)</f>
        <v>0</v>
      </c>
    </row>
    <row r="52" spans="1:8" s="68" customFormat="1" ht="30" customHeight="1">
      <c r="A52" s="73" t="s">
        <v>143</v>
      </c>
      <c r="B52" s="70" t="s">
        <v>64</v>
      </c>
      <c r="C52" s="60" t="s">
        <v>144</v>
      </c>
      <c r="D52" s="61" t="s">
        <v>1</v>
      </c>
      <c r="E52" s="62" t="s">
        <v>142</v>
      </c>
      <c r="F52" s="63">
        <v>5</v>
      </c>
      <c r="G52" s="64"/>
      <c r="H52" s="65">
        <f>ROUND(G52*F52,2)</f>
        <v>0</v>
      </c>
    </row>
    <row r="53" spans="1:8" s="76" customFormat="1" ht="30" customHeight="1">
      <c r="A53" s="73" t="s">
        <v>364</v>
      </c>
      <c r="B53" s="70" t="s">
        <v>56</v>
      </c>
      <c r="C53" s="60" t="s">
        <v>365</v>
      </c>
      <c r="D53" s="61"/>
      <c r="E53" s="62" t="s">
        <v>142</v>
      </c>
      <c r="F53" s="63">
        <v>10</v>
      </c>
      <c r="G53" s="64"/>
      <c r="H53" s="65">
        <f>ROUND(G53*F53,2)</f>
        <v>0</v>
      </c>
    </row>
    <row r="54" spans="1:8" s="68" customFormat="1" ht="30" customHeight="1">
      <c r="A54" s="73" t="s">
        <v>145</v>
      </c>
      <c r="B54" s="59" t="s">
        <v>390</v>
      </c>
      <c r="C54" s="60" t="s">
        <v>147</v>
      </c>
      <c r="D54" s="61" t="s">
        <v>140</v>
      </c>
      <c r="E54" s="62"/>
      <c r="F54" s="63"/>
      <c r="G54" s="69"/>
      <c r="H54" s="65"/>
    </row>
    <row r="55" spans="1:8" s="68" customFormat="1" ht="39.75" customHeight="1">
      <c r="A55" s="73" t="s">
        <v>150</v>
      </c>
      <c r="B55" s="70" t="s">
        <v>39</v>
      </c>
      <c r="C55" s="60" t="s">
        <v>344</v>
      </c>
      <c r="D55" s="61" t="s">
        <v>151</v>
      </c>
      <c r="E55" s="62" t="s">
        <v>142</v>
      </c>
      <c r="F55" s="63">
        <v>5</v>
      </c>
      <c r="G55" s="64"/>
      <c r="H55" s="65">
        <f>ROUND(G55*F55,2)</f>
        <v>0</v>
      </c>
    </row>
    <row r="56" spans="1:8" s="76" customFormat="1" ht="30" customHeight="1">
      <c r="A56" s="73" t="s">
        <v>152</v>
      </c>
      <c r="B56" s="70" t="s">
        <v>64</v>
      </c>
      <c r="C56" s="60" t="s">
        <v>421</v>
      </c>
      <c r="D56" s="61" t="s">
        <v>153</v>
      </c>
      <c r="E56" s="62" t="s">
        <v>142</v>
      </c>
      <c r="F56" s="63">
        <v>10</v>
      </c>
      <c r="G56" s="64"/>
      <c r="H56" s="65">
        <f>ROUND(G56*F56,2)</f>
        <v>0</v>
      </c>
    </row>
    <row r="57" spans="1:8" s="68" customFormat="1" ht="49.5" customHeight="1">
      <c r="A57" s="73" t="s">
        <v>154</v>
      </c>
      <c r="B57" s="70" t="s">
        <v>56</v>
      </c>
      <c r="C57" s="60" t="s">
        <v>353</v>
      </c>
      <c r="D57" s="61" t="s">
        <v>155</v>
      </c>
      <c r="E57" s="62" t="s">
        <v>142</v>
      </c>
      <c r="F57" s="63">
        <v>1150</v>
      </c>
      <c r="G57" s="64"/>
      <c r="H57" s="65">
        <f>ROUND(G57*F57,2)</f>
        <v>0</v>
      </c>
    </row>
    <row r="58" spans="1:8" s="68" customFormat="1" ht="30" customHeight="1">
      <c r="A58" s="73" t="s">
        <v>156</v>
      </c>
      <c r="B58" s="59" t="s">
        <v>391</v>
      </c>
      <c r="C58" s="60" t="s">
        <v>158</v>
      </c>
      <c r="D58" s="61" t="s">
        <v>140</v>
      </c>
      <c r="E58" s="62"/>
      <c r="F58" s="63"/>
      <c r="G58" s="69"/>
      <c r="H58" s="65"/>
    </row>
    <row r="59" spans="1:8" s="68" customFormat="1" ht="30" customHeight="1">
      <c r="A59" s="73" t="s">
        <v>159</v>
      </c>
      <c r="B59" s="70" t="s">
        <v>39</v>
      </c>
      <c r="C59" s="60" t="s">
        <v>343</v>
      </c>
      <c r="D59" s="61" t="s">
        <v>160</v>
      </c>
      <c r="E59" s="62"/>
      <c r="F59" s="63"/>
      <c r="G59" s="65"/>
      <c r="H59" s="65"/>
    </row>
    <row r="60" spans="1:8" s="68" customFormat="1" ht="30" customHeight="1">
      <c r="A60" s="73" t="s">
        <v>161</v>
      </c>
      <c r="B60" s="75" t="s">
        <v>128</v>
      </c>
      <c r="C60" s="60" t="s">
        <v>162</v>
      </c>
      <c r="D60" s="61"/>
      <c r="E60" s="62" t="s">
        <v>142</v>
      </c>
      <c r="F60" s="63">
        <v>10</v>
      </c>
      <c r="G60" s="64"/>
      <c r="H60" s="65">
        <f>ROUND(G60*F60,2)</f>
        <v>0</v>
      </c>
    </row>
    <row r="61" spans="1:8" s="66" customFormat="1" ht="49.5" customHeight="1">
      <c r="A61" s="73" t="s">
        <v>163</v>
      </c>
      <c r="B61" s="70" t="s">
        <v>64</v>
      </c>
      <c r="C61" s="60" t="s">
        <v>352</v>
      </c>
      <c r="D61" s="61" t="s">
        <v>164</v>
      </c>
      <c r="E61" s="62"/>
      <c r="F61" s="77"/>
      <c r="G61" s="69"/>
      <c r="H61" s="65"/>
    </row>
    <row r="62" spans="1:8" s="68" customFormat="1" ht="30" customHeight="1">
      <c r="A62" s="73" t="s">
        <v>165</v>
      </c>
      <c r="B62" s="75" t="s">
        <v>392</v>
      </c>
      <c r="C62" s="60" t="s">
        <v>166</v>
      </c>
      <c r="D62" s="61" t="s">
        <v>1</v>
      </c>
      <c r="E62" s="62" t="s">
        <v>142</v>
      </c>
      <c r="F62" s="63">
        <v>50</v>
      </c>
      <c r="G62" s="64"/>
      <c r="H62" s="65">
        <f>ROUND(G62*F62,2)</f>
        <v>0</v>
      </c>
    </row>
    <row r="63" spans="1:8" s="68" customFormat="1" ht="30" customHeight="1">
      <c r="A63" s="73" t="s">
        <v>167</v>
      </c>
      <c r="B63" s="70" t="s">
        <v>56</v>
      </c>
      <c r="C63" s="60" t="s">
        <v>422</v>
      </c>
      <c r="D63" s="61" t="s">
        <v>168</v>
      </c>
      <c r="E63" s="62" t="s">
        <v>142</v>
      </c>
      <c r="F63" s="63">
        <v>25</v>
      </c>
      <c r="G63" s="64"/>
      <c r="H63" s="65">
        <f>ROUND(G63*F63,2)</f>
        <v>0</v>
      </c>
    </row>
    <row r="64" spans="1:8" s="68" customFormat="1" ht="39.75" customHeight="1">
      <c r="A64" s="73" t="s">
        <v>169</v>
      </c>
      <c r="B64" s="59" t="s">
        <v>393</v>
      </c>
      <c r="C64" s="60" t="s">
        <v>171</v>
      </c>
      <c r="D64" s="61" t="s">
        <v>172</v>
      </c>
      <c r="E64" s="62" t="s">
        <v>142</v>
      </c>
      <c r="F64" s="63">
        <v>10</v>
      </c>
      <c r="G64" s="64"/>
      <c r="H64" s="65">
        <f>ROUND(G64*F64,2)</f>
        <v>0</v>
      </c>
    </row>
    <row r="65" spans="1:8" s="68" customFormat="1" ht="30" customHeight="1">
      <c r="A65" s="73" t="s">
        <v>173</v>
      </c>
      <c r="B65" s="59" t="s">
        <v>394</v>
      </c>
      <c r="C65" s="60" t="s">
        <v>175</v>
      </c>
      <c r="D65" s="61" t="s">
        <v>176</v>
      </c>
      <c r="F65" s="63"/>
      <c r="G65" s="69"/>
      <c r="H65" s="65"/>
    </row>
    <row r="66" spans="1:8" s="68" customFormat="1" ht="30" customHeight="1">
      <c r="A66" s="73" t="s">
        <v>177</v>
      </c>
      <c r="B66" s="70" t="s">
        <v>39</v>
      </c>
      <c r="C66" s="60" t="s">
        <v>178</v>
      </c>
      <c r="D66" s="61"/>
      <c r="E66" s="62"/>
      <c r="F66" s="63"/>
      <c r="G66" s="69"/>
      <c r="H66" s="65"/>
    </row>
    <row r="67" spans="1:8" s="68" customFormat="1" ht="30" customHeight="1">
      <c r="A67" s="73" t="s">
        <v>179</v>
      </c>
      <c r="B67" s="75" t="s">
        <v>128</v>
      </c>
      <c r="C67" s="60" t="s">
        <v>180</v>
      </c>
      <c r="D67" s="61"/>
      <c r="E67" s="62" t="s">
        <v>41</v>
      </c>
      <c r="F67" s="63">
        <v>3800</v>
      </c>
      <c r="G67" s="64"/>
      <c r="H67" s="65">
        <f>ROUND(G67*F67,2)</f>
        <v>0</v>
      </c>
    </row>
    <row r="68" spans="1:8" s="68" customFormat="1" ht="30" customHeight="1">
      <c r="A68" s="73" t="s">
        <v>181</v>
      </c>
      <c r="B68" s="70" t="s">
        <v>64</v>
      </c>
      <c r="C68" s="60" t="s">
        <v>182</v>
      </c>
      <c r="D68" s="61"/>
      <c r="E68" s="62"/>
      <c r="F68" s="63"/>
      <c r="G68" s="69"/>
      <c r="H68" s="65"/>
    </row>
    <row r="69" spans="1:8" s="68" customFormat="1" ht="30" customHeight="1">
      <c r="A69" s="73" t="s">
        <v>183</v>
      </c>
      <c r="B69" s="75" t="s">
        <v>128</v>
      </c>
      <c r="C69" s="60" t="s">
        <v>180</v>
      </c>
      <c r="D69" s="61"/>
      <c r="E69" s="62" t="s">
        <v>41</v>
      </c>
      <c r="F69" s="63">
        <v>200</v>
      </c>
      <c r="G69" s="64"/>
      <c r="H69" s="65">
        <f>ROUND(G69*F69,2)</f>
        <v>0</v>
      </c>
    </row>
    <row r="70" spans="1:8" s="66" customFormat="1" ht="30" customHeight="1">
      <c r="A70" s="73" t="s">
        <v>184</v>
      </c>
      <c r="B70" s="59" t="s">
        <v>395</v>
      </c>
      <c r="C70" s="60" t="s">
        <v>186</v>
      </c>
      <c r="D70" s="61" t="s">
        <v>187</v>
      </c>
      <c r="E70" s="62"/>
      <c r="F70" s="63"/>
      <c r="G70" s="69"/>
      <c r="H70" s="65"/>
    </row>
    <row r="71" spans="1:8" s="68" customFormat="1" ht="30" customHeight="1">
      <c r="A71" s="73" t="s">
        <v>188</v>
      </c>
      <c r="B71" s="70" t="s">
        <v>39</v>
      </c>
      <c r="C71" s="60" t="s">
        <v>189</v>
      </c>
      <c r="D71" s="61" t="s">
        <v>1</v>
      </c>
      <c r="E71" s="62" t="s">
        <v>35</v>
      </c>
      <c r="F71" s="63">
        <v>2400</v>
      </c>
      <c r="G71" s="64"/>
      <c r="H71" s="65">
        <f>ROUND(G71*F71,2)</f>
        <v>0</v>
      </c>
    </row>
    <row r="72" spans="1:8" s="68" customFormat="1" ht="30" customHeight="1">
      <c r="A72" s="73" t="s">
        <v>190</v>
      </c>
      <c r="B72" s="70" t="s">
        <v>64</v>
      </c>
      <c r="C72" s="60" t="s">
        <v>191</v>
      </c>
      <c r="D72" s="61" t="s">
        <v>1</v>
      </c>
      <c r="E72" s="62" t="s">
        <v>35</v>
      </c>
      <c r="F72" s="63">
        <v>100</v>
      </c>
      <c r="G72" s="64"/>
      <c r="H72" s="65">
        <f>ROUND(G72*F72,2)</f>
        <v>0</v>
      </c>
    </row>
    <row r="73" spans="1:8" s="68" customFormat="1" ht="30" customHeight="1">
      <c r="A73" s="73" t="s">
        <v>192</v>
      </c>
      <c r="B73" s="59" t="s">
        <v>396</v>
      </c>
      <c r="C73" s="60" t="s">
        <v>194</v>
      </c>
      <c r="D73" s="61" t="s">
        <v>195</v>
      </c>
      <c r="E73" s="62"/>
      <c r="F73" s="77"/>
      <c r="G73" s="65"/>
      <c r="H73" s="65"/>
    </row>
    <row r="74" spans="1:8" s="68" customFormat="1" ht="30" customHeight="1">
      <c r="A74" s="73" t="s">
        <v>196</v>
      </c>
      <c r="B74" s="70" t="s">
        <v>39</v>
      </c>
      <c r="C74" s="60" t="s">
        <v>197</v>
      </c>
      <c r="D74" s="61"/>
      <c r="E74" s="62" t="s">
        <v>100</v>
      </c>
      <c r="F74" s="77">
        <v>28</v>
      </c>
      <c r="G74" s="64"/>
      <c r="H74" s="65">
        <f>ROUND(G74*F74,2)</f>
        <v>0</v>
      </c>
    </row>
    <row r="75" spans="1:8" ht="39.75" customHeight="1">
      <c r="A75" s="21"/>
      <c r="B75" s="7"/>
      <c r="C75" s="35" t="s">
        <v>16</v>
      </c>
      <c r="D75" s="11"/>
      <c r="E75" s="9"/>
      <c r="F75" s="9"/>
      <c r="G75" s="21"/>
      <c r="H75" s="24"/>
    </row>
    <row r="76" spans="1:8" s="66" customFormat="1" ht="39.75" customHeight="1">
      <c r="A76" s="58" t="s">
        <v>360</v>
      </c>
      <c r="B76" s="59" t="s">
        <v>397</v>
      </c>
      <c r="C76" s="60" t="s">
        <v>361</v>
      </c>
      <c r="D76" s="61" t="s">
        <v>172</v>
      </c>
      <c r="E76" s="62"/>
      <c r="F76" s="77"/>
      <c r="G76" s="69"/>
      <c r="H76" s="78"/>
    </row>
    <row r="77" spans="1:8" s="66" customFormat="1" ht="39.75" customHeight="1">
      <c r="A77" s="58" t="s">
        <v>362</v>
      </c>
      <c r="B77" s="70" t="s">
        <v>39</v>
      </c>
      <c r="C77" s="60" t="s">
        <v>363</v>
      </c>
      <c r="D77" s="61" t="s">
        <v>121</v>
      </c>
      <c r="E77" s="62" t="s">
        <v>35</v>
      </c>
      <c r="F77" s="77">
        <v>5</v>
      </c>
      <c r="G77" s="64"/>
      <c r="H77" s="65">
        <f>ROUND(G77*F77,2)</f>
        <v>0</v>
      </c>
    </row>
    <row r="78" spans="1:8" s="66" customFormat="1" ht="30" customHeight="1">
      <c r="A78" s="58" t="s">
        <v>198</v>
      </c>
      <c r="B78" s="59" t="s">
        <v>398</v>
      </c>
      <c r="C78" s="60" t="s">
        <v>199</v>
      </c>
      <c r="D78" s="61" t="s">
        <v>172</v>
      </c>
      <c r="E78" s="62"/>
      <c r="F78" s="77"/>
      <c r="G78" s="69"/>
      <c r="H78" s="78"/>
    </row>
    <row r="79" spans="1:8" s="66" customFormat="1" ht="39.75" customHeight="1">
      <c r="A79" s="58" t="s">
        <v>345</v>
      </c>
      <c r="B79" s="70" t="s">
        <v>39</v>
      </c>
      <c r="C79" s="60" t="s">
        <v>346</v>
      </c>
      <c r="D79" s="61"/>
      <c r="E79" s="62" t="s">
        <v>35</v>
      </c>
      <c r="F79" s="77">
        <v>80</v>
      </c>
      <c r="G79" s="64"/>
      <c r="H79" s="65">
        <f>ROUND(G79*F79,2)</f>
        <v>0</v>
      </c>
    </row>
    <row r="80" spans="1:8" s="66" customFormat="1" ht="39.75" customHeight="1">
      <c r="A80" s="58" t="s">
        <v>200</v>
      </c>
      <c r="B80" s="59" t="s">
        <v>399</v>
      </c>
      <c r="C80" s="60" t="s">
        <v>201</v>
      </c>
      <c r="D80" s="61" t="s">
        <v>172</v>
      </c>
      <c r="E80" s="62"/>
      <c r="F80" s="77"/>
      <c r="G80" s="69"/>
      <c r="H80" s="78"/>
    </row>
    <row r="81" spans="1:8" s="68" customFormat="1" ht="39.75" customHeight="1">
      <c r="A81" s="58" t="s">
        <v>202</v>
      </c>
      <c r="B81" s="70" t="s">
        <v>39</v>
      </c>
      <c r="C81" s="60" t="s">
        <v>354</v>
      </c>
      <c r="D81" s="61" t="s">
        <v>149</v>
      </c>
      <c r="E81" s="62" t="s">
        <v>142</v>
      </c>
      <c r="F81" s="63">
        <v>100</v>
      </c>
      <c r="G81" s="64"/>
      <c r="H81" s="65">
        <f>ROUND(G81*F81,2)</f>
        <v>0</v>
      </c>
    </row>
    <row r="82" spans="1:8" s="68" customFormat="1" ht="39.75" customHeight="1">
      <c r="A82" s="58" t="s">
        <v>366</v>
      </c>
      <c r="B82" s="70" t="s">
        <v>64</v>
      </c>
      <c r="C82" s="60" t="s">
        <v>373</v>
      </c>
      <c r="D82" s="61" t="s">
        <v>151</v>
      </c>
      <c r="E82" s="62" t="s">
        <v>142</v>
      </c>
      <c r="F82" s="63">
        <v>10</v>
      </c>
      <c r="G82" s="64"/>
      <c r="H82" s="65">
        <f>ROUND(G82*F82,2)</f>
        <v>0</v>
      </c>
    </row>
    <row r="83" spans="1:8" s="68" customFormat="1" ht="39.75" customHeight="1">
      <c r="A83" s="58" t="s">
        <v>203</v>
      </c>
      <c r="B83" s="70" t="s">
        <v>56</v>
      </c>
      <c r="C83" s="60" t="s">
        <v>443</v>
      </c>
      <c r="D83" s="61" t="s">
        <v>204</v>
      </c>
      <c r="E83" s="62" t="s">
        <v>142</v>
      </c>
      <c r="F83" s="63">
        <v>65</v>
      </c>
      <c r="G83" s="64"/>
      <c r="H83" s="65">
        <f>ROUND(G83*F83,2)</f>
        <v>0</v>
      </c>
    </row>
    <row r="84" spans="1:8" s="68" customFormat="1" ht="49.5" customHeight="1">
      <c r="A84" s="73" t="s">
        <v>205</v>
      </c>
      <c r="B84" s="70" t="s">
        <v>111</v>
      </c>
      <c r="C84" s="60" t="s">
        <v>374</v>
      </c>
      <c r="D84" s="61" t="s">
        <v>155</v>
      </c>
      <c r="E84" s="62" t="s">
        <v>142</v>
      </c>
      <c r="F84" s="63">
        <v>25</v>
      </c>
      <c r="G84" s="64"/>
      <c r="H84" s="65">
        <f>ROUND(G84*F84,2)</f>
        <v>0</v>
      </c>
    </row>
    <row r="85" spans="1:8" s="66" customFormat="1" ht="30" customHeight="1">
      <c r="A85" s="58" t="s">
        <v>206</v>
      </c>
      <c r="B85" s="59" t="s">
        <v>52</v>
      </c>
      <c r="C85" s="60" t="s">
        <v>207</v>
      </c>
      <c r="D85" s="61" t="s">
        <v>208</v>
      </c>
      <c r="E85" s="62" t="s">
        <v>35</v>
      </c>
      <c r="F85" s="77">
        <v>400</v>
      </c>
      <c r="G85" s="64"/>
      <c r="H85" s="65">
        <f>ROUND(G85*F85,2)</f>
        <v>0</v>
      </c>
    </row>
    <row r="86" spans="1:8" ht="39.75" customHeight="1">
      <c r="A86" s="21"/>
      <c r="B86" s="7"/>
      <c r="C86" s="35" t="s">
        <v>17</v>
      </c>
      <c r="D86" s="11"/>
      <c r="E86" s="10"/>
      <c r="F86" s="9"/>
      <c r="G86" s="21"/>
      <c r="H86" s="24"/>
    </row>
    <row r="87" spans="1:8" s="66" customFormat="1" ht="39.75" customHeight="1">
      <c r="A87" s="58" t="s">
        <v>209</v>
      </c>
      <c r="B87" s="59" t="s">
        <v>400</v>
      </c>
      <c r="C87" s="60" t="s">
        <v>210</v>
      </c>
      <c r="D87" s="61" t="s">
        <v>211</v>
      </c>
      <c r="E87" s="62" t="s">
        <v>142</v>
      </c>
      <c r="F87" s="77">
        <v>300</v>
      </c>
      <c r="G87" s="64"/>
      <c r="H87" s="65">
        <f>ROUND(G87*F87,2)</f>
        <v>0</v>
      </c>
    </row>
    <row r="88" spans="1:8" s="66" customFormat="1" ht="30" customHeight="1">
      <c r="A88" s="58" t="s">
        <v>212</v>
      </c>
      <c r="B88" s="59" t="s">
        <v>401</v>
      </c>
      <c r="C88" s="60" t="s">
        <v>213</v>
      </c>
      <c r="D88" s="61" t="s">
        <v>211</v>
      </c>
      <c r="E88" s="62" t="s">
        <v>142</v>
      </c>
      <c r="F88" s="77">
        <v>2600</v>
      </c>
      <c r="G88" s="64"/>
      <c r="H88" s="65">
        <f>ROUND(G88*F88,2)</f>
        <v>0</v>
      </c>
    </row>
    <row r="89" spans="1:8" ht="49.5" customHeight="1">
      <c r="A89" s="21"/>
      <c r="B89" s="7"/>
      <c r="C89" s="35" t="s">
        <v>18</v>
      </c>
      <c r="D89" s="11"/>
      <c r="E89" s="10"/>
      <c r="F89" s="9"/>
      <c r="G89" s="21"/>
      <c r="H89" s="24"/>
    </row>
    <row r="90" spans="1:8" s="66" customFormat="1" ht="30" customHeight="1">
      <c r="A90" s="58" t="s">
        <v>214</v>
      </c>
      <c r="B90" s="59" t="s">
        <v>402</v>
      </c>
      <c r="C90" s="60" t="s">
        <v>215</v>
      </c>
      <c r="D90" s="61" t="s">
        <v>216</v>
      </c>
      <c r="E90" s="62"/>
      <c r="F90" s="77"/>
      <c r="G90" s="69"/>
      <c r="H90" s="78"/>
    </row>
    <row r="91" spans="1:8" s="66" customFormat="1" ht="30" customHeight="1">
      <c r="A91" s="58" t="s">
        <v>217</v>
      </c>
      <c r="B91" s="70" t="s">
        <v>39</v>
      </c>
      <c r="C91" s="60" t="s">
        <v>218</v>
      </c>
      <c r="D91" s="61"/>
      <c r="E91" s="62" t="s">
        <v>100</v>
      </c>
      <c r="F91" s="77">
        <v>2</v>
      </c>
      <c r="G91" s="64"/>
      <c r="H91" s="65">
        <f>ROUND(G91*F91,2)</f>
        <v>0</v>
      </c>
    </row>
    <row r="92" spans="1:8" s="68" customFormat="1" ht="30" customHeight="1">
      <c r="A92" s="58" t="s">
        <v>219</v>
      </c>
      <c r="B92" s="59" t="s">
        <v>403</v>
      </c>
      <c r="C92" s="60" t="s">
        <v>220</v>
      </c>
      <c r="D92" s="61" t="s">
        <v>216</v>
      </c>
      <c r="E92" s="62" t="s">
        <v>142</v>
      </c>
      <c r="F92" s="77">
        <v>10</v>
      </c>
      <c r="G92" s="64"/>
      <c r="H92" s="65">
        <f>ROUND(G92*F92,2)</f>
        <v>0</v>
      </c>
    </row>
    <row r="93" spans="1:8" s="80" customFormat="1" ht="39.75" customHeight="1">
      <c r="A93" s="58" t="s">
        <v>224</v>
      </c>
      <c r="B93" s="59" t="s">
        <v>404</v>
      </c>
      <c r="C93" s="79" t="s">
        <v>355</v>
      </c>
      <c r="D93" s="61" t="s">
        <v>216</v>
      </c>
      <c r="E93" s="62"/>
      <c r="F93" s="77"/>
      <c r="G93" s="69"/>
      <c r="H93" s="78"/>
    </row>
    <row r="94" spans="1:8" s="68" customFormat="1" ht="39.75" customHeight="1">
      <c r="A94" s="58" t="s">
        <v>226</v>
      </c>
      <c r="B94" s="70" t="s">
        <v>39</v>
      </c>
      <c r="C94" s="60" t="s">
        <v>227</v>
      </c>
      <c r="D94" s="61"/>
      <c r="E94" s="62" t="s">
        <v>100</v>
      </c>
      <c r="F94" s="77">
        <v>2</v>
      </c>
      <c r="G94" s="64"/>
      <c r="H94" s="65">
        <f>ROUND(G94*F94,2)</f>
        <v>0</v>
      </c>
    </row>
    <row r="95" spans="1:8" s="68" customFormat="1" ht="39.75" customHeight="1">
      <c r="A95" s="58" t="s">
        <v>228</v>
      </c>
      <c r="B95" s="70" t="s">
        <v>64</v>
      </c>
      <c r="C95" s="60" t="s">
        <v>229</v>
      </c>
      <c r="D95" s="61"/>
      <c r="E95" s="62" t="s">
        <v>100</v>
      </c>
      <c r="F95" s="77">
        <v>1</v>
      </c>
      <c r="G95" s="64"/>
      <c r="H95" s="65">
        <f>ROUND(G95*F95,2)</f>
        <v>0</v>
      </c>
    </row>
    <row r="96" spans="1:8" s="68" customFormat="1" ht="39.75" customHeight="1">
      <c r="A96" s="58" t="s">
        <v>230</v>
      </c>
      <c r="B96" s="70" t="s">
        <v>56</v>
      </c>
      <c r="C96" s="60" t="s">
        <v>231</v>
      </c>
      <c r="D96" s="61"/>
      <c r="E96" s="62" t="s">
        <v>100</v>
      </c>
      <c r="F96" s="77">
        <v>1</v>
      </c>
      <c r="G96" s="64"/>
      <c r="H96" s="65">
        <f>ROUND(G96*F96,2)</f>
        <v>0</v>
      </c>
    </row>
    <row r="97" spans="1:8" s="80" customFormat="1" ht="30" customHeight="1">
      <c r="A97" s="58" t="s">
        <v>221</v>
      </c>
      <c r="B97" s="59" t="s">
        <v>405</v>
      </c>
      <c r="C97" s="79" t="s">
        <v>222</v>
      </c>
      <c r="D97" s="61" t="s">
        <v>216</v>
      </c>
      <c r="E97" s="62"/>
      <c r="F97" s="77"/>
      <c r="G97" s="69"/>
      <c r="H97" s="78"/>
    </row>
    <row r="98" spans="1:8" s="80" customFormat="1" ht="30" customHeight="1">
      <c r="A98" s="58" t="s">
        <v>223</v>
      </c>
      <c r="B98" s="70" t="s">
        <v>39</v>
      </c>
      <c r="C98" s="79" t="s">
        <v>347</v>
      </c>
      <c r="D98" s="61"/>
      <c r="E98" s="62" t="s">
        <v>100</v>
      </c>
      <c r="F98" s="77">
        <v>2</v>
      </c>
      <c r="G98" s="64"/>
      <c r="H98" s="65">
        <f>ROUND(G98*F98,2)</f>
        <v>0</v>
      </c>
    </row>
    <row r="99" spans="1:8" s="66" customFormat="1" ht="30" customHeight="1">
      <c r="A99" s="58" t="s">
        <v>236</v>
      </c>
      <c r="B99" s="59" t="s">
        <v>406</v>
      </c>
      <c r="C99" s="60" t="s">
        <v>237</v>
      </c>
      <c r="D99" s="61" t="s">
        <v>216</v>
      </c>
      <c r="E99" s="62" t="s">
        <v>100</v>
      </c>
      <c r="F99" s="77">
        <v>1</v>
      </c>
      <c r="G99" s="64"/>
      <c r="H99" s="65">
        <f>ROUND(G99*F99,2)</f>
        <v>0</v>
      </c>
    </row>
    <row r="100" spans="1:8" s="68" customFormat="1" ht="30" customHeight="1">
      <c r="A100" s="58" t="s">
        <v>238</v>
      </c>
      <c r="B100" s="59" t="s">
        <v>407</v>
      </c>
      <c r="C100" s="60" t="s">
        <v>239</v>
      </c>
      <c r="D100" s="61" t="s">
        <v>240</v>
      </c>
      <c r="E100" s="62" t="s">
        <v>100</v>
      </c>
      <c r="F100" s="77">
        <v>8</v>
      </c>
      <c r="G100" s="64"/>
      <c r="H100" s="65">
        <f>ROUND(G100*F100,2)</f>
        <v>0</v>
      </c>
    </row>
    <row r="101" spans="1:8" ht="39.75" customHeight="1">
      <c r="A101" s="21"/>
      <c r="B101" s="13"/>
      <c r="C101" s="35" t="s">
        <v>19</v>
      </c>
      <c r="D101" s="11"/>
      <c r="E101" s="10"/>
      <c r="F101" s="9"/>
      <c r="G101" s="21"/>
      <c r="H101" s="24"/>
    </row>
    <row r="102" spans="1:8" s="68" customFormat="1" ht="39.75" customHeight="1">
      <c r="A102" s="58" t="s">
        <v>241</v>
      </c>
      <c r="B102" s="59" t="s">
        <v>408</v>
      </c>
      <c r="C102" s="60" t="s">
        <v>242</v>
      </c>
      <c r="D102" s="61" t="s">
        <v>243</v>
      </c>
      <c r="E102" s="62" t="s">
        <v>100</v>
      </c>
      <c r="F102" s="77">
        <v>4</v>
      </c>
      <c r="G102" s="64"/>
      <c r="H102" s="65">
        <f>ROUND(G102*F102,2)</f>
        <v>0</v>
      </c>
    </row>
    <row r="103" spans="1:8" s="68" customFormat="1" ht="30" customHeight="1">
      <c r="A103" s="58" t="s">
        <v>367</v>
      </c>
      <c r="B103" s="59" t="s">
        <v>409</v>
      </c>
      <c r="C103" s="60" t="s">
        <v>368</v>
      </c>
      <c r="D103" s="61" t="s">
        <v>216</v>
      </c>
      <c r="E103" s="62"/>
      <c r="F103" s="77"/>
      <c r="G103" s="65"/>
      <c r="H103" s="78"/>
    </row>
    <row r="104" spans="1:8" s="68" customFormat="1" ht="30" customHeight="1">
      <c r="A104" s="58" t="s">
        <v>369</v>
      </c>
      <c r="B104" s="70" t="s">
        <v>39</v>
      </c>
      <c r="C104" s="60" t="s">
        <v>370</v>
      </c>
      <c r="D104" s="61"/>
      <c r="E104" s="62" t="s">
        <v>371</v>
      </c>
      <c r="F104" s="95">
        <v>0.3</v>
      </c>
      <c r="G104" s="64"/>
      <c r="H104" s="65">
        <f>ROUND(G104*F104,2)</f>
        <v>0</v>
      </c>
    </row>
    <row r="105" spans="1:8" s="66" customFormat="1" ht="30" customHeight="1">
      <c r="A105" s="58" t="s">
        <v>244</v>
      </c>
      <c r="B105" s="59" t="s">
        <v>410</v>
      </c>
      <c r="C105" s="60" t="s">
        <v>245</v>
      </c>
      <c r="D105" s="61" t="s">
        <v>243</v>
      </c>
      <c r="E105" s="62"/>
      <c r="F105" s="77"/>
      <c r="G105" s="69"/>
      <c r="H105" s="78"/>
    </row>
    <row r="106" spans="1:8" s="68" customFormat="1" ht="30" customHeight="1">
      <c r="A106" s="58" t="s">
        <v>246</v>
      </c>
      <c r="B106" s="70" t="s">
        <v>39</v>
      </c>
      <c r="C106" s="60" t="s">
        <v>247</v>
      </c>
      <c r="D106" s="61"/>
      <c r="E106" s="62" t="s">
        <v>100</v>
      </c>
      <c r="F106" s="77">
        <v>1</v>
      </c>
      <c r="G106" s="64"/>
      <c r="H106" s="65">
        <f aca="true" t="shared" si="0" ref="H106:H113">ROUND(G106*F106,2)</f>
        <v>0</v>
      </c>
    </row>
    <row r="107" spans="1:8" s="68" customFormat="1" ht="30" customHeight="1">
      <c r="A107" s="58" t="s">
        <v>248</v>
      </c>
      <c r="B107" s="70" t="s">
        <v>64</v>
      </c>
      <c r="C107" s="60" t="s">
        <v>249</v>
      </c>
      <c r="D107" s="61"/>
      <c r="E107" s="62" t="s">
        <v>100</v>
      </c>
      <c r="F107" s="77">
        <v>1</v>
      </c>
      <c r="G107" s="64"/>
      <c r="H107" s="65">
        <f t="shared" si="0"/>
        <v>0</v>
      </c>
    </row>
    <row r="108" spans="1:8" s="68" customFormat="1" ht="30" customHeight="1">
      <c r="A108" s="58" t="s">
        <v>250</v>
      </c>
      <c r="B108" s="70" t="s">
        <v>56</v>
      </c>
      <c r="C108" s="60" t="s">
        <v>251</v>
      </c>
      <c r="D108" s="61"/>
      <c r="E108" s="62" t="s">
        <v>100</v>
      </c>
      <c r="F108" s="77">
        <v>1</v>
      </c>
      <c r="G108" s="64"/>
      <c r="H108" s="65">
        <f t="shared" si="0"/>
        <v>0</v>
      </c>
    </row>
    <row r="109" spans="1:8" s="68" customFormat="1" ht="30" customHeight="1">
      <c r="A109" s="58" t="s">
        <v>252</v>
      </c>
      <c r="B109" s="70" t="s">
        <v>111</v>
      </c>
      <c r="C109" s="60" t="s">
        <v>253</v>
      </c>
      <c r="D109" s="61"/>
      <c r="E109" s="62" t="s">
        <v>100</v>
      </c>
      <c r="F109" s="77">
        <v>1</v>
      </c>
      <c r="G109" s="64"/>
      <c r="H109" s="65">
        <f t="shared" si="0"/>
        <v>0</v>
      </c>
    </row>
    <row r="110" spans="1:8" s="66" customFormat="1" ht="30" customHeight="1">
      <c r="A110" s="58" t="s">
        <v>254</v>
      </c>
      <c r="B110" s="59" t="s">
        <v>411</v>
      </c>
      <c r="C110" s="60" t="s">
        <v>255</v>
      </c>
      <c r="D110" s="61" t="s">
        <v>243</v>
      </c>
      <c r="E110" s="62" t="s">
        <v>100</v>
      </c>
      <c r="F110" s="77">
        <v>1</v>
      </c>
      <c r="G110" s="64"/>
      <c r="H110" s="65">
        <f t="shared" si="0"/>
        <v>0</v>
      </c>
    </row>
    <row r="111" spans="1:8" s="66" customFormat="1" ht="30" customHeight="1">
      <c r="A111" s="58" t="s">
        <v>256</v>
      </c>
      <c r="B111" s="59" t="s">
        <v>412</v>
      </c>
      <c r="C111" s="60" t="s">
        <v>257</v>
      </c>
      <c r="D111" s="61" t="s">
        <v>243</v>
      </c>
      <c r="E111" s="62" t="s">
        <v>100</v>
      </c>
      <c r="F111" s="77">
        <v>1</v>
      </c>
      <c r="G111" s="64"/>
      <c r="H111" s="65">
        <f t="shared" si="0"/>
        <v>0</v>
      </c>
    </row>
    <row r="112" spans="1:8" s="68" customFormat="1" ht="30" customHeight="1">
      <c r="A112" s="58" t="s">
        <v>258</v>
      </c>
      <c r="B112" s="59" t="s">
        <v>413</v>
      </c>
      <c r="C112" s="60" t="s">
        <v>259</v>
      </c>
      <c r="D112" s="61" t="s">
        <v>260</v>
      </c>
      <c r="E112" s="62" t="s">
        <v>100</v>
      </c>
      <c r="F112" s="77">
        <v>1</v>
      </c>
      <c r="G112" s="64"/>
      <c r="H112" s="65">
        <f t="shared" si="0"/>
        <v>0</v>
      </c>
    </row>
    <row r="113" spans="1:8" s="68" customFormat="1" ht="39.75" customHeight="1">
      <c r="A113" s="58" t="s">
        <v>261</v>
      </c>
      <c r="B113" s="59" t="s">
        <v>414</v>
      </c>
      <c r="C113" s="60" t="s">
        <v>262</v>
      </c>
      <c r="D113" s="61" t="s">
        <v>243</v>
      </c>
      <c r="E113" s="62" t="s">
        <v>100</v>
      </c>
      <c r="F113" s="81">
        <v>2</v>
      </c>
      <c r="G113" s="64"/>
      <c r="H113" s="65">
        <f t="shared" si="0"/>
        <v>0</v>
      </c>
    </row>
    <row r="114" spans="1:8" ht="39.75" customHeight="1">
      <c r="A114" s="21"/>
      <c r="B114" s="17"/>
      <c r="C114" s="35" t="s">
        <v>20</v>
      </c>
      <c r="D114" s="11"/>
      <c r="E114" s="8"/>
      <c r="F114" s="11"/>
      <c r="G114" s="21"/>
      <c r="H114" s="24"/>
    </row>
    <row r="115" spans="1:8" s="66" customFormat="1" ht="30" customHeight="1">
      <c r="A115" s="73" t="s">
        <v>263</v>
      </c>
      <c r="B115" s="59" t="s">
        <v>415</v>
      </c>
      <c r="C115" s="60" t="s">
        <v>264</v>
      </c>
      <c r="D115" s="61" t="s">
        <v>265</v>
      </c>
      <c r="E115" s="62"/>
      <c r="F115" s="63"/>
      <c r="G115" s="69"/>
      <c r="H115" s="65"/>
    </row>
    <row r="116" spans="1:8" s="68" customFormat="1" ht="30" customHeight="1">
      <c r="A116" s="73" t="s">
        <v>266</v>
      </c>
      <c r="B116" s="70" t="s">
        <v>39</v>
      </c>
      <c r="C116" s="60" t="s">
        <v>358</v>
      </c>
      <c r="D116" s="61"/>
      <c r="E116" s="62" t="s">
        <v>35</v>
      </c>
      <c r="F116" s="63">
        <v>10</v>
      </c>
      <c r="G116" s="64"/>
      <c r="H116" s="65">
        <f>ROUND(G116*F116,2)</f>
        <v>0</v>
      </c>
    </row>
    <row r="117" spans="1:8" s="68" customFormat="1" ht="30" customHeight="1">
      <c r="A117" s="73" t="s">
        <v>267</v>
      </c>
      <c r="B117" s="70" t="s">
        <v>64</v>
      </c>
      <c r="C117" s="60" t="s">
        <v>359</v>
      </c>
      <c r="D117" s="61"/>
      <c r="E117" s="62" t="s">
        <v>35</v>
      </c>
      <c r="F117" s="63">
        <v>490</v>
      </c>
      <c r="G117" s="64"/>
      <c r="H117" s="65">
        <f>ROUND(G117*F117,2)</f>
        <v>0</v>
      </c>
    </row>
    <row r="118" spans="1:8" s="68" customFormat="1" ht="30" customHeight="1">
      <c r="A118" s="73" t="s">
        <v>268</v>
      </c>
      <c r="B118" s="59" t="s">
        <v>416</v>
      </c>
      <c r="C118" s="60" t="s">
        <v>269</v>
      </c>
      <c r="D118" s="61" t="s">
        <v>439</v>
      </c>
      <c r="E118" s="62" t="s">
        <v>35</v>
      </c>
      <c r="F118" s="63">
        <v>1700</v>
      </c>
      <c r="G118" s="64"/>
      <c r="H118" s="65">
        <f>ROUND(G118*F118,2)</f>
        <v>0</v>
      </c>
    </row>
    <row r="119" spans="1:8" ht="39.75" customHeight="1">
      <c r="A119" s="21"/>
      <c r="B119" s="6"/>
      <c r="C119" s="35" t="s">
        <v>21</v>
      </c>
      <c r="D119" s="11"/>
      <c r="E119" s="10"/>
      <c r="F119" s="9"/>
      <c r="G119" s="21"/>
      <c r="H119" s="24"/>
    </row>
    <row r="120" spans="1:8" s="66" customFormat="1" ht="30" customHeight="1">
      <c r="A120" s="73" t="s">
        <v>272</v>
      </c>
      <c r="B120" s="74" t="s">
        <v>417</v>
      </c>
      <c r="C120" s="60" t="s">
        <v>273</v>
      </c>
      <c r="D120" s="61" t="s">
        <v>440</v>
      </c>
      <c r="E120" s="62" t="s">
        <v>142</v>
      </c>
      <c r="F120" s="63">
        <v>70</v>
      </c>
      <c r="G120" s="64"/>
      <c r="H120" s="65">
        <f aca="true" t="shared" si="1" ref="H120:H125">ROUND(G120*F120,2)</f>
        <v>0</v>
      </c>
    </row>
    <row r="121" spans="1:8" s="66" customFormat="1" ht="30" customHeight="1">
      <c r="A121" s="73" t="s">
        <v>270</v>
      </c>
      <c r="B121" s="74" t="s">
        <v>278</v>
      </c>
      <c r="C121" s="60" t="s">
        <v>271</v>
      </c>
      <c r="D121" s="61" t="s">
        <v>440</v>
      </c>
      <c r="E121" s="62" t="s">
        <v>100</v>
      </c>
      <c r="F121" s="63">
        <v>10</v>
      </c>
      <c r="G121" s="64"/>
      <c r="H121" s="65">
        <f t="shared" si="1"/>
        <v>0</v>
      </c>
    </row>
    <row r="122" spans="1:8" s="66" customFormat="1" ht="30" customHeight="1">
      <c r="A122" s="73" t="s">
        <v>274</v>
      </c>
      <c r="B122" s="59" t="s">
        <v>418</v>
      </c>
      <c r="C122" s="60" t="s">
        <v>275</v>
      </c>
      <c r="D122" s="61" t="s">
        <v>440</v>
      </c>
      <c r="E122" s="62" t="s">
        <v>142</v>
      </c>
      <c r="F122" s="63">
        <v>70</v>
      </c>
      <c r="G122" s="64"/>
      <c r="H122" s="65">
        <f t="shared" si="1"/>
        <v>0</v>
      </c>
    </row>
    <row r="123" spans="1:8" s="66" customFormat="1" ht="30" customHeight="1">
      <c r="A123" s="73" t="s">
        <v>276</v>
      </c>
      <c r="B123" s="74" t="s">
        <v>280</v>
      </c>
      <c r="C123" s="60" t="s">
        <v>277</v>
      </c>
      <c r="D123" s="61" t="s">
        <v>440</v>
      </c>
      <c r="E123" s="62" t="s">
        <v>100</v>
      </c>
      <c r="F123" s="63">
        <v>10</v>
      </c>
      <c r="G123" s="64"/>
      <c r="H123" s="65">
        <f t="shared" si="1"/>
        <v>0</v>
      </c>
    </row>
    <row r="124" spans="1:8" s="66" customFormat="1" ht="30" customHeight="1">
      <c r="A124" s="73" t="s">
        <v>282</v>
      </c>
      <c r="B124" s="59" t="s">
        <v>419</v>
      </c>
      <c r="C124" s="82" t="s">
        <v>279</v>
      </c>
      <c r="D124" s="98" t="s">
        <v>441</v>
      </c>
      <c r="E124" s="62" t="s">
        <v>142</v>
      </c>
      <c r="F124" s="63">
        <v>80</v>
      </c>
      <c r="G124" s="64"/>
      <c r="H124" s="65">
        <f t="shared" si="1"/>
        <v>0</v>
      </c>
    </row>
    <row r="125" spans="1:8" s="66" customFormat="1" ht="39.75" customHeight="1">
      <c r="A125" s="73" t="s">
        <v>286</v>
      </c>
      <c r="B125" s="74" t="s">
        <v>420</v>
      </c>
      <c r="C125" s="86" t="s">
        <v>281</v>
      </c>
      <c r="D125" s="99" t="s">
        <v>442</v>
      </c>
      <c r="E125" s="83" t="s">
        <v>35</v>
      </c>
      <c r="F125" s="63">
        <v>2</v>
      </c>
      <c r="G125" s="64"/>
      <c r="H125" s="65">
        <f t="shared" si="1"/>
        <v>0</v>
      </c>
    </row>
    <row r="126" spans="1:8" ht="39.75" customHeight="1" thickBot="1">
      <c r="A126" s="22"/>
      <c r="B126" s="39" t="str">
        <f>B6</f>
        <v>A</v>
      </c>
      <c r="C126" s="111" t="str">
        <f>C6</f>
        <v>McGILLIVRAY BOULEVARD EASTBOUND from Irene Street to Pembina Hwy - Rehabilitation</v>
      </c>
      <c r="D126" s="112"/>
      <c r="E126" s="112"/>
      <c r="F126" s="113"/>
      <c r="G126" s="22" t="s">
        <v>13</v>
      </c>
      <c r="H126" s="22">
        <f>SUM(H6:H125)</f>
        <v>0</v>
      </c>
    </row>
    <row r="127" spans="1:8" s="43" customFormat="1" ht="39.75" customHeight="1" thickTop="1">
      <c r="A127" s="41"/>
      <c r="B127" s="40" t="s">
        <v>12</v>
      </c>
      <c r="C127" s="108" t="s">
        <v>29</v>
      </c>
      <c r="D127" s="109"/>
      <c r="E127" s="109"/>
      <c r="F127" s="110"/>
      <c r="G127" s="41"/>
      <c r="H127" s="42"/>
    </row>
    <row r="128" spans="1:8" ht="39.75" customHeight="1">
      <c r="A128" s="21"/>
      <c r="B128" s="17"/>
      <c r="C128" s="34" t="s">
        <v>15</v>
      </c>
      <c r="D128" s="11"/>
      <c r="E128" s="9" t="s">
        <v>1</v>
      </c>
      <c r="F128" s="9" t="s">
        <v>1</v>
      </c>
      <c r="G128" s="21" t="s">
        <v>1</v>
      </c>
      <c r="H128" s="24"/>
    </row>
    <row r="129" spans="1:8" s="66" customFormat="1" ht="30" customHeight="1">
      <c r="A129" s="58" t="s">
        <v>30</v>
      </c>
      <c r="B129" s="59" t="s">
        <v>59</v>
      </c>
      <c r="C129" s="60" t="s">
        <v>32</v>
      </c>
      <c r="D129" s="61" t="s">
        <v>33</v>
      </c>
      <c r="E129" s="62" t="s">
        <v>34</v>
      </c>
      <c r="F129" s="63">
        <v>5</v>
      </c>
      <c r="G129" s="64"/>
      <c r="H129" s="65">
        <f>ROUND(G129*F129,2)</f>
        <v>0</v>
      </c>
    </row>
    <row r="130" spans="1:8" s="66" customFormat="1" ht="39.75" customHeight="1">
      <c r="A130" s="67" t="s">
        <v>42</v>
      </c>
      <c r="B130" s="59" t="s">
        <v>423</v>
      </c>
      <c r="C130" s="60" t="s">
        <v>43</v>
      </c>
      <c r="D130" s="61" t="s">
        <v>33</v>
      </c>
      <c r="E130" s="62" t="s">
        <v>34</v>
      </c>
      <c r="F130" s="63">
        <v>5</v>
      </c>
      <c r="G130" s="64"/>
      <c r="H130" s="65">
        <f>ROUND(G130*F130,2)</f>
        <v>0</v>
      </c>
    </row>
    <row r="131" spans="1:8" s="68" customFormat="1" ht="30" customHeight="1">
      <c r="A131" s="58" t="s">
        <v>45</v>
      </c>
      <c r="B131" s="59" t="s">
        <v>424</v>
      </c>
      <c r="C131" s="60" t="s">
        <v>47</v>
      </c>
      <c r="D131" s="61" t="s">
        <v>33</v>
      </c>
      <c r="E131" s="62" t="s">
        <v>35</v>
      </c>
      <c r="F131" s="63">
        <v>4000</v>
      </c>
      <c r="G131" s="64"/>
      <c r="H131" s="65">
        <f>ROUND(G131*F131,2)</f>
        <v>0</v>
      </c>
    </row>
    <row r="132" spans="1:8" ht="39.75" customHeight="1">
      <c r="A132" s="21"/>
      <c r="B132" s="17"/>
      <c r="C132" s="35" t="s">
        <v>26</v>
      </c>
      <c r="D132" s="11"/>
      <c r="E132" s="8"/>
      <c r="F132" s="11"/>
      <c r="G132" s="21"/>
      <c r="H132" s="24"/>
    </row>
    <row r="133" spans="1:8" s="68" customFormat="1" ht="30" customHeight="1">
      <c r="A133" s="73" t="s">
        <v>66</v>
      </c>
      <c r="B133" s="59" t="s">
        <v>67</v>
      </c>
      <c r="C133" s="60" t="s">
        <v>68</v>
      </c>
      <c r="D133" s="61" t="s">
        <v>69</v>
      </c>
      <c r="E133" s="62"/>
      <c r="F133" s="63"/>
      <c r="G133" s="69"/>
      <c r="H133" s="65"/>
    </row>
    <row r="134" spans="1:8" s="68" customFormat="1" ht="39.75" customHeight="1">
      <c r="A134" s="73" t="s">
        <v>289</v>
      </c>
      <c r="B134" s="70" t="s">
        <v>39</v>
      </c>
      <c r="C134" s="60" t="s">
        <v>290</v>
      </c>
      <c r="D134" s="61" t="s">
        <v>1</v>
      </c>
      <c r="E134" s="62" t="s">
        <v>35</v>
      </c>
      <c r="F134" s="63">
        <v>250</v>
      </c>
      <c r="G134" s="64"/>
      <c r="H134" s="65">
        <f>ROUND(G134*F134,2)</f>
        <v>0</v>
      </c>
    </row>
    <row r="135" spans="1:8" s="68" customFormat="1" ht="39.75" customHeight="1">
      <c r="A135" s="73" t="s">
        <v>73</v>
      </c>
      <c r="B135" s="59" t="s">
        <v>74</v>
      </c>
      <c r="C135" s="60" t="s">
        <v>75</v>
      </c>
      <c r="D135" s="61" t="s">
        <v>69</v>
      </c>
      <c r="E135" s="62"/>
      <c r="F135" s="63"/>
      <c r="G135" s="69"/>
      <c r="H135" s="65"/>
    </row>
    <row r="136" spans="1:8" s="68" customFormat="1" ht="30" customHeight="1">
      <c r="A136" s="73" t="s">
        <v>291</v>
      </c>
      <c r="B136" s="70" t="s">
        <v>39</v>
      </c>
      <c r="C136" s="60" t="s">
        <v>292</v>
      </c>
      <c r="D136" s="61" t="s">
        <v>1</v>
      </c>
      <c r="E136" s="62" t="s">
        <v>35</v>
      </c>
      <c r="F136" s="63">
        <v>5</v>
      </c>
      <c r="G136" s="64"/>
      <c r="H136" s="65">
        <f>ROUND(G136*F136,2)</f>
        <v>0</v>
      </c>
    </row>
    <row r="137" spans="1:8" s="68" customFormat="1" ht="30" customHeight="1">
      <c r="A137" s="73" t="s">
        <v>293</v>
      </c>
      <c r="B137" s="70" t="s">
        <v>64</v>
      </c>
      <c r="C137" s="60" t="s">
        <v>294</v>
      </c>
      <c r="D137" s="61" t="s">
        <v>1</v>
      </c>
      <c r="E137" s="62" t="s">
        <v>35</v>
      </c>
      <c r="F137" s="63">
        <v>120</v>
      </c>
      <c r="G137" s="64"/>
      <c r="H137" s="65">
        <f>ROUND(G137*F137,2)</f>
        <v>0</v>
      </c>
    </row>
    <row r="138" spans="1:8" s="68" customFormat="1" ht="30" customHeight="1">
      <c r="A138" s="73" t="s">
        <v>295</v>
      </c>
      <c r="B138" s="70" t="s">
        <v>56</v>
      </c>
      <c r="C138" s="60" t="s">
        <v>296</v>
      </c>
      <c r="D138" s="61" t="s">
        <v>1</v>
      </c>
      <c r="E138" s="62" t="s">
        <v>35</v>
      </c>
      <c r="F138" s="63">
        <v>30</v>
      </c>
      <c r="G138" s="64"/>
      <c r="H138" s="65">
        <f>ROUND(G138*F138,2)</f>
        <v>0</v>
      </c>
    </row>
    <row r="139" spans="1:8" s="68" customFormat="1" ht="30" customHeight="1">
      <c r="A139" s="73" t="s">
        <v>297</v>
      </c>
      <c r="B139" s="70" t="s">
        <v>111</v>
      </c>
      <c r="C139" s="60" t="s">
        <v>298</v>
      </c>
      <c r="D139" s="61" t="s">
        <v>1</v>
      </c>
      <c r="E139" s="62" t="s">
        <v>35</v>
      </c>
      <c r="F139" s="63">
        <v>50</v>
      </c>
      <c r="G139" s="64"/>
      <c r="H139" s="65">
        <f>ROUND(G139*F139,2)</f>
        <v>0</v>
      </c>
    </row>
    <row r="140" spans="1:8" s="68" customFormat="1" ht="30" customHeight="1">
      <c r="A140" s="73" t="s">
        <v>84</v>
      </c>
      <c r="B140" s="59" t="s">
        <v>85</v>
      </c>
      <c r="C140" s="60" t="s">
        <v>86</v>
      </c>
      <c r="D140" s="61" t="s">
        <v>69</v>
      </c>
      <c r="E140" s="62"/>
      <c r="F140" s="63"/>
      <c r="G140" s="69"/>
      <c r="H140" s="65"/>
    </row>
    <row r="141" spans="1:8" s="68" customFormat="1" ht="30" customHeight="1">
      <c r="A141" s="73" t="s">
        <v>299</v>
      </c>
      <c r="B141" s="70" t="s">
        <v>39</v>
      </c>
      <c r="C141" s="60" t="s">
        <v>300</v>
      </c>
      <c r="D141" s="61" t="s">
        <v>1</v>
      </c>
      <c r="E141" s="62" t="s">
        <v>35</v>
      </c>
      <c r="F141" s="63">
        <v>50</v>
      </c>
      <c r="G141" s="64"/>
      <c r="H141" s="65">
        <f>ROUND(G141*F141,2)</f>
        <v>0</v>
      </c>
    </row>
    <row r="142" spans="1:8" s="68" customFormat="1" ht="39.75" customHeight="1">
      <c r="A142" s="73" t="s">
        <v>88</v>
      </c>
      <c r="B142" s="74" t="s">
        <v>89</v>
      </c>
      <c r="C142" s="60" t="s">
        <v>90</v>
      </c>
      <c r="D142" s="61" t="s">
        <v>69</v>
      </c>
      <c r="E142" s="62"/>
      <c r="F142" s="63"/>
      <c r="G142" s="69"/>
      <c r="H142" s="65"/>
    </row>
    <row r="143" spans="1:8" s="68" customFormat="1" ht="30" customHeight="1">
      <c r="A143" s="73" t="s">
        <v>301</v>
      </c>
      <c r="B143" s="70" t="s">
        <v>39</v>
      </c>
      <c r="C143" s="60" t="s">
        <v>292</v>
      </c>
      <c r="D143" s="61" t="s">
        <v>1</v>
      </c>
      <c r="E143" s="62" t="s">
        <v>35</v>
      </c>
      <c r="F143" s="63">
        <v>20</v>
      </c>
      <c r="G143" s="64"/>
      <c r="H143" s="65">
        <f>ROUND(G143*F143,2)</f>
        <v>0</v>
      </c>
    </row>
    <row r="144" spans="1:8" s="68" customFormat="1" ht="30" customHeight="1">
      <c r="A144" s="73" t="s">
        <v>302</v>
      </c>
      <c r="B144" s="70" t="s">
        <v>64</v>
      </c>
      <c r="C144" s="60" t="s">
        <v>294</v>
      </c>
      <c r="D144" s="61" t="s">
        <v>1</v>
      </c>
      <c r="E144" s="62" t="s">
        <v>35</v>
      </c>
      <c r="F144" s="63">
        <v>250</v>
      </c>
      <c r="G144" s="64"/>
      <c r="H144" s="65">
        <f>ROUND(G144*F144,2)</f>
        <v>0</v>
      </c>
    </row>
    <row r="145" spans="1:8" s="68" customFormat="1" ht="30" customHeight="1">
      <c r="A145" s="73" t="s">
        <v>303</v>
      </c>
      <c r="B145" s="70" t="s">
        <v>56</v>
      </c>
      <c r="C145" s="60" t="s">
        <v>296</v>
      </c>
      <c r="D145" s="61" t="s">
        <v>1</v>
      </c>
      <c r="E145" s="62" t="s">
        <v>35</v>
      </c>
      <c r="F145" s="63">
        <v>60</v>
      </c>
      <c r="G145" s="64"/>
      <c r="H145" s="65">
        <f>ROUND(G145*F145,2)</f>
        <v>0</v>
      </c>
    </row>
    <row r="146" spans="1:8" s="68" customFormat="1" ht="30" customHeight="1">
      <c r="A146" s="73" t="s">
        <v>304</v>
      </c>
      <c r="B146" s="70" t="s">
        <v>111</v>
      </c>
      <c r="C146" s="60" t="s">
        <v>298</v>
      </c>
      <c r="D146" s="61" t="s">
        <v>1</v>
      </c>
      <c r="E146" s="62" t="s">
        <v>35</v>
      </c>
      <c r="F146" s="63">
        <v>20</v>
      </c>
      <c r="G146" s="64"/>
      <c r="H146" s="65">
        <f>ROUND(G146*F146,2)</f>
        <v>0</v>
      </c>
    </row>
    <row r="147" spans="1:8" s="68" customFormat="1" ht="30" customHeight="1">
      <c r="A147" s="73" t="s">
        <v>95</v>
      </c>
      <c r="B147" s="59" t="s">
        <v>96</v>
      </c>
      <c r="C147" s="60" t="s">
        <v>97</v>
      </c>
      <c r="D147" s="61" t="s">
        <v>69</v>
      </c>
      <c r="E147" s="62"/>
      <c r="F147" s="63"/>
      <c r="G147" s="69"/>
      <c r="H147" s="65"/>
    </row>
    <row r="148" spans="1:8" s="68" customFormat="1" ht="30" customHeight="1">
      <c r="A148" s="73" t="s">
        <v>98</v>
      </c>
      <c r="B148" s="70" t="s">
        <v>39</v>
      </c>
      <c r="C148" s="60" t="s">
        <v>99</v>
      </c>
      <c r="D148" s="61" t="s">
        <v>1</v>
      </c>
      <c r="E148" s="62" t="s">
        <v>100</v>
      </c>
      <c r="F148" s="63">
        <v>800</v>
      </c>
      <c r="G148" s="64"/>
      <c r="H148" s="65">
        <f>ROUND(G148*F148,2)</f>
        <v>0</v>
      </c>
    </row>
    <row r="149" spans="1:8" s="68" customFormat="1" ht="30" customHeight="1">
      <c r="A149" s="73" t="s">
        <v>101</v>
      </c>
      <c r="B149" s="59" t="s">
        <v>102</v>
      </c>
      <c r="C149" s="60" t="s">
        <v>103</v>
      </c>
      <c r="D149" s="61" t="s">
        <v>69</v>
      </c>
      <c r="E149" s="62"/>
      <c r="F149" s="63"/>
      <c r="G149" s="69"/>
      <c r="H149" s="65"/>
    </row>
    <row r="150" spans="1:8" s="68" customFormat="1" ht="30" customHeight="1">
      <c r="A150" s="73" t="s">
        <v>104</v>
      </c>
      <c r="B150" s="70" t="s">
        <v>39</v>
      </c>
      <c r="C150" s="60" t="s">
        <v>105</v>
      </c>
      <c r="D150" s="61" t="s">
        <v>1</v>
      </c>
      <c r="E150" s="62" t="s">
        <v>100</v>
      </c>
      <c r="F150" s="63">
        <v>1300</v>
      </c>
      <c r="G150" s="64"/>
      <c r="H150" s="65">
        <f>ROUND(G150*F150,2)</f>
        <v>0</v>
      </c>
    </row>
    <row r="151" spans="1:8" s="66" customFormat="1" ht="30" customHeight="1">
      <c r="A151" s="73" t="s">
        <v>122</v>
      </c>
      <c r="B151" s="59" t="s">
        <v>107</v>
      </c>
      <c r="C151" s="60" t="s">
        <v>124</v>
      </c>
      <c r="D151" s="61" t="s">
        <v>109</v>
      </c>
      <c r="E151" s="62"/>
      <c r="F151" s="63"/>
      <c r="G151" s="69"/>
      <c r="H151" s="65"/>
    </row>
    <row r="152" spans="1:8" s="68" customFormat="1" ht="30" customHeight="1">
      <c r="A152" s="73" t="s">
        <v>125</v>
      </c>
      <c r="B152" s="70" t="s">
        <v>388</v>
      </c>
      <c r="C152" s="60" t="s">
        <v>112</v>
      </c>
      <c r="D152" s="61" t="s">
        <v>126</v>
      </c>
      <c r="E152" s="62"/>
      <c r="F152" s="63"/>
      <c r="G152" s="69"/>
      <c r="H152" s="65"/>
    </row>
    <row r="153" spans="1:8" s="68" customFormat="1" ht="30" customHeight="1">
      <c r="A153" s="73" t="s">
        <v>127</v>
      </c>
      <c r="B153" s="75" t="s">
        <v>128</v>
      </c>
      <c r="C153" s="60" t="s">
        <v>129</v>
      </c>
      <c r="D153" s="61"/>
      <c r="E153" s="62" t="s">
        <v>35</v>
      </c>
      <c r="F153" s="63">
        <v>5</v>
      </c>
      <c r="G153" s="64"/>
      <c r="H153" s="65">
        <f aca="true" t="shared" si="2" ref="H153:H161">ROUND(G153*F153,2)</f>
        <v>0</v>
      </c>
    </row>
    <row r="154" spans="1:8" s="68" customFormat="1" ht="30" customHeight="1">
      <c r="A154" s="73" t="s">
        <v>130</v>
      </c>
      <c r="B154" s="75" t="s">
        <v>131</v>
      </c>
      <c r="C154" s="60" t="s">
        <v>132</v>
      </c>
      <c r="D154" s="61"/>
      <c r="E154" s="62" t="s">
        <v>35</v>
      </c>
      <c r="F154" s="63">
        <v>30</v>
      </c>
      <c r="G154" s="64"/>
      <c r="H154" s="65">
        <f t="shared" si="2"/>
        <v>0</v>
      </c>
    </row>
    <row r="155" spans="1:8" s="68" customFormat="1" ht="30" customHeight="1">
      <c r="A155" s="73" t="s">
        <v>133</v>
      </c>
      <c r="B155" s="75" t="s">
        <v>134</v>
      </c>
      <c r="C155" s="60" t="s">
        <v>135</v>
      </c>
      <c r="D155" s="61" t="s">
        <v>1</v>
      </c>
      <c r="E155" s="62" t="s">
        <v>35</v>
      </c>
      <c r="F155" s="63">
        <v>660</v>
      </c>
      <c r="G155" s="64"/>
      <c r="H155" s="65">
        <f t="shared" si="2"/>
        <v>0</v>
      </c>
    </row>
    <row r="156" spans="1:8" s="68" customFormat="1" ht="30" customHeight="1">
      <c r="A156" s="73" t="s">
        <v>305</v>
      </c>
      <c r="B156" s="70" t="s">
        <v>64</v>
      </c>
      <c r="C156" s="60" t="s">
        <v>306</v>
      </c>
      <c r="D156" s="61" t="s">
        <v>1</v>
      </c>
      <c r="E156" s="62"/>
      <c r="F156" s="63"/>
      <c r="G156" s="65"/>
      <c r="H156" s="65">
        <f t="shared" si="2"/>
        <v>0</v>
      </c>
    </row>
    <row r="157" spans="1:8" s="68" customFormat="1" ht="30" customHeight="1">
      <c r="A157" s="73" t="s">
        <v>307</v>
      </c>
      <c r="B157" s="75" t="s">
        <v>128</v>
      </c>
      <c r="C157" s="60" t="s">
        <v>129</v>
      </c>
      <c r="D157" s="61"/>
      <c r="E157" s="62" t="s">
        <v>35</v>
      </c>
      <c r="F157" s="63">
        <v>30</v>
      </c>
      <c r="G157" s="64"/>
      <c r="H157" s="65">
        <f t="shared" si="2"/>
        <v>0</v>
      </c>
    </row>
    <row r="158" spans="1:8" s="68" customFormat="1" ht="30" customHeight="1">
      <c r="A158" s="73" t="s">
        <v>308</v>
      </c>
      <c r="B158" s="75" t="s">
        <v>131</v>
      </c>
      <c r="C158" s="60" t="s">
        <v>132</v>
      </c>
      <c r="D158" s="61"/>
      <c r="E158" s="62" t="s">
        <v>35</v>
      </c>
      <c r="F158" s="63">
        <v>35</v>
      </c>
      <c r="G158" s="64"/>
      <c r="H158" s="65">
        <f t="shared" si="2"/>
        <v>0</v>
      </c>
    </row>
    <row r="159" spans="1:8" s="66" customFormat="1" ht="30" customHeight="1">
      <c r="A159" s="73" t="s">
        <v>309</v>
      </c>
      <c r="B159" s="59" t="s">
        <v>114</v>
      </c>
      <c r="C159" s="60" t="s">
        <v>357</v>
      </c>
      <c r="D159" s="61" t="s">
        <v>109</v>
      </c>
      <c r="E159" s="62" t="s">
        <v>35</v>
      </c>
      <c r="F159" s="77">
        <v>10</v>
      </c>
      <c r="G159" s="64"/>
      <c r="H159" s="65">
        <f t="shared" si="2"/>
        <v>0</v>
      </c>
    </row>
    <row r="160" spans="1:8" s="68" customFormat="1" ht="30" customHeight="1">
      <c r="A160" s="73" t="s">
        <v>311</v>
      </c>
      <c r="B160" s="59" t="s">
        <v>123</v>
      </c>
      <c r="C160" s="60" t="s">
        <v>356</v>
      </c>
      <c r="D160" s="61" t="s">
        <v>109</v>
      </c>
      <c r="E160" s="62" t="s">
        <v>35</v>
      </c>
      <c r="F160" s="63">
        <v>10</v>
      </c>
      <c r="G160" s="64"/>
      <c r="H160" s="65">
        <f t="shared" si="2"/>
        <v>0</v>
      </c>
    </row>
    <row r="161" spans="1:8" s="68" customFormat="1" ht="30" customHeight="1">
      <c r="A161" s="73" t="s">
        <v>313</v>
      </c>
      <c r="B161" s="59" t="s">
        <v>310</v>
      </c>
      <c r="C161" s="60" t="s">
        <v>315</v>
      </c>
      <c r="D161" s="61" t="s">
        <v>109</v>
      </c>
      <c r="E161" s="62" t="s">
        <v>35</v>
      </c>
      <c r="F161" s="63">
        <v>10</v>
      </c>
      <c r="G161" s="64"/>
      <c r="H161" s="65">
        <f t="shared" si="2"/>
        <v>0</v>
      </c>
    </row>
    <row r="162" spans="1:8" s="66" customFormat="1" ht="30" customHeight="1">
      <c r="A162" s="73" t="s">
        <v>137</v>
      </c>
      <c r="B162" s="59" t="s">
        <v>312</v>
      </c>
      <c r="C162" s="60" t="s">
        <v>139</v>
      </c>
      <c r="D162" s="61" t="s">
        <v>140</v>
      </c>
      <c r="E162" s="62"/>
      <c r="F162" s="63"/>
      <c r="G162" s="69"/>
      <c r="H162" s="65"/>
    </row>
    <row r="163" spans="1:8" s="68" customFormat="1" ht="30" customHeight="1">
      <c r="A163" s="73" t="s">
        <v>141</v>
      </c>
      <c r="B163" s="70" t="s">
        <v>39</v>
      </c>
      <c r="C163" s="60" t="s">
        <v>342</v>
      </c>
      <c r="D163" s="61" t="s">
        <v>1</v>
      </c>
      <c r="E163" s="62" t="s">
        <v>142</v>
      </c>
      <c r="F163" s="63">
        <v>40</v>
      </c>
      <c r="G163" s="64"/>
      <c r="H163" s="65">
        <f>ROUND(G163*F163,2)</f>
        <v>0</v>
      </c>
    </row>
    <row r="164" spans="1:8" s="68" customFormat="1" ht="30" customHeight="1">
      <c r="A164" s="73" t="s">
        <v>316</v>
      </c>
      <c r="B164" s="70" t="s">
        <v>64</v>
      </c>
      <c r="C164" s="60" t="s">
        <v>317</v>
      </c>
      <c r="D164" s="61" t="s">
        <v>318</v>
      </c>
      <c r="E164" s="62" t="s">
        <v>142</v>
      </c>
      <c r="F164" s="63">
        <v>340</v>
      </c>
      <c r="G164" s="64"/>
      <c r="H164" s="65">
        <f>ROUND(G164*F164,2)</f>
        <v>0</v>
      </c>
    </row>
    <row r="165" spans="1:8" s="68" customFormat="1" ht="30" customHeight="1">
      <c r="A165" s="73" t="s">
        <v>145</v>
      </c>
      <c r="B165" s="59" t="s">
        <v>314</v>
      </c>
      <c r="C165" s="60" t="s">
        <v>147</v>
      </c>
      <c r="D165" s="61" t="s">
        <v>140</v>
      </c>
      <c r="E165" s="62"/>
      <c r="F165" s="63"/>
      <c r="G165" s="69"/>
      <c r="H165" s="65"/>
    </row>
    <row r="166" spans="1:8" s="68" customFormat="1" ht="39.75" customHeight="1">
      <c r="A166" s="73" t="s">
        <v>148</v>
      </c>
      <c r="B166" s="70" t="s">
        <v>39</v>
      </c>
      <c r="C166" s="60" t="s">
        <v>372</v>
      </c>
      <c r="D166" s="61" t="s">
        <v>149</v>
      </c>
      <c r="E166" s="62" t="s">
        <v>142</v>
      </c>
      <c r="F166" s="63">
        <v>340</v>
      </c>
      <c r="G166" s="64"/>
      <c r="H166" s="65">
        <f>ROUND(G166*F166,2)</f>
        <v>0</v>
      </c>
    </row>
    <row r="167" spans="1:8" s="68" customFormat="1" ht="39.75" customHeight="1">
      <c r="A167" s="73" t="s">
        <v>150</v>
      </c>
      <c r="B167" s="70" t="s">
        <v>64</v>
      </c>
      <c r="C167" s="60" t="s">
        <v>348</v>
      </c>
      <c r="D167" s="61" t="s">
        <v>151</v>
      </c>
      <c r="E167" s="62" t="s">
        <v>142</v>
      </c>
      <c r="F167" s="63">
        <v>40</v>
      </c>
      <c r="G167" s="64"/>
      <c r="H167" s="65">
        <f>ROUND(G167*F167,2)</f>
        <v>0</v>
      </c>
    </row>
    <row r="168" spans="1:8" s="68" customFormat="1" ht="30" customHeight="1">
      <c r="A168" s="73" t="s">
        <v>319</v>
      </c>
      <c r="B168" s="70" t="s">
        <v>56</v>
      </c>
      <c r="C168" s="60" t="s">
        <v>320</v>
      </c>
      <c r="D168" s="61" t="s">
        <v>321</v>
      </c>
      <c r="E168" s="62" t="s">
        <v>142</v>
      </c>
      <c r="F168" s="63">
        <v>80</v>
      </c>
      <c r="G168" s="64"/>
      <c r="H168" s="65">
        <f>ROUND(G168*F168,2)</f>
        <v>0</v>
      </c>
    </row>
    <row r="169" spans="1:8" s="68" customFormat="1" ht="30" customHeight="1">
      <c r="A169" s="73" t="s">
        <v>156</v>
      </c>
      <c r="B169" s="59" t="s">
        <v>138</v>
      </c>
      <c r="C169" s="60" t="s">
        <v>158</v>
      </c>
      <c r="D169" s="61" t="s">
        <v>140</v>
      </c>
      <c r="E169" s="62"/>
      <c r="F169" s="63"/>
      <c r="G169" s="69"/>
      <c r="H169" s="65"/>
    </row>
    <row r="170" spans="1:8" s="76" customFormat="1" ht="30" customHeight="1">
      <c r="A170" s="73" t="s">
        <v>322</v>
      </c>
      <c r="B170" s="70" t="s">
        <v>39</v>
      </c>
      <c r="C170" s="60" t="s">
        <v>421</v>
      </c>
      <c r="D170" s="61" t="s">
        <v>168</v>
      </c>
      <c r="E170" s="62" t="s">
        <v>142</v>
      </c>
      <c r="F170" s="63">
        <v>15</v>
      </c>
      <c r="G170" s="64"/>
      <c r="H170" s="65">
        <f>ROUND(G170*F170,2)</f>
        <v>0</v>
      </c>
    </row>
    <row r="171" spans="1:8" s="68" customFormat="1" ht="39.75" customHeight="1">
      <c r="A171" s="73" t="s">
        <v>323</v>
      </c>
      <c r="B171" s="59" t="s">
        <v>146</v>
      </c>
      <c r="C171" s="60" t="s">
        <v>325</v>
      </c>
      <c r="D171" s="61" t="s">
        <v>326</v>
      </c>
      <c r="E171" s="62" t="s">
        <v>35</v>
      </c>
      <c r="F171" s="63">
        <v>20</v>
      </c>
      <c r="G171" s="64"/>
      <c r="H171" s="65">
        <f>ROUND(G171*F171,2)</f>
        <v>0</v>
      </c>
    </row>
    <row r="172" spans="1:8" s="68" customFormat="1" ht="30" customHeight="1">
      <c r="A172" s="73" t="s">
        <v>173</v>
      </c>
      <c r="B172" s="59" t="s">
        <v>157</v>
      </c>
      <c r="C172" s="60" t="s">
        <v>175</v>
      </c>
      <c r="D172" s="61" t="s">
        <v>176</v>
      </c>
      <c r="F172" s="63"/>
      <c r="G172" s="69"/>
      <c r="H172" s="65"/>
    </row>
    <row r="173" spans="1:8" s="68" customFormat="1" ht="30" customHeight="1">
      <c r="A173" s="73" t="s">
        <v>177</v>
      </c>
      <c r="B173" s="70" t="s">
        <v>39</v>
      </c>
      <c r="C173" s="60" t="s">
        <v>178</v>
      </c>
      <c r="D173" s="61"/>
      <c r="E173" s="62"/>
      <c r="F173" s="63"/>
      <c r="G173" s="69"/>
      <c r="H173" s="65"/>
    </row>
    <row r="174" spans="1:8" s="68" customFormat="1" ht="30" customHeight="1">
      <c r="A174" s="73" t="s">
        <v>179</v>
      </c>
      <c r="B174" s="75" t="s">
        <v>128</v>
      </c>
      <c r="C174" s="60" t="s">
        <v>180</v>
      </c>
      <c r="D174" s="61"/>
      <c r="E174" s="62" t="s">
        <v>41</v>
      </c>
      <c r="F174" s="63">
        <v>650</v>
      </c>
      <c r="G174" s="64"/>
      <c r="H174" s="65">
        <f>ROUND(G174*F174,2)</f>
        <v>0</v>
      </c>
    </row>
    <row r="175" spans="1:8" s="68" customFormat="1" ht="30" customHeight="1">
      <c r="A175" s="73" t="s">
        <v>181</v>
      </c>
      <c r="B175" s="70" t="s">
        <v>64</v>
      </c>
      <c r="C175" s="60" t="s">
        <v>182</v>
      </c>
      <c r="D175" s="61"/>
      <c r="E175" s="62"/>
      <c r="F175" s="63"/>
      <c r="G175" s="69"/>
      <c r="H175" s="65"/>
    </row>
    <row r="176" spans="1:8" s="68" customFormat="1" ht="30" customHeight="1">
      <c r="A176" s="73" t="s">
        <v>183</v>
      </c>
      <c r="B176" s="75" t="s">
        <v>128</v>
      </c>
      <c r="C176" s="60" t="s">
        <v>180</v>
      </c>
      <c r="D176" s="61"/>
      <c r="E176" s="62" t="s">
        <v>41</v>
      </c>
      <c r="F176" s="63">
        <v>50</v>
      </c>
      <c r="G176" s="64"/>
      <c r="H176" s="65">
        <f>ROUND(G176*F176,2)</f>
        <v>0</v>
      </c>
    </row>
    <row r="177" spans="1:8" s="66" customFormat="1" ht="30" customHeight="1">
      <c r="A177" s="73" t="s">
        <v>184</v>
      </c>
      <c r="B177" s="59" t="s">
        <v>170</v>
      </c>
      <c r="C177" s="60" t="s">
        <v>186</v>
      </c>
      <c r="D177" s="61" t="s">
        <v>187</v>
      </c>
      <c r="E177" s="62"/>
      <c r="F177" s="63"/>
      <c r="G177" s="69"/>
      <c r="H177" s="65"/>
    </row>
    <row r="178" spans="1:8" s="68" customFormat="1" ht="30" customHeight="1">
      <c r="A178" s="73" t="s">
        <v>188</v>
      </c>
      <c r="B178" s="70" t="s">
        <v>39</v>
      </c>
      <c r="C178" s="60" t="s">
        <v>189</v>
      </c>
      <c r="D178" s="61" t="s">
        <v>1</v>
      </c>
      <c r="E178" s="62" t="s">
        <v>35</v>
      </c>
      <c r="F178" s="63">
        <v>225</v>
      </c>
      <c r="G178" s="64"/>
      <c r="H178" s="65">
        <f>ROUND(G178*F178,2)</f>
        <v>0</v>
      </c>
    </row>
    <row r="179" spans="1:8" ht="39.75" customHeight="1">
      <c r="A179" s="21"/>
      <c r="B179" s="7"/>
      <c r="C179" s="35" t="s">
        <v>16</v>
      </c>
      <c r="D179" s="11"/>
      <c r="E179" s="9"/>
      <c r="F179" s="9"/>
      <c r="G179" s="21"/>
      <c r="H179" s="24"/>
    </row>
    <row r="180" spans="1:8" s="66" customFormat="1" ht="39.75" customHeight="1">
      <c r="A180" s="58" t="s">
        <v>200</v>
      </c>
      <c r="B180" s="59" t="s">
        <v>324</v>
      </c>
      <c r="C180" s="60" t="s">
        <v>201</v>
      </c>
      <c r="D180" s="61" t="s">
        <v>172</v>
      </c>
      <c r="E180" s="62"/>
      <c r="F180" s="77"/>
      <c r="G180" s="69"/>
      <c r="H180" s="78"/>
    </row>
    <row r="181" spans="1:8" s="68" customFormat="1" ht="39.75" customHeight="1">
      <c r="A181" s="58" t="s">
        <v>203</v>
      </c>
      <c r="B181" s="70" t="s">
        <v>39</v>
      </c>
      <c r="C181" s="60" t="s">
        <v>443</v>
      </c>
      <c r="D181" s="61" t="s">
        <v>204</v>
      </c>
      <c r="E181" s="62" t="s">
        <v>142</v>
      </c>
      <c r="F181" s="63">
        <v>4</v>
      </c>
      <c r="G181" s="64"/>
      <c r="H181" s="65">
        <f>ROUND(G181*F181,2)</f>
        <v>0</v>
      </c>
    </row>
    <row r="182" spans="1:8" s="66" customFormat="1" ht="30" customHeight="1">
      <c r="A182" s="58" t="s">
        <v>206</v>
      </c>
      <c r="B182" s="59" t="s">
        <v>174</v>
      </c>
      <c r="C182" s="60" t="s">
        <v>207</v>
      </c>
      <c r="D182" s="61" t="s">
        <v>208</v>
      </c>
      <c r="E182" s="62" t="s">
        <v>35</v>
      </c>
      <c r="F182" s="77">
        <v>5</v>
      </c>
      <c r="G182" s="64"/>
      <c r="H182" s="65">
        <f>ROUND(G182*F182,2)</f>
        <v>0</v>
      </c>
    </row>
    <row r="183" spans="1:8" ht="39.75" customHeight="1">
      <c r="A183" s="21"/>
      <c r="B183" s="7"/>
      <c r="C183" s="35" t="s">
        <v>17</v>
      </c>
      <c r="D183" s="11"/>
      <c r="E183" s="10"/>
      <c r="F183" s="9"/>
      <c r="G183" s="21"/>
      <c r="H183" s="24"/>
    </row>
    <row r="184" spans="1:8" s="66" customFormat="1" ht="30" customHeight="1">
      <c r="A184" s="58" t="s">
        <v>212</v>
      </c>
      <c r="B184" s="59" t="s">
        <v>425</v>
      </c>
      <c r="C184" s="60" t="s">
        <v>213</v>
      </c>
      <c r="D184" s="61" t="s">
        <v>211</v>
      </c>
      <c r="E184" s="62" t="s">
        <v>142</v>
      </c>
      <c r="F184" s="77">
        <v>1300</v>
      </c>
      <c r="G184" s="64"/>
      <c r="H184" s="65">
        <f>ROUND(G184*F184,2)</f>
        <v>0</v>
      </c>
    </row>
    <row r="185" spans="1:8" ht="49.5" customHeight="1">
      <c r="A185" s="21"/>
      <c r="B185" s="7"/>
      <c r="C185" s="35" t="s">
        <v>18</v>
      </c>
      <c r="D185" s="11"/>
      <c r="E185" s="10"/>
      <c r="F185" s="9"/>
      <c r="G185" s="21"/>
      <c r="H185" s="24"/>
    </row>
    <row r="186" spans="1:8" s="66" customFormat="1" ht="30" customHeight="1">
      <c r="A186" s="58" t="s">
        <v>214</v>
      </c>
      <c r="B186" s="59" t="s">
        <v>426</v>
      </c>
      <c r="C186" s="60" t="s">
        <v>215</v>
      </c>
      <c r="D186" s="61" t="s">
        <v>216</v>
      </c>
      <c r="E186" s="62"/>
      <c r="F186" s="77"/>
      <c r="G186" s="69"/>
      <c r="H186" s="78"/>
    </row>
    <row r="187" spans="1:8" s="66" customFormat="1" ht="30" customHeight="1">
      <c r="A187" s="58" t="s">
        <v>217</v>
      </c>
      <c r="B187" s="70" t="s">
        <v>39</v>
      </c>
      <c r="C187" s="60" t="s">
        <v>218</v>
      </c>
      <c r="D187" s="61"/>
      <c r="E187" s="62" t="s">
        <v>100</v>
      </c>
      <c r="F187" s="77">
        <v>2</v>
      </c>
      <c r="G187" s="64"/>
      <c r="H187" s="65">
        <f>ROUND(G187*F187,2)</f>
        <v>0</v>
      </c>
    </row>
    <row r="188" spans="1:19" s="66" customFormat="1" ht="30" customHeight="1">
      <c r="A188" s="58" t="s">
        <v>452</v>
      </c>
      <c r="B188" s="59" t="s">
        <v>185</v>
      </c>
      <c r="C188" s="60" t="s">
        <v>453</v>
      </c>
      <c r="D188" s="61" t="s">
        <v>216</v>
      </c>
      <c r="E188" s="62"/>
      <c r="F188" s="77"/>
      <c r="G188" s="69"/>
      <c r="H188" s="78"/>
      <c r="I188" s="101"/>
      <c r="J188" s="101"/>
      <c r="K188" s="100"/>
      <c r="L188" s="102"/>
      <c r="M188" s="100"/>
      <c r="N188" s="103"/>
      <c r="O188" s="103"/>
      <c r="P188" s="103"/>
      <c r="Q188" s="103"/>
      <c r="R188" s="103"/>
      <c r="S188" s="103"/>
    </row>
    <row r="189" spans="1:19" s="107" customFormat="1" ht="30" customHeight="1">
      <c r="A189" s="58" t="s">
        <v>454</v>
      </c>
      <c r="B189" s="70" t="s">
        <v>39</v>
      </c>
      <c r="C189" s="60" t="s">
        <v>349</v>
      </c>
      <c r="D189" s="61"/>
      <c r="E189" s="62" t="s">
        <v>100</v>
      </c>
      <c r="F189" s="77">
        <v>1</v>
      </c>
      <c r="G189" s="64"/>
      <c r="H189" s="65">
        <f>ROUND(G189*F189,2)</f>
        <v>0</v>
      </c>
      <c r="I189" s="101"/>
      <c r="J189" s="101"/>
      <c r="K189" s="104"/>
      <c r="L189" s="105"/>
      <c r="M189" s="104"/>
      <c r="N189" s="106"/>
      <c r="O189" s="106"/>
      <c r="P189" s="106"/>
      <c r="Q189" s="106"/>
      <c r="R189" s="106"/>
      <c r="S189" s="106"/>
    </row>
    <row r="190" spans="1:8" s="68" customFormat="1" ht="30" customHeight="1">
      <c r="A190" s="58" t="s">
        <v>330</v>
      </c>
      <c r="B190" s="59" t="s">
        <v>427</v>
      </c>
      <c r="C190" s="60" t="s">
        <v>331</v>
      </c>
      <c r="D190" s="61" t="s">
        <v>216</v>
      </c>
      <c r="E190" s="62"/>
      <c r="F190" s="77"/>
      <c r="G190" s="69"/>
      <c r="H190" s="78"/>
    </row>
    <row r="191" spans="1:8" s="68" customFormat="1" ht="30" customHeight="1">
      <c r="A191" s="58" t="s">
        <v>332</v>
      </c>
      <c r="B191" s="70" t="s">
        <v>39</v>
      </c>
      <c r="C191" s="60" t="s">
        <v>350</v>
      </c>
      <c r="D191" s="61"/>
      <c r="E191" s="62"/>
      <c r="F191" s="77"/>
      <c r="G191" s="69"/>
      <c r="H191" s="78"/>
    </row>
    <row r="192" spans="1:8" s="68" customFormat="1" ht="39.75" customHeight="1">
      <c r="A192" s="58" t="s">
        <v>333</v>
      </c>
      <c r="B192" s="75" t="s">
        <v>128</v>
      </c>
      <c r="C192" s="60" t="s">
        <v>351</v>
      </c>
      <c r="D192" s="61"/>
      <c r="E192" s="62" t="s">
        <v>142</v>
      </c>
      <c r="F192" s="77">
        <v>2</v>
      </c>
      <c r="G192" s="64"/>
      <c r="H192" s="65">
        <f>ROUND(G192*F192,2)</f>
        <v>0</v>
      </c>
    </row>
    <row r="193" spans="1:8" s="68" customFormat="1" ht="30" customHeight="1">
      <c r="A193" s="58" t="s">
        <v>219</v>
      </c>
      <c r="B193" s="59" t="s">
        <v>428</v>
      </c>
      <c r="C193" s="60" t="s">
        <v>220</v>
      </c>
      <c r="D193" s="61" t="s">
        <v>216</v>
      </c>
      <c r="E193" s="62" t="s">
        <v>142</v>
      </c>
      <c r="F193" s="77">
        <v>10</v>
      </c>
      <c r="G193" s="64"/>
      <c r="H193" s="65">
        <f>ROUND(G193*F193,2)</f>
        <v>0</v>
      </c>
    </row>
    <row r="194" spans="1:8" s="80" customFormat="1" ht="43.5" customHeight="1">
      <c r="A194" s="58" t="s">
        <v>224</v>
      </c>
      <c r="B194" s="59" t="s">
        <v>429</v>
      </c>
      <c r="C194" s="79" t="s">
        <v>225</v>
      </c>
      <c r="D194" s="61" t="s">
        <v>216</v>
      </c>
      <c r="E194" s="62"/>
      <c r="F194" s="77"/>
      <c r="G194" s="69"/>
      <c r="H194" s="78"/>
    </row>
    <row r="195" spans="1:8" s="68" customFormat="1" ht="39.75" customHeight="1">
      <c r="A195" s="58" t="s">
        <v>226</v>
      </c>
      <c r="B195" s="70" t="s">
        <v>39</v>
      </c>
      <c r="C195" s="60" t="s">
        <v>227</v>
      </c>
      <c r="D195" s="61"/>
      <c r="E195" s="62" t="s">
        <v>100</v>
      </c>
      <c r="F195" s="77">
        <v>2</v>
      </c>
      <c r="G195" s="64"/>
      <c r="H195" s="65">
        <f aca="true" t="shared" si="3" ref="H195:H200">ROUND(G195*F195,2)</f>
        <v>0</v>
      </c>
    </row>
    <row r="196" spans="1:8" s="68" customFormat="1" ht="39.75" customHeight="1">
      <c r="A196" s="58" t="s">
        <v>228</v>
      </c>
      <c r="B196" s="70" t="s">
        <v>64</v>
      </c>
      <c r="C196" s="60" t="s">
        <v>229</v>
      </c>
      <c r="D196" s="61"/>
      <c r="E196" s="62" t="s">
        <v>100</v>
      </c>
      <c r="F196" s="77">
        <v>1</v>
      </c>
      <c r="G196" s="64"/>
      <c r="H196" s="65">
        <f t="shared" si="3"/>
        <v>0</v>
      </c>
    </row>
    <row r="197" spans="1:8" s="68" customFormat="1" ht="39.75" customHeight="1">
      <c r="A197" s="58" t="s">
        <v>230</v>
      </c>
      <c r="B197" s="70" t="s">
        <v>56</v>
      </c>
      <c r="C197" s="60" t="s">
        <v>231</v>
      </c>
      <c r="D197" s="61"/>
      <c r="E197" s="62" t="s">
        <v>100</v>
      </c>
      <c r="F197" s="77">
        <v>1</v>
      </c>
      <c r="G197" s="64"/>
      <c r="H197" s="65">
        <f t="shared" si="3"/>
        <v>0</v>
      </c>
    </row>
    <row r="198" spans="1:8" s="68" customFormat="1" ht="39.75" customHeight="1">
      <c r="A198" s="58" t="s">
        <v>232</v>
      </c>
      <c r="B198" s="70" t="s">
        <v>111</v>
      </c>
      <c r="C198" s="60" t="s">
        <v>233</v>
      </c>
      <c r="D198" s="61"/>
      <c r="E198" s="62" t="s">
        <v>100</v>
      </c>
      <c r="F198" s="77">
        <v>1</v>
      </c>
      <c r="G198" s="64"/>
      <c r="H198" s="65">
        <f t="shared" si="3"/>
        <v>0</v>
      </c>
    </row>
    <row r="199" spans="1:8" s="68" customFormat="1" ht="30" customHeight="1">
      <c r="A199" s="58" t="s">
        <v>234</v>
      </c>
      <c r="B199" s="70" t="s">
        <v>71</v>
      </c>
      <c r="C199" s="60" t="s">
        <v>235</v>
      </c>
      <c r="D199" s="61"/>
      <c r="E199" s="62" t="s">
        <v>100</v>
      </c>
      <c r="F199" s="77">
        <v>1</v>
      </c>
      <c r="G199" s="64"/>
      <c r="H199" s="65">
        <f t="shared" si="3"/>
        <v>0</v>
      </c>
    </row>
    <row r="200" spans="1:8" s="68" customFormat="1" ht="30" customHeight="1">
      <c r="A200" s="58" t="s">
        <v>334</v>
      </c>
      <c r="B200" s="70" t="s">
        <v>116</v>
      </c>
      <c r="C200" s="60" t="s">
        <v>335</v>
      </c>
      <c r="D200" s="61"/>
      <c r="E200" s="62" t="s">
        <v>100</v>
      </c>
      <c r="F200" s="77">
        <v>1</v>
      </c>
      <c r="G200" s="64"/>
      <c r="H200" s="65">
        <f t="shared" si="3"/>
        <v>0</v>
      </c>
    </row>
    <row r="201" spans="1:8" s="80" customFormat="1" ht="30" customHeight="1">
      <c r="A201" s="58" t="s">
        <v>221</v>
      </c>
      <c r="B201" s="59" t="s">
        <v>430</v>
      </c>
      <c r="C201" s="79" t="s">
        <v>222</v>
      </c>
      <c r="D201" s="61" t="s">
        <v>216</v>
      </c>
      <c r="E201" s="62"/>
      <c r="F201" s="77"/>
      <c r="G201" s="69"/>
      <c r="H201" s="78"/>
    </row>
    <row r="202" spans="1:8" s="80" customFormat="1" ht="30" customHeight="1">
      <c r="A202" s="58" t="s">
        <v>223</v>
      </c>
      <c r="B202" s="70" t="s">
        <v>39</v>
      </c>
      <c r="C202" s="79" t="s">
        <v>347</v>
      </c>
      <c r="D202" s="61"/>
      <c r="E202" s="62" t="s">
        <v>100</v>
      </c>
      <c r="F202" s="77">
        <v>2</v>
      </c>
      <c r="G202" s="64"/>
      <c r="H202" s="65">
        <f>ROUND(G202*F202,2)</f>
        <v>0</v>
      </c>
    </row>
    <row r="203" spans="1:8" s="66" customFormat="1" ht="30" customHeight="1">
      <c r="A203" s="58" t="s">
        <v>236</v>
      </c>
      <c r="B203" s="59" t="s">
        <v>431</v>
      </c>
      <c r="C203" s="60" t="s">
        <v>237</v>
      </c>
      <c r="D203" s="61" t="s">
        <v>216</v>
      </c>
      <c r="E203" s="62" t="s">
        <v>100</v>
      </c>
      <c r="F203" s="77">
        <v>2</v>
      </c>
      <c r="G203" s="64"/>
      <c r="H203" s="65">
        <f>ROUND(G203*F203,2)</f>
        <v>0</v>
      </c>
    </row>
    <row r="204" spans="1:8" ht="39.75" customHeight="1">
      <c r="A204" s="21"/>
      <c r="B204" s="13"/>
      <c r="C204" s="35" t="s">
        <v>19</v>
      </c>
      <c r="D204" s="11"/>
      <c r="E204" s="10"/>
      <c r="F204" s="9"/>
      <c r="G204" s="21"/>
      <c r="H204" s="24"/>
    </row>
    <row r="205" spans="1:8" s="68" customFormat="1" ht="39.75" customHeight="1">
      <c r="A205" s="58" t="s">
        <v>241</v>
      </c>
      <c r="B205" s="59" t="s">
        <v>193</v>
      </c>
      <c r="C205" s="60" t="s">
        <v>242</v>
      </c>
      <c r="D205" s="61" t="s">
        <v>243</v>
      </c>
      <c r="E205" s="62" t="s">
        <v>100</v>
      </c>
      <c r="F205" s="77">
        <v>3</v>
      </c>
      <c r="G205" s="64"/>
      <c r="H205" s="65">
        <f>ROUND(G205*F205,2)</f>
        <v>0</v>
      </c>
    </row>
    <row r="206" spans="1:8" s="66" customFormat="1" ht="30" customHeight="1">
      <c r="A206" s="58" t="s">
        <v>244</v>
      </c>
      <c r="B206" s="59" t="s">
        <v>432</v>
      </c>
      <c r="C206" s="60" t="s">
        <v>245</v>
      </c>
      <c r="D206" s="61" t="s">
        <v>243</v>
      </c>
      <c r="E206" s="62"/>
      <c r="F206" s="77"/>
      <c r="G206" s="69"/>
      <c r="H206" s="78"/>
    </row>
    <row r="207" spans="1:8" s="68" customFormat="1" ht="30" customHeight="1">
      <c r="A207" s="58" t="s">
        <v>246</v>
      </c>
      <c r="B207" s="70" t="s">
        <v>39</v>
      </c>
      <c r="C207" s="60" t="s">
        <v>247</v>
      </c>
      <c r="D207" s="61"/>
      <c r="E207" s="62" t="s">
        <v>100</v>
      </c>
      <c r="F207" s="77">
        <v>1</v>
      </c>
      <c r="G207" s="64"/>
      <c r="H207" s="65">
        <f aca="true" t="shared" si="4" ref="H207:H212">ROUND(G207*F207,2)</f>
        <v>0</v>
      </c>
    </row>
    <row r="208" spans="1:8" s="68" customFormat="1" ht="30" customHeight="1">
      <c r="A208" s="58" t="s">
        <v>248</v>
      </c>
      <c r="B208" s="70" t="s">
        <v>64</v>
      </c>
      <c r="C208" s="60" t="s">
        <v>249</v>
      </c>
      <c r="D208" s="61"/>
      <c r="E208" s="62" t="s">
        <v>100</v>
      </c>
      <c r="F208" s="77">
        <v>1</v>
      </c>
      <c r="G208" s="64"/>
      <c r="H208" s="65">
        <f t="shared" si="4"/>
        <v>0</v>
      </c>
    </row>
    <row r="209" spans="1:8" s="66" customFormat="1" ht="30" customHeight="1">
      <c r="A209" s="58" t="s">
        <v>254</v>
      </c>
      <c r="B209" s="59" t="s">
        <v>433</v>
      </c>
      <c r="C209" s="60" t="s">
        <v>255</v>
      </c>
      <c r="D209" s="61" t="s">
        <v>243</v>
      </c>
      <c r="E209" s="62" t="s">
        <v>100</v>
      </c>
      <c r="F209" s="77">
        <v>6</v>
      </c>
      <c r="G209" s="64"/>
      <c r="H209" s="65">
        <f t="shared" si="4"/>
        <v>0</v>
      </c>
    </row>
    <row r="210" spans="1:8" s="66" customFormat="1" ht="30" customHeight="1">
      <c r="A210" s="58" t="s">
        <v>256</v>
      </c>
      <c r="B210" s="59" t="s">
        <v>283</v>
      </c>
      <c r="C210" s="60" t="s">
        <v>257</v>
      </c>
      <c r="D210" s="61" t="s">
        <v>243</v>
      </c>
      <c r="E210" s="62" t="s">
        <v>100</v>
      </c>
      <c r="F210" s="77">
        <v>2</v>
      </c>
      <c r="G210" s="64"/>
      <c r="H210" s="65">
        <f t="shared" si="4"/>
        <v>0</v>
      </c>
    </row>
    <row r="211" spans="1:8" s="68" customFormat="1" ht="30" customHeight="1">
      <c r="A211" s="58" t="s">
        <v>338</v>
      </c>
      <c r="B211" s="59" t="s">
        <v>434</v>
      </c>
      <c r="C211" s="60" t="s">
        <v>339</v>
      </c>
      <c r="D211" s="61" t="s">
        <v>243</v>
      </c>
      <c r="E211" s="62" t="s">
        <v>100</v>
      </c>
      <c r="F211" s="77">
        <v>55</v>
      </c>
      <c r="G211" s="64"/>
      <c r="H211" s="65">
        <f t="shared" si="4"/>
        <v>0</v>
      </c>
    </row>
    <row r="212" spans="1:8" s="68" customFormat="1" ht="30" customHeight="1">
      <c r="A212" s="58" t="s">
        <v>340</v>
      </c>
      <c r="B212" s="59" t="s">
        <v>435</v>
      </c>
      <c r="C212" s="60" t="s">
        <v>341</v>
      </c>
      <c r="D212" s="61" t="s">
        <v>243</v>
      </c>
      <c r="E212" s="62" t="s">
        <v>100</v>
      </c>
      <c r="F212" s="77">
        <v>15</v>
      </c>
      <c r="G212" s="64"/>
      <c r="H212" s="65">
        <f t="shared" si="4"/>
        <v>0</v>
      </c>
    </row>
    <row r="213" spans="1:8" ht="39.75" customHeight="1">
      <c r="A213" s="21"/>
      <c r="B213" s="17"/>
      <c r="C213" s="35" t="s">
        <v>20</v>
      </c>
      <c r="D213" s="11"/>
      <c r="E213" s="8"/>
      <c r="F213" s="11"/>
      <c r="G213" s="21"/>
      <c r="H213" s="24"/>
    </row>
    <row r="214" spans="1:8" s="66" customFormat="1" ht="30" customHeight="1">
      <c r="A214" s="73" t="s">
        <v>263</v>
      </c>
      <c r="B214" s="59" t="s">
        <v>436</v>
      </c>
      <c r="C214" s="60" t="s">
        <v>264</v>
      </c>
      <c r="D214" s="61" t="s">
        <v>265</v>
      </c>
      <c r="E214" s="62"/>
      <c r="F214" s="63"/>
      <c r="G214" s="69"/>
      <c r="H214" s="65"/>
    </row>
    <row r="215" spans="1:8" s="68" customFormat="1" ht="30" customHeight="1">
      <c r="A215" s="73" t="s">
        <v>266</v>
      </c>
      <c r="B215" s="70" t="s">
        <v>39</v>
      </c>
      <c r="C215" s="60" t="s">
        <v>358</v>
      </c>
      <c r="D215" s="61"/>
      <c r="E215" s="62" t="s">
        <v>35</v>
      </c>
      <c r="F215" s="63">
        <v>100</v>
      </c>
      <c r="G215" s="64"/>
      <c r="H215" s="65">
        <f>ROUND(G215*F215,2)</f>
        <v>0</v>
      </c>
    </row>
    <row r="216" spans="1:8" s="68" customFormat="1" ht="30" customHeight="1">
      <c r="A216" s="73" t="s">
        <v>267</v>
      </c>
      <c r="B216" s="70" t="s">
        <v>64</v>
      </c>
      <c r="C216" s="60" t="s">
        <v>359</v>
      </c>
      <c r="D216" s="61"/>
      <c r="E216" s="62" t="s">
        <v>35</v>
      </c>
      <c r="F216" s="63">
        <v>3900</v>
      </c>
      <c r="G216" s="64"/>
      <c r="H216" s="65">
        <f>ROUND(G216*F216,2)</f>
        <v>0</v>
      </c>
    </row>
    <row r="217" spans="1:8" ht="39.75" customHeight="1">
      <c r="A217" s="21"/>
      <c r="B217" s="6"/>
      <c r="C217" s="35" t="s">
        <v>21</v>
      </c>
      <c r="D217" s="11"/>
      <c r="E217" s="10"/>
      <c r="F217" s="9"/>
      <c r="G217" s="21"/>
      <c r="H217" s="24"/>
    </row>
    <row r="218" spans="1:9" s="93" customFormat="1" ht="30" customHeight="1">
      <c r="A218" s="89" t="s">
        <v>287</v>
      </c>
      <c r="B218" s="97" t="s">
        <v>437</v>
      </c>
      <c r="C218" s="86" t="s">
        <v>284</v>
      </c>
      <c r="D218" s="87" t="s">
        <v>216</v>
      </c>
      <c r="E218" s="83"/>
      <c r="F218" s="90"/>
      <c r="G218" s="91"/>
      <c r="H218" s="88"/>
      <c r="I218" s="92"/>
    </row>
    <row r="219" spans="1:9" s="93" customFormat="1" ht="39.75" customHeight="1">
      <c r="A219" s="89" t="s">
        <v>288</v>
      </c>
      <c r="B219" s="94" t="s">
        <v>39</v>
      </c>
      <c r="C219" s="86" t="s">
        <v>285</v>
      </c>
      <c r="D219" s="87"/>
      <c r="E219" s="83" t="s">
        <v>100</v>
      </c>
      <c r="F219" s="84">
        <v>1</v>
      </c>
      <c r="G219" s="85"/>
      <c r="H219" s="88">
        <f>ROUND(G219*F219,2)</f>
        <v>0</v>
      </c>
      <c r="I219" s="92"/>
    </row>
    <row r="220" spans="1:8" s="43" customFormat="1" ht="39.75" customHeight="1" thickBot="1">
      <c r="A220" s="44"/>
      <c r="B220" s="39" t="str">
        <f>B127</f>
        <v>B</v>
      </c>
      <c r="C220" s="111" t="str">
        <f>C127</f>
        <v>BRYN MAWR ROAD from Baylor Avenue to Dalhousie Drive - Rehabilitation</v>
      </c>
      <c r="D220" s="112"/>
      <c r="E220" s="112"/>
      <c r="F220" s="113"/>
      <c r="G220" s="44" t="s">
        <v>13</v>
      </c>
      <c r="H220" s="44">
        <f>SUM(H127:H219)</f>
        <v>0</v>
      </c>
    </row>
    <row r="221" spans="1:8" s="43" customFormat="1" ht="39.75" customHeight="1" thickTop="1">
      <c r="A221" s="41"/>
      <c r="B221" s="40" t="s">
        <v>444</v>
      </c>
      <c r="C221" s="108" t="s">
        <v>445</v>
      </c>
      <c r="D221" s="109"/>
      <c r="E221" s="109"/>
      <c r="F221" s="110"/>
      <c r="G221" s="41"/>
      <c r="H221" s="42"/>
    </row>
    <row r="222" spans="1:8" ht="39.75" customHeight="1">
      <c r="A222" s="21"/>
      <c r="B222" s="17"/>
      <c r="C222" s="34" t="s">
        <v>15</v>
      </c>
      <c r="D222" s="11"/>
      <c r="E222" s="9" t="s">
        <v>1</v>
      </c>
      <c r="F222" s="9" t="s">
        <v>1</v>
      </c>
      <c r="G222" s="21" t="s">
        <v>1</v>
      </c>
      <c r="H222" s="24"/>
    </row>
    <row r="223" spans="1:8" s="66" customFormat="1" ht="30" customHeight="1">
      <c r="A223" s="58" t="s">
        <v>30</v>
      </c>
      <c r="B223" s="59" t="s">
        <v>456</v>
      </c>
      <c r="C223" s="60" t="s">
        <v>32</v>
      </c>
      <c r="D223" s="61" t="s">
        <v>33</v>
      </c>
      <c r="E223" s="62" t="s">
        <v>34</v>
      </c>
      <c r="F223" s="63">
        <v>60</v>
      </c>
      <c r="G223" s="64"/>
      <c r="H223" s="65">
        <f>ROUND(G223*F223,2)</f>
        <v>0</v>
      </c>
    </row>
    <row r="224" spans="1:8" s="66" customFormat="1" ht="39.75" customHeight="1">
      <c r="A224" s="67" t="s">
        <v>42</v>
      </c>
      <c r="B224" s="59" t="s">
        <v>447</v>
      </c>
      <c r="C224" s="60" t="s">
        <v>43</v>
      </c>
      <c r="D224" s="61" t="s">
        <v>33</v>
      </c>
      <c r="E224" s="62" t="s">
        <v>34</v>
      </c>
      <c r="F224" s="63">
        <v>45</v>
      </c>
      <c r="G224" s="64"/>
      <c r="H224" s="65">
        <f>ROUND(G224*F224,2)</f>
        <v>0</v>
      </c>
    </row>
    <row r="225" spans="1:8" s="68" customFormat="1" ht="30" customHeight="1">
      <c r="A225" s="58" t="s">
        <v>45</v>
      </c>
      <c r="B225" s="59" t="s">
        <v>457</v>
      </c>
      <c r="C225" s="60" t="s">
        <v>47</v>
      </c>
      <c r="D225" s="61" t="s">
        <v>33</v>
      </c>
      <c r="E225" s="62" t="s">
        <v>35</v>
      </c>
      <c r="F225" s="63">
        <v>1725</v>
      </c>
      <c r="G225" s="64"/>
      <c r="H225" s="65">
        <f>ROUND(G225*F225,2)</f>
        <v>0</v>
      </c>
    </row>
    <row r="226" spans="1:8" ht="39.75" customHeight="1">
      <c r="A226" s="21"/>
      <c r="B226" s="17"/>
      <c r="C226" s="35" t="s">
        <v>26</v>
      </c>
      <c r="D226" s="11"/>
      <c r="E226" s="8"/>
      <c r="F226" s="11"/>
      <c r="G226" s="21"/>
      <c r="H226" s="24"/>
    </row>
    <row r="227" spans="1:8" s="66" customFormat="1" ht="30" customHeight="1">
      <c r="A227" s="73" t="s">
        <v>58</v>
      </c>
      <c r="B227" s="59" t="s">
        <v>458</v>
      </c>
      <c r="C227" s="60" t="s">
        <v>60</v>
      </c>
      <c r="D227" s="61" t="s">
        <v>33</v>
      </c>
      <c r="E227" s="62"/>
      <c r="F227" s="63"/>
      <c r="G227" s="69"/>
      <c r="H227" s="65"/>
    </row>
    <row r="228" spans="1:8" s="68" customFormat="1" ht="30" customHeight="1">
      <c r="A228" s="73" t="s">
        <v>61</v>
      </c>
      <c r="B228" s="70" t="s">
        <v>39</v>
      </c>
      <c r="C228" s="60" t="s">
        <v>62</v>
      </c>
      <c r="D228" s="61" t="s">
        <v>1</v>
      </c>
      <c r="E228" s="62" t="s">
        <v>35</v>
      </c>
      <c r="F228" s="63">
        <v>600</v>
      </c>
      <c r="G228" s="64"/>
      <c r="H228" s="65">
        <f>ROUND(G228*F228,2)</f>
        <v>0</v>
      </c>
    </row>
    <row r="229" spans="1:8" s="68" customFormat="1" ht="30" customHeight="1">
      <c r="A229" s="73" t="s">
        <v>66</v>
      </c>
      <c r="B229" s="59" t="s">
        <v>459</v>
      </c>
      <c r="C229" s="60" t="s">
        <v>68</v>
      </c>
      <c r="D229" s="61" t="s">
        <v>69</v>
      </c>
      <c r="E229" s="62"/>
      <c r="F229" s="63"/>
      <c r="G229" s="69"/>
      <c r="H229" s="65"/>
    </row>
    <row r="230" spans="1:8" s="68" customFormat="1" ht="39.75" customHeight="1">
      <c r="A230" s="73" t="s">
        <v>289</v>
      </c>
      <c r="B230" s="70" t="s">
        <v>39</v>
      </c>
      <c r="C230" s="60" t="s">
        <v>290</v>
      </c>
      <c r="D230" s="61" t="s">
        <v>1</v>
      </c>
      <c r="E230" s="62" t="s">
        <v>35</v>
      </c>
      <c r="F230" s="63">
        <v>150</v>
      </c>
      <c r="G230" s="64"/>
      <c r="H230" s="65">
        <f>ROUND(G230*F230,2)</f>
        <v>0</v>
      </c>
    </row>
    <row r="231" spans="1:8" s="68" customFormat="1" ht="39.75" customHeight="1">
      <c r="A231" s="73" t="s">
        <v>73</v>
      </c>
      <c r="B231" s="59" t="s">
        <v>460</v>
      </c>
      <c r="C231" s="60" t="s">
        <v>75</v>
      </c>
      <c r="D231" s="61" t="s">
        <v>69</v>
      </c>
      <c r="E231" s="62"/>
      <c r="F231" s="63"/>
      <c r="G231" s="69"/>
      <c r="H231" s="65"/>
    </row>
    <row r="232" spans="1:8" s="68" customFormat="1" ht="30" customHeight="1">
      <c r="A232" s="73" t="s">
        <v>291</v>
      </c>
      <c r="B232" s="70" t="s">
        <v>39</v>
      </c>
      <c r="C232" s="60" t="s">
        <v>292</v>
      </c>
      <c r="D232" s="61" t="s">
        <v>1</v>
      </c>
      <c r="E232" s="62" t="s">
        <v>35</v>
      </c>
      <c r="F232" s="63">
        <v>5</v>
      </c>
      <c r="G232" s="64"/>
      <c r="H232" s="65">
        <f>ROUND(G232*F232,2)</f>
        <v>0</v>
      </c>
    </row>
    <row r="233" spans="1:8" s="68" customFormat="1" ht="30" customHeight="1">
      <c r="A233" s="73" t="s">
        <v>293</v>
      </c>
      <c r="B233" s="70" t="s">
        <v>64</v>
      </c>
      <c r="C233" s="60" t="s">
        <v>294</v>
      </c>
      <c r="D233" s="61" t="s">
        <v>1</v>
      </c>
      <c r="E233" s="62" t="s">
        <v>35</v>
      </c>
      <c r="F233" s="63">
        <v>80</v>
      </c>
      <c r="G233" s="64"/>
      <c r="H233" s="65">
        <f>ROUND(G233*F233,2)</f>
        <v>0</v>
      </c>
    </row>
    <row r="234" spans="1:8" s="68" customFormat="1" ht="30" customHeight="1">
      <c r="A234" s="73" t="s">
        <v>295</v>
      </c>
      <c r="B234" s="70" t="s">
        <v>56</v>
      </c>
      <c r="C234" s="60" t="s">
        <v>296</v>
      </c>
      <c r="D234" s="61" t="s">
        <v>1</v>
      </c>
      <c r="E234" s="62" t="s">
        <v>35</v>
      </c>
      <c r="F234" s="63">
        <v>10</v>
      </c>
      <c r="G234" s="64"/>
      <c r="H234" s="65">
        <f>ROUND(G234*F234,2)</f>
        <v>0</v>
      </c>
    </row>
    <row r="235" spans="1:8" s="68" customFormat="1" ht="30" customHeight="1">
      <c r="A235" s="73" t="s">
        <v>297</v>
      </c>
      <c r="B235" s="70" t="s">
        <v>111</v>
      </c>
      <c r="C235" s="60" t="s">
        <v>298</v>
      </c>
      <c r="D235" s="61" t="s">
        <v>1</v>
      </c>
      <c r="E235" s="62" t="s">
        <v>35</v>
      </c>
      <c r="F235" s="63">
        <v>100</v>
      </c>
      <c r="G235" s="64"/>
      <c r="H235" s="65">
        <f>ROUND(G235*F235,2)</f>
        <v>0</v>
      </c>
    </row>
    <row r="236" spans="1:8" s="68" customFormat="1" ht="30" customHeight="1">
      <c r="A236" s="73" t="s">
        <v>84</v>
      </c>
      <c r="B236" s="59" t="s">
        <v>461</v>
      </c>
      <c r="C236" s="60" t="s">
        <v>86</v>
      </c>
      <c r="D236" s="61" t="s">
        <v>69</v>
      </c>
      <c r="E236" s="62"/>
      <c r="F236" s="63"/>
      <c r="G236" s="69"/>
      <c r="H236" s="65"/>
    </row>
    <row r="237" spans="1:8" s="68" customFormat="1" ht="30" customHeight="1">
      <c r="A237" s="73" t="s">
        <v>299</v>
      </c>
      <c r="B237" s="70" t="s">
        <v>39</v>
      </c>
      <c r="C237" s="60" t="s">
        <v>300</v>
      </c>
      <c r="D237" s="61" t="s">
        <v>1</v>
      </c>
      <c r="E237" s="62" t="s">
        <v>35</v>
      </c>
      <c r="F237" s="63">
        <v>200</v>
      </c>
      <c r="G237" s="64"/>
      <c r="H237" s="65">
        <f>ROUND(G237*F237,2)</f>
        <v>0</v>
      </c>
    </row>
    <row r="238" spans="1:8" s="68" customFormat="1" ht="39.75" customHeight="1">
      <c r="A238" s="73" t="s">
        <v>88</v>
      </c>
      <c r="B238" s="74" t="s">
        <v>462</v>
      </c>
      <c r="C238" s="60" t="s">
        <v>90</v>
      </c>
      <c r="D238" s="61" t="s">
        <v>69</v>
      </c>
      <c r="E238" s="62"/>
      <c r="F238" s="63"/>
      <c r="G238" s="69"/>
      <c r="H238" s="65"/>
    </row>
    <row r="239" spans="1:8" s="68" customFormat="1" ht="30" customHeight="1">
      <c r="A239" s="73" t="s">
        <v>301</v>
      </c>
      <c r="B239" s="70" t="s">
        <v>39</v>
      </c>
      <c r="C239" s="60" t="s">
        <v>292</v>
      </c>
      <c r="D239" s="61" t="s">
        <v>1</v>
      </c>
      <c r="E239" s="62" t="s">
        <v>35</v>
      </c>
      <c r="F239" s="63">
        <v>5</v>
      </c>
      <c r="G239" s="64"/>
      <c r="H239" s="65">
        <f>ROUND(G239*F239,2)</f>
        <v>0</v>
      </c>
    </row>
    <row r="240" spans="1:8" s="68" customFormat="1" ht="30" customHeight="1">
      <c r="A240" s="73" t="s">
        <v>302</v>
      </c>
      <c r="B240" s="70" t="s">
        <v>64</v>
      </c>
      <c r="C240" s="60" t="s">
        <v>294</v>
      </c>
      <c r="D240" s="61" t="s">
        <v>1</v>
      </c>
      <c r="E240" s="62" t="s">
        <v>35</v>
      </c>
      <c r="F240" s="63">
        <v>80</v>
      </c>
      <c r="G240" s="64"/>
      <c r="H240" s="65">
        <f>ROUND(G240*F240,2)</f>
        <v>0</v>
      </c>
    </row>
    <row r="241" spans="1:8" s="68" customFormat="1" ht="30" customHeight="1">
      <c r="A241" s="73" t="s">
        <v>303</v>
      </c>
      <c r="B241" s="70" t="s">
        <v>56</v>
      </c>
      <c r="C241" s="60" t="s">
        <v>296</v>
      </c>
      <c r="D241" s="61" t="s">
        <v>1</v>
      </c>
      <c r="E241" s="62" t="s">
        <v>35</v>
      </c>
      <c r="F241" s="63">
        <v>10</v>
      </c>
      <c r="G241" s="64"/>
      <c r="H241" s="65">
        <f>ROUND(G241*F241,2)</f>
        <v>0</v>
      </c>
    </row>
    <row r="242" spans="1:8" s="68" customFormat="1" ht="30" customHeight="1">
      <c r="A242" s="73" t="s">
        <v>304</v>
      </c>
      <c r="B242" s="70" t="s">
        <v>111</v>
      </c>
      <c r="C242" s="60" t="s">
        <v>298</v>
      </c>
      <c r="D242" s="61" t="s">
        <v>1</v>
      </c>
      <c r="E242" s="62" t="s">
        <v>35</v>
      </c>
      <c r="F242" s="63">
        <v>45</v>
      </c>
      <c r="G242" s="64"/>
      <c r="H242" s="65">
        <f>ROUND(G242*F242,2)</f>
        <v>0</v>
      </c>
    </row>
    <row r="243" spans="1:8" s="68" customFormat="1" ht="30" customHeight="1">
      <c r="A243" s="73" t="s">
        <v>95</v>
      </c>
      <c r="B243" s="59" t="s">
        <v>463</v>
      </c>
      <c r="C243" s="60" t="s">
        <v>97</v>
      </c>
      <c r="D243" s="61" t="s">
        <v>69</v>
      </c>
      <c r="E243" s="62"/>
      <c r="F243" s="63"/>
      <c r="G243" s="69"/>
      <c r="H243" s="65"/>
    </row>
    <row r="244" spans="1:8" s="68" customFormat="1" ht="30" customHeight="1">
      <c r="A244" s="73" t="s">
        <v>98</v>
      </c>
      <c r="B244" s="70" t="s">
        <v>39</v>
      </c>
      <c r="C244" s="60" t="s">
        <v>99</v>
      </c>
      <c r="D244" s="61" t="s">
        <v>1</v>
      </c>
      <c r="E244" s="62" t="s">
        <v>100</v>
      </c>
      <c r="F244" s="63">
        <v>475</v>
      </c>
      <c r="G244" s="64"/>
      <c r="H244" s="65">
        <f>ROUND(G244*F244,2)</f>
        <v>0</v>
      </c>
    </row>
    <row r="245" spans="1:8" s="68" customFormat="1" ht="30" customHeight="1">
      <c r="A245" s="73" t="s">
        <v>101</v>
      </c>
      <c r="B245" s="59" t="s">
        <v>464</v>
      </c>
      <c r="C245" s="60" t="s">
        <v>103</v>
      </c>
      <c r="D245" s="61" t="s">
        <v>69</v>
      </c>
      <c r="E245" s="62"/>
      <c r="F245" s="63"/>
      <c r="G245" s="69"/>
      <c r="H245" s="65"/>
    </row>
    <row r="246" spans="1:8" s="68" customFormat="1" ht="30" customHeight="1">
      <c r="A246" s="73" t="s">
        <v>104</v>
      </c>
      <c r="B246" s="70" t="s">
        <v>39</v>
      </c>
      <c r="C246" s="60" t="s">
        <v>105</v>
      </c>
      <c r="D246" s="61" t="s">
        <v>1</v>
      </c>
      <c r="E246" s="62" t="s">
        <v>100</v>
      </c>
      <c r="F246" s="63">
        <v>650</v>
      </c>
      <c r="G246" s="64"/>
      <c r="H246" s="65">
        <f>ROUND(G246*F246,2)</f>
        <v>0</v>
      </c>
    </row>
    <row r="247" spans="1:8" s="66" customFormat="1" ht="30" customHeight="1">
      <c r="A247" s="73" t="s">
        <v>309</v>
      </c>
      <c r="B247" s="59" t="s">
        <v>465</v>
      </c>
      <c r="C247" s="60" t="s">
        <v>357</v>
      </c>
      <c r="D247" s="61" t="s">
        <v>109</v>
      </c>
      <c r="E247" s="62" t="s">
        <v>35</v>
      </c>
      <c r="F247" s="77">
        <v>25</v>
      </c>
      <c r="G247" s="64"/>
      <c r="H247" s="65">
        <f>ROUND(G247*F247,2)</f>
        <v>0</v>
      </c>
    </row>
    <row r="248" spans="1:8" s="68" customFormat="1" ht="30" customHeight="1">
      <c r="A248" s="73" t="s">
        <v>311</v>
      </c>
      <c r="B248" s="59" t="s">
        <v>466</v>
      </c>
      <c r="C248" s="60" t="s">
        <v>356</v>
      </c>
      <c r="D248" s="61" t="s">
        <v>109</v>
      </c>
      <c r="E248" s="62" t="s">
        <v>35</v>
      </c>
      <c r="F248" s="63">
        <v>15</v>
      </c>
      <c r="G248" s="64"/>
      <c r="H248" s="65">
        <f>ROUND(G248*F248,2)</f>
        <v>0</v>
      </c>
    </row>
    <row r="249" spans="1:8" s="68" customFormat="1" ht="30" customHeight="1">
      <c r="A249" s="73" t="s">
        <v>313</v>
      </c>
      <c r="B249" s="59" t="s">
        <v>467</v>
      </c>
      <c r="C249" s="60" t="s">
        <v>315</v>
      </c>
      <c r="D249" s="61" t="s">
        <v>109</v>
      </c>
      <c r="E249" s="62" t="s">
        <v>35</v>
      </c>
      <c r="F249" s="63">
        <v>15</v>
      </c>
      <c r="G249" s="64"/>
      <c r="H249" s="65">
        <f>ROUND(G249*F249,2)</f>
        <v>0</v>
      </c>
    </row>
    <row r="250" spans="1:8" s="66" customFormat="1" ht="30" customHeight="1">
      <c r="A250" s="73" t="s">
        <v>137</v>
      </c>
      <c r="B250" s="59" t="s">
        <v>468</v>
      </c>
      <c r="C250" s="60" t="s">
        <v>139</v>
      </c>
      <c r="D250" s="61" t="s">
        <v>140</v>
      </c>
      <c r="E250" s="62"/>
      <c r="F250" s="63"/>
      <c r="G250" s="69"/>
      <c r="H250" s="65"/>
    </row>
    <row r="251" spans="1:8" s="68" customFormat="1" ht="30" customHeight="1">
      <c r="A251" s="73" t="s">
        <v>141</v>
      </c>
      <c r="B251" s="70" t="s">
        <v>39</v>
      </c>
      <c r="C251" s="60" t="s">
        <v>342</v>
      </c>
      <c r="D251" s="61" t="s">
        <v>1</v>
      </c>
      <c r="E251" s="62" t="s">
        <v>142</v>
      </c>
      <c r="F251" s="63">
        <v>15</v>
      </c>
      <c r="G251" s="64"/>
      <c r="H251" s="65">
        <f>ROUND(G251*F251,2)</f>
        <v>0</v>
      </c>
    </row>
    <row r="252" spans="1:8" s="68" customFormat="1" ht="30" customHeight="1">
      <c r="A252" s="73" t="s">
        <v>316</v>
      </c>
      <c r="B252" s="70" t="s">
        <v>64</v>
      </c>
      <c r="C252" s="60" t="s">
        <v>317</v>
      </c>
      <c r="D252" s="61" t="s">
        <v>318</v>
      </c>
      <c r="E252" s="62" t="s">
        <v>142</v>
      </c>
      <c r="F252" s="63">
        <v>420</v>
      </c>
      <c r="G252" s="64"/>
      <c r="H252" s="65">
        <f>ROUND(G252*F252,2)</f>
        <v>0</v>
      </c>
    </row>
    <row r="253" spans="1:8" s="68" customFormat="1" ht="30" customHeight="1">
      <c r="A253" s="73" t="s">
        <v>145</v>
      </c>
      <c r="B253" s="59" t="s">
        <v>469</v>
      </c>
      <c r="C253" s="60" t="s">
        <v>147</v>
      </c>
      <c r="D253" s="61" t="s">
        <v>140</v>
      </c>
      <c r="E253" s="62"/>
      <c r="F253" s="63"/>
      <c r="G253" s="69"/>
      <c r="H253" s="65"/>
    </row>
    <row r="254" spans="1:8" s="68" customFormat="1" ht="39.75" customHeight="1">
      <c r="A254" s="73" t="s">
        <v>148</v>
      </c>
      <c r="B254" s="70" t="s">
        <v>39</v>
      </c>
      <c r="C254" s="60" t="s">
        <v>372</v>
      </c>
      <c r="D254" s="61" t="s">
        <v>149</v>
      </c>
      <c r="E254" s="62" t="s">
        <v>142</v>
      </c>
      <c r="F254" s="63">
        <v>520</v>
      </c>
      <c r="G254" s="64"/>
      <c r="H254" s="65">
        <f>ROUND(G254*F254,2)</f>
        <v>0</v>
      </c>
    </row>
    <row r="255" spans="1:8" s="68" customFormat="1" ht="39.75" customHeight="1">
      <c r="A255" s="73" t="s">
        <v>150</v>
      </c>
      <c r="B255" s="70" t="s">
        <v>64</v>
      </c>
      <c r="C255" s="60" t="s">
        <v>348</v>
      </c>
      <c r="D255" s="61" t="s">
        <v>151</v>
      </c>
      <c r="E255" s="62" t="s">
        <v>142</v>
      </c>
      <c r="F255" s="63">
        <v>25</v>
      </c>
      <c r="G255" s="64"/>
      <c r="H255" s="65">
        <f>ROUND(G255*F255,2)</f>
        <v>0</v>
      </c>
    </row>
    <row r="256" spans="1:8" s="68" customFormat="1" ht="30" customHeight="1">
      <c r="A256" s="73" t="s">
        <v>319</v>
      </c>
      <c r="B256" s="70" t="s">
        <v>56</v>
      </c>
      <c r="C256" s="60" t="s">
        <v>320</v>
      </c>
      <c r="D256" s="61" t="s">
        <v>321</v>
      </c>
      <c r="E256" s="62" t="s">
        <v>142</v>
      </c>
      <c r="F256" s="63">
        <v>75</v>
      </c>
      <c r="G256" s="64"/>
      <c r="H256" s="65">
        <f>ROUND(G256*F256,2)</f>
        <v>0</v>
      </c>
    </row>
    <row r="257" spans="1:8" s="68" customFormat="1" ht="30" customHeight="1">
      <c r="A257" s="73" t="s">
        <v>173</v>
      </c>
      <c r="B257" s="59" t="s">
        <v>470</v>
      </c>
      <c r="C257" s="60" t="s">
        <v>175</v>
      </c>
      <c r="D257" s="61" t="s">
        <v>176</v>
      </c>
      <c r="F257" s="63"/>
      <c r="G257" s="69"/>
      <c r="H257" s="65"/>
    </row>
    <row r="258" spans="1:8" s="68" customFormat="1" ht="30" customHeight="1">
      <c r="A258" s="73" t="s">
        <v>177</v>
      </c>
      <c r="B258" s="70" t="s">
        <v>39</v>
      </c>
      <c r="C258" s="60" t="s">
        <v>178</v>
      </c>
      <c r="D258" s="61"/>
      <c r="E258" s="62"/>
      <c r="F258" s="63"/>
      <c r="G258" s="69"/>
      <c r="H258" s="65"/>
    </row>
    <row r="259" spans="1:8" s="68" customFormat="1" ht="30" customHeight="1">
      <c r="A259" s="73" t="s">
        <v>179</v>
      </c>
      <c r="B259" s="75" t="s">
        <v>128</v>
      </c>
      <c r="C259" s="60" t="s">
        <v>180</v>
      </c>
      <c r="D259" s="61"/>
      <c r="E259" s="62" t="s">
        <v>41</v>
      </c>
      <c r="F259" s="63">
        <v>500</v>
      </c>
      <c r="G259" s="64"/>
      <c r="H259" s="65">
        <f>ROUND(G259*F259,2)</f>
        <v>0</v>
      </c>
    </row>
    <row r="260" spans="1:8" s="68" customFormat="1" ht="30" customHeight="1">
      <c r="A260" s="73" t="s">
        <v>181</v>
      </c>
      <c r="B260" s="70" t="s">
        <v>64</v>
      </c>
      <c r="C260" s="60" t="s">
        <v>182</v>
      </c>
      <c r="D260" s="61"/>
      <c r="E260" s="62"/>
      <c r="F260" s="63"/>
      <c r="G260" s="69"/>
      <c r="H260" s="65"/>
    </row>
    <row r="261" spans="1:8" s="68" customFormat="1" ht="30" customHeight="1">
      <c r="A261" s="73" t="s">
        <v>183</v>
      </c>
      <c r="B261" s="75" t="s">
        <v>128</v>
      </c>
      <c r="C261" s="60" t="s">
        <v>180</v>
      </c>
      <c r="D261" s="61"/>
      <c r="E261" s="62" t="s">
        <v>41</v>
      </c>
      <c r="F261" s="63">
        <v>50</v>
      </c>
      <c r="G261" s="64"/>
      <c r="H261" s="65">
        <f>ROUND(G261*F261,2)</f>
        <v>0</v>
      </c>
    </row>
    <row r="262" spans="1:8" ht="39.75" customHeight="1">
      <c r="A262" s="21"/>
      <c r="B262" s="7"/>
      <c r="C262" s="35" t="s">
        <v>16</v>
      </c>
      <c r="D262" s="11"/>
      <c r="E262" s="9"/>
      <c r="F262" s="9"/>
      <c r="G262" s="21"/>
      <c r="H262" s="24"/>
    </row>
    <row r="263" spans="1:8" s="66" customFormat="1" ht="30" customHeight="1">
      <c r="A263" s="58" t="s">
        <v>198</v>
      </c>
      <c r="B263" s="59" t="s">
        <v>471</v>
      </c>
      <c r="C263" s="60" t="s">
        <v>199</v>
      </c>
      <c r="D263" s="61" t="s">
        <v>172</v>
      </c>
      <c r="E263" s="62"/>
      <c r="F263" s="77"/>
      <c r="G263" s="69"/>
      <c r="H263" s="78"/>
    </row>
    <row r="264" spans="1:8" s="66" customFormat="1" ht="39.75" customHeight="1">
      <c r="A264" s="58" t="s">
        <v>446</v>
      </c>
      <c r="B264" s="70" t="s">
        <v>39</v>
      </c>
      <c r="C264" s="60" t="s">
        <v>455</v>
      </c>
      <c r="D264" s="61"/>
      <c r="E264" s="62" t="s">
        <v>35</v>
      </c>
      <c r="F264" s="77">
        <v>600</v>
      </c>
      <c r="G264" s="64"/>
      <c r="H264" s="65">
        <f>ROUND(G264*F264,2)</f>
        <v>0</v>
      </c>
    </row>
    <row r="265" spans="1:8" ht="39.75" customHeight="1">
      <c r="A265" s="21"/>
      <c r="B265" s="7"/>
      <c r="C265" s="35" t="s">
        <v>17</v>
      </c>
      <c r="D265" s="11"/>
      <c r="E265" s="10"/>
      <c r="F265" s="9"/>
      <c r="G265" s="21"/>
      <c r="H265" s="24"/>
    </row>
    <row r="266" spans="1:8" s="66" customFormat="1" ht="30" customHeight="1">
      <c r="A266" s="58" t="s">
        <v>212</v>
      </c>
      <c r="B266" s="59" t="s">
        <v>472</v>
      </c>
      <c r="C266" s="60" t="s">
        <v>213</v>
      </c>
      <c r="D266" s="61" t="s">
        <v>211</v>
      </c>
      <c r="E266" s="62" t="s">
        <v>142</v>
      </c>
      <c r="F266" s="77">
        <v>900</v>
      </c>
      <c r="G266" s="64"/>
      <c r="H266" s="65">
        <f>ROUND(G266*F266,2)</f>
        <v>0</v>
      </c>
    </row>
    <row r="267" spans="1:8" ht="49.5" customHeight="1">
      <c r="A267" s="21"/>
      <c r="B267" s="7"/>
      <c r="C267" s="35" t="s">
        <v>18</v>
      </c>
      <c r="D267" s="11"/>
      <c r="E267" s="10"/>
      <c r="F267" s="9"/>
      <c r="G267" s="21"/>
      <c r="H267" s="24"/>
    </row>
    <row r="268" spans="1:8" s="66" customFormat="1" ht="30" customHeight="1">
      <c r="A268" s="58" t="s">
        <v>327</v>
      </c>
      <c r="B268" s="59" t="s">
        <v>473</v>
      </c>
      <c r="C268" s="60" t="s">
        <v>328</v>
      </c>
      <c r="D268" s="61" t="s">
        <v>216</v>
      </c>
      <c r="E268" s="62"/>
      <c r="F268" s="77"/>
      <c r="G268" s="69"/>
      <c r="H268" s="78"/>
    </row>
    <row r="269" spans="1:8" s="66" customFormat="1" ht="30" customHeight="1">
      <c r="A269" s="58" t="s">
        <v>329</v>
      </c>
      <c r="B269" s="70" t="s">
        <v>39</v>
      </c>
      <c r="C269" s="60" t="s">
        <v>349</v>
      </c>
      <c r="D269" s="61"/>
      <c r="E269" s="62" t="s">
        <v>100</v>
      </c>
      <c r="F269" s="77">
        <v>2</v>
      </c>
      <c r="G269" s="64"/>
      <c r="H269" s="65">
        <f>ROUND(G269*F269,2)</f>
        <v>0</v>
      </c>
    </row>
    <row r="270" spans="1:8" s="66" customFormat="1" ht="30" customHeight="1">
      <c r="A270" s="58" t="s">
        <v>214</v>
      </c>
      <c r="B270" s="59" t="s">
        <v>474</v>
      </c>
      <c r="C270" s="60" t="s">
        <v>215</v>
      </c>
      <c r="D270" s="61" t="s">
        <v>216</v>
      </c>
      <c r="E270" s="62"/>
      <c r="F270" s="77"/>
      <c r="G270" s="69"/>
      <c r="H270" s="78"/>
    </row>
    <row r="271" spans="1:8" s="66" customFormat="1" ht="30" customHeight="1">
      <c r="A271" s="58" t="s">
        <v>217</v>
      </c>
      <c r="B271" s="70" t="s">
        <v>39</v>
      </c>
      <c r="C271" s="60" t="s">
        <v>218</v>
      </c>
      <c r="D271" s="61"/>
      <c r="E271" s="62" t="s">
        <v>100</v>
      </c>
      <c r="F271" s="77">
        <v>2</v>
      </c>
      <c r="G271" s="64"/>
      <c r="H271" s="65">
        <f>ROUND(G271*F271,2)</f>
        <v>0</v>
      </c>
    </row>
    <row r="272" spans="1:8" s="68" customFormat="1" ht="30" customHeight="1">
      <c r="A272" s="58" t="s">
        <v>330</v>
      </c>
      <c r="B272" s="59" t="s">
        <v>475</v>
      </c>
      <c r="C272" s="60" t="s">
        <v>331</v>
      </c>
      <c r="D272" s="61" t="s">
        <v>216</v>
      </c>
      <c r="E272" s="62"/>
      <c r="F272" s="77"/>
      <c r="G272" s="69"/>
      <c r="H272" s="78"/>
    </row>
    <row r="273" spans="1:8" s="68" customFormat="1" ht="30" customHeight="1">
      <c r="A273" s="58" t="s">
        <v>332</v>
      </c>
      <c r="B273" s="70" t="s">
        <v>39</v>
      </c>
      <c r="C273" s="60" t="s">
        <v>350</v>
      </c>
      <c r="D273" s="61"/>
      <c r="E273" s="62"/>
      <c r="F273" s="77"/>
      <c r="G273" s="69"/>
      <c r="H273" s="78"/>
    </row>
    <row r="274" spans="1:8" s="68" customFormat="1" ht="39.75" customHeight="1">
      <c r="A274" s="58" t="s">
        <v>333</v>
      </c>
      <c r="B274" s="75" t="s">
        <v>128</v>
      </c>
      <c r="C274" s="60" t="s">
        <v>351</v>
      </c>
      <c r="D274" s="61"/>
      <c r="E274" s="62" t="s">
        <v>142</v>
      </c>
      <c r="F274" s="77">
        <v>12</v>
      </c>
      <c r="G274" s="64"/>
      <c r="H274" s="65">
        <f>ROUND(G274*F274,2)</f>
        <v>0</v>
      </c>
    </row>
    <row r="275" spans="1:8" s="68" customFormat="1" ht="30" customHeight="1">
      <c r="A275" s="58" t="s">
        <v>219</v>
      </c>
      <c r="B275" s="59" t="s">
        <v>476</v>
      </c>
      <c r="C275" s="60" t="s">
        <v>220</v>
      </c>
      <c r="D275" s="61" t="s">
        <v>216</v>
      </c>
      <c r="E275" s="62" t="s">
        <v>142</v>
      </c>
      <c r="F275" s="77">
        <v>8</v>
      </c>
      <c r="G275" s="64"/>
      <c r="H275" s="65">
        <f>ROUND(G275*F275,2)</f>
        <v>0</v>
      </c>
    </row>
    <row r="276" spans="1:8" s="80" customFormat="1" ht="30" customHeight="1">
      <c r="A276" s="58" t="s">
        <v>448</v>
      </c>
      <c r="B276" s="59" t="s">
        <v>477</v>
      </c>
      <c r="C276" s="79" t="s">
        <v>449</v>
      </c>
      <c r="D276" s="61" t="s">
        <v>216</v>
      </c>
      <c r="E276" s="62"/>
      <c r="F276" s="77"/>
      <c r="G276" s="69"/>
      <c r="H276" s="78"/>
    </row>
    <row r="277" spans="1:8" s="80" customFormat="1" ht="30" customHeight="1">
      <c r="A277" s="58" t="s">
        <v>450</v>
      </c>
      <c r="B277" s="70" t="s">
        <v>39</v>
      </c>
      <c r="C277" s="79" t="s">
        <v>451</v>
      </c>
      <c r="D277" s="61"/>
      <c r="E277" s="62" t="s">
        <v>100</v>
      </c>
      <c r="F277" s="77">
        <v>2</v>
      </c>
      <c r="G277" s="64"/>
      <c r="H277" s="65">
        <f>ROUND(G277*F277,2)</f>
        <v>0</v>
      </c>
    </row>
    <row r="278" spans="1:8" s="80" customFormat="1" ht="30" customHeight="1">
      <c r="A278" s="58" t="s">
        <v>221</v>
      </c>
      <c r="B278" s="59" t="s">
        <v>478</v>
      </c>
      <c r="C278" s="79" t="s">
        <v>222</v>
      </c>
      <c r="D278" s="61" t="s">
        <v>216</v>
      </c>
      <c r="E278" s="62"/>
      <c r="F278" s="77"/>
      <c r="G278" s="69"/>
      <c r="H278" s="78"/>
    </row>
    <row r="279" spans="1:8" s="80" customFormat="1" ht="30" customHeight="1">
      <c r="A279" s="58" t="s">
        <v>223</v>
      </c>
      <c r="B279" s="70" t="s">
        <v>39</v>
      </c>
      <c r="C279" s="79" t="s">
        <v>347</v>
      </c>
      <c r="D279" s="61"/>
      <c r="E279" s="62" t="s">
        <v>100</v>
      </c>
      <c r="F279" s="77">
        <v>2</v>
      </c>
      <c r="G279" s="64"/>
      <c r="H279" s="65">
        <f>ROUND(G279*F279,2)</f>
        <v>0</v>
      </c>
    </row>
    <row r="280" spans="1:8" s="66" customFormat="1" ht="30" customHeight="1">
      <c r="A280" s="58" t="s">
        <v>336</v>
      </c>
      <c r="B280" s="59" t="s">
        <v>479</v>
      </c>
      <c r="C280" s="60" t="s">
        <v>337</v>
      </c>
      <c r="D280" s="61" t="s">
        <v>216</v>
      </c>
      <c r="E280" s="62" t="s">
        <v>100</v>
      </c>
      <c r="F280" s="77">
        <v>2</v>
      </c>
      <c r="G280" s="64"/>
      <c r="H280" s="65">
        <f>ROUND(G280*F280,2)</f>
        <v>0</v>
      </c>
    </row>
    <row r="281" spans="1:8" s="66" customFormat="1" ht="30" customHeight="1">
      <c r="A281" s="58" t="s">
        <v>236</v>
      </c>
      <c r="B281" s="59" t="s">
        <v>480</v>
      </c>
      <c r="C281" s="60" t="s">
        <v>237</v>
      </c>
      <c r="D281" s="61" t="s">
        <v>216</v>
      </c>
      <c r="E281" s="62" t="s">
        <v>100</v>
      </c>
      <c r="F281" s="77">
        <v>2</v>
      </c>
      <c r="G281" s="64"/>
      <c r="H281" s="65">
        <f>ROUND(G281*F281,2)</f>
        <v>0</v>
      </c>
    </row>
    <row r="282" spans="1:8" ht="39.75" customHeight="1">
      <c r="A282" s="21"/>
      <c r="B282" s="13"/>
      <c r="C282" s="35" t="s">
        <v>19</v>
      </c>
      <c r="D282" s="11"/>
      <c r="E282" s="10"/>
      <c r="F282" s="9"/>
      <c r="G282" s="21"/>
      <c r="H282" s="24"/>
    </row>
    <row r="283" spans="1:8" s="68" customFormat="1" ht="39.75" customHeight="1">
      <c r="A283" s="58" t="s">
        <v>241</v>
      </c>
      <c r="B283" s="59" t="s">
        <v>481</v>
      </c>
      <c r="C283" s="60" t="s">
        <v>242</v>
      </c>
      <c r="D283" s="61" t="s">
        <v>243</v>
      </c>
      <c r="E283" s="62" t="s">
        <v>100</v>
      </c>
      <c r="F283" s="77">
        <v>1</v>
      </c>
      <c r="G283" s="64"/>
      <c r="H283" s="65">
        <f>ROUND(G283*F283,2)</f>
        <v>0</v>
      </c>
    </row>
    <row r="284" spans="1:8" s="66" customFormat="1" ht="30" customHeight="1">
      <c r="A284" s="58" t="s">
        <v>254</v>
      </c>
      <c r="B284" s="59" t="s">
        <v>482</v>
      </c>
      <c r="C284" s="60" t="s">
        <v>255</v>
      </c>
      <c r="D284" s="61" t="s">
        <v>243</v>
      </c>
      <c r="E284" s="62" t="s">
        <v>100</v>
      </c>
      <c r="F284" s="77">
        <v>6</v>
      </c>
      <c r="G284" s="64"/>
      <c r="H284" s="65">
        <f>ROUND(G284*F284,2)</f>
        <v>0</v>
      </c>
    </row>
    <row r="285" spans="1:8" s="66" customFormat="1" ht="30" customHeight="1">
      <c r="A285" s="58" t="s">
        <v>256</v>
      </c>
      <c r="B285" s="59" t="s">
        <v>483</v>
      </c>
      <c r="C285" s="60" t="s">
        <v>257</v>
      </c>
      <c r="D285" s="61" t="s">
        <v>243</v>
      </c>
      <c r="E285" s="62" t="s">
        <v>100</v>
      </c>
      <c r="F285" s="77">
        <v>1</v>
      </c>
      <c r="G285" s="64"/>
      <c r="H285" s="65">
        <f>ROUND(G285*F285,2)</f>
        <v>0</v>
      </c>
    </row>
    <row r="286" spans="1:8" s="68" customFormat="1" ht="30" customHeight="1">
      <c r="A286" s="58" t="s">
        <v>338</v>
      </c>
      <c r="B286" s="59" t="s">
        <v>484</v>
      </c>
      <c r="C286" s="60" t="s">
        <v>339</v>
      </c>
      <c r="D286" s="61" t="s">
        <v>243</v>
      </c>
      <c r="E286" s="62" t="s">
        <v>100</v>
      </c>
      <c r="F286" s="77">
        <v>20</v>
      </c>
      <c r="G286" s="64"/>
      <c r="H286" s="65">
        <f>ROUND(G286*F286,2)</f>
        <v>0</v>
      </c>
    </row>
    <row r="287" spans="1:8" s="68" customFormat="1" ht="30" customHeight="1">
      <c r="A287" s="58" t="s">
        <v>340</v>
      </c>
      <c r="B287" s="59" t="s">
        <v>485</v>
      </c>
      <c r="C287" s="60" t="s">
        <v>341</v>
      </c>
      <c r="D287" s="61" t="s">
        <v>243</v>
      </c>
      <c r="E287" s="62" t="s">
        <v>100</v>
      </c>
      <c r="F287" s="77">
        <v>10</v>
      </c>
      <c r="G287" s="64"/>
      <c r="H287" s="65">
        <f>ROUND(G287*F287,2)</f>
        <v>0</v>
      </c>
    </row>
    <row r="288" spans="1:8" ht="39.75" customHeight="1">
      <c r="A288" s="21"/>
      <c r="B288" s="17"/>
      <c r="C288" s="35" t="s">
        <v>20</v>
      </c>
      <c r="D288" s="11"/>
      <c r="E288" s="8"/>
      <c r="F288" s="11"/>
      <c r="G288" s="21"/>
      <c r="H288" s="24"/>
    </row>
    <row r="289" spans="1:8" s="66" customFormat="1" ht="30" customHeight="1">
      <c r="A289" s="73" t="s">
        <v>263</v>
      </c>
      <c r="B289" s="59" t="s">
        <v>486</v>
      </c>
      <c r="C289" s="60" t="s">
        <v>264</v>
      </c>
      <c r="D289" s="61" t="s">
        <v>265</v>
      </c>
      <c r="E289" s="62"/>
      <c r="F289" s="63"/>
      <c r="G289" s="69"/>
      <c r="H289" s="65"/>
    </row>
    <row r="290" spans="1:8" s="68" customFormat="1" ht="30" customHeight="1">
      <c r="A290" s="73" t="s">
        <v>266</v>
      </c>
      <c r="B290" s="70" t="s">
        <v>39</v>
      </c>
      <c r="C290" s="60" t="s">
        <v>358</v>
      </c>
      <c r="D290" s="61"/>
      <c r="E290" s="62" t="s">
        <v>35</v>
      </c>
      <c r="F290" s="63">
        <v>50</v>
      </c>
      <c r="G290" s="64"/>
      <c r="H290" s="65">
        <f>ROUND(G290*F290,2)</f>
        <v>0</v>
      </c>
    </row>
    <row r="291" spans="1:8" s="68" customFormat="1" ht="30" customHeight="1">
      <c r="A291" s="73" t="s">
        <v>267</v>
      </c>
      <c r="B291" s="70" t="s">
        <v>64</v>
      </c>
      <c r="C291" s="60" t="s">
        <v>359</v>
      </c>
      <c r="D291" s="61"/>
      <c r="E291" s="62" t="s">
        <v>35</v>
      </c>
      <c r="F291" s="63">
        <v>1700</v>
      </c>
      <c r="G291" s="64"/>
      <c r="H291" s="65">
        <f>ROUND(G291*F291,2)</f>
        <v>0</v>
      </c>
    </row>
    <row r="292" spans="1:8" s="43" customFormat="1" ht="39.75" customHeight="1" thickBot="1">
      <c r="A292" s="44"/>
      <c r="B292" s="39" t="str">
        <f>B221</f>
        <v>C</v>
      </c>
      <c r="C292" s="111" t="str">
        <f>C221</f>
        <v>LAVAL DRIVE from McMasters Road to Pasadena Avenue - Rehabilitation</v>
      </c>
      <c r="D292" s="112"/>
      <c r="E292" s="112"/>
      <c r="F292" s="113"/>
      <c r="G292" s="44" t="s">
        <v>13</v>
      </c>
      <c r="H292" s="44">
        <f>SUM(H221:H291)</f>
        <v>0</v>
      </c>
    </row>
    <row r="293" spans="1:8" ht="39.75" customHeight="1" thickTop="1">
      <c r="A293" s="56"/>
      <c r="B293" s="12"/>
      <c r="C293" s="18" t="s">
        <v>14</v>
      </c>
      <c r="D293" s="27"/>
      <c r="E293" s="1"/>
      <c r="F293" s="1"/>
      <c r="H293" s="28"/>
    </row>
    <row r="294" spans="1:8" ht="39.75" customHeight="1" thickBot="1">
      <c r="A294" s="22"/>
      <c r="B294" s="39" t="str">
        <f>B6</f>
        <v>A</v>
      </c>
      <c r="C294" s="128" t="str">
        <f>C6</f>
        <v>McGILLIVRAY BOULEVARD EASTBOUND from Irene Street to Pembina Hwy - Rehabilitation</v>
      </c>
      <c r="D294" s="112"/>
      <c r="E294" s="112"/>
      <c r="F294" s="113"/>
      <c r="G294" s="22" t="s">
        <v>13</v>
      </c>
      <c r="H294" s="22">
        <f>H126</f>
        <v>0</v>
      </c>
    </row>
    <row r="295" spans="1:8" ht="39.75" customHeight="1" thickBot="1" thickTop="1">
      <c r="A295" s="22"/>
      <c r="B295" s="39" t="str">
        <f>B127</f>
        <v>B</v>
      </c>
      <c r="C295" s="114" t="str">
        <f>C127</f>
        <v>BRYN MAWR ROAD from Baylor Avenue to Dalhousie Drive - Rehabilitation</v>
      </c>
      <c r="D295" s="115"/>
      <c r="E295" s="115"/>
      <c r="F295" s="116"/>
      <c r="G295" s="22" t="s">
        <v>13</v>
      </c>
      <c r="H295" s="22">
        <f>H220</f>
        <v>0</v>
      </c>
    </row>
    <row r="296" spans="1:8" ht="39.75" customHeight="1" thickBot="1" thickTop="1">
      <c r="A296" s="22"/>
      <c r="B296" s="39" t="str">
        <f>B221</f>
        <v>C</v>
      </c>
      <c r="C296" s="114" t="str">
        <f>C221</f>
        <v>LAVAL DRIVE from McMasters Road to Pasadena Avenue - Rehabilitation</v>
      </c>
      <c r="D296" s="115"/>
      <c r="E296" s="115"/>
      <c r="F296" s="116"/>
      <c r="G296" s="22" t="s">
        <v>13</v>
      </c>
      <c r="H296" s="22">
        <f>H292</f>
        <v>0</v>
      </c>
    </row>
    <row r="297" spans="1:8" s="38" customFormat="1" ht="37.5" customHeight="1" thickTop="1">
      <c r="A297" s="21"/>
      <c r="B297" s="126" t="s">
        <v>25</v>
      </c>
      <c r="C297" s="127"/>
      <c r="D297" s="127"/>
      <c r="E297" s="127"/>
      <c r="F297" s="127"/>
      <c r="G297" s="117">
        <f>SUM(H294:H296)</f>
        <v>0</v>
      </c>
      <c r="H297" s="118"/>
    </row>
    <row r="298" spans="1:8" ht="37.5" customHeight="1">
      <c r="A298" s="21"/>
      <c r="B298" s="119" t="s">
        <v>23</v>
      </c>
      <c r="C298" s="120"/>
      <c r="D298" s="120"/>
      <c r="E298" s="120"/>
      <c r="F298" s="120"/>
      <c r="G298" s="120"/>
      <c r="H298" s="121"/>
    </row>
    <row r="299" spans="1:8" ht="37.5" customHeight="1">
      <c r="A299" s="21"/>
      <c r="B299" s="122" t="s">
        <v>24</v>
      </c>
      <c r="C299" s="120"/>
      <c r="D299" s="120"/>
      <c r="E299" s="120"/>
      <c r="F299" s="120"/>
      <c r="G299" s="120"/>
      <c r="H299" s="121"/>
    </row>
    <row r="300" spans="1:8" ht="15.75" customHeight="1">
      <c r="A300" s="57"/>
      <c r="B300" s="52"/>
      <c r="C300" s="53"/>
      <c r="D300" s="54"/>
      <c r="E300" s="53"/>
      <c r="F300" s="53"/>
      <c r="G300" s="29"/>
      <c r="H300" s="96"/>
    </row>
  </sheetData>
  <sheetProtection password="D907" sheet="1" selectLockedCells="1"/>
  <mergeCells count="13">
    <mergeCell ref="C6:F6"/>
    <mergeCell ref="B297:F297"/>
    <mergeCell ref="C127:F127"/>
    <mergeCell ref="C126:F126"/>
    <mergeCell ref="C220:F220"/>
    <mergeCell ref="C294:F294"/>
    <mergeCell ref="C295:F295"/>
    <mergeCell ref="C221:F221"/>
    <mergeCell ref="C292:F292"/>
    <mergeCell ref="C296:F296"/>
    <mergeCell ref="G297:H297"/>
    <mergeCell ref="B298:H298"/>
    <mergeCell ref="B299:H299"/>
  </mergeCells>
  <conditionalFormatting sqref="D8 D59:D60 D70:D72 D41">
    <cfRule type="cellIs" priority="568" dxfId="442" operator="equal" stopIfTrue="1">
      <formula>"CW 2130-R11"</formula>
    </cfRule>
    <cfRule type="cellIs" priority="569" dxfId="442" operator="equal" stopIfTrue="1">
      <formula>"CW 3120-R2"</formula>
    </cfRule>
    <cfRule type="cellIs" priority="570" dxfId="442" operator="equal" stopIfTrue="1">
      <formula>"CW 3240-R7"</formula>
    </cfRule>
  </conditionalFormatting>
  <conditionalFormatting sqref="D9:D10">
    <cfRule type="cellIs" priority="562" dxfId="442" operator="equal" stopIfTrue="1">
      <formula>"CW 2130-R11"</formula>
    </cfRule>
    <cfRule type="cellIs" priority="563" dxfId="442" operator="equal" stopIfTrue="1">
      <formula>"CW 3120-R2"</formula>
    </cfRule>
    <cfRule type="cellIs" priority="564" dxfId="442" operator="equal" stopIfTrue="1">
      <formula>"CW 3240-R7"</formula>
    </cfRule>
  </conditionalFormatting>
  <conditionalFormatting sqref="D11:D12">
    <cfRule type="cellIs" priority="559" dxfId="442" operator="equal" stopIfTrue="1">
      <formula>"CW 2130-R11"</formula>
    </cfRule>
    <cfRule type="cellIs" priority="560" dxfId="442" operator="equal" stopIfTrue="1">
      <formula>"CW 3120-R2"</formula>
    </cfRule>
    <cfRule type="cellIs" priority="561" dxfId="442" operator="equal" stopIfTrue="1">
      <formula>"CW 3240-R7"</formula>
    </cfRule>
  </conditionalFormatting>
  <conditionalFormatting sqref="D13:D14">
    <cfRule type="cellIs" priority="556" dxfId="442" operator="equal" stopIfTrue="1">
      <formula>"CW 2130-R11"</formula>
    </cfRule>
    <cfRule type="cellIs" priority="557" dxfId="442" operator="equal" stopIfTrue="1">
      <formula>"CW 3120-R2"</formula>
    </cfRule>
    <cfRule type="cellIs" priority="558" dxfId="442" operator="equal" stopIfTrue="1">
      <formula>"CW 3240-R7"</formula>
    </cfRule>
  </conditionalFormatting>
  <conditionalFormatting sqref="D15">
    <cfRule type="cellIs" priority="553" dxfId="442" operator="equal" stopIfTrue="1">
      <formula>"CW 2130-R11"</formula>
    </cfRule>
    <cfRule type="cellIs" priority="554" dxfId="442" operator="equal" stopIfTrue="1">
      <formula>"CW 3120-R2"</formula>
    </cfRule>
    <cfRule type="cellIs" priority="555" dxfId="442" operator="equal" stopIfTrue="1">
      <formula>"CW 3240-R7"</formula>
    </cfRule>
  </conditionalFormatting>
  <conditionalFormatting sqref="D16">
    <cfRule type="cellIs" priority="550" dxfId="442" operator="equal" stopIfTrue="1">
      <formula>"CW 2130-R11"</formula>
    </cfRule>
    <cfRule type="cellIs" priority="551" dxfId="442" operator="equal" stopIfTrue="1">
      <formula>"CW 3120-R2"</formula>
    </cfRule>
    <cfRule type="cellIs" priority="552" dxfId="442" operator="equal" stopIfTrue="1">
      <formula>"CW 3240-R7"</formula>
    </cfRule>
  </conditionalFormatting>
  <conditionalFormatting sqref="D18:D20">
    <cfRule type="cellIs" priority="547" dxfId="442" operator="equal" stopIfTrue="1">
      <formula>"CW 2130-R11"</formula>
    </cfRule>
    <cfRule type="cellIs" priority="548" dxfId="442" operator="equal" stopIfTrue="1">
      <formula>"CW 3120-R2"</formula>
    </cfRule>
    <cfRule type="cellIs" priority="549" dxfId="442" operator="equal" stopIfTrue="1">
      <formula>"CW 3240-R7"</formula>
    </cfRule>
  </conditionalFormatting>
  <conditionalFormatting sqref="D21">
    <cfRule type="cellIs" priority="544" dxfId="442" operator="equal" stopIfTrue="1">
      <formula>"CW 2130-R11"</formula>
    </cfRule>
    <cfRule type="cellIs" priority="545" dxfId="442" operator="equal" stopIfTrue="1">
      <formula>"CW 3120-R2"</formula>
    </cfRule>
    <cfRule type="cellIs" priority="546" dxfId="442" operator="equal" stopIfTrue="1">
      <formula>"CW 3240-R7"</formula>
    </cfRule>
  </conditionalFormatting>
  <conditionalFormatting sqref="D22">
    <cfRule type="cellIs" priority="541" dxfId="442" operator="equal" stopIfTrue="1">
      <formula>"CW 2130-R11"</formula>
    </cfRule>
    <cfRule type="cellIs" priority="542" dxfId="442" operator="equal" stopIfTrue="1">
      <formula>"CW 3120-R2"</formula>
    </cfRule>
    <cfRule type="cellIs" priority="543" dxfId="442" operator="equal" stopIfTrue="1">
      <formula>"CW 3240-R7"</formula>
    </cfRule>
  </conditionalFormatting>
  <conditionalFormatting sqref="D23">
    <cfRule type="cellIs" priority="538" dxfId="442" operator="equal" stopIfTrue="1">
      <formula>"CW 2130-R11"</formula>
    </cfRule>
    <cfRule type="cellIs" priority="539" dxfId="442" operator="equal" stopIfTrue="1">
      <formula>"CW 3120-R2"</formula>
    </cfRule>
    <cfRule type="cellIs" priority="540" dxfId="442" operator="equal" stopIfTrue="1">
      <formula>"CW 3240-R7"</formula>
    </cfRule>
  </conditionalFormatting>
  <conditionalFormatting sqref="D24:D27">
    <cfRule type="cellIs" priority="535" dxfId="442" operator="equal" stopIfTrue="1">
      <formula>"CW 2130-R11"</formula>
    </cfRule>
    <cfRule type="cellIs" priority="536" dxfId="442" operator="equal" stopIfTrue="1">
      <formula>"CW 3120-R2"</formula>
    </cfRule>
    <cfRule type="cellIs" priority="537" dxfId="442" operator="equal" stopIfTrue="1">
      <formula>"CW 3240-R7"</formula>
    </cfRule>
  </conditionalFormatting>
  <conditionalFormatting sqref="D28">
    <cfRule type="cellIs" priority="532" dxfId="442" operator="equal" stopIfTrue="1">
      <formula>"CW 2130-R11"</formula>
    </cfRule>
    <cfRule type="cellIs" priority="533" dxfId="442" operator="equal" stopIfTrue="1">
      <formula>"CW 3120-R2"</formula>
    </cfRule>
    <cfRule type="cellIs" priority="534" dxfId="442" operator="equal" stopIfTrue="1">
      <formula>"CW 3240-R7"</formula>
    </cfRule>
  </conditionalFormatting>
  <conditionalFormatting sqref="D29">
    <cfRule type="cellIs" priority="529" dxfId="442" operator="equal" stopIfTrue="1">
      <formula>"CW 2130-R11"</formula>
    </cfRule>
    <cfRule type="cellIs" priority="530" dxfId="442" operator="equal" stopIfTrue="1">
      <formula>"CW 3120-R2"</formula>
    </cfRule>
    <cfRule type="cellIs" priority="531" dxfId="442" operator="equal" stopIfTrue="1">
      <formula>"CW 3240-R7"</formula>
    </cfRule>
  </conditionalFormatting>
  <conditionalFormatting sqref="D30">
    <cfRule type="cellIs" priority="526" dxfId="442" operator="equal" stopIfTrue="1">
      <formula>"CW 2130-R11"</formula>
    </cfRule>
    <cfRule type="cellIs" priority="527" dxfId="442" operator="equal" stopIfTrue="1">
      <formula>"CW 3120-R2"</formula>
    </cfRule>
    <cfRule type="cellIs" priority="528" dxfId="442" operator="equal" stopIfTrue="1">
      <formula>"CW 3240-R7"</formula>
    </cfRule>
  </conditionalFormatting>
  <conditionalFormatting sqref="D31:D34">
    <cfRule type="cellIs" priority="523" dxfId="442" operator="equal" stopIfTrue="1">
      <formula>"CW 2130-R11"</formula>
    </cfRule>
    <cfRule type="cellIs" priority="524" dxfId="442" operator="equal" stopIfTrue="1">
      <formula>"CW 3120-R2"</formula>
    </cfRule>
    <cfRule type="cellIs" priority="525" dxfId="442" operator="equal" stopIfTrue="1">
      <formula>"CW 3240-R7"</formula>
    </cfRule>
  </conditionalFormatting>
  <conditionalFormatting sqref="D35:D36">
    <cfRule type="cellIs" priority="520" dxfId="442" operator="equal" stopIfTrue="1">
      <formula>"CW 2130-R11"</formula>
    </cfRule>
    <cfRule type="cellIs" priority="521" dxfId="442" operator="equal" stopIfTrue="1">
      <formula>"CW 3120-R2"</formula>
    </cfRule>
    <cfRule type="cellIs" priority="522" dxfId="442" operator="equal" stopIfTrue="1">
      <formula>"CW 3240-R7"</formula>
    </cfRule>
  </conditionalFormatting>
  <conditionalFormatting sqref="D37:D38">
    <cfRule type="cellIs" priority="517" dxfId="442" operator="equal" stopIfTrue="1">
      <formula>"CW 2130-R11"</formula>
    </cfRule>
    <cfRule type="cellIs" priority="518" dxfId="442" operator="equal" stopIfTrue="1">
      <formula>"CW 3120-R2"</formula>
    </cfRule>
    <cfRule type="cellIs" priority="519" dxfId="442" operator="equal" stopIfTrue="1">
      <formula>"CW 3240-R7"</formula>
    </cfRule>
  </conditionalFormatting>
  <conditionalFormatting sqref="D39">
    <cfRule type="cellIs" priority="514" dxfId="442" operator="equal" stopIfTrue="1">
      <formula>"CW 2130-R11"</formula>
    </cfRule>
    <cfRule type="cellIs" priority="515" dxfId="442" operator="equal" stopIfTrue="1">
      <formula>"CW 3120-R2"</formula>
    </cfRule>
    <cfRule type="cellIs" priority="516" dxfId="442" operator="equal" stopIfTrue="1">
      <formula>"CW 3240-R7"</formula>
    </cfRule>
  </conditionalFormatting>
  <conditionalFormatting sqref="D40">
    <cfRule type="cellIs" priority="511" dxfId="442" operator="equal" stopIfTrue="1">
      <formula>"CW 2130-R11"</formula>
    </cfRule>
    <cfRule type="cellIs" priority="512" dxfId="442" operator="equal" stopIfTrue="1">
      <formula>"CW 3120-R2"</formula>
    </cfRule>
    <cfRule type="cellIs" priority="513" dxfId="442" operator="equal" stopIfTrue="1">
      <formula>"CW 3240-R7"</formula>
    </cfRule>
  </conditionalFormatting>
  <conditionalFormatting sqref="D42">
    <cfRule type="cellIs" priority="508" dxfId="442" operator="equal" stopIfTrue="1">
      <formula>"CW 2130-R11"</formula>
    </cfRule>
    <cfRule type="cellIs" priority="509" dxfId="442" operator="equal" stopIfTrue="1">
      <formula>"CW 3120-R2"</formula>
    </cfRule>
    <cfRule type="cellIs" priority="510" dxfId="442" operator="equal" stopIfTrue="1">
      <formula>"CW 3240-R7"</formula>
    </cfRule>
  </conditionalFormatting>
  <conditionalFormatting sqref="D43">
    <cfRule type="cellIs" priority="502" dxfId="442" operator="equal" stopIfTrue="1">
      <formula>"CW 2130-R11"</formula>
    </cfRule>
    <cfRule type="cellIs" priority="503" dxfId="442" operator="equal" stopIfTrue="1">
      <formula>"CW 3120-R2"</formula>
    </cfRule>
    <cfRule type="cellIs" priority="504" dxfId="442" operator="equal" stopIfTrue="1">
      <formula>"CW 3240-R7"</formula>
    </cfRule>
  </conditionalFormatting>
  <conditionalFormatting sqref="D44">
    <cfRule type="cellIs" priority="499" dxfId="442" operator="equal" stopIfTrue="1">
      <formula>"CW 2130-R11"</formula>
    </cfRule>
    <cfRule type="cellIs" priority="500" dxfId="442" operator="equal" stopIfTrue="1">
      <formula>"CW 3120-R2"</formula>
    </cfRule>
    <cfRule type="cellIs" priority="501" dxfId="442" operator="equal" stopIfTrue="1">
      <formula>"CW 3240-R7"</formula>
    </cfRule>
  </conditionalFormatting>
  <conditionalFormatting sqref="D45:D48">
    <cfRule type="cellIs" priority="496" dxfId="442" operator="equal" stopIfTrue="1">
      <formula>"CW 2130-R11"</formula>
    </cfRule>
    <cfRule type="cellIs" priority="497" dxfId="442" operator="equal" stopIfTrue="1">
      <formula>"CW 3120-R2"</formula>
    </cfRule>
    <cfRule type="cellIs" priority="498" dxfId="442" operator="equal" stopIfTrue="1">
      <formula>"CW 3240-R7"</formula>
    </cfRule>
  </conditionalFormatting>
  <conditionalFormatting sqref="D49">
    <cfRule type="cellIs" priority="493" dxfId="442" operator="equal" stopIfTrue="1">
      <formula>"CW 2130-R11"</formula>
    </cfRule>
    <cfRule type="cellIs" priority="494" dxfId="442" operator="equal" stopIfTrue="1">
      <formula>"CW 3120-R2"</formula>
    </cfRule>
    <cfRule type="cellIs" priority="495" dxfId="442" operator="equal" stopIfTrue="1">
      <formula>"CW 3240-R7"</formula>
    </cfRule>
  </conditionalFormatting>
  <conditionalFormatting sqref="D50:D51">
    <cfRule type="cellIs" priority="490" dxfId="442" operator="equal" stopIfTrue="1">
      <formula>"CW 2130-R11"</formula>
    </cfRule>
    <cfRule type="cellIs" priority="491" dxfId="442" operator="equal" stopIfTrue="1">
      <formula>"CW 3120-R2"</formula>
    </cfRule>
    <cfRule type="cellIs" priority="492" dxfId="442" operator="equal" stopIfTrue="1">
      <formula>"CW 3240-R7"</formula>
    </cfRule>
  </conditionalFormatting>
  <conditionalFormatting sqref="D52">
    <cfRule type="cellIs" priority="481" dxfId="442" operator="equal" stopIfTrue="1">
      <formula>"CW 2130-R11"</formula>
    </cfRule>
    <cfRule type="cellIs" priority="482" dxfId="442" operator="equal" stopIfTrue="1">
      <formula>"CW 3120-R2"</formula>
    </cfRule>
    <cfRule type="cellIs" priority="483" dxfId="442" operator="equal" stopIfTrue="1">
      <formula>"CW 3240-R7"</formula>
    </cfRule>
  </conditionalFormatting>
  <conditionalFormatting sqref="D54">
    <cfRule type="cellIs" priority="478" dxfId="442" operator="equal" stopIfTrue="1">
      <formula>"CW 2130-R11"</formula>
    </cfRule>
    <cfRule type="cellIs" priority="479" dxfId="442" operator="equal" stopIfTrue="1">
      <formula>"CW 3120-R2"</formula>
    </cfRule>
    <cfRule type="cellIs" priority="480" dxfId="442" operator="equal" stopIfTrue="1">
      <formula>"CW 3240-R7"</formula>
    </cfRule>
  </conditionalFormatting>
  <conditionalFormatting sqref="D55">
    <cfRule type="cellIs" priority="475" dxfId="442" operator="equal" stopIfTrue="1">
      <formula>"CW 2130-R11"</formula>
    </cfRule>
    <cfRule type="cellIs" priority="476" dxfId="442" operator="equal" stopIfTrue="1">
      <formula>"CW 3120-R2"</formula>
    </cfRule>
    <cfRule type="cellIs" priority="477" dxfId="442" operator="equal" stopIfTrue="1">
      <formula>"CW 3240-R7"</formula>
    </cfRule>
  </conditionalFormatting>
  <conditionalFormatting sqref="D57">
    <cfRule type="cellIs" priority="469" dxfId="442" operator="equal" stopIfTrue="1">
      <formula>"CW 2130-R11"</formula>
    </cfRule>
    <cfRule type="cellIs" priority="470" dxfId="442" operator="equal" stopIfTrue="1">
      <formula>"CW 3120-R2"</formula>
    </cfRule>
    <cfRule type="cellIs" priority="471" dxfId="442" operator="equal" stopIfTrue="1">
      <formula>"CW 3240-R7"</formula>
    </cfRule>
  </conditionalFormatting>
  <conditionalFormatting sqref="D58">
    <cfRule type="cellIs" priority="466" dxfId="442" operator="equal" stopIfTrue="1">
      <formula>"CW 2130-R11"</formula>
    </cfRule>
    <cfRule type="cellIs" priority="467" dxfId="442" operator="equal" stopIfTrue="1">
      <formula>"CW 3120-R2"</formula>
    </cfRule>
    <cfRule type="cellIs" priority="468" dxfId="442" operator="equal" stopIfTrue="1">
      <formula>"CW 3240-R7"</formula>
    </cfRule>
  </conditionalFormatting>
  <conditionalFormatting sqref="D61">
    <cfRule type="cellIs" priority="460" dxfId="442" operator="equal" stopIfTrue="1">
      <formula>"CW 2130-R11"</formula>
    </cfRule>
    <cfRule type="cellIs" priority="461" dxfId="442" operator="equal" stopIfTrue="1">
      <formula>"CW 3120-R2"</formula>
    </cfRule>
    <cfRule type="cellIs" priority="462" dxfId="442" operator="equal" stopIfTrue="1">
      <formula>"CW 3240-R7"</formula>
    </cfRule>
  </conditionalFormatting>
  <conditionalFormatting sqref="D62">
    <cfRule type="cellIs" priority="457" dxfId="442" operator="equal" stopIfTrue="1">
      <formula>"CW 2130-R11"</formula>
    </cfRule>
    <cfRule type="cellIs" priority="458" dxfId="442" operator="equal" stopIfTrue="1">
      <formula>"CW 3120-R2"</formula>
    </cfRule>
    <cfRule type="cellIs" priority="459" dxfId="442" operator="equal" stopIfTrue="1">
      <formula>"CW 3240-R7"</formula>
    </cfRule>
  </conditionalFormatting>
  <conditionalFormatting sqref="D64">
    <cfRule type="cellIs" priority="451" dxfId="442" operator="equal" stopIfTrue="1">
      <formula>"CW 2130-R11"</formula>
    </cfRule>
    <cfRule type="cellIs" priority="452" dxfId="442" operator="equal" stopIfTrue="1">
      <formula>"CW 3120-R2"</formula>
    </cfRule>
    <cfRule type="cellIs" priority="453" dxfId="442" operator="equal" stopIfTrue="1">
      <formula>"CW 3240-R7"</formula>
    </cfRule>
  </conditionalFormatting>
  <conditionalFormatting sqref="D65:D67">
    <cfRule type="cellIs" priority="448" dxfId="442" operator="equal" stopIfTrue="1">
      <formula>"CW 2130-R11"</formula>
    </cfRule>
    <cfRule type="cellIs" priority="449" dxfId="442" operator="equal" stopIfTrue="1">
      <formula>"CW 3120-R2"</formula>
    </cfRule>
    <cfRule type="cellIs" priority="450" dxfId="442" operator="equal" stopIfTrue="1">
      <formula>"CW 3240-R7"</formula>
    </cfRule>
  </conditionalFormatting>
  <conditionalFormatting sqref="D68:D69">
    <cfRule type="cellIs" priority="445" dxfId="442" operator="equal" stopIfTrue="1">
      <formula>"CW 2130-R11"</formula>
    </cfRule>
    <cfRule type="cellIs" priority="446" dxfId="442" operator="equal" stopIfTrue="1">
      <formula>"CW 3120-R2"</formula>
    </cfRule>
    <cfRule type="cellIs" priority="447" dxfId="442" operator="equal" stopIfTrue="1">
      <formula>"CW 3240-R7"</formula>
    </cfRule>
  </conditionalFormatting>
  <conditionalFormatting sqref="D73">
    <cfRule type="cellIs" priority="439" dxfId="442" operator="equal" stopIfTrue="1">
      <formula>"CW 2130-R11"</formula>
    </cfRule>
    <cfRule type="cellIs" priority="440" dxfId="442" operator="equal" stopIfTrue="1">
      <formula>"CW 3120-R2"</formula>
    </cfRule>
    <cfRule type="cellIs" priority="441" dxfId="442" operator="equal" stopIfTrue="1">
      <formula>"CW 3240-R7"</formula>
    </cfRule>
  </conditionalFormatting>
  <conditionalFormatting sqref="D74">
    <cfRule type="cellIs" priority="436" dxfId="442" operator="equal" stopIfTrue="1">
      <formula>"CW 2130-R11"</formula>
    </cfRule>
    <cfRule type="cellIs" priority="437" dxfId="442" operator="equal" stopIfTrue="1">
      <formula>"CW 3120-R2"</formula>
    </cfRule>
    <cfRule type="cellIs" priority="438" dxfId="442" operator="equal" stopIfTrue="1">
      <formula>"CW 3240-R7"</formula>
    </cfRule>
  </conditionalFormatting>
  <conditionalFormatting sqref="D78">
    <cfRule type="cellIs" priority="433" dxfId="442" operator="equal" stopIfTrue="1">
      <formula>"CW 2130-R11"</formula>
    </cfRule>
    <cfRule type="cellIs" priority="434" dxfId="442" operator="equal" stopIfTrue="1">
      <formula>"CW 3120-R2"</formula>
    </cfRule>
    <cfRule type="cellIs" priority="435" dxfId="442" operator="equal" stopIfTrue="1">
      <formula>"CW 3240-R7"</formula>
    </cfRule>
  </conditionalFormatting>
  <conditionalFormatting sqref="D80">
    <cfRule type="cellIs" priority="427" dxfId="442" operator="equal" stopIfTrue="1">
      <formula>"CW 2130-R11"</formula>
    </cfRule>
    <cfRule type="cellIs" priority="428" dxfId="442" operator="equal" stopIfTrue="1">
      <formula>"CW 3120-R2"</formula>
    </cfRule>
    <cfRule type="cellIs" priority="429" dxfId="442" operator="equal" stopIfTrue="1">
      <formula>"CW 3240-R7"</formula>
    </cfRule>
  </conditionalFormatting>
  <conditionalFormatting sqref="D81">
    <cfRule type="cellIs" priority="424" dxfId="442" operator="equal" stopIfTrue="1">
      <formula>"CW 2130-R11"</formula>
    </cfRule>
    <cfRule type="cellIs" priority="425" dxfId="442" operator="equal" stopIfTrue="1">
      <formula>"CW 3120-R2"</formula>
    </cfRule>
    <cfRule type="cellIs" priority="426" dxfId="442" operator="equal" stopIfTrue="1">
      <formula>"CW 3240-R7"</formula>
    </cfRule>
  </conditionalFormatting>
  <conditionalFormatting sqref="D84">
    <cfRule type="cellIs" priority="418" dxfId="442" operator="equal" stopIfTrue="1">
      <formula>"CW 2130-R11"</formula>
    </cfRule>
    <cfRule type="cellIs" priority="419" dxfId="442" operator="equal" stopIfTrue="1">
      <formula>"CW 3120-R2"</formula>
    </cfRule>
    <cfRule type="cellIs" priority="420" dxfId="442" operator="equal" stopIfTrue="1">
      <formula>"CW 3240-R7"</formula>
    </cfRule>
  </conditionalFormatting>
  <conditionalFormatting sqref="D85">
    <cfRule type="cellIs" priority="412" dxfId="442" operator="equal" stopIfTrue="1">
      <formula>"CW 2130-R11"</formula>
    </cfRule>
    <cfRule type="cellIs" priority="413" dxfId="442" operator="equal" stopIfTrue="1">
      <formula>"CW 3120-R2"</formula>
    </cfRule>
    <cfRule type="cellIs" priority="414" dxfId="442" operator="equal" stopIfTrue="1">
      <formula>"CW 3240-R7"</formula>
    </cfRule>
  </conditionalFormatting>
  <conditionalFormatting sqref="D87:D88">
    <cfRule type="cellIs" priority="409" dxfId="442" operator="equal" stopIfTrue="1">
      <formula>"CW 2130-R11"</formula>
    </cfRule>
    <cfRule type="cellIs" priority="410" dxfId="442" operator="equal" stopIfTrue="1">
      <formula>"CW 3120-R2"</formula>
    </cfRule>
    <cfRule type="cellIs" priority="411" dxfId="442" operator="equal" stopIfTrue="1">
      <formula>"CW 3240-R7"</formula>
    </cfRule>
  </conditionalFormatting>
  <conditionalFormatting sqref="D90:D91 D203">
    <cfRule type="cellIs" priority="407" dxfId="442" operator="equal" stopIfTrue="1">
      <formula>"CW 3120-R2"</formula>
    </cfRule>
    <cfRule type="cellIs" priority="408" dxfId="442" operator="equal" stopIfTrue="1">
      <formula>"CW 3240-R7"</formula>
    </cfRule>
  </conditionalFormatting>
  <conditionalFormatting sqref="D92">
    <cfRule type="cellIs" priority="405" dxfId="442" operator="equal" stopIfTrue="1">
      <formula>"CW 3120-R2"</formula>
    </cfRule>
    <cfRule type="cellIs" priority="406" dxfId="442" operator="equal" stopIfTrue="1">
      <formula>"CW 3240-R7"</formula>
    </cfRule>
  </conditionalFormatting>
  <conditionalFormatting sqref="D97:D98">
    <cfRule type="cellIs" priority="403" dxfId="442" operator="equal" stopIfTrue="1">
      <formula>"CW 3120-R2"</formula>
    </cfRule>
    <cfRule type="cellIs" priority="404" dxfId="442" operator="equal" stopIfTrue="1">
      <formula>"CW 3240-R7"</formula>
    </cfRule>
  </conditionalFormatting>
  <conditionalFormatting sqref="D94:D96">
    <cfRule type="cellIs" priority="398" dxfId="442" operator="equal" stopIfTrue="1">
      <formula>"CW 2130-R11"</formula>
    </cfRule>
    <cfRule type="cellIs" priority="399" dxfId="442" operator="equal" stopIfTrue="1">
      <formula>"CW 3120-R2"</formula>
    </cfRule>
    <cfRule type="cellIs" priority="400" dxfId="442" operator="equal" stopIfTrue="1">
      <formula>"CW 3240-R7"</formula>
    </cfRule>
  </conditionalFormatting>
  <conditionalFormatting sqref="D93">
    <cfRule type="cellIs" priority="401" dxfId="442" operator="equal" stopIfTrue="1">
      <formula>"CW 3120-R2"</formula>
    </cfRule>
    <cfRule type="cellIs" priority="402" dxfId="442" operator="equal" stopIfTrue="1">
      <formula>"CW 3240-R7"</formula>
    </cfRule>
  </conditionalFormatting>
  <conditionalFormatting sqref="D99">
    <cfRule type="cellIs" priority="393" dxfId="442" operator="equal" stopIfTrue="1">
      <formula>"CW 3120-R2"</formula>
    </cfRule>
    <cfRule type="cellIs" priority="394" dxfId="442" operator="equal" stopIfTrue="1">
      <formula>"CW 3240-R7"</formula>
    </cfRule>
  </conditionalFormatting>
  <conditionalFormatting sqref="D100">
    <cfRule type="cellIs" priority="391" dxfId="442" operator="equal" stopIfTrue="1">
      <formula>"CW 2130-R11"</formula>
    </cfRule>
    <cfRule type="cellIs" priority="392" dxfId="442" operator="equal" stopIfTrue="1">
      <formula>"CW 3240-R7"</formula>
    </cfRule>
  </conditionalFormatting>
  <conditionalFormatting sqref="D102">
    <cfRule type="cellIs" priority="388" dxfId="442" operator="equal" stopIfTrue="1">
      <formula>"CW 2130-R11"</formula>
    </cfRule>
    <cfRule type="cellIs" priority="389" dxfId="442" operator="equal" stopIfTrue="1">
      <formula>"CW 3120-R2"</formula>
    </cfRule>
    <cfRule type="cellIs" priority="390" dxfId="442" operator="equal" stopIfTrue="1">
      <formula>"CW 3240-R7"</formula>
    </cfRule>
  </conditionalFormatting>
  <conditionalFormatting sqref="D105:D109">
    <cfRule type="cellIs" priority="385" dxfId="442" operator="equal" stopIfTrue="1">
      <formula>"CW 2130-R11"</formula>
    </cfRule>
    <cfRule type="cellIs" priority="386" dxfId="442" operator="equal" stopIfTrue="1">
      <formula>"CW 3120-R2"</formula>
    </cfRule>
    <cfRule type="cellIs" priority="387" dxfId="442" operator="equal" stopIfTrue="1">
      <formula>"CW 3240-R7"</formula>
    </cfRule>
  </conditionalFormatting>
  <conditionalFormatting sqref="D110:D111">
    <cfRule type="cellIs" priority="382" dxfId="442" operator="equal" stopIfTrue="1">
      <formula>"CW 2130-R11"</formula>
    </cfRule>
    <cfRule type="cellIs" priority="383" dxfId="442" operator="equal" stopIfTrue="1">
      <formula>"CW 3120-R2"</formula>
    </cfRule>
    <cfRule type="cellIs" priority="384" dxfId="442" operator="equal" stopIfTrue="1">
      <formula>"CW 3240-R7"</formula>
    </cfRule>
  </conditionalFormatting>
  <conditionalFormatting sqref="D112">
    <cfRule type="cellIs" priority="379" dxfId="442" operator="equal" stopIfTrue="1">
      <formula>"CW 2130-R11"</formula>
    </cfRule>
    <cfRule type="cellIs" priority="380" dxfId="442" operator="equal" stopIfTrue="1">
      <formula>"CW 3120-R2"</formula>
    </cfRule>
    <cfRule type="cellIs" priority="381" dxfId="442" operator="equal" stopIfTrue="1">
      <formula>"CW 3240-R7"</formula>
    </cfRule>
  </conditionalFormatting>
  <conditionalFormatting sqref="D113">
    <cfRule type="cellIs" priority="376" dxfId="442" operator="equal" stopIfTrue="1">
      <formula>"CW 2130-R11"</formula>
    </cfRule>
    <cfRule type="cellIs" priority="377" dxfId="442" operator="equal" stopIfTrue="1">
      <formula>"CW 3120-R2"</formula>
    </cfRule>
    <cfRule type="cellIs" priority="378" dxfId="442" operator="equal" stopIfTrue="1">
      <formula>"CW 3240-R7"</formula>
    </cfRule>
  </conditionalFormatting>
  <conditionalFormatting sqref="D115:D117">
    <cfRule type="cellIs" priority="373" dxfId="442" operator="equal" stopIfTrue="1">
      <formula>"CW 2130-R11"</formula>
    </cfRule>
    <cfRule type="cellIs" priority="374" dxfId="442" operator="equal" stopIfTrue="1">
      <formula>"CW 3120-R2"</formula>
    </cfRule>
    <cfRule type="cellIs" priority="375" dxfId="442" operator="equal" stopIfTrue="1">
      <formula>"CW 3240-R7"</formula>
    </cfRule>
  </conditionalFormatting>
  <conditionalFormatting sqref="D118">
    <cfRule type="cellIs" priority="370" dxfId="442" operator="equal" stopIfTrue="1">
      <formula>"CW 2130-R11"</formula>
    </cfRule>
    <cfRule type="cellIs" priority="371" dxfId="442" operator="equal" stopIfTrue="1">
      <formula>"CW 3120-R2"</formula>
    </cfRule>
    <cfRule type="cellIs" priority="372" dxfId="442" operator="equal" stopIfTrue="1">
      <formula>"CW 3240-R7"</formula>
    </cfRule>
  </conditionalFormatting>
  <conditionalFormatting sqref="D120">
    <cfRule type="cellIs" priority="364" dxfId="442" operator="equal" stopIfTrue="1">
      <formula>"CW 2130-R11"</formula>
    </cfRule>
    <cfRule type="cellIs" priority="365" dxfId="442" operator="equal" stopIfTrue="1">
      <formula>"CW 3120-R2"</formula>
    </cfRule>
    <cfRule type="cellIs" priority="366" dxfId="442" operator="equal" stopIfTrue="1">
      <formula>"CW 3240-R7"</formula>
    </cfRule>
  </conditionalFormatting>
  <conditionalFormatting sqref="D129">
    <cfRule type="cellIs" priority="352" dxfId="442" operator="equal" stopIfTrue="1">
      <formula>"CW 2130-R11"</formula>
    </cfRule>
    <cfRule type="cellIs" priority="353" dxfId="442" operator="equal" stopIfTrue="1">
      <formula>"CW 3120-R2"</formula>
    </cfRule>
    <cfRule type="cellIs" priority="354" dxfId="442" operator="equal" stopIfTrue="1">
      <formula>"CW 3240-R7"</formula>
    </cfRule>
  </conditionalFormatting>
  <conditionalFormatting sqref="D130">
    <cfRule type="cellIs" priority="349" dxfId="442" operator="equal" stopIfTrue="1">
      <formula>"CW 2130-R11"</formula>
    </cfRule>
    <cfRule type="cellIs" priority="350" dxfId="442" operator="equal" stopIfTrue="1">
      <formula>"CW 3120-R2"</formula>
    </cfRule>
    <cfRule type="cellIs" priority="351" dxfId="442" operator="equal" stopIfTrue="1">
      <formula>"CW 3240-R7"</formula>
    </cfRule>
  </conditionalFormatting>
  <conditionalFormatting sqref="D131">
    <cfRule type="cellIs" priority="346" dxfId="442" operator="equal" stopIfTrue="1">
      <formula>"CW 2130-R11"</formula>
    </cfRule>
    <cfRule type="cellIs" priority="347" dxfId="442" operator="equal" stopIfTrue="1">
      <formula>"CW 3120-R2"</formula>
    </cfRule>
    <cfRule type="cellIs" priority="348" dxfId="442" operator="equal" stopIfTrue="1">
      <formula>"CW 3240-R7"</formula>
    </cfRule>
  </conditionalFormatting>
  <conditionalFormatting sqref="D133">
    <cfRule type="cellIs" priority="343" dxfId="442" operator="equal" stopIfTrue="1">
      <formula>"CW 2130-R11"</formula>
    </cfRule>
    <cfRule type="cellIs" priority="344" dxfId="442" operator="equal" stopIfTrue="1">
      <formula>"CW 3120-R2"</formula>
    </cfRule>
    <cfRule type="cellIs" priority="345" dxfId="442" operator="equal" stopIfTrue="1">
      <formula>"CW 3240-R7"</formula>
    </cfRule>
  </conditionalFormatting>
  <conditionalFormatting sqref="D134">
    <cfRule type="cellIs" priority="340" dxfId="442" operator="equal" stopIfTrue="1">
      <formula>"CW 2130-R11"</formula>
    </cfRule>
    <cfRule type="cellIs" priority="341" dxfId="442" operator="equal" stopIfTrue="1">
      <formula>"CW 3120-R2"</formula>
    </cfRule>
    <cfRule type="cellIs" priority="342" dxfId="442" operator="equal" stopIfTrue="1">
      <formula>"CW 3240-R7"</formula>
    </cfRule>
  </conditionalFormatting>
  <conditionalFormatting sqref="D135">
    <cfRule type="cellIs" priority="337" dxfId="442" operator="equal" stopIfTrue="1">
      <formula>"CW 2130-R11"</formula>
    </cfRule>
    <cfRule type="cellIs" priority="338" dxfId="442" operator="equal" stopIfTrue="1">
      <formula>"CW 3120-R2"</formula>
    </cfRule>
    <cfRule type="cellIs" priority="339" dxfId="442" operator="equal" stopIfTrue="1">
      <formula>"CW 3240-R7"</formula>
    </cfRule>
  </conditionalFormatting>
  <conditionalFormatting sqref="D136:D140">
    <cfRule type="cellIs" priority="334" dxfId="442" operator="equal" stopIfTrue="1">
      <formula>"CW 2130-R11"</formula>
    </cfRule>
    <cfRule type="cellIs" priority="335" dxfId="442" operator="equal" stopIfTrue="1">
      <formula>"CW 3120-R2"</formula>
    </cfRule>
    <cfRule type="cellIs" priority="336" dxfId="442" operator="equal" stopIfTrue="1">
      <formula>"CW 3240-R7"</formula>
    </cfRule>
  </conditionalFormatting>
  <conditionalFormatting sqref="D141">
    <cfRule type="cellIs" priority="331" dxfId="442" operator="equal" stopIfTrue="1">
      <formula>"CW 2130-R11"</formula>
    </cfRule>
    <cfRule type="cellIs" priority="332" dxfId="442" operator="equal" stopIfTrue="1">
      <formula>"CW 3120-R2"</formula>
    </cfRule>
    <cfRule type="cellIs" priority="333" dxfId="442" operator="equal" stopIfTrue="1">
      <formula>"CW 3240-R7"</formula>
    </cfRule>
  </conditionalFormatting>
  <conditionalFormatting sqref="D142">
    <cfRule type="cellIs" priority="328" dxfId="442" operator="equal" stopIfTrue="1">
      <formula>"CW 2130-R11"</formula>
    </cfRule>
    <cfRule type="cellIs" priority="329" dxfId="442" operator="equal" stopIfTrue="1">
      <formula>"CW 3120-R2"</formula>
    </cfRule>
    <cfRule type="cellIs" priority="330" dxfId="442" operator="equal" stopIfTrue="1">
      <formula>"CW 3240-R7"</formula>
    </cfRule>
  </conditionalFormatting>
  <conditionalFormatting sqref="D143:D146">
    <cfRule type="cellIs" priority="325" dxfId="442" operator="equal" stopIfTrue="1">
      <formula>"CW 2130-R11"</formula>
    </cfRule>
    <cfRule type="cellIs" priority="326" dxfId="442" operator="equal" stopIfTrue="1">
      <formula>"CW 3120-R2"</formula>
    </cfRule>
    <cfRule type="cellIs" priority="327" dxfId="442" operator="equal" stopIfTrue="1">
      <formula>"CW 3240-R7"</formula>
    </cfRule>
  </conditionalFormatting>
  <conditionalFormatting sqref="D147:D148">
    <cfRule type="cellIs" priority="322" dxfId="442" operator="equal" stopIfTrue="1">
      <formula>"CW 2130-R11"</formula>
    </cfRule>
    <cfRule type="cellIs" priority="323" dxfId="442" operator="equal" stopIfTrue="1">
      <formula>"CW 3120-R2"</formula>
    </cfRule>
    <cfRule type="cellIs" priority="324" dxfId="442" operator="equal" stopIfTrue="1">
      <formula>"CW 3240-R7"</formula>
    </cfRule>
  </conditionalFormatting>
  <conditionalFormatting sqref="D149:D150">
    <cfRule type="cellIs" priority="319" dxfId="442" operator="equal" stopIfTrue="1">
      <formula>"CW 2130-R11"</formula>
    </cfRule>
    <cfRule type="cellIs" priority="320" dxfId="442" operator="equal" stopIfTrue="1">
      <formula>"CW 3120-R2"</formula>
    </cfRule>
    <cfRule type="cellIs" priority="321" dxfId="442" operator="equal" stopIfTrue="1">
      <formula>"CW 3240-R7"</formula>
    </cfRule>
  </conditionalFormatting>
  <conditionalFormatting sqref="D151">
    <cfRule type="cellIs" priority="316" dxfId="442" operator="equal" stopIfTrue="1">
      <formula>"CW 2130-R11"</formula>
    </cfRule>
    <cfRule type="cellIs" priority="317" dxfId="442" operator="equal" stopIfTrue="1">
      <formula>"CW 3120-R2"</formula>
    </cfRule>
    <cfRule type="cellIs" priority="318" dxfId="442" operator="equal" stopIfTrue="1">
      <formula>"CW 3240-R7"</formula>
    </cfRule>
  </conditionalFormatting>
  <conditionalFormatting sqref="D152:D158">
    <cfRule type="cellIs" priority="313" dxfId="442" operator="equal" stopIfTrue="1">
      <formula>"CW 2130-R11"</formula>
    </cfRule>
    <cfRule type="cellIs" priority="314" dxfId="442" operator="equal" stopIfTrue="1">
      <formula>"CW 3120-R2"</formula>
    </cfRule>
    <cfRule type="cellIs" priority="315" dxfId="442" operator="equal" stopIfTrue="1">
      <formula>"CW 3240-R7"</formula>
    </cfRule>
  </conditionalFormatting>
  <conditionalFormatting sqref="D159:D161">
    <cfRule type="cellIs" priority="310" dxfId="442" operator="equal" stopIfTrue="1">
      <formula>"CW 2130-R11"</formula>
    </cfRule>
    <cfRule type="cellIs" priority="311" dxfId="442" operator="equal" stopIfTrue="1">
      <formula>"CW 3120-R2"</formula>
    </cfRule>
    <cfRule type="cellIs" priority="312" dxfId="442" operator="equal" stopIfTrue="1">
      <formula>"CW 3240-R7"</formula>
    </cfRule>
  </conditionalFormatting>
  <conditionalFormatting sqref="D162:D163">
    <cfRule type="cellIs" priority="307" dxfId="442" operator="equal" stopIfTrue="1">
      <formula>"CW 2130-R11"</formula>
    </cfRule>
    <cfRule type="cellIs" priority="308" dxfId="442" operator="equal" stopIfTrue="1">
      <formula>"CW 3120-R2"</formula>
    </cfRule>
    <cfRule type="cellIs" priority="309" dxfId="442" operator="equal" stopIfTrue="1">
      <formula>"CW 3240-R7"</formula>
    </cfRule>
  </conditionalFormatting>
  <conditionalFormatting sqref="D164">
    <cfRule type="cellIs" priority="304" dxfId="442" operator="equal" stopIfTrue="1">
      <formula>"CW 2130-R11"</formula>
    </cfRule>
    <cfRule type="cellIs" priority="305" dxfId="442" operator="equal" stopIfTrue="1">
      <formula>"CW 3120-R2"</formula>
    </cfRule>
    <cfRule type="cellIs" priority="306" dxfId="442" operator="equal" stopIfTrue="1">
      <formula>"CW 3240-R7"</formula>
    </cfRule>
  </conditionalFormatting>
  <conditionalFormatting sqref="D165:D166">
    <cfRule type="cellIs" priority="301" dxfId="442" operator="equal" stopIfTrue="1">
      <formula>"CW 2130-R11"</formula>
    </cfRule>
    <cfRule type="cellIs" priority="302" dxfId="442" operator="equal" stopIfTrue="1">
      <formula>"CW 3120-R2"</formula>
    </cfRule>
    <cfRule type="cellIs" priority="303" dxfId="442" operator="equal" stopIfTrue="1">
      <formula>"CW 3240-R7"</formula>
    </cfRule>
  </conditionalFormatting>
  <conditionalFormatting sqref="D167">
    <cfRule type="cellIs" priority="298" dxfId="442" operator="equal" stopIfTrue="1">
      <formula>"CW 2130-R11"</formula>
    </cfRule>
    <cfRule type="cellIs" priority="299" dxfId="442" operator="equal" stopIfTrue="1">
      <formula>"CW 3120-R2"</formula>
    </cfRule>
    <cfRule type="cellIs" priority="300" dxfId="442" operator="equal" stopIfTrue="1">
      <formula>"CW 3240-R7"</formula>
    </cfRule>
  </conditionalFormatting>
  <conditionalFormatting sqref="D168">
    <cfRule type="cellIs" priority="295" dxfId="442" operator="equal" stopIfTrue="1">
      <formula>"CW 2130-R11"</formula>
    </cfRule>
    <cfRule type="cellIs" priority="296" dxfId="442" operator="equal" stopIfTrue="1">
      <formula>"CW 3120-R2"</formula>
    </cfRule>
    <cfRule type="cellIs" priority="297" dxfId="442" operator="equal" stopIfTrue="1">
      <formula>"CW 3240-R7"</formula>
    </cfRule>
  </conditionalFormatting>
  <conditionalFormatting sqref="D169">
    <cfRule type="cellIs" priority="292" dxfId="442" operator="equal" stopIfTrue="1">
      <formula>"CW 2130-R11"</formula>
    </cfRule>
    <cfRule type="cellIs" priority="293" dxfId="442" operator="equal" stopIfTrue="1">
      <formula>"CW 3120-R2"</formula>
    </cfRule>
    <cfRule type="cellIs" priority="294" dxfId="442" operator="equal" stopIfTrue="1">
      <formula>"CW 3240-R7"</formula>
    </cfRule>
  </conditionalFormatting>
  <conditionalFormatting sqref="D171">
    <cfRule type="cellIs" priority="286" dxfId="442" operator="equal" stopIfTrue="1">
      <formula>"CW 2130-R11"</formula>
    </cfRule>
    <cfRule type="cellIs" priority="287" dxfId="442" operator="equal" stopIfTrue="1">
      <formula>"CW 3120-R2"</formula>
    </cfRule>
    <cfRule type="cellIs" priority="288" dxfId="442" operator="equal" stopIfTrue="1">
      <formula>"CW 3240-R7"</formula>
    </cfRule>
  </conditionalFormatting>
  <conditionalFormatting sqref="D172:D174">
    <cfRule type="cellIs" priority="283" dxfId="442" operator="equal" stopIfTrue="1">
      <formula>"CW 2130-R11"</formula>
    </cfRule>
    <cfRule type="cellIs" priority="284" dxfId="442" operator="equal" stopIfTrue="1">
      <formula>"CW 3120-R2"</formula>
    </cfRule>
    <cfRule type="cellIs" priority="285" dxfId="442" operator="equal" stopIfTrue="1">
      <formula>"CW 3240-R7"</formula>
    </cfRule>
  </conditionalFormatting>
  <conditionalFormatting sqref="D175:D176">
    <cfRule type="cellIs" priority="280" dxfId="442" operator="equal" stopIfTrue="1">
      <formula>"CW 2130-R11"</formula>
    </cfRule>
    <cfRule type="cellIs" priority="281" dxfId="442" operator="equal" stopIfTrue="1">
      <formula>"CW 3120-R2"</formula>
    </cfRule>
    <cfRule type="cellIs" priority="282" dxfId="442" operator="equal" stopIfTrue="1">
      <formula>"CW 3240-R7"</formula>
    </cfRule>
  </conditionalFormatting>
  <conditionalFormatting sqref="D177">
    <cfRule type="cellIs" priority="277" dxfId="442" operator="equal" stopIfTrue="1">
      <formula>"CW 2130-R11"</formula>
    </cfRule>
    <cfRule type="cellIs" priority="278" dxfId="442" operator="equal" stopIfTrue="1">
      <formula>"CW 3120-R2"</formula>
    </cfRule>
    <cfRule type="cellIs" priority="279" dxfId="442" operator="equal" stopIfTrue="1">
      <formula>"CW 3240-R7"</formula>
    </cfRule>
  </conditionalFormatting>
  <conditionalFormatting sqref="D178">
    <cfRule type="cellIs" priority="274" dxfId="442" operator="equal" stopIfTrue="1">
      <formula>"CW 2130-R11"</formula>
    </cfRule>
    <cfRule type="cellIs" priority="275" dxfId="442" operator="equal" stopIfTrue="1">
      <formula>"CW 3120-R2"</formula>
    </cfRule>
    <cfRule type="cellIs" priority="276" dxfId="442" operator="equal" stopIfTrue="1">
      <formula>"CW 3240-R7"</formula>
    </cfRule>
  </conditionalFormatting>
  <conditionalFormatting sqref="D182">
    <cfRule type="cellIs" priority="271" dxfId="442" operator="equal" stopIfTrue="1">
      <formula>"CW 2130-R11"</formula>
    </cfRule>
    <cfRule type="cellIs" priority="272" dxfId="442" operator="equal" stopIfTrue="1">
      <formula>"CW 3120-R2"</formula>
    </cfRule>
    <cfRule type="cellIs" priority="273" dxfId="442" operator="equal" stopIfTrue="1">
      <formula>"CW 3240-R7"</formula>
    </cfRule>
  </conditionalFormatting>
  <conditionalFormatting sqref="D180">
    <cfRule type="cellIs" priority="268" dxfId="442" operator="equal" stopIfTrue="1">
      <formula>"CW 2130-R11"</formula>
    </cfRule>
    <cfRule type="cellIs" priority="269" dxfId="442" operator="equal" stopIfTrue="1">
      <formula>"CW 3120-R2"</formula>
    </cfRule>
    <cfRule type="cellIs" priority="270" dxfId="442" operator="equal" stopIfTrue="1">
      <formula>"CW 3240-R7"</formula>
    </cfRule>
  </conditionalFormatting>
  <conditionalFormatting sqref="D184">
    <cfRule type="cellIs" priority="262" dxfId="442" operator="equal" stopIfTrue="1">
      <formula>"CW 2130-R11"</formula>
    </cfRule>
    <cfRule type="cellIs" priority="263" dxfId="442" operator="equal" stopIfTrue="1">
      <formula>"CW 3120-R2"</formula>
    </cfRule>
    <cfRule type="cellIs" priority="264" dxfId="442" operator="equal" stopIfTrue="1">
      <formula>"CW 3240-R7"</formula>
    </cfRule>
  </conditionalFormatting>
  <conditionalFormatting sqref="D186:D187">
    <cfRule type="cellIs" priority="255" dxfId="442" operator="equal" stopIfTrue="1">
      <formula>"CW 3120-R2"</formula>
    </cfRule>
    <cfRule type="cellIs" priority="256" dxfId="442" operator="equal" stopIfTrue="1">
      <formula>"CW 3240-R7"</formula>
    </cfRule>
  </conditionalFormatting>
  <conditionalFormatting sqref="D190:D192">
    <cfRule type="cellIs" priority="253" dxfId="442" operator="equal" stopIfTrue="1">
      <formula>"CW 3120-R2"</formula>
    </cfRule>
    <cfRule type="cellIs" priority="254" dxfId="442" operator="equal" stopIfTrue="1">
      <formula>"CW 3240-R7"</formula>
    </cfRule>
  </conditionalFormatting>
  <conditionalFormatting sqref="D193">
    <cfRule type="cellIs" priority="251" dxfId="442" operator="equal" stopIfTrue="1">
      <formula>"CW 3120-R2"</formula>
    </cfRule>
    <cfRule type="cellIs" priority="252" dxfId="442" operator="equal" stopIfTrue="1">
      <formula>"CW 3240-R7"</formula>
    </cfRule>
  </conditionalFormatting>
  <conditionalFormatting sqref="D195:D197">
    <cfRule type="cellIs" priority="246" dxfId="442" operator="equal" stopIfTrue="1">
      <formula>"CW 2130-R11"</formula>
    </cfRule>
    <cfRule type="cellIs" priority="247" dxfId="442" operator="equal" stopIfTrue="1">
      <formula>"CW 3120-R2"</formula>
    </cfRule>
    <cfRule type="cellIs" priority="248" dxfId="442" operator="equal" stopIfTrue="1">
      <formula>"CW 3240-R7"</formula>
    </cfRule>
  </conditionalFormatting>
  <conditionalFormatting sqref="D194">
    <cfRule type="cellIs" priority="249" dxfId="442" operator="equal" stopIfTrue="1">
      <formula>"CW 3120-R2"</formula>
    </cfRule>
    <cfRule type="cellIs" priority="250" dxfId="442" operator="equal" stopIfTrue="1">
      <formula>"CW 3240-R7"</formula>
    </cfRule>
  </conditionalFormatting>
  <conditionalFormatting sqref="D198:D199">
    <cfRule type="cellIs" priority="243" dxfId="442" operator="equal" stopIfTrue="1">
      <formula>"CW 2130-R11"</formula>
    </cfRule>
    <cfRule type="cellIs" priority="244" dxfId="442" operator="equal" stopIfTrue="1">
      <formula>"CW 3120-R2"</formula>
    </cfRule>
    <cfRule type="cellIs" priority="245" dxfId="442" operator="equal" stopIfTrue="1">
      <formula>"CW 3240-R7"</formula>
    </cfRule>
  </conditionalFormatting>
  <conditionalFormatting sqref="D200">
    <cfRule type="cellIs" priority="240" dxfId="442" operator="equal" stopIfTrue="1">
      <formula>"CW 2130-R11"</formula>
    </cfRule>
    <cfRule type="cellIs" priority="241" dxfId="442" operator="equal" stopIfTrue="1">
      <formula>"CW 3120-R2"</formula>
    </cfRule>
    <cfRule type="cellIs" priority="242" dxfId="442" operator="equal" stopIfTrue="1">
      <formula>"CW 3240-R7"</formula>
    </cfRule>
  </conditionalFormatting>
  <conditionalFormatting sqref="D201:D202">
    <cfRule type="cellIs" priority="238" dxfId="442" operator="equal" stopIfTrue="1">
      <formula>"CW 3120-R2"</formula>
    </cfRule>
    <cfRule type="cellIs" priority="239" dxfId="442" operator="equal" stopIfTrue="1">
      <formula>"CW 3240-R7"</formula>
    </cfRule>
  </conditionalFormatting>
  <conditionalFormatting sqref="D205">
    <cfRule type="cellIs" priority="233" dxfId="442" operator="equal" stopIfTrue="1">
      <formula>"CW 2130-R11"</formula>
    </cfRule>
    <cfRule type="cellIs" priority="234" dxfId="442" operator="equal" stopIfTrue="1">
      <formula>"CW 3120-R2"</formula>
    </cfRule>
    <cfRule type="cellIs" priority="235" dxfId="442" operator="equal" stopIfTrue="1">
      <formula>"CW 3240-R7"</formula>
    </cfRule>
  </conditionalFormatting>
  <conditionalFormatting sqref="D206:D208">
    <cfRule type="cellIs" priority="230" dxfId="442" operator="equal" stopIfTrue="1">
      <formula>"CW 2130-R11"</formula>
    </cfRule>
    <cfRule type="cellIs" priority="231" dxfId="442" operator="equal" stopIfTrue="1">
      <formula>"CW 3120-R2"</formula>
    </cfRule>
    <cfRule type="cellIs" priority="232" dxfId="442" operator="equal" stopIfTrue="1">
      <formula>"CW 3240-R7"</formula>
    </cfRule>
  </conditionalFormatting>
  <conditionalFormatting sqref="D209:D211">
    <cfRule type="cellIs" priority="227" dxfId="442" operator="equal" stopIfTrue="1">
      <formula>"CW 2130-R11"</formula>
    </cfRule>
    <cfRule type="cellIs" priority="228" dxfId="442" operator="equal" stopIfTrue="1">
      <formula>"CW 3120-R2"</formula>
    </cfRule>
    <cfRule type="cellIs" priority="229" dxfId="442" operator="equal" stopIfTrue="1">
      <formula>"CW 3240-R7"</formula>
    </cfRule>
  </conditionalFormatting>
  <conditionalFormatting sqref="D212">
    <cfRule type="cellIs" priority="224" dxfId="442" operator="equal" stopIfTrue="1">
      <formula>"CW 2130-R11"</formula>
    </cfRule>
    <cfRule type="cellIs" priority="225" dxfId="442" operator="equal" stopIfTrue="1">
      <formula>"CW 3120-R2"</formula>
    </cfRule>
    <cfRule type="cellIs" priority="226" dxfId="442" operator="equal" stopIfTrue="1">
      <formula>"CW 3240-R7"</formula>
    </cfRule>
  </conditionalFormatting>
  <conditionalFormatting sqref="D214:D216">
    <cfRule type="cellIs" priority="221" dxfId="442" operator="equal" stopIfTrue="1">
      <formula>"CW 2130-R11"</formula>
    </cfRule>
    <cfRule type="cellIs" priority="222" dxfId="442" operator="equal" stopIfTrue="1">
      <formula>"CW 3120-R2"</formula>
    </cfRule>
    <cfRule type="cellIs" priority="223" dxfId="442" operator="equal" stopIfTrue="1">
      <formula>"CW 3240-R7"</formula>
    </cfRule>
  </conditionalFormatting>
  <conditionalFormatting sqref="D79">
    <cfRule type="cellIs" priority="218" dxfId="442" operator="equal" stopIfTrue="1">
      <formula>"CW 2130-R11"</formula>
    </cfRule>
    <cfRule type="cellIs" priority="219" dxfId="442" operator="equal" stopIfTrue="1">
      <formula>"CW 3120-R2"</formula>
    </cfRule>
    <cfRule type="cellIs" priority="220" dxfId="442" operator="equal" stopIfTrue="1">
      <formula>"CW 3240-R7"</formula>
    </cfRule>
  </conditionalFormatting>
  <conditionalFormatting sqref="D121">
    <cfRule type="cellIs" priority="215" dxfId="442" operator="equal" stopIfTrue="1">
      <formula>"CW 2130-R11"</formula>
    </cfRule>
    <cfRule type="cellIs" priority="216" dxfId="442" operator="equal" stopIfTrue="1">
      <formula>"CW 3120-R2"</formula>
    </cfRule>
    <cfRule type="cellIs" priority="217" dxfId="442" operator="equal" stopIfTrue="1">
      <formula>"CW 3240-R7"</formula>
    </cfRule>
  </conditionalFormatting>
  <conditionalFormatting sqref="D122">
    <cfRule type="cellIs" priority="212" dxfId="442" operator="equal" stopIfTrue="1">
      <formula>"CW 2130-R11"</formula>
    </cfRule>
    <cfRule type="cellIs" priority="213" dxfId="442" operator="equal" stopIfTrue="1">
      <formula>"CW 3120-R2"</formula>
    </cfRule>
    <cfRule type="cellIs" priority="214" dxfId="442" operator="equal" stopIfTrue="1">
      <formula>"CW 3240-R7"</formula>
    </cfRule>
  </conditionalFormatting>
  <conditionalFormatting sqref="D123">
    <cfRule type="cellIs" priority="209" dxfId="442" operator="equal" stopIfTrue="1">
      <formula>"CW 2130-R11"</formula>
    </cfRule>
    <cfRule type="cellIs" priority="210" dxfId="442" operator="equal" stopIfTrue="1">
      <formula>"CW 3120-R2"</formula>
    </cfRule>
    <cfRule type="cellIs" priority="211" dxfId="442" operator="equal" stopIfTrue="1">
      <formula>"CW 3240-R7"</formula>
    </cfRule>
  </conditionalFormatting>
  <conditionalFormatting sqref="D76">
    <cfRule type="cellIs" priority="197" dxfId="442" operator="equal" stopIfTrue="1">
      <formula>"CW 2130-R11"</formula>
    </cfRule>
    <cfRule type="cellIs" priority="198" dxfId="442" operator="equal" stopIfTrue="1">
      <formula>"CW 3120-R2"</formula>
    </cfRule>
    <cfRule type="cellIs" priority="199" dxfId="442" operator="equal" stopIfTrue="1">
      <formula>"CW 3240-R7"</formula>
    </cfRule>
  </conditionalFormatting>
  <conditionalFormatting sqref="D77">
    <cfRule type="cellIs" priority="194" dxfId="442" operator="equal" stopIfTrue="1">
      <formula>"CW 2130-R11"</formula>
    </cfRule>
    <cfRule type="cellIs" priority="195" dxfId="442" operator="equal" stopIfTrue="1">
      <formula>"CW 3120-R2"</formula>
    </cfRule>
    <cfRule type="cellIs" priority="196" dxfId="442" operator="equal" stopIfTrue="1">
      <formula>"CW 3240-R7"</formula>
    </cfRule>
  </conditionalFormatting>
  <conditionalFormatting sqref="D53">
    <cfRule type="cellIs" priority="191" dxfId="442" operator="equal" stopIfTrue="1">
      <formula>"CW 2130-R11"</formula>
    </cfRule>
    <cfRule type="cellIs" priority="192" dxfId="442" operator="equal" stopIfTrue="1">
      <formula>"CW 3120-R2"</formula>
    </cfRule>
    <cfRule type="cellIs" priority="193" dxfId="442" operator="equal" stopIfTrue="1">
      <formula>"CW 3240-R7"</formula>
    </cfRule>
  </conditionalFormatting>
  <conditionalFormatting sqref="D82">
    <cfRule type="cellIs" priority="188" dxfId="442" operator="equal" stopIfTrue="1">
      <formula>"CW 2130-R11"</formula>
    </cfRule>
    <cfRule type="cellIs" priority="189" dxfId="442" operator="equal" stopIfTrue="1">
      <formula>"CW 3120-R2"</formula>
    </cfRule>
    <cfRule type="cellIs" priority="190" dxfId="442" operator="equal" stopIfTrue="1">
      <formula>"CW 3240-R7"</formula>
    </cfRule>
  </conditionalFormatting>
  <conditionalFormatting sqref="D103">
    <cfRule type="cellIs" priority="186" dxfId="442" operator="equal" stopIfTrue="1">
      <formula>"CW 3120-R2"</formula>
    </cfRule>
    <cfRule type="cellIs" priority="187" dxfId="442" operator="equal" stopIfTrue="1">
      <formula>"CW 3240-R7"</formula>
    </cfRule>
  </conditionalFormatting>
  <conditionalFormatting sqref="D104">
    <cfRule type="cellIs" priority="183" dxfId="442" operator="equal" stopIfTrue="1">
      <formula>"CW 2130-R11"</formula>
    </cfRule>
    <cfRule type="cellIs" priority="184" dxfId="442" operator="equal" stopIfTrue="1">
      <formula>"CW 3120-R2"</formula>
    </cfRule>
    <cfRule type="cellIs" priority="185" dxfId="442" operator="equal" stopIfTrue="1">
      <formula>"CW 3240-R7"</formula>
    </cfRule>
  </conditionalFormatting>
  <conditionalFormatting sqref="D56">
    <cfRule type="cellIs" priority="180" dxfId="442" operator="equal" stopIfTrue="1">
      <formula>"CW 2130-R11"</formula>
    </cfRule>
    <cfRule type="cellIs" priority="181" dxfId="442" operator="equal" stopIfTrue="1">
      <formula>"CW 3120-R2"</formula>
    </cfRule>
    <cfRule type="cellIs" priority="182" dxfId="442" operator="equal" stopIfTrue="1">
      <formula>"CW 3240-R7"</formula>
    </cfRule>
  </conditionalFormatting>
  <conditionalFormatting sqref="D63">
    <cfRule type="cellIs" priority="177" dxfId="442" operator="equal" stopIfTrue="1">
      <formula>"CW 2130-R11"</formula>
    </cfRule>
    <cfRule type="cellIs" priority="178" dxfId="442" operator="equal" stopIfTrue="1">
      <formula>"CW 3120-R2"</formula>
    </cfRule>
    <cfRule type="cellIs" priority="179" dxfId="442" operator="equal" stopIfTrue="1">
      <formula>"CW 3240-R7"</formula>
    </cfRule>
  </conditionalFormatting>
  <conditionalFormatting sqref="D83">
    <cfRule type="cellIs" priority="174" dxfId="442" operator="equal" stopIfTrue="1">
      <formula>"CW 2130-R11"</formula>
    </cfRule>
    <cfRule type="cellIs" priority="175" dxfId="442" operator="equal" stopIfTrue="1">
      <formula>"CW 3120-R2"</formula>
    </cfRule>
    <cfRule type="cellIs" priority="176" dxfId="442" operator="equal" stopIfTrue="1">
      <formula>"CW 3240-R7"</formula>
    </cfRule>
  </conditionalFormatting>
  <conditionalFormatting sqref="D170">
    <cfRule type="cellIs" priority="165" dxfId="442" operator="equal" stopIfTrue="1">
      <formula>"CW 2130-R11"</formula>
    </cfRule>
    <cfRule type="cellIs" priority="166" dxfId="442" operator="equal" stopIfTrue="1">
      <formula>"CW 3120-R2"</formula>
    </cfRule>
    <cfRule type="cellIs" priority="167" dxfId="442" operator="equal" stopIfTrue="1">
      <formula>"CW 3240-R7"</formula>
    </cfRule>
  </conditionalFormatting>
  <conditionalFormatting sqref="D181">
    <cfRule type="cellIs" priority="162" dxfId="442" operator="equal" stopIfTrue="1">
      <formula>"CW 2130-R11"</formula>
    </cfRule>
    <cfRule type="cellIs" priority="163" dxfId="442" operator="equal" stopIfTrue="1">
      <formula>"CW 3120-R2"</formula>
    </cfRule>
    <cfRule type="cellIs" priority="164" dxfId="442" operator="equal" stopIfTrue="1">
      <formula>"CW 3240-R7"</formula>
    </cfRule>
  </conditionalFormatting>
  <conditionalFormatting sqref="D223">
    <cfRule type="cellIs" priority="159" dxfId="442" operator="equal" stopIfTrue="1">
      <formula>"CW 2130-R11"</formula>
    </cfRule>
    <cfRule type="cellIs" priority="160" dxfId="442" operator="equal" stopIfTrue="1">
      <formula>"CW 3120-R2"</formula>
    </cfRule>
    <cfRule type="cellIs" priority="161" dxfId="442" operator="equal" stopIfTrue="1">
      <formula>"CW 3240-R7"</formula>
    </cfRule>
  </conditionalFormatting>
  <conditionalFormatting sqref="D224">
    <cfRule type="cellIs" priority="156" dxfId="442" operator="equal" stopIfTrue="1">
      <formula>"CW 2130-R11"</formula>
    </cfRule>
    <cfRule type="cellIs" priority="157" dxfId="442" operator="equal" stopIfTrue="1">
      <formula>"CW 3120-R2"</formula>
    </cfRule>
    <cfRule type="cellIs" priority="158" dxfId="442" operator="equal" stopIfTrue="1">
      <formula>"CW 3240-R7"</formula>
    </cfRule>
  </conditionalFormatting>
  <conditionalFormatting sqref="D225">
    <cfRule type="cellIs" priority="153" dxfId="442" operator="equal" stopIfTrue="1">
      <formula>"CW 2130-R11"</formula>
    </cfRule>
    <cfRule type="cellIs" priority="154" dxfId="442" operator="equal" stopIfTrue="1">
      <formula>"CW 3120-R2"</formula>
    </cfRule>
    <cfRule type="cellIs" priority="155" dxfId="442" operator="equal" stopIfTrue="1">
      <formula>"CW 3240-R7"</formula>
    </cfRule>
  </conditionalFormatting>
  <conditionalFormatting sqref="D229">
    <cfRule type="cellIs" priority="150" dxfId="442" operator="equal" stopIfTrue="1">
      <formula>"CW 2130-R11"</formula>
    </cfRule>
    <cfRule type="cellIs" priority="151" dxfId="442" operator="equal" stopIfTrue="1">
      <formula>"CW 3120-R2"</formula>
    </cfRule>
    <cfRule type="cellIs" priority="152" dxfId="442" operator="equal" stopIfTrue="1">
      <formula>"CW 3240-R7"</formula>
    </cfRule>
  </conditionalFormatting>
  <conditionalFormatting sqref="D230">
    <cfRule type="cellIs" priority="147" dxfId="442" operator="equal" stopIfTrue="1">
      <formula>"CW 2130-R11"</formula>
    </cfRule>
    <cfRule type="cellIs" priority="148" dxfId="442" operator="equal" stopIfTrue="1">
      <formula>"CW 3120-R2"</formula>
    </cfRule>
    <cfRule type="cellIs" priority="149" dxfId="442" operator="equal" stopIfTrue="1">
      <formula>"CW 3240-R7"</formula>
    </cfRule>
  </conditionalFormatting>
  <conditionalFormatting sqref="D231">
    <cfRule type="cellIs" priority="144" dxfId="442" operator="equal" stopIfTrue="1">
      <formula>"CW 2130-R11"</formula>
    </cfRule>
    <cfRule type="cellIs" priority="145" dxfId="442" operator="equal" stopIfTrue="1">
      <formula>"CW 3120-R2"</formula>
    </cfRule>
    <cfRule type="cellIs" priority="146" dxfId="442" operator="equal" stopIfTrue="1">
      <formula>"CW 3240-R7"</formula>
    </cfRule>
  </conditionalFormatting>
  <conditionalFormatting sqref="D232:D236">
    <cfRule type="cellIs" priority="141" dxfId="442" operator="equal" stopIfTrue="1">
      <formula>"CW 2130-R11"</formula>
    </cfRule>
    <cfRule type="cellIs" priority="142" dxfId="442" operator="equal" stopIfTrue="1">
      <formula>"CW 3120-R2"</formula>
    </cfRule>
    <cfRule type="cellIs" priority="143" dxfId="442" operator="equal" stopIfTrue="1">
      <formula>"CW 3240-R7"</formula>
    </cfRule>
  </conditionalFormatting>
  <conditionalFormatting sqref="D237">
    <cfRule type="cellIs" priority="138" dxfId="442" operator="equal" stopIfTrue="1">
      <formula>"CW 2130-R11"</formula>
    </cfRule>
    <cfRule type="cellIs" priority="139" dxfId="442" operator="equal" stopIfTrue="1">
      <formula>"CW 3120-R2"</formula>
    </cfRule>
    <cfRule type="cellIs" priority="140" dxfId="442" operator="equal" stopIfTrue="1">
      <formula>"CW 3240-R7"</formula>
    </cfRule>
  </conditionalFormatting>
  <conditionalFormatting sqref="D238">
    <cfRule type="cellIs" priority="135" dxfId="442" operator="equal" stopIfTrue="1">
      <formula>"CW 2130-R11"</formula>
    </cfRule>
    <cfRule type="cellIs" priority="136" dxfId="442" operator="equal" stopIfTrue="1">
      <formula>"CW 3120-R2"</formula>
    </cfRule>
    <cfRule type="cellIs" priority="137" dxfId="442" operator="equal" stopIfTrue="1">
      <formula>"CW 3240-R7"</formula>
    </cfRule>
  </conditionalFormatting>
  <conditionalFormatting sqref="D239:D242">
    <cfRule type="cellIs" priority="132" dxfId="442" operator="equal" stopIfTrue="1">
      <formula>"CW 2130-R11"</formula>
    </cfRule>
    <cfRule type="cellIs" priority="133" dxfId="442" operator="equal" stopIfTrue="1">
      <formula>"CW 3120-R2"</formula>
    </cfRule>
    <cfRule type="cellIs" priority="134" dxfId="442" operator="equal" stopIfTrue="1">
      <formula>"CW 3240-R7"</formula>
    </cfRule>
  </conditionalFormatting>
  <conditionalFormatting sqref="D243:D244">
    <cfRule type="cellIs" priority="129" dxfId="442" operator="equal" stopIfTrue="1">
      <formula>"CW 2130-R11"</formula>
    </cfRule>
    <cfRule type="cellIs" priority="130" dxfId="442" operator="equal" stopIfTrue="1">
      <formula>"CW 3120-R2"</formula>
    </cfRule>
    <cfRule type="cellIs" priority="131" dxfId="442" operator="equal" stopIfTrue="1">
      <formula>"CW 3240-R7"</formula>
    </cfRule>
  </conditionalFormatting>
  <conditionalFormatting sqref="D245:D246">
    <cfRule type="cellIs" priority="126" dxfId="442" operator="equal" stopIfTrue="1">
      <formula>"CW 2130-R11"</formula>
    </cfRule>
    <cfRule type="cellIs" priority="127" dxfId="442" operator="equal" stopIfTrue="1">
      <formula>"CW 3120-R2"</formula>
    </cfRule>
    <cfRule type="cellIs" priority="128" dxfId="442" operator="equal" stopIfTrue="1">
      <formula>"CW 3240-R7"</formula>
    </cfRule>
  </conditionalFormatting>
  <conditionalFormatting sqref="D247:D249">
    <cfRule type="cellIs" priority="117" dxfId="442" operator="equal" stopIfTrue="1">
      <formula>"CW 2130-R11"</formula>
    </cfRule>
    <cfRule type="cellIs" priority="118" dxfId="442" operator="equal" stopIfTrue="1">
      <formula>"CW 3120-R2"</formula>
    </cfRule>
    <cfRule type="cellIs" priority="119" dxfId="442" operator="equal" stopIfTrue="1">
      <formula>"CW 3240-R7"</formula>
    </cfRule>
  </conditionalFormatting>
  <conditionalFormatting sqref="D250:D251">
    <cfRule type="cellIs" priority="114" dxfId="442" operator="equal" stopIfTrue="1">
      <formula>"CW 2130-R11"</formula>
    </cfRule>
    <cfRule type="cellIs" priority="115" dxfId="442" operator="equal" stopIfTrue="1">
      <formula>"CW 3120-R2"</formula>
    </cfRule>
    <cfRule type="cellIs" priority="116" dxfId="442" operator="equal" stopIfTrue="1">
      <formula>"CW 3240-R7"</formula>
    </cfRule>
  </conditionalFormatting>
  <conditionalFormatting sqref="D252">
    <cfRule type="cellIs" priority="111" dxfId="442" operator="equal" stopIfTrue="1">
      <formula>"CW 2130-R11"</formula>
    </cfRule>
    <cfRule type="cellIs" priority="112" dxfId="442" operator="equal" stopIfTrue="1">
      <formula>"CW 3120-R2"</formula>
    </cfRule>
    <cfRule type="cellIs" priority="113" dxfId="442" operator="equal" stopIfTrue="1">
      <formula>"CW 3240-R7"</formula>
    </cfRule>
  </conditionalFormatting>
  <conditionalFormatting sqref="D253:D254">
    <cfRule type="cellIs" priority="108" dxfId="442" operator="equal" stopIfTrue="1">
      <formula>"CW 2130-R11"</formula>
    </cfRule>
    <cfRule type="cellIs" priority="109" dxfId="442" operator="equal" stopIfTrue="1">
      <formula>"CW 3120-R2"</formula>
    </cfRule>
    <cfRule type="cellIs" priority="110" dxfId="442" operator="equal" stopIfTrue="1">
      <formula>"CW 3240-R7"</formula>
    </cfRule>
  </conditionalFormatting>
  <conditionalFormatting sqref="D255">
    <cfRule type="cellIs" priority="105" dxfId="442" operator="equal" stopIfTrue="1">
      <formula>"CW 2130-R11"</formula>
    </cfRule>
    <cfRule type="cellIs" priority="106" dxfId="442" operator="equal" stopIfTrue="1">
      <formula>"CW 3120-R2"</formula>
    </cfRule>
    <cfRule type="cellIs" priority="107" dxfId="442" operator="equal" stopIfTrue="1">
      <formula>"CW 3240-R7"</formula>
    </cfRule>
  </conditionalFormatting>
  <conditionalFormatting sqref="D256">
    <cfRule type="cellIs" priority="102" dxfId="442" operator="equal" stopIfTrue="1">
      <formula>"CW 2130-R11"</formula>
    </cfRule>
    <cfRule type="cellIs" priority="103" dxfId="442" operator="equal" stopIfTrue="1">
      <formula>"CW 3120-R2"</formula>
    </cfRule>
    <cfRule type="cellIs" priority="104" dxfId="442" operator="equal" stopIfTrue="1">
      <formula>"CW 3240-R7"</formula>
    </cfRule>
  </conditionalFormatting>
  <conditionalFormatting sqref="D257:D259">
    <cfRule type="cellIs" priority="93" dxfId="442" operator="equal" stopIfTrue="1">
      <formula>"CW 2130-R11"</formula>
    </cfRule>
    <cfRule type="cellIs" priority="94" dxfId="442" operator="equal" stopIfTrue="1">
      <formula>"CW 3120-R2"</formula>
    </cfRule>
    <cfRule type="cellIs" priority="95" dxfId="442" operator="equal" stopIfTrue="1">
      <formula>"CW 3240-R7"</formula>
    </cfRule>
  </conditionalFormatting>
  <conditionalFormatting sqref="D260:D261">
    <cfRule type="cellIs" priority="90" dxfId="442" operator="equal" stopIfTrue="1">
      <formula>"CW 2130-R11"</formula>
    </cfRule>
    <cfRule type="cellIs" priority="91" dxfId="442" operator="equal" stopIfTrue="1">
      <formula>"CW 3120-R2"</formula>
    </cfRule>
    <cfRule type="cellIs" priority="92" dxfId="442" operator="equal" stopIfTrue="1">
      <formula>"CW 3240-R7"</formula>
    </cfRule>
  </conditionalFormatting>
  <conditionalFormatting sqref="D266">
    <cfRule type="cellIs" priority="75" dxfId="442" operator="equal" stopIfTrue="1">
      <formula>"CW 2130-R11"</formula>
    </cfRule>
    <cfRule type="cellIs" priority="76" dxfId="442" operator="equal" stopIfTrue="1">
      <formula>"CW 3120-R2"</formula>
    </cfRule>
    <cfRule type="cellIs" priority="77" dxfId="442" operator="equal" stopIfTrue="1">
      <formula>"CW 3240-R7"</formula>
    </cfRule>
  </conditionalFormatting>
  <conditionalFormatting sqref="D269">
    <cfRule type="cellIs" priority="70" dxfId="442" operator="equal" stopIfTrue="1">
      <formula>"CW 2130-R11"</formula>
    </cfRule>
    <cfRule type="cellIs" priority="71" dxfId="442" operator="equal" stopIfTrue="1">
      <formula>"CW 3120-R2"</formula>
    </cfRule>
    <cfRule type="cellIs" priority="72" dxfId="442" operator="equal" stopIfTrue="1">
      <formula>"CW 3240-R7"</formula>
    </cfRule>
  </conditionalFormatting>
  <conditionalFormatting sqref="D268">
    <cfRule type="cellIs" priority="73" dxfId="442" operator="equal" stopIfTrue="1">
      <formula>"CW 3120-R2"</formula>
    </cfRule>
    <cfRule type="cellIs" priority="74" dxfId="442" operator="equal" stopIfTrue="1">
      <formula>"CW 3240-R7"</formula>
    </cfRule>
  </conditionalFormatting>
  <conditionalFormatting sqref="D270:D271">
    <cfRule type="cellIs" priority="68" dxfId="442" operator="equal" stopIfTrue="1">
      <formula>"CW 3120-R2"</formula>
    </cfRule>
    <cfRule type="cellIs" priority="69" dxfId="442" operator="equal" stopIfTrue="1">
      <formula>"CW 3240-R7"</formula>
    </cfRule>
  </conditionalFormatting>
  <conditionalFormatting sqref="D272:D274">
    <cfRule type="cellIs" priority="66" dxfId="442" operator="equal" stopIfTrue="1">
      <formula>"CW 3120-R2"</formula>
    </cfRule>
    <cfRule type="cellIs" priority="67" dxfId="442" operator="equal" stopIfTrue="1">
      <formula>"CW 3240-R7"</formula>
    </cfRule>
  </conditionalFormatting>
  <conditionalFormatting sqref="D275">
    <cfRule type="cellIs" priority="64" dxfId="442" operator="equal" stopIfTrue="1">
      <formula>"CW 3120-R2"</formula>
    </cfRule>
    <cfRule type="cellIs" priority="65" dxfId="442" operator="equal" stopIfTrue="1">
      <formula>"CW 3240-R7"</formula>
    </cfRule>
  </conditionalFormatting>
  <conditionalFormatting sqref="D278:D279">
    <cfRule type="cellIs" priority="51" dxfId="442" operator="equal" stopIfTrue="1">
      <formula>"CW 3120-R2"</formula>
    </cfRule>
    <cfRule type="cellIs" priority="52" dxfId="442" operator="equal" stopIfTrue="1">
      <formula>"CW 3240-R7"</formula>
    </cfRule>
  </conditionalFormatting>
  <conditionalFormatting sqref="D280:D281">
    <cfRule type="cellIs" priority="49" dxfId="442" operator="equal" stopIfTrue="1">
      <formula>"CW 3120-R2"</formula>
    </cfRule>
    <cfRule type="cellIs" priority="50" dxfId="442" operator="equal" stopIfTrue="1">
      <formula>"CW 3240-R7"</formula>
    </cfRule>
  </conditionalFormatting>
  <conditionalFormatting sqref="D283">
    <cfRule type="cellIs" priority="46" dxfId="442" operator="equal" stopIfTrue="1">
      <formula>"CW 2130-R11"</formula>
    </cfRule>
    <cfRule type="cellIs" priority="47" dxfId="442" operator="equal" stopIfTrue="1">
      <formula>"CW 3120-R2"</formula>
    </cfRule>
    <cfRule type="cellIs" priority="48" dxfId="442" operator="equal" stopIfTrue="1">
      <formula>"CW 3240-R7"</formula>
    </cfRule>
  </conditionalFormatting>
  <conditionalFormatting sqref="D284:D286">
    <cfRule type="cellIs" priority="40" dxfId="442" operator="equal" stopIfTrue="1">
      <formula>"CW 2130-R11"</formula>
    </cfRule>
    <cfRule type="cellIs" priority="41" dxfId="442" operator="equal" stopIfTrue="1">
      <formula>"CW 3120-R2"</formula>
    </cfRule>
    <cfRule type="cellIs" priority="42" dxfId="442" operator="equal" stopIfTrue="1">
      <formula>"CW 3240-R7"</formula>
    </cfRule>
  </conditionalFormatting>
  <conditionalFormatting sqref="D287">
    <cfRule type="cellIs" priority="37" dxfId="442" operator="equal" stopIfTrue="1">
      <formula>"CW 2130-R11"</formula>
    </cfRule>
    <cfRule type="cellIs" priority="38" dxfId="442" operator="equal" stopIfTrue="1">
      <formula>"CW 3120-R2"</formula>
    </cfRule>
    <cfRule type="cellIs" priority="39" dxfId="442" operator="equal" stopIfTrue="1">
      <formula>"CW 3240-R7"</formula>
    </cfRule>
  </conditionalFormatting>
  <conditionalFormatting sqref="D289:D291">
    <cfRule type="cellIs" priority="34" dxfId="442" operator="equal" stopIfTrue="1">
      <formula>"CW 2130-R11"</formula>
    </cfRule>
    <cfRule type="cellIs" priority="35" dxfId="442" operator="equal" stopIfTrue="1">
      <formula>"CW 3120-R2"</formula>
    </cfRule>
    <cfRule type="cellIs" priority="36" dxfId="442" operator="equal" stopIfTrue="1">
      <formula>"CW 3240-R7"</formula>
    </cfRule>
  </conditionalFormatting>
  <conditionalFormatting sqref="D264">
    <cfRule type="cellIs" priority="25" dxfId="442" operator="equal" stopIfTrue="1">
      <formula>"CW 2130-R11"</formula>
    </cfRule>
    <cfRule type="cellIs" priority="26" dxfId="442" operator="equal" stopIfTrue="1">
      <formula>"CW 3120-R2"</formula>
    </cfRule>
    <cfRule type="cellIs" priority="27" dxfId="442" operator="equal" stopIfTrue="1">
      <formula>"CW 3240-R7"</formula>
    </cfRule>
  </conditionalFormatting>
  <conditionalFormatting sqref="D263">
    <cfRule type="cellIs" priority="22" dxfId="442" operator="equal" stopIfTrue="1">
      <formula>"CW 2130-R11"</formula>
    </cfRule>
    <cfRule type="cellIs" priority="23" dxfId="442" operator="equal" stopIfTrue="1">
      <formula>"CW 3120-R2"</formula>
    </cfRule>
    <cfRule type="cellIs" priority="24" dxfId="442" operator="equal" stopIfTrue="1">
      <formula>"CW 3240-R7"</formula>
    </cfRule>
  </conditionalFormatting>
  <conditionalFormatting sqref="D227:D228">
    <cfRule type="cellIs" priority="19" dxfId="442" operator="equal" stopIfTrue="1">
      <formula>"CW 2130-R11"</formula>
    </cfRule>
    <cfRule type="cellIs" priority="20" dxfId="442" operator="equal" stopIfTrue="1">
      <formula>"CW 3120-R2"</formula>
    </cfRule>
    <cfRule type="cellIs" priority="21" dxfId="442" operator="equal" stopIfTrue="1">
      <formula>"CW 3240-R7"</formula>
    </cfRule>
  </conditionalFormatting>
  <conditionalFormatting sqref="D276:D277">
    <cfRule type="cellIs" priority="17" dxfId="442" operator="equal" stopIfTrue="1">
      <formula>"CW 3120-R2"</formula>
    </cfRule>
    <cfRule type="cellIs" priority="18" dxfId="442" operator="equal" stopIfTrue="1">
      <formula>"CW 3240-R7"</formula>
    </cfRule>
  </conditionalFormatting>
  <conditionalFormatting sqref="D188:D189">
    <cfRule type="cellIs" priority="13" dxfId="442" operator="equal" stopIfTrue="1">
      <formula>"CW 3120-R2"</formula>
    </cfRule>
    <cfRule type="cellIs" priority="14" dxfId="442" operator="equal" stopIfTrue="1">
      <formula>"CW 3240-R7"</formula>
    </cfRule>
  </conditionalFormatting>
  <conditionalFormatting sqref="D124">
    <cfRule type="cellIs" priority="4" dxfId="442" operator="equal" stopIfTrue="1">
      <formula>"CW 2130-R11"</formula>
    </cfRule>
    <cfRule type="cellIs" priority="5" dxfId="442" operator="equal" stopIfTrue="1">
      <formula>"CW 3120-R2"</formula>
    </cfRule>
    <cfRule type="cellIs" priority="6" dxfId="442" operator="equal" stopIfTrue="1">
      <formula>"CW 3240-R7"</formula>
    </cfRule>
  </conditionalFormatting>
  <conditionalFormatting sqref="D125">
    <cfRule type="cellIs" priority="1" dxfId="442" operator="equal" stopIfTrue="1">
      <formula>"CW 2130-R11"</formula>
    </cfRule>
    <cfRule type="cellIs" priority="2" dxfId="442" operator="equal" stopIfTrue="1">
      <formula>"CW 3120-R2"</formula>
    </cfRule>
    <cfRule type="cellIs" priority="3" dxfId="442" operator="equal" stopIfTrue="1">
      <formula>"CW 3240-R7"</formula>
    </cfRule>
  </conditionalFormatting>
  <dataValidations count="4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 G10:G14 G16 G19:G20 G22 G24:G27 G29 G31:G34 G36 G38 G43 G46:G49 G77 G67 G69 G79 G87:G88 G94:G96 G91:G92 G98:G100 G106:G113 G116:G118 G120:G123 G129:G131 G134 G136:G139 G141 G143:G146 G148 G150 G153:G155 G157:G161 G163:G164 G166:G168 G71:G74 G174 G176 G178 G184 G192:G193 G195:G200 G205 G207:G212 G215:G216 G219 G51:G53 G40:G41 G60 G102 G104 G55:G57 G62:G64 G81:G85 G170:G171 G181:G182 G223:G225 G230 G232:G235 G237 G239:G242 G244 G251:G252 G254:G256 G259 G261 G266 G269 G271 G274:G275 G228 G277 G290:G291 G264 G187 G189 G202:G203 G283:G287 G246:G249 G279:G281 G124:G125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9 G15 G18 G21 G23 G28 G30 G35 G37 G39 G42 G44:G45 G50 G54 G58 G61 G65:G66 G68 G70 G214 G80 G90 G97 G93 G105 G115 G133 G135 G140 G142 G147 G149 G151:G152 G162 G165 G169 G172:G173 G175 G177 G180 G186 G190:G191 G194 G201 G206 G76 G78 G289 G229 G231 G236 G238 G243 G245 G250 G253 G257:G258 G260 G268 G270 G272:G273 G278 G263 G227 G276 G188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218">
      <formula1>0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03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2" r:id="rId1"/>
  <headerFooter alignWithMargins="0">
    <oddHeader>&amp;L&amp;10The City of Winnipeg
Bid Opportunity No. 9-2013 Addendum 1 
&amp;XTemplate Version: C420120419 - RW&amp;R&amp;10Bid Submission
Page &amp;P+3 of 20</oddHeader>
    <oddFooter xml:space="preserve">&amp;R__________________
Name of Bidder                    </oddFooter>
  </headerFooter>
  <rowBreaks count="11" manualBreakCount="11">
    <brk id="29" min="1" max="7" man="1"/>
    <brk id="53" min="1" max="7" man="1"/>
    <brk id="77" min="1" max="7" man="1"/>
    <brk id="100" min="1" max="7" man="1"/>
    <brk id="126" min="1" max="7" man="1"/>
    <brk id="150" min="1" max="7" man="1"/>
    <brk id="178" min="1" max="7" man="1"/>
    <brk id="220" max="255" man="1"/>
    <brk id="246" min="1" max="7" man="1"/>
    <brk id="271" min="1" max="7" man="1"/>
    <brk id="29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March 6,2013
file size 201728</dc:description>
  <cp:lastModifiedBy>Purdy, Al</cp:lastModifiedBy>
  <cp:lastPrinted>2013-03-12T19:17:13Z</cp:lastPrinted>
  <dcterms:created xsi:type="dcterms:W3CDTF">1999-03-31T15:44:33Z</dcterms:created>
  <dcterms:modified xsi:type="dcterms:W3CDTF">2013-03-13T19:13:11Z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