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980" windowWidth="17250" windowHeight="502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PRICES'!$B$6:$H$192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PRICES'!$B$1:$IV$141</definedName>
    <definedName name="XITEMS">'FORM B - PRICES'!$B$6:$IV$141</definedName>
  </definedNames>
  <calcPr fullCalcOnLoad="1"/>
</workbook>
</file>

<file path=xl/sharedStrings.xml><?xml version="1.0" encoding="utf-8"?>
<sst xmlns="http://schemas.openxmlformats.org/spreadsheetml/2006/main" count="692" uniqueCount="226">
  <si>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</si>
  <si>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</si>
  <si>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</si>
  <si>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</si>
  <si>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</si>
  <si>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</si>
  <si>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</si>
  <si>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</si>
  <si>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</si>
  <si>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</si>
  <si>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</si>
  <si>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</si>
  <si>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</si>
  <si>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</si>
  <si>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</si>
  <si>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</si>
  <si>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</si>
  <si>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</si>
  <si>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</si>
  <si>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</si>
  <si>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</si>
  <si>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</si>
  <si>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</si>
  <si>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</si>
  <si>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</si>
  <si>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</si>
  <si>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</si>
  <si>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</si>
  <si>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</si>
  <si>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</si>
  <si>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</si>
  <si>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</si>
  <si>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</si>
  <si>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</si>
  <si>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</si>
  <si>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</si>
  <si>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</si>
  <si>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</si>
  <si>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</si>
  <si>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</si>
  <si>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</si>
  <si>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</si>
  <si>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</si>
  <si>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</si>
  <si>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</si>
  <si>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</si>
  <si>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</si>
  <si>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</si>
  <si>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</si>
  <si>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</si>
  <si>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</si>
  <si>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</si>
  <si>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</si>
  <si>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</si>
  <si>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</si>
  <si>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</si>
  <si>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</si>
  <si>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</si>
  <si>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</si>
  <si>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</si>
  <si>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B184</t>
  </si>
  <si>
    <t>C001</t>
  </si>
  <si>
    <t>Concrete Pavements, Median Slabs, Bull-noses, and Safety Medians</t>
  </si>
  <si>
    <t>F001</t>
  </si>
  <si>
    <t>B001</t>
  </si>
  <si>
    <t>Pavement Removal</t>
  </si>
  <si>
    <t>B002</t>
  </si>
  <si>
    <t>Concrete Pavement</t>
  </si>
  <si>
    <t>B119</t>
  </si>
  <si>
    <t>Tie-ins and Approaches</t>
  </si>
  <si>
    <t>B003</t>
  </si>
  <si>
    <t>Asphalt Pavement</t>
  </si>
  <si>
    <t xml:space="preserve">CW 3235-R6  </t>
  </si>
  <si>
    <t>B170</t>
  </si>
  <si>
    <t>SD-200</t>
  </si>
  <si>
    <t>B172</t>
  </si>
  <si>
    <t xml:space="preserve">CW 3410-R7 </t>
  </si>
  <si>
    <t>Adjustment of Catch Basins / Manholes Frames</t>
  </si>
  <si>
    <t xml:space="preserve">SELKIRK AVENUE / PRITCHARD AVENUE ALLEY FROM ANDREWS STREET TO POWER STREET </t>
  </si>
  <si>
    <t>BOYD AVENUE / COLLEGE AVENUE ALLEY FROM AIKINS TO CHARLES STREET</t>
  </si>
  <si>
    <t>INKSTER BOULEVARD SOUTH ALLEY FROM MCGREGOR STREET TO ANDREWS STREET</t>
  </si>
  <si>
    <t>MAIN STREET EAST ALLEY FROM INKSTER BOULEVARD TO LANSDOWNE AVENUE</t>
  </si>
  <si>
    <t>A003</t>
  </si>
  <si>
    <t>A.3</t>
  </si>
  <si>
    <t>Excavation</t>
  </si>
  <si>
    <t>CW 3110-R10</t>
  </si>
  <si>
    <t>A004</t>
  </si>
  <si>
    <t>A.4</t>
  </si>
  <si>
    <t>Sub-Grade Compaction</t>
  </si>
  <si>
    <t>A.5</t>
  </si>
  <si>
    <t>A007</t>
  </si>
  <si>
    <t>A.7</t>
  </si>
  <si>
    <t>Crushed Sub-base Material</t>
  </si>
  <si>
    <t>A.8</t>
  </si>
  <si>
    <t>A022</t>
  </si>
  <si>
    <t>A.18</t>
  </si>
  <si>
    <t>Separation/Reinforcement Geotextile Fabric</t>
  </si>
  <si>
    <t>CW 3130-R1</t>
  </si>
  <si>
    <t>A024</t>
  </si>
  <si>
    <t>A.20</t>
  </si>
  <si>
    <t>Surfacing Material</t>
  </si>
  <si>
    <t>CW 3150-R4</t>
  </si>
  <si>
    <t xml:space="preserve">CW 3230-R6
</t>
  </si>
  <si>
    <t>B027</t>
  </si>
  <si>
    <t>200 mm Concrete Pavement (Type B)</t>
  </si>
  <si>
    <t>CW 3230-R6</t>
  </si>
  <si>
    <t>a)</t>
  </si>
  <si>
    <t>Less than 5 sq.m.</t>
  </si>
  <si>
    <t>b)</t>
  </si>
  <si>
    <t>5 sq.m. to 20 sq.m.</t>
  </si>
  <si>
    <t>Greater than 20 sq.m.</t>
  </si>
  <si>
    <t>B124</t>
  </si>
  <si>
    <t>Adjustment of Precast  Sidewalk Blocks</t>
  </si>
  <si>
    <t xml:space="preserve">CW 3240-R7 </t>
  </si>
  <si>
    <t>SD-205,
SD-206A</t>
  </si>
  <si>
    <t>3 m to 30 m</t>
  </si>
  <si>
    <t>Curb Ramp (10mm ht, Integral)</t>
  </si>
  <si>
    <t>SD-229C,D</t>
  </si>
  <si>
    <t>Type IA</t>
  </si>
  <si>
    <t>ROADWORK - REMOVALS/RENEWALS</t>
  </si>
  <si>
    <t>ROADWORK - NEW CONSTRUCTION</t>
  </si>
  <si>
    <t>CW 3310-R12</t>
  </si>
  <si>
    <t>C011</t>
  </si>
  <si>
    <t>Construction of 150 mm Concrete Pavement (Reinforced)</t>
  </si>
  <si>
    <t>Construction of 150 mm Concrete Pavement (Plain)</t>
  </si>
  <si>
    <t>C055</t>
  </si>
  <si>
    <t xml:space="preserve">Construction of Asphaltic Concrete Pavements </t>
  </si>
  <si>
    <t>C059</t>
  </si>
  <si>
    <t>C060</t>
  </si>
  <si>
    <t>E051</t>
  </si>
  <si>
    <t>Installation of Subdrains</t>
  </si>
  <si>
    <t>CW 3120-R2</t>
  </si>
  <si>
    <t>CW 3210-R7</t>
  </si>
  <si>
    <t>F014</t>
  </si>
  <si>
    <t xml:space="preserve">Adjustment of Curb Inlet with New Inlet  Box </t>
  </si>
  <si>
    <t>F015</t>
  </si>
  <si>
    <t>Adjustment of Curb and Gutter Inlet Frames</t>
  </si>
  <si>
    <t>G004</t>
  </si>
  <si>
    <t>Seeding</t>
  </si>
  <si>
    <t>CW 3520-R7</t>
  </si>
  <si>
    <t>Geogrid</t>
  </si>
  <si>
    <t>A.6</t>
  </si>
  <si>
    <t>A.9</t>
  </si>
  <si>
    <t>A.10</t>
  </si>
  <si>
    <t>A.11</t>
  </si>
  <si>
    <t>A.12</t>
  </si>
  <si>
    <t>A.13</t>
  </si>
  <si>
    <t>A.15</t>
  </si>
  <si>
    <t>A.16</t>
  </si>
  <si>
    <t>A.17</t>
  </si>
  <si>
    <t>A.19</t>
  </si>
  <si>
    <t>A026</t>
  </si>
  <si>
    <t>Limestone</t>
  </si>
  <si>
    <t>B126</t>
  </si>
  <si>
    <t>B.16</t>
  </si>
  <si>
    <t>Concrete Curb Removal</t>
  </si>
  <si>
    <t>B129</t>
  </si>
  <si>
    <t>Curb and Gutter</t>
  </si>
  <si>
    <t>B.1</t>
  </si>
  <si>
    <t>B.2</t>
  </si>
  <si>
    <t>B.3</t>
  </si>
  <si>
    <t>B.4</t>
  </si>
  <si>
    <t>B.5</t>
  </si>
  <si>
    <t>B.7</t>
  </si>
  <si>
    <t>B.8</t>
  </si>
  <si>
    <t>B.9</t>
  </si>
  <si>
    <t>B.10</t>
  </si>
  <si>
    <t>B.11</t>
  </si>
  <si>
    <t>B.12</t>
  </si>
  <si>
    <t>B.13</t>
  </si>
  <si>
    <t>B.15</t>
  </si>
  <si>
    <t>B.17</t>
  </si>
  <si>
    <t>B.18</t>
  </si>
  <si>
    <t>B.19</t>
  </si>
  <si>
    <t>B.20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</si>
  <si>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</si>
  <si>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</si>
  <si>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</si>
  <si>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</si>
  <si>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</si>
  <si>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</si>
  <si>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</si>
  <si>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</si>
  <si>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</si>
  <si>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</si>
  <si>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</si>
  <si>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</si>
  <si>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</si>
  <si>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</si>
  <si>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</si>
  <si>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</si>
  <si>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</si>
  <si>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</si>
  <si>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</si>
  <si>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</si>
  <si>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</si>
  <si>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</si>
  <si>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</si>
  <si>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</si>
  <si>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</si>
  <si>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</si>
  <si>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</si>
  <si>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</si>
  <si>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</si>
  <si>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</si>
  <si>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</si>
  <si>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</si>
  <si>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</si>
  <si>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</si>
  <si>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</si>
  <si>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</si>
  <si>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</si>
  <si>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</si>
  <si>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B029</t>
  </si>
  <si>
    <t>200 mm Concrete Pavement (Type D)</t>
  </si>
  <si>
    <t>A.14</t>
  </si>
  <si>
    <t>B.6</t>
  </si>
  <si>
    <t>Barrier (180mm ht, Dowelled)</t>
  </si>
  <si>
    <t>Curb and Gutter (180mm ht, Barrier, Integral, 600mm width, 150mm Plain Concrete Pavement)</t>
  </si>
  <si>
    <t>B.14</t>
  </si>
  <si>
    <t xml:space="preserve">CW 3110-R10, E11 </t>
  </si>
  <si>
    <t>CW 3310-R12, E13</t>
  </si>
  <si>
    <t>A008</t>
  </si>
  <si>
    <t>50 mm - Limestone</t>
  </si>
  <si>
    <t>FORM B(R1): PRICES</t>
  </si>
  <si>
    <t>E10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</si>
</sst>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20"/>
      <name val="MS Sans Serif"/>
      <family val="0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30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9" xfId="0" applyNumberFormat="1" applyBorder="1" applyAlignment="1">
      <alignment horizontal="right"/>
    </xf>
    <xf numFmtId="7" fontId="0" fillId="2" borderId="10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7" fontId="0" fillId="2" borderId="1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13" xfId="0" applyNumberFormat="1" applyFont="1" applyFill="1" applyBorder="1" applyAlignment="1" applyProtection="1">
      <alignment horizontal="left" vertical="center"/>
      <protection/>
    </xf>
    <xf numFmtId="172" fontId="2" fillId="3" borderId="13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7" xfId="0" applyNumberFormat="1" applyFont="1" applyBorder="1" applyAlignment="1">
      <alignment horizontal="center" vertical="center"/>
    </xf>
    <xf numFmtId="0" fontId="2" fillId="2" borderId="13" xfId="0" applyNumberFormat="1" applyFont="1" applyBorder="1" applyAlignment="1">
      <alignment horizontal="center" vertical="center"/>
    </xf>
    <xf numFmtId="7" fontId="0" fillId="2" borderId="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7" xfId="0" applyNumberFormat="1" applyBorder="1" applyAlignment="1">
      <alignment horizontal="right" vertical="center"/>
    </xf>
    <xf numFmtId="0" fontId="0" fillId="2" borderId="14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7" fontId="0" fillId="2" borderId="15" xfId="0" applyNumberFormat="1" applyBorder="1" applyAlignment="1">
      <alignment horizontal="right"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74" fontId="0" fillId="0" borderId="16" xfId="0" applyNumberFormat="1" applyFont="1" applyFill="1" applyBorder="1" applyAlignment="1" applyProtection="1">
      <alignment vertical="top"/>
      <protection/>
    </xf>
    <xf numFmtId="4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 vertical="top"/>
      <protection/>
    </xf>
    <xf numFmtId="0" fontId="10" fillId="0" borderId="0" xfId="0" applyFont="1" applyFill="1" applyAlignment="1">
      <alignment/>
    </xf>
    <xf numFmtId="7" fontId="0" fillId="2" borderId="6" xfId="0" applyNumberFormat="1" applyFill="1" applyBorder="1" applyAlignment="1">
      <alignment horizontal="right" vertical="center"/>
    </xf>
    <xf numFmtId="0" fontId="2" fillId="2" borderId="13" xfId="0" applyNumberFormat="1" applyFont="1" applyFill="1" applyBorder="1" applyAlignment="1">
      <alignment horizontal="center" vertical="center"/>
    </xf>
    <xf numFmtId="7" fontId="0" fillId="2" borderId="6" xfId="0" applyNumberFormat="1" applyFill="1" applyBorder="1" applyAlignment="1">
      <alignment horizontal="right"/>
    </xf>
    <xf numFmtId="0" fontId="2" fillId="2" borderId="13" xfId="0" applyNumberFormat="1" applyFont="1" applyFill="1" applyBorder="1" applyAlignment="1">
      <alignment vertical="top"/>
    </xf>
    <xf numFmtId="1" fontId="0" fillId="2" borderId="6" xfId="0" applyNumberFormat="1" applyFill="1" applyBorder="1" applyAlignment="1">
      <alignment horizontal="center" vertical="top"/>
    </xf>
    <xf numFmtId="0" fontId="0" fillId="2" borderId="6" xfId="0" applyNumberFormat="1" applyFill="1" applyBorder="1" applyAlignment="1">
      <alignment horizontal="center" vertical="top"/>
    </xf>
    <xf numFmtId="4" fontId="0" fillId="2" borderId="16" xfId="0" applyNumberFormat="1" applyFont="1" applyFill="1" applyBorder="1" applyAlignment="1" applyProtection="1">
      <alignment horizontal="center" vertical="top" wrapText="1"/>
      <protection/>
    </xf>
    <xf numFmtId="173" fontId="0" fillId="2" borderId="16" xfId="0" applyNumberFormat="1" applyFont="1" applyFill="1" applyBorder="1" applyAlignment="1" applyProtection="1">
      <alignment horizontal="left" vertical="top" wrapText="1"/>
      <protection/>
    </xf>
    <xf numFmtId="172" fontId="0" fillId="2" borderId="16" xfId="0" applyNumberFormat="1" applyFont="1" applyFill="1" applyBorder="1" applyAlignment="1" applyProtection="1">
      <alignment horizontal="left" vertical="top" wrapText="1"/>
      <protection/>
    </xf>
    <xf numFmtId="172" fontId="0" fillId="2" borderId="16" xfId="0" applyNumberFormat="1" applyFont="1" applyFill="1" applyBorder="1" applyAlignment="1" applyProtection="1">
      <alignment horizontal="center" vertical="top" wrapText="1"/>
      <protection/>
    </xf>
    <xf numFmtId="0" fontId="0" fillId="2" borderId="16" xfId="0" applyNumberFormat="1" applyFont="1" applyFill="1" applyBorder="1" applyAlignment="1" applyProtection="1">
      <alignment horizontal="center" vertical="top" wrapText="1"/>
      <protection/>
    </xf>
    <xf numFmtId="1" fontId="0" fillId="2" borderId="16" xfId="0" applyNumberFormat="1" applyFont="1" applyFill="1" applyBorder="1" applyAlignment="1" applyProtection="1">
      <alignment horizontal="right" vertical="top"/>
      <protection/>
    </xf>
    <xf numFmtId="174" fontId="0" fillId="2" borderId="16" xfId="0" applyNumberFormat="1" applyFont="1" applyFill="1" applyBorder="1" applyAlignment="1" applyProtection="1">
      <alignment vertical="top"/>
      <protection locked="0"/>
    </xf>
    <xf numFmtId="174" fontId="0" fillId="2" borderId="16" xfId="0" applyNumberFormat="1" applyFont="1" applyFill="1" applyBorder="1" applyAlignment="1" applyProtection="1">
      <alignment vertical="top"/>
      <protection/>
    </xf>
    <xf numFmtId="176" fontId="0" fillId="2" borderId="16" xfId="0" applyNumberFormat="1" applyFont="1" applyFill="1" applyBorder="1" applyAlignment="1" applyProtection="1">
      <alignment horizontal="center" vertical="top"/>
      <protection/>
    </xf>
    <xf numFmtId="0" fontId="4" fillId="2" borderId="16" xfId="0" applyNumberFormat="1" applyFont="1" applyFill="1" applyBorder="1" applyAlignment="1" applyProtection="1">
      <alignment vertical="center"/>
      <protection/>
    </xf>
    <xf numFmtId="173" fontId="0" fillId="2" borderId="16" xfId="0" applyNumberFormat="1" applyFont="1" applyFill="1" applyBorder="1" applyAlignment="1" applyProtection="1">
      <alignment horizontal="right" vertical="top" wrapText="1"/>
      <protection/>
    </xf>
    <xf numFmtId="1" fontId="0" fillId="2" borderId="6" xfId="0" applyNumberFormat="1" applyFill="1" applyBorder="1" applyAlignment="1">
      <alignment vertical="top"/>
    </xf>
    <xf numFmtId="4" fontId="0" fillId="2" borderId="16" xfId="0" applyNumberFormat="1" applyFont="1" applyFill="1" applyBorder="1" applyAlignment="1" applyProtection="1">
      <alignment horizontal="center" vertical="top"/>
      <protection/>
    </xf>
    <xf numFmtId="1" fontId="0" fillId="2" borderId="16" xfId="0" applyNumberFormat="1" applyFont="1" applyFill="1" applyBorder="1" applyAlignment="1" applyProtection="1">
      <alignment horizontal="right" vertical="top" wrapText="1"/>
      <protection/>
    </xf>
    <xf numFmtId="174" fontId="0" fillId="2" borderId="16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>
      <alignment/>
    </xf>
    <xf numFmtId="0" fontId="0" fillId="2" borderId="13" xfId="0" applyNumberFormat="1" applyFill="1" applyBorder="1" applyAlignment="1">
      <alignment horizontal="center" vertical="top"/>
    </xf>
    <xf numFmtId="0" fontId="0" fillId="2" borderId="6" xfId="0" applyNumberFormat="1" applyFill="1" applyBorder="1" applyAlignment="1">
      <alignment vertical="top"/>
    </xf>
    <xf numFmtId="0" fontId="0" fillId="2" borderId="13" xfId="0" applyNumberFormat="1" applyFill="1" applyBorder="1" applyAlignment="1">
      <alignment vertical="top"/>
    </xf>
    <xf numFmtId="172" fontId="0" fillId="2" borderId="16" xfId="0" applyNumberFormat="1" applyFont="1" applyFill="1" applyBorder="1" applyAlignment="1" applyProtection="1">
      <alignment vertical="top" wrapText="1"/>
      <protection/>
    </xf>
    <xf numFmtId="0" fontId="0" fillId="2" borderId="13" xfId="0" applyNumberFormat="1" applyFill="1" applyBorder="1" applyAlignment="1">
      <alignment horizontal="left" vertical="top"/>
    </xf>
    <xf numFmtId="4" fontId="0" fillId="2" borderId="17" xfId="0" applyNumberFormat="1" applyFont="1" applyFill="1" applyBorder="1" applyAlignment="1" applyProtection="1">
      <alignment horizontal="center" vertical="top" wrapText="1"/>
      <protection/>
    </xf>
    <xf numFmtId="173" fontId="0" fillId="2" borderId="17" xfId="0" applyNumberFormat="1" applyFont="1" applyFill="1" applyBorder="1" applyAlignment="1" applyProtection="1">
      <alignment horizontal="right" vertical="top" wrapText="1"/>
      <protection/>
    </xf>
    <xf numFmtId="172" fontId="0" fillId="2" borderId="17" xfId="0" applyNumberFormat="1" applyFont="1" applyFill="1" applyBorder="1" applyAlignment="1" applyProtection="1">
      <alignment horizontal="left" vertical="top" wrapText="1"/>
      <protection/>
    </xf>
    <xf numFmtId="172" fontId="0" fillId="2" borderId="17" xfId="0" applyNumberFormat="1" applyFont="1" applyFill="1" applyBorder="1" applyAlignment="1" applyProtection="1">
      <alignment horizontal="center" vertical="top" wrapText="1"/>
      <protection/>
    </xf>
    <xf numFmtId="0" fontId="0" fillId="2" borderId="17" xfId="0" applyNumberFormat="1" applyFont="1" applyFill="1" applyBorder="1" applyAlignment="1" applyProtection="1">
      <alignment horizontal="center" vertical="top" wrapText="1"/>
      <protection/>
    </xf>
    <xf numFmtId="1" fontId="0" fillId="2" borderId="17" xfId="0" applyNumberFormat="1" applyFont="1" applyFill="1" applyBorder="1" applyAlignment="1" applyProtection="1">
      <alignment horizontal="right" vertical="top" wrapText="1"/>
      <protection/>
    </xf>
    <xf numFmtId="174" fontId="0" fillId="2" borderId="17" xfId="0" applyNumberFormat="1" applyFont="1" applyFill="1" applyBorder="1" applyAlignment="1" applyProtection="1">
      <alignment vertical="top"/>
      <protection locked="0"/>
    </xf>
    <xf numFmtId="174" fontId="0" fillId="2" borderId="17" xfId="0" applyNumberFormat="1" applyFont="1" applyFill="1" applyBorder="1" applyAlignment="1" applyProtection="1">
      <alignment vertical="top" wrapText="1"/>
      <protection/>
    </xf>
    <xf numFmtId="172" fontId="4" fillId="2" borderId="13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center" vertical="top"/>
      <protection/>
    </xf>
    <xf numFmtId="0" fontId="0" fillId="2" borderId="0" xfId="0" applyFill="1" applyAlignment="1">
      <alignment/>
    </xf>
    <xf numFmtId="0" fontId="0" fillId="2" borderId="8" xfId="0" applyNumberFormat="1" applyBorder="1" applyAlignment="1">
      <alignment vertical="top"/>
    </xf>
    <xf numFmtId="0" fontId="0" fillId="2" borderId="8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7" fontId="0" fillId="2" borderId="18" xfId="0" applyNumberFormat="1" applyBorder="1" applyAlignment="1">
      <alignment horizontal="right"/>
    </xf>
    <xf numFmtId="0" fontId="0" fillId="2" borderId="18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2" fillId="2" borderId="19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173" fontId="0" fillId="0" borderId="16" xfId="0" applyNumberFormat="1" applyFont="1" applyFill="1" applyBorder="1" applyAlignment="1" applyProtection="1">
      <alignment horizontal="left" vertical="top" wrapText="1"/>
      <protection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7" fontId="0" fillId="2" borderId="20" xfId="0" applyNumberFormat="1" applyBorder="1" applyAlignment="1">
      <alignment horizontal="center"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3" xfId="0" applyNumberFormat="1" applyBorder="1" applyAlignment="1">
      <alignment/>
    </xf>
    <xf numFmtId="1" fontId="3" fillId="2" borderId="24" xfId="0" applyNumberFormat="1" applyFont="1" applyBorder="1" applyAlignment="1">
      <alignment horizontal="left"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1" fontId="3" fillId="2" borderId="27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22" xfId="0" applyNumberFormat="1" applyBorder="1" applyAlignment="1" quotePrefix="1">
      <alignment/>
    </xf>
    <xf numFmtId="1" fontId="6" fillId="2" borderId="6" xfId="0" applyNumberFormat="1" applyFon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2" borderId="30" xfId="0" applyNumberFormat="1" applyFill="1" applyBorder="1" applyAlignment="1">
      <alignment vertical="center" wrapText="1"/>
    </xf>
    <xf numFmtId="1" fontId="6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1" fontId="6" fillId="2" borderId="6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23" xfId="0" applyNumberFormat="1" applyBorder="1" applyAlignment="1">
      <alignment vertical="center" wrapText="1"/>
    </xf>
    <xf numFmtId="1" fontId="6" fillId="2" borderId="24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showGridLines="0" showZeros="0" tabSelected="1" showOutlineSymbols="0" zoomScale="75" zoomScaleNormal="75" zoomScaleSheetLayoutView="70" workbookViewId="0" topLeftCell="B1">
      <selection activeCell="G9" sqref="G9"/>
    </sheetView>
  </sheetViews>
  <sheetFormatPr defaultColWidth="8.77734375" defaultRowHeight="15"/>
  <cols>
    <col min="1" max="1" width="7.5546875" style="15" hidden="1" customWidth="1"/>
    <col min="2" max="2" width="8.77734375" style="7" customWidth="1"/>
    <col min="3" max="3" width="36.77734375" style="0" customWidth="1"/>
    <col min="4" max="4" width="12.77734375" style="17" customWidth="1"/>
    <col min="5" max="5" width="6.77734375" style="0" customWidth="1"/>
    <col min="6" max="6" width="11.77734375" style="0" customWidth="1"/>
    <col min="7" max="7" width="11.77734375" style="15" customWidth="1"/>
    <col min="8" max="8" width="16.77734375" style="15" customWidth="1"/>
    <col min="9" max="16384" width="10.5546875" style="0" customWidth="1"/>
  </cols>
  <sheetData>
    <row r="1" spans="1:8" ht="15.75">
      <c r="A1" s="26"/>
      <c r="B1" s="24" t="s">
        <v>224</v>
      </c>
      <c r="C1" s="25"/>
      <c r="D1" s="25"/>
      <c r="E1" s="25"/>
      <c r="F1" s="25"/>
      <c r="G1" s="26"/>
      <c r="H1" s="25"/>
    </row>
    <row r="2" spans="1:8" ht="15">
      <c r="A2" s="23"/>
      <c r="B2" s="8" t="s">
        <v>23</v>
      </c>
      <c r="C2" s="2"/>
      <c r="D2" s="2"/>
      <c r="E2" s="2"/>
      <c r="F2" s="2"/>
      <c r="G2" s="23"/>
      <c r="H2" s="2"/>
    </row>
    <row r="3" spans="1:8" ht="15">
      <c r="A3" s="11"/>
      <c r="B3" s="7" t="s">
        <v>0</v>
      </c>
      <c r="C3" s="31"/>
      <c r="D3" s="31"/>
      <c r="E3" s="31"/>
      <c r="F3" s="31"/>
      <c r="G3" s="30"/>
      <c r="H3" s="29"/>
    </row>
    <row r="4" spans="1:8" ht="15">
      <c r="A4" s="40" t="s">
        <v>22</v>
      </c>
      <c r="B4" s="9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2" t="s">
        <v>7</v>
      </c>
      <c r="H4" s="5" t="s">
        <v>8</v>
      </c>
    </row>
    <row r="5" spans="1:8" ht="15">
      <c r="A5" s="16"/>
      <c r="B5" s="95"/>
      <c r="C5" s="1"/>
      <c r="D5" s="96" t="s">
        <v>9</v>
      </c>
      <c r="E5" s="97"/>
      <c r="F5" s="98" t="s">
        <v>10</v>
      </c>
      <c r="G5" s="99"/>
      <c r="H5" s="100"/>
    </row>
    <row r="6" spans="1:8" s="35" customFormat="1" ht="30" customHeight="1">
      <c r="A6" s="56"/>
      <c r="B6" s="57" t="s">
        <v>11</v>
      </c>
      <c r="C6" s="118" t="s">
        <v>78</v>
      </c>
      <c r="D6" s="119"/>
      <c r="E6" s="119"/>
      <c r="F6" s="120"/>
      <c r="G6" s="71"/>
      <c r="H6" s="69"/>
    </row>
    <row r="7" spans="1:8" ht="36" customHeight="1">
      <c r="A7" s="58"/>
      <c r="B7" s="59"/>
      <c r="C7" s="27" t="s">
        <v>17</v>
      </c>
      <c r="D7" s="60"/>
      <c r="E7" s="61" t="s">
        <v>1</v>
      </c>
      <c r="F7" s="67"/>
      <c r="G7" s="71"/>
      <c r="H7" s="69"/>
    </row>
    <row r="8" spans="1:10" s="50" customFormat="1" ht="30" customHeight="1">
      <c r="A8" s="62" t="s">
        <v>82</v>
      </c>
      <c r="B8" s="63" t="s">
        <v>27</v>
      </c>
      <c r="C8" s="64" t="s">
        <v>84</v>
      </c>
      <c r="D8" s="65" t="s">
        <v>85</v>
      </c>
      <c r="E8" s="66" t="s">
        <v>28</v>
      </c>
      <c r="F8" s="67">
        <v>540</v>
      </c>
      <c r="G8" s="68"/>
      <c r="H8" s="69">
        <f>ROUND(G8,2)*F8</f>
        <v>0</v>
      </c>
      <c r="I8" s="51"/>
      <c r="J8" s="51"/>
    </row>
    <row r="9" spans="1:10" s="52" customFormat="1" ht="30" customHeight="1">
      <c r="A9" s="70" t="s">
        <v>86</v>
      </c>
      <c r="B9" s="63" t="s">
        <v>29</v>
      </c>
      <c r="C9" s="64" t="s">
        <v>88</v>
      </c>
      <c r="D9" s="65" t="s">
        <v>85</v>
      </c>
      <c r="E9" s="66" t="s">
        <v>30</v>
      </c>
      <c r="F9" s="67">
        <v>1015</v>
      </c>
      <c r="G9" s="68"/>
      <c r="H9" s="69">
        <f>ROUND(G9,2)*F9</f>
        <v>0</v>
      </c>
      <c r="I9" s="51"/>
      <c r="J9" s="51"/>
    </row>
    <row r="10" spans="1:10" s="50" customFormat="1" ht="30" customHeight="1">
      <c r="A10" s="70" t="s">
        <v>90</v>
      </c>
      <c r="B10" s="63" t="s">
        <v>83</v>
      </c>
      <c r="C10" s="64" t="s">
        <v>92</v>
      </c>
      <c r="D10" s="65" t="s">
        <v>85</v>
      </c>
      <c r="E10" s="66"/>
      <c r="F10" s="67"/>
      <c r="G10" s="71"/>
      <c r="H10" s="69"/>
      <c r="I10" s="51"/>
      <c r="J10" s="51"/>
    </row>
    <row r="11" spans="1:10" s="53" customFormat="1" ht="30" customHeight="1">
      <c r="A11" s="49" t="s">
        <v>222</v>
      </c>
      <c r="B11" s="105" t="s">
        <v>31</v>
      </c>
      <c r="C11" s="43" t="s">
        <v>223</v>
      </c>
      <c r="D11" s="44" t="s">
        <v>1</v>
      </c>
      <c r="E11" s="45" t="s">
        <v>32</v>
      </c>
      <c r="F11" s="46">
        <v>700</v>
      </c>
      <c r="G11" s="47"/>
      <c r="H11" s="48">
        <f>ROUND(G11,2)*F11</f>
        <v>0</v>
      </c>
      <c r="I11" s="54"/>
      <c r="J11" s="54"/>
    </row>
    <row r="12" spans="1:10" s="50" customFormat="1" ht="43.5" customHeight="1">
      <c r="A12" s="70" t="s">
        <v>33</v>
      </c>
      <c r="B12" s="63" t="s">
        <v>87</v>
      </c>
      <c r="C12" s="64" t="s">
        <v>34</v>
      </c>
      <c r="D12" s="65" t="s">
        <v>220</v>
      </c>
      <c r="E12" s="66" t="s">
        <v>28</v>
      </c>
      <c r="F12" s="67">
        <v>80</v>
      </c>
      <c r="G12" s="68"/>
      <c r="H12" s="69">
        <f>ROUND(G12,2)*F12</f>
        <v>0</v>
      </c>
      <c r="I12" s="51"/>
      <c r="J12" s="51"/>
    </row>
    <row r="13" spans="1:10" s="52" customFormat="1" ht="43.5" customHeight="1">
      <c r="A13" s="70" t="s">
        <v>94</v>
      </c>
      <c r="B13" s="63" t="s">
        <v>89</v>
      </c>
      <c r="C13" s="64" t="s">
        <v>96</v>
      </c>
      <c r="D13" s="65" t="s">
        <v>97</v>
      </c>
      <c r="E13" s="66" t="s">
        <v>30</v>
      </c>
      <c r="F13" s="67">
        <v>1215</v>
      </c>
      <c r="G13" s="68"/>
      <c r="H13" s="69">
        <f>ROUND(G13,2)*F13</f>
        <v>0</v>
      </c>
      <c r="I13" s="51"/>
      <c r="J13" s="51"/>
    </row>
    <row r="14" spans="1:10" s="52" customFormat="1" ht="30" customHeight="1">
      <c r="A14" s="62" t="s">
        <v>98</v>
      </c>
      <c r="B14" s="63" t="s">
        <v>141</v>
      </c>
      <c r="C14" s="64" t="s">
        <v>100</v>
      </c>
      <c r="D14" s="65" t="s">
        <v>101</v>
      </c>
      <c r="E14" s="66"/>
      <c r="F14" s="67"/>
      <c r="G14" s="71"/>
      <c r="H14" s="69"/>
      <c r="I14" s="51"/>
      <c r="J14" s="51"/>
    </row>
    <row r="15" spans="1:10" s="50" customFormat="1" ht="30" customHeight="1">
      <c r="A15" s="49" t="s">
        <v>151</v>
      </c>
      <c r="B15" s="72" t="s">
        <v>31</v>
      </c>
      <c r="C15" s="43" t="s">
        <v>152</v>
      </c>
      <c r="D15" s="44" t="s">
        <v>1</v>
      </c>
      <c r="E15" s="45" t="s">
        <v>32</v>
      </c>
      <c r="F15" s="46">
        <v>75</v>
      </c>
      <c r="G15" s="47"/>
      <c r="H15" s="48">
        <f>ROUND(G15,2)*F15</f>
        <v>0</v>
      </c>
      <c r="I15" s="51"/>
      <c r="J15" s="51"/>
    </row>
    <row r="16" spans="1:8" ht="36" customHeight="1">
      <c r="A16" s="58"/>
      <c r="B16" s="59"/>
      <c r="C16" s="91" t="s">
        <v>119</v>
      </c>
      <c r="D16" s="60"/>
      <c r="E16" s="73"/>
      <c r="F16" s="67"/>
      <c r="G16" s="71"/>
      <c r="H16" s="69"/>
    </row>
    <row r="17" spans="1:10" s="50" customFormat="1" ht="30" customHeight="1">
      <c r="A17" s="74" t="s">
        <v>64</v>
      </c>
      <c r="B17" s="63" t="s">
        <v>91</v>
      </c>
      <c r="C17" s="64" t="s">
        <v>65</v>
      </c>
      <c r="D17" s="65" t="s">
        <v>85</v>
      </c>
      <c r="E17" s="66"/>
      <c r="F17" s="67"/>
      <c r="G17" s="71"/>
      <c r="H17" s="69"/>
      <c r="I17" s="51"/>
      <c r="J17" s="51"/>
    </row>
    <row r="18" spans="1:10" s="52" customFormat="1" ht="30" customHeight="1">
      <c r="A18" s="74" t="s">
        <v>66</v>
      </c>
      <c r="B18" s="72" t="s">
        <v>31</v>
      </c>
      <c r="C18" s="64" t="s">
        <v>67</v>
      </c>
      <c r="D18" s="65" t="s">
        <v>1</v>
      </c>
      <c r="E18" s="66" t="s">
        <v>30</v>
      </c>
      <c r="F18" s="67">
        <v>1000</v>
      </c>
      <c r="G18" s="68"/>
      <c r="H18" s="69">
        <f>ROUND(G18,2)*F18</f>
        <v>0</v>
      </c>
      <c r="I18" s="51"/>
      <c r="J18" s="51"/>
    </row>
    <row r="19" spans="1:10" s="52" customFormat="1" ht="30" customHeight="1">
      <c r="A19" s="74" t="s">
        <v>39</v>
      </c>
      <c r="B19" s="63" t="s">
        <v>93</v>
      </c>
      <c r="C19" s="64" t="s">
        <v>40</v>
      </c>
      <c r="D19" s="65" t="s">
        <v>105</v>
      </c>
      <c r="E19" s="66"/>
      <c r="F19" s="67"/>
      <c r="G19" s="71"/>
      <c r="H19" s="69"/>
      <c r="I19" s="51"/>
      <c r="J19" s="51"/>
    </row>
    <row r="20" spans="1:10" s="52" customFormat="1" ht="30" customHeight="1">
      <c r="A20" s="74" t="s">
        <v>41</v>
      </c>
      <c r="B20" s="72" t="s">
        <v>31</v>
      </c>
      <c r="C20" s="64" t="s">
        <v>42</v>
      </c>
      <c r="D20" s="65" t="s">
        <v>1</v>
      </c>
      <c r="E20" s="66" t="s">
        <v>35</v>
      </c>
      <c r="F20" s="67">
        <v>5</v>
      </c>
      <c r="G20" s="68"/>
      <c r="H20" s="69">
        <f>ROUND(G20,2)*F20</f>
        <v>0</v>
      </c>
      <c r="I20" s="51"/>
      <c r="J20" s="51"/>
    </row>
    <row r="21" spans="1:10" s="52" customFormat="1" ht="30" customHeight="1">
      <c r="A21" s="74" t="s">
        <v>43</v>
      </c>
      <c r="B21" s="63" t="s">
        <v>142</v>
      </c>
      <c r="C21" s="64" t="s">
        <v>44</v>
      </c>
      <c r="D21" s="65" t="s">
        <v>105</v>
      </c>
      <c r="E21" s="66"/>
      <c r="F21" s="67"/>
      <c r="G21" s="71"/>
      <c r="H21" s="69"/>
      <c r="I21" s="51"/>
      <c r="J21" s="51"/>
    </row>
    <row r="22" spans="1:10" s="94" customFormat="1" ht="30" customHeight="1">
      <c r="A22" s="74" t="s">
        <v>45</v>
      </c>
      <c r="B22" s="72" t="s">
        <v>31</v>
      </c>
      <c r="C22" s="64" t="s">
        <v>46</v>
      </c>
      <c r="D22" s="65" t="s">
        <v>1</v>
      </c>
      <c r="E22" s="66" t="s">
        <v>35</v>
      </c>
      <c r="F22" s="67">
        <v>45</v>
      </c>
      <c r="G22" s="68"/>
      <c r="H22" s="69">
        <f>ROUND(G22,2)*F22</f>
        <v>0</v>
      </c>
      <c r="I22" s="93"/>
      <c r="J22" s="93"/>
    </row>
    <row r="23" spans="1:10" s="94" customFormat="1" ht="30" customHeight="1">
      <c r="A23" s="74" t="s">
        <v>36</v>
      </c>
      <c r="B23" s="63" t="s">
        <v>143</v>
      </c>
      <c r="C23" s="64" t="s">
        <v>37</v>
      </c>
      <c r="D23" s="65" t="s">
        <v>102</v>
      </c>
      <c r="E23" s="66"/>
      <c r="F23" s="67"/>
      <c r="G23" s="71"/>
      <c r="H23" s="69"/>
      <c r="I23" s="93"/>
      <c r="J23" s="93"/>
    </row>
    <row r="24" spans="1:10" s="94" customFormat="1" ht="43.5" customHeight="1">
      <c r="A24" s="74" t="s">
        <v>213</v>
      </c>
      <c r="B24" s="72" t="s">
        <v>31</v>
      </c>
      <c r="C24" s="64" t="s">
        <v>214</v>
      </c>
      <c r="D24" s="65" t="s">
        <v>1</v>
      </c>
      <c r="E24" s="66" t="s">
        <v>30</v>
      </c>
      <c r="F24" s="67">
        <v>50</v>
      </c>
      <c r="G24" s="68"/>
      <c r="H24" s="69">
        <f>ROUND(G24,2)*F24</f>
        <v>0</v>
      </c>
      <c r="I24" s="93"/>
      <c r="J24" s="93"/>
    </row>
    <row r="25" spans="1:10" s="92" customFormat="1" ht="43.5" customHeight="1">
      <c r="A25" s="74" t="s">
        <v>47</v>
      </c>
      <c r="B25" s="63" t="s">
        <v>144</v>
      </c>
      <c r="C25" s="64" t="s">
        <v>48</v>
      </c>
      <c r="D25" s="65" t="s">
        <v>72</v>
      </c>
      <c r="E25" s="66"/>
      <c r="F25" s="67"/>
      <c r="G25" s="71"/>
      <c r="H25" s="69"/>
      <c r="I25" s="93"/>
      <c r="J25" s="93"/>
    </row>
    <row r="26" spans="1:10" s="52" customFormat="1" ht="30" customHeight="1">
      <c r="A26" s="74" t="s">
        <v>49</v>
      </c>
      <c r="B26" s="72" t="s">
        <v>31</v>
      </c>
      <c r="C26" s="64" t="s">
        <v>50</v>
      </c>
      <c r="D26" s="65" t="s">
        <v>51</v>
      </c>
      <c r="E26" s="66"/>
      <c r="F26" s="67"/>
      <c r="G26" s="71"/>
      <c r="H26" s="69"/>
      <c r="I26" s="51"/>
      <c r="J26" s="51"/>
    </row>
    <row r="27" spans="1:10" s="52" customFormat="1" ht="30" customHeight="1">
      <c r="A27" s="74" t="s">
        <v>68</v>
      </c>
      <c r="B27" s="72" t="s">
        <v>106</v>
      </c>
      <c r="C27" s="64" t="s">
        <v>107</v>
      </c>
      <c r="D27" s="65"/>
      <c r="E27" s="66" t="s">
        <v>30</v>
      </c>
      <c r="F27" s="67">
        <v>18</v>
      </c>
      <c r="G27" s="68"/>
      <c r="H27" s="69">
        <f>ROUND(G27,2)*F27</f>
        <v>0</v>
      </c>
      <c r="I27" s="51"/>
      <c r="J27" s="51"/>
    </row>
    <row r="28" spans="1:10" s="52" customFormat="1" ht="30" customHeight="1">
      <c r="A28" s="74" t="s">
        <v>56</v>
      </c>
      <c r="B28" s="63" t="s">
        <v>145</v>
      </c>
      <c r="C28" s="64" t="s">
        <v>57</v>
      </c>
      <c r="D28" s="65" t="s">
        <v>113</v>
      </c>
      <c r="E28" s="66"/>
      <c r="F28" s="67"/>
      <c r="G28" s="71"/>
      <c r="H28" s="69"/>
      <c r="I28" s="51"/>
      <c r="J28" s="51"/>
    </row>
    <row r="29" spans="1:10" s="52" customFormat="1" ht="30" customHeight="1">
      <c r="A29" s="74" t="s">
        <v>58</v>
      </c>
      <c r="B29" s="72" t="s">
        <v>31</v>
      </c>
      <c r="C29" s="64" t="s">
        <v>217</v>
      </c>
      <c r="D29" s="65" t="s">
        <v>114</v>
      </c>
      <c r="E29" s="66"/>
      <c r="F29" s="67"/>
      <c r="G29" s="71"/>
      <c r="H29" s="69"/>
      <c r="I29" s="51"/>
      <c r="J29" s="51"/>
    </row>
    <row r="30" spans="1:10" s="52" customFormat="1" ht="30" customHeight="1">
      <c r="A30" s="74" t="s">
        <v>59</v>
      </c>
      <c r="B30" s="72" t="s">
        <v>106</v>
      </c>
      <c r="C30" s="64" t="s">
        <v>115</v>
      </c>
      <c r="D30" s="65"/>
      <c r="E30" s="66" t="s">
        <v>54</v>
      </c>
      <c r="F30" s="67">
        <v>29</v>
      </c>
      <c r="G30" s="68"/>
      <c r="H30" s="69">
        <f>ROUND(G30,2)*F30</f>
        <v>0</v>
      </c>
      <c r="I30" s="51"/>
      <c r="J30" s="51"/>
    </row>
    <row r="31" spans="1:10" s="52" customFormat="1" ht="30" customHeight="1">
      <c r="A31" s="74" t="s">
        <v>60</v>
      </c>
      <c r="B31" s="72" t="s">
        <v>38</v>
      </c>
      <c r="C31" s="64" t="s">
        <v>116</v>
      </c>
      <c r="D31" s="65" t="s">
        <v>117</v>
      </c>
      <c r="E31" s="66" t="s">
        <v>54</v>
      </c>
      <c r="F31" s="67">
        <v>8</v>
      </c>
      <c r="G31" s="68"/>
      <c r="H31" s="69">
        <f>ROUND(G31,2)*F31</f>
        <v>0</v>
      </c>
      <c r="I31" s="51"/>
      <c r="J31" s="51"/>
    </row>
    <row r="32" spans="1:10" s="52" customFormat="1" ht="30" customHeight="1">
      <c r="A32" s="58"/>
      <c r="B32" s="59"/>
      <c r="C32" s="91" t="s">
        <v>120</v>
      </c>
      <c r="D32" s="60"/>
      <c r="E32" s="73"/>
      <c r="F32" s="67"/>
      <c r="G32" s="71"/>
      <c r="H32" s="69"/>
      <c r="I32" s="51"/>
      <c r="J32" s="51"/>
    </row>
    <row r="33" spans="1:10" s="50" customFormat="1" ht="43.5" customHeight="1">
      <c r="A33" s="62" t="s">
        <v>61</v>
      </c>
      <c r="B33" s="63" t="s">
        <v>146</v>
      </c>
      <c r="C33" s="64" t="s">
        <v>62</v>
      </c>
      <c r="D33" s="65" t="s">
        <v>121</v>
      </c>
      <c r="E33" s="66"/>
      <c r="F33" s="75"/>
      <c r="G33" s="71"/>
      <c r="H33" s="76"/>
      <c r="I33" s="51"/>
      <c r="J33" s="51"/>
    </row>
    <row r="34" spans="1:10" s="50" customFormat="1" ht="43.5" customHeight="1">
      <c r="A34" s="62" t="s">
        <v>122</v>
      </c>
      <c r="B34" s="72" t="s">
        <v>31</v>
      </c>
      <c r="C34" s="64" t="s">
        <v>123</v>
      </c>
      <c r="D34" s="65" t="s">
        <v>1</v>
      </c>
      <c r="E34" s="66" t="s">
        <v>30</v>
      </c>
      <c r="F34" s="75">
        <v>1015</v>
      </c>
      <c r="G34" s="68"/>
      <c r="H34" s="76">
        <f>ROUND(G34,2)*F34</f>
        <v>0</v>
      </c>
      <c r="I34" s="51"/>
      <c r="J34" s="51"/>
    </row>
    <row r="35" spans="1:10" s="52" customFormat="1" ht="43.5" customHeight="1">
      <c r="A35" s="62" t="s">
        <v>125</v>
      </c>
      <c r="B35" s="63" t="s">
        <v>215</v>
      </c>
      <c r="C35" s="64" t="s">
        <v>126</v>
      </c>
      <c r="D35" s="65" t="s">
        <v>76</v>
      </c>
      <c r="E35" s="77"/>
      <c r="F35" s="67"/>
      <c r="G35" s="71"/>
      <c r="H35" s="76"/>
      <c r="I35" s="51"/>
      <c r="J35" s="51"/>
    </row>
    <row r="36" spans="1:10" s="52" customFormat="1" ht="30" customHeight="1">
      <c r="A36" s="62" t="s">
        <v>127</v>
      </c>
      <c r="B36" s="72" t="s">
        <v>31</v>
      </c>
      <c r="C36" s="64" t="s">
        <v>69</v>
      </c>
      <c r="D36" s="65"/>
      <c r="E36" s="66"/>
      <c r="F36" s="67"/>
      <c r="G36" s="71"/>
      <c r="H36" s="76"/>
      <c r="I36" s="51"/>
      <c r="J36" s="51"/>
    </row>
    <row r="37" spans="1:10" s="52" customFormat="1" ht="30" customHeight="1">
      <c r="A37" s="62" t="s">
        <v>128</v>
      </c>
      <c r="B37" s="72" t="s">
        <v>106</v>
      </c>
      <c r="C37" s="64" t="s">
        <v>118</v>
      </c>
      <c r="D37" s="65"/>
      <c r="E37" s="66" t="s">
        <v>32</v>
      </c>
      <c r="F37" s="67">
        <v>20</v>
      </c>
      <c r="G37" s="68"/>
      <c r="H37" s="76">
        <f>ROUND(G37,2)*F37</f>
        <v>0</v>
      </c>
      <c r="I37" s="51"/>
      <c r="J37" s="51"/>
    </row>
    <row r="38" spans="1:8" ht="48" customHeight="1">
      <c r="A38" s="58"/>
      <c r="B38" s="78"/>
      <c r="C38" s="28" t="s">
        <v>18</v>
      </c>
      <c r="D38" s="60"/>
      <c r="E38" s="79"/>
      <c r="F38" s="67"/>
      <c r="G38" s="71"/>
      <c r="H38" s="69"/>
    </row>
    <row r="39" spans="1:10" s="52" customFormat="1" ht="30" customHeight="1">
      <c r="A39" s="62" t="s">
        <v>129</v>
      </c>
      <c r="B39" s="63" t="s">
        <v>147</v>
      </c>
      <c r="C39" s="64" t="s">
        <v>130</v>
      </c>
      <c r="D39" s="65" t="s">
        <v>131</v>
      </c>
      <c r="E39" s="66" t="s">
        <v>54</v>
      </c>
      <c r="F39" s="75">
        <v>24</v>
      </c>
      <c r="G39" s="68"/>
      <c r="H39" s="76">
        <f>ROUND(G39,2)*F39</f>
        <v>0</v>
      </c>
      <c r="I39" s="51"/>
      <c r="J39" s="51"/>
    </row>
    <row r="40" spans="1:8" ht="36" customHeight="1">
      <c r="A40" s="58"/>
      <c r="B40" s="80"/>
      <c r="C40" s="28" t="s">
        <v>19</v>
      </c>
      <c r="D40" s="60"/>
      <c r="E40" s="79"/>
      <c r="F40" s="67"/>
      <c r="G40" s="71"/>
      <c r="H40" s="69"/>
    </row>
    <row r="41" spans="1:10" s="52" customFormat="1" ht="43.5" customHeight="1">
      <c r="A41" s="62" t="s">
        <v>63</v>
      </c>
      <c r="B41" s="63" t="s">
        <v>148</v>
      </c>
      <c r="C41" s="64" t="s">
        <v>77</v>
      </c>
      <c r="D41" s="65" t="s">
        <v>132</v>
      </c>
      <c r="E41" s="66" t="s">
        <v>35</v>
      </c>
      <c r="F41" s="75">
        <v>2</v>
      </c>
      <c r="G41" s="68"/>
      <c r="H41" s="76">
        <f>ROUND(G41,2)*F41</f>
        <v>0</v>
      </c>
      <c r="I41" s="51"/>
      <c r="J41" s="51"/>
    </row>
    <row r="42" spans="1:10" s="55" customFormat="1" ht="43.5" customHeight="1">
      <c r="A42" s="62" t="s">
        <v>133</v>
      </c>
      <c r="B42" s="63" t="s">
        <v>149</v>
      </c>
      <c r="C42" s="81" t="s">
        <v>134</v>
      </c>
      <c r="D42" s="65" t="s">
        <v>132</v>
      </c>
      <c r="E42" s="66" t="s">
        <v>35</v>
      </c>
      <c r="F42" s="75">
        <v>1</v>
      </c>
      <c r="G42" s="68"/>
      <c r="H42" s="76">
        <f>ROUND(G42,2)*F42</f>
        <v>0</v>
      </c>
      <c r="I42" s="51"/>
      <c r="J42" s="51"/>
    </row>
    <row r="43" spans="1:8" ht="36" customHeight="1">
      <c r="A43" s="58"/>
      <c r="B43" s="59"/>
      <c r="C43" s="28" t="s">
        <v>20</v>
      </c>
      <c r="D43" s="60"/>
      <c r="E43" s="73"/>
      <c r="F43" s="67"/>
      <c r="G43" s="71"/>
      <c r="H43" s="69"/>
    </row>
    <row r="44" spans="1:10" s="52" customFormat="1" ht="30" customHeight="1">
      <c r="A44" s="74" t="s">
        <v>137</v>
      </c>
      <c r="B44" s="63" t="s">
        <v>95</v>
      </c>
      <c r="C44" s="64" t="s">
        <v>138</v>
      </c>
      <c r="D44" s="65" t="s">
        <v>139</v>
      </c>
      <c r="E44" s="66" t="s">
        <v>30</v>
      </c>
      <c r="F44" s="67">
        <v>45</v>
      </c>
      <c r="G44" s="68"/>
      <c r="H44" s="69">
        <f>ROUND(G44,2)*F44</f>
        <v>0</v>
      </c>
      <c r="I44" s="51"/>
      <c r="J44" s="51"/>
    </row>
    <row r="45" spans="1:8" ht="36" customHeight="1">
      <c r="A45" s="58"/>
      <c r="B45" s="82"/>
      <c r="C45" s="28" t="s">
        <v>21</v>
      </c>
      <c r="D45" s="60"/>
      <c r="E45" s="79"/>
      <c r="F45" s="67"/>
      <c r="G45" s="71"/>
      <c r="H45" s="69"/>
    </row>
    <row r="46" spans="1:10" s="52" customFormat="1" ht="30" customHeight="1">
      <c r="A46" s="74"/>
      <c r="B46" s="63" t="s">
        <v>150</v>
      </c>
      <c r="C46" s="64" t="s">
        <v>140</v>
      </c>
      <c r="D46" s="65" t="s">
        <v>225</v>
      </c>
      <c r="E46" s="66" t="s">
        <v>30</v>
      </c>
      <c r="F46" s="67">
        <v>100</v>
      </c>
      <c r="G46" s="68"/>
      <c r="H46" s="69">
        <f>ROUND(G46,2)*F46</f>
        <v>0</v>
      </c>
      <c r="I46" s="51"/>
      <c r="J46" s="51"/>
    </row>
    <row r="47" spans="1:10" s="50" customFormat="1" ht="43.5" customHeight="1">
      <c r="A47" s="62"/>
      <c r="B47" s="63" t="s">
        <v>99</v>
      </c>
      <c r="C47" s="64" t="s">
        <v>62</v>
      </c>
      <c r="D47" s="65" t="s">
        <v>221</v>
      </c>
      <c r="E47" s="66"/>
      <c r="F47" s="75"/>
      <c r="G47" s="71"/>
      <c r="H47" s="76"/>
      <c r="I47" s="51"/>
      <c r="J47" s="51"/>
    </row>
    <row r="48" spans="1:10" s="50" customFormat="1" ht="43.5" customHeight="1">
      <c r="A48" s="83"/>
      <c r="B48" s="84" t="s">
        <v>31</v>
      </c>
      <c r="C48" s="85" t="s">
        <v>124</v>
      </c>
      <c r="D48" s="86" t="s">
        <v>1</v>
      </c>
      <c r="E48" s="87" t="s">
        <v>30</v>
      </c>
      <c r="F48" s="88">
        <v>315</v>
      </c>
      <c r="G48" s="89"/>
      <c r="H48" s="90">
        <f>ROUND(G48,2)*F48</f>
        <v>0</v>
      </c>
      <c r="I48" s="51"/>
      <c r="J48" s="51"/>
    </row>
    <row r="49" spans="1:8" ht="45" customHeight="1">
      <c r="A49" s="101"/>
      <c r="B49" s="102" t="str">
        <f>B6</f>
        <v>A</v>
      </c>
      <c r="C49" s="121" t="str">
        <f>C6</f>
        <v>SELKIRK AVENUE / PRITCHARD AVENUE ALLEY FROM ANDREWS STREET TO POWER STREET </v>
      </c>
      <c r="D49" s="122"/>
      <c r="E49" s="122"/>
      <c r="F49" s="123"/>
      <c r="G49" s="103" t="s">
        <v>15</v>
      </c>
      <c r="H49" s="103">
        <f>SUM(H6:H48)</f>
        <v>0</v>
      </c>
    </row>
    <row r="50" spans="1:8" s="35" customFormat="1" ht="30" customHeight="1">
      <c r="A50" s="34"/>
      <c r="B50" s="33" t="s">
        <v>12</v>
      </c>
      <c r="C50" s="126" t="s">
        <v>79</v>
      </c>
      <c r="D50" s="127"/>
      <c r="E50" s="127"/>
      <c r="F50" s="128"/>
      <c r="G50" s="71"/>
      <c r="H50" s="69"/>
    </row>
    <row r="51" spans="1:8" ht="36" customHeight="1">
      <c r="A51" s="58"/>
      <c r="B51" s="59"/>
      <c r="C51" s="27" t="s">
        <v>17</v>
      </c>
      <c r="D51" s="60"/>
      <c r="E51" s="61" t="s">
        <v>1</v>
      </c>
      <c r="F51" s="67"/>
      <c r="G51" s="71"/>
      <c r="H51" s="69"/>
    </row>
    <row r="52" spans="1:10" s="50" customFormat="1" ht="30" customHeight="1">
      <c r="A52" s="62" t="s">
        <v>82</v>
      </c>
      <c r="B52" s="63" t="s">
        <v>158</v>
      </c>
      <c r="C52" s="64" t="s">
        <v>84</v>
      </c>
      <c r="D52" s="65" t="s">
        <v>85</v>
      </c>
      <c r="E52" s="66" t="s">
        <v>28</v>
      </c>
      <c r="F52" s="67">
        <v>510</v>
      </c>
      <c r="G52" s="68"/>
      <c r="H52" s="69">
        <f>ROUND(G52,2)*F52</f>
        <v>0</v>
      </c>
      <c r="I52" s="51"/>
      <c r="J52" s="51"/>
    </row>
    <row r="53" spans="1:10" s="52" customFormat="1" ht="30" customHeight="1">
      <c r="A53" s="70" t="s">
        <v>86</v>
      </c>
      <c r="B53" s="63" t="s">
        <v>159</v>
      </c>
      <c r="C53" s="64" t="s">
        <v>88</v>
      </c>
      <c r="D53" s="65" t="s">
        <v>85</v>
      </c>
      <c r="E53" s="66" t="s">
        <v>30</v>
      </c>
      <c r="F53" s="67">
        <v>930</v>
      </c>
      <c r="G53" s="68"/>
      <c r="H53" s="69">
        <f>ROUND(G53,2)*F53</f>
        <v>0</v>
      </c>
      <c r="I53" s="51"/>
      <c r="J53" s="51"/>
    </row>
    <row r="54" spans="1:10" s="50" customFormat="1" ht="30" customHeight="1">
      <c r="A54" s="70" t="s">
        <v>90</v>
      </c>
      <c r="B54" s="63" t="s">
        <v>160</v>
      </c>
      <c r="C54" s="64" t="s">
        <v>92</v>
      </c>
      <c r="D54" s="65" t="s">
        <v>85</v>
      </c>
      <c r="E54" s="66"/>
      <c r="F54" s="67"/>
      <c r="G54" s="71"/>
      <c r="H54" s="69"/>
      <c r="I54" s="51"/>
      <c r="J54" s="51"/>
    </row>
    <row r="55" spans="1:10" s="53" customFormat="1" ht="30" customHeight="1">
      <c r="A55" s="49" t="s">
        <v>222</v>
      </c>
      <c r="B55" s="105" t="s">
        <v>31</v>
      </c>
      <c r="C55" s="43" t="s">
        <v>223</v>
      </c>
      <c r="D55" s="44" t="s">
        <v>1</v>
      </c>
      <c r="E55" s="45" t="s">
        <v>32</v>
      </c>
      <c r="F55" s="67">
        <v>640</v>
      </c>
      <c r="G55" s="68"/>
      <c r="H55" s="69">
        <f>ROUND(G55,2)*F55</f>
        <v>0</v>
      </c>
      <c r="I55" s="54"/>
      <c r="J55" s="54"/>
    </row>
    <row r="56" spans="1:10" s="50" customFormat="1" ht="43.5" customHeight="1">
      <c r="A56" s="70" t="s">
        <v>33</v>
      </c>
      <c r="B56" s="63" t="s">
        <v>161</v>
      </c>
      <c r="C56" s="64" t="s">
        <v>34</v>
      </c>
      <c r="D56" s="65" t="s">
        <v>220</v>
      </c>
      <c r="E56" s="66" t="s">
        <v>28</v>
      </c>
      <c r="F56" s="67">
        <v>70</v>
      </c>
      <c r="G56" s="68"/>
      <c r="H56" s="69">
        <f>ROUND(G56,2)*F56</f>
        <v>0</v>
      </c>
      <c r="I56" s="51"/>
      <c r="J56" s="51"/>
    </row>
    <row r="57" spans="1:10" s="52" customFormat="1" ht="43.5" customHeight="1">
      <c r="A57" s="70" t="s">
        <v>94</v>
      </c>
      <c r="B57" s="63" t="s">
        <v>162</v>
      </c>
      <c r="C57" s="64" t="s">
        <v>96</v>
      </c>
      <c r="D57" s="65" t="s">
        <v>97</v>
      </c>
      <c r="E57" s="66" t="s">
        <v>30</v>
      </c>
      <c r="F57" s="67">
        <v>1110</v>
      </c>
      <c r="G57" s="68"/>
      <c r="H57" s="69">
        <f>ROUND(G57,2)*F57</f>
        <v>0</v>
      </c>
      <c r="I57" s="51"/>
      <c r="J57" s="51"/>
    </row>
    <row r="58" spans="1:10" s="52" customFormat="1" ht="30" customHeight="1">
      <c r="A58" s="62" t="s">
        <v>98</v>
      </c>
      <c r="B58" s="63" t="s">
        <v>216</v>
      </c>
      <c r="C58" s="64" t="s">
        <v>100</v>
      </c>
      <c r="D58" s="65" t="s">
        <v>101</v>
      </c>
      <c r="E58" s="66"/>
      <c r="F58" s="67"/>
      <c r="G58" s="71"/>
      <c r="H58" s="69"/>
      <c r="I58" s="51"/>
      <c r="J58" s="51"/>
    </row>
    <row r="59" spans="1:10" s="50" customFormat="1" ht="30" customHeight="1">
      <c r="A59" s="49" t="s">
        <v>151</v>
      </c>
      <c r="B59" s="72" t="s">
        <v>31</v>
      </c>
      <c r="C59" s="43" t="s">
        <v>152</v>
      </c>
      <c r="D59" s="44" t="s">
        <v>1</v>
      </c>
      <c r="E59" s="45" t="s">
        <v>32</v>
      </c>
      <c r="F59" s="67">
        <v>5</v>
      </c>
      <c r="G59" s="47"/>
      <c r="H59" s="48">
        <f>ROUND(G59,2)*F59</f>
        <v>0</v>
      </c>
      <c r="I59" s="51"/>
      <c r="J59" s="51"/>
    </row>
    <row r="60" spans="1:8" ht="36" customHeight="1">
      <c r="A60" s="58"/>
      <c r="B60" s="59"/>
      <c r="C60" s="91" t="s">
        <v>119</v>
      </c>
      <c r="D60" s="60"/>
      <c r="E60" s="73"/>
      <c r="F60" s="67"/>
      <c r="G60" s="71"/>
      <c r="H60" s="69"/>
    </row>
    <row r="61" spans="1:10" s="50" customFormat="1" ht="30" customHeight="1">
      <c r="A61" s="74" t="s">
        <v>64</v>
      </c>
      <c r="B61" s="63" t="s">
        <v>163</v>
      </c>
      <c r="C61" s="64" t="s">
        <v>65</v>
      </c>
      <c r="D61" s="65" t="s">
        <v>85</v>
      </c>
      <c r="E61" s="66"/>
      <c r="F61" s="67"/>
      <c r="G61" s="71"/>
      <c r="H61" s="69"/>
      <c r="I61" s="51"/>
      <c r="J61" s="51"/>
    </row>
    <row r="62" spans="1:10" s="52" customFormat="1" ht="30" customHeight="1">
      <c r="A62" s="74" t="s">
        <v>70</v>
      </c>
      <c r="B62" s="72" t="s">
        <v>31</v>
      </c>
      <c r="C62" s="64" t="s">
        <v>71</v>
      </c>
      <c r="D62" s="65" t="s">
        <v>1</v>
      </c>
      <c r="E62" s="66" t="s">
        <v>30</v>
      </c>
      <c r="F62" s="67">
        <v>800</v>
      </c>
      <c r="G62" s="68"/>
      <c r="H62" s="69">
        <f>ROUND(G62,2)*F62</f>
        <v>0</v>
      </c>
      <c r="I62" s="51"/>
      <c r="J62" s="51"/>
    </row>
    <row r="63" spans="1:10" s="52" customFormat="1" ht="30" customHeight="1">
      <c r="A63" s="74" t="s">
        <v>39</v>
      </c>
      <c r="B63" s="63" t="s">
        <v>164</v>
      </c>
      <c r="C63" s="64" t="s">
        <v>40</v>
      </c>
      <c r="D63" s="65" t="s">
        <v>105</v>
      </c>
      <c r="E63" s="66"/>
      <c r="F63" s="67"/>
      <c r="G63" s="71"/>
      <c r="H63" s="69"/>
      <c r="I63" s="51"/>
      <c r="J63" s="51"/>
    </row>
    <row r="64" spans="1:10" s="52" customFormat="1" ht="30" customHeight="1">
      <c r="A64" s="74" t="s">
        <v>41</v>
      </c>
      <c r="B64" s="72" t="s">
        <v>31</v>
      </c>
      <c r="C64" s="64" t="s">
        <v>42</v>
      </c>
      <c r="D64" s="65" t="s">
        <v>1</v>
      </c>
      <c r="E64" s="66" t="s">
        <v>35</v>
      </c>
      <c r="F64" s="67">
        <v>5</v>
      </c>
      <c r="G64" s="68"/>
      <c r="H64" s="69">
        <f>ROUND(G64,2)*F64</f>
        <v>0</v>
      </c>
      <c r="I64" s="51"/>
      <c r="J64" s="51"/>
    </row>
    <row r="65" spans="1:10" s="52" customFormat="1" ht="30" customHeight="1">
      <c r="A65" s="74" t="s">
        <v>43</v>
      </c>
      <c r="B65" s="63" t="s">
        <v>165</v>
      </c>
      <c r="C65" s="64" t="s">
        <v>44</v>
      </c>
      <c r="D65" s="65" t="s">
        <v>105</v>
      </c>
      <c r="E65" s="66"/>
      <c r="F65" s="67"/>
      <c r="G65" s="71"/>
      <c r="H65" s="69"/>
      <c r="I65" s="51"/>
      <c r="J65" s="51"/>
    </row>
    <row r="66" spans="1:10" s="52" customFormat="1" ht="30" customHeight="1">
      <c r="A66" s="74" t="s">
        <v>45</v>
      </c>
      <c r="B66" s="72" t="s">
        <v>31</v>
      </c>
      <c r="C66" s="64" t="s">
        <v>46</v>
      </c>
      <c r="D66" s="65" t="s">
        <v>1</v>
      </c>
      <c r="E66" s="66" t="s">
        <v>35</v>
      </c>
      <c r="F66" s="67">
        <v>50</v>
      </c>
      <c r="G66" s="68"/>
      <c r="H66" s="69">
        <f>ROUND(G66,2)*F66</f>
        <v>0</v>
      </c>
      <c r="I66" s="51"/>
      <c r="J66" s="51"/>
    </row>
    <row r="67" spans="1:10" s="50" customFormat="1" ht="43.5" customHeight="1">
      <c r="A67" s="74" t="s">
        <v>47</v>
      </c>
      <c r="B67" s="63" t="s">
        <v>166</v>
      </c>
      <c r="C67" s="64" t="s">
        <v>48</v>
      </c>
      <c r="D67" s="65" t="s">
        <v>72</v>
      </c>
      <c r="E67" s="66"/>
      <c r="F67" s="67"/>
      <c r="G67" s="71"/>
      <c r="H67" s="69"/>
      <c r="I67" s="51"/>
      <c r="J67" s="51"/>
    </row>
    <row r="68" spans="1:10" s="52" customFormat="1" ht="30" customHeight="1">
      <c r="A68" s="74" t="s">
        <v>49</v>
      </c>
      <c r="B68" s="72" t="s">
        <v>31</v>
      </c>
      <c r="C68" s="64" t="s">
        <v>50</v>
      </c>
      <c r="D68" s="65" t="s">
        <v>51</v>
      </c>
      <c r="E68" s="66"/>
      <c r="F68" s="67"/>
      <c r="G68" s="71"/>
      <c r="H68" s="69"/>
      <c r="I68" s="51"/>
      <c r="J68" s="51"/>
    </row>
    <row r="69" spans="1:10" s="52" customFormat="1" ht="30" customHeight="1">
      <c r="A69" s="74" t="s">
        <v>68</v>
      </c>
      <c r="B69" s="72" t="s">
        <v>106</v>
      </c>
      <c r="C69" s="64" t="s">
        <v>107</v>
      </c>
      <c r="D69" s="65"/>
      <c r="E69" s="66" t="s">
        <v>30</v>
      </c>
      <c r="F69" s="67">
        <v>6</v>
      </c>
      <c r="G69" s="68"/>
      <c r="H69" s="69">
        <f>ROUND(G69,2)*F69</f>
        <v>0</v>
      </c>
      <c r="I69" s="51"/>
      <c r="J69" s="51"/>
    </row>
    <row r="70" spans="1:10" s="52" customFormat="1" ht="30" customHeight="1">
      <c r="A70" s="74" t="s">
        <v>52</v>
      </c>
      <c r="B70" s="72" t="s">
        <v>108</v>
      </c>
      <c r="C70" s="64" t="s">
        <v>109</v>
      </c>
      <c r="D70" s="65"/>
      <c r="E70" s="66" t="s">
        <v>30</v>
      </c>
      <c r="F70" s="67">
        <v>12</v>
      </c>
      <c r="G70" s="68"/>
      <c r="H70" s="69">
        <f>ROUND(G70,2)*F70</f>
        <v>0</v>
      </c>
      <c r="I70" s="51"/>
      <c r="J70" s="51"/>
    </row>
    <row r="71" spans="1:10" s="92" customFormat="1" ht="43.5" customHeight="1">
      <c r="A71" s="74" t="s">
        <v>111</v>
      </c>
      <c r="B71" s="63" t="s">
        <v>167</v>
      </c>
      <c r="C71" s="64" t="s">
        <v>112</v>
      </c>
      <c r="D71" s="65" t="s">
        <v>72</v>
      </c>
      <c r="E71" s="66" t="s">
        <v>30</v>
      </c>
      <c r="F71" s="75">
        <v>5</v>
      </c>
      <c r="G71" s="68"/>
      <c r="H71" s="69">
        <f>ROUND(G71,2)*F71</f>
        <v>0</v>
      </c>
      <c r="I71" s="93"/>
      <c r="J71" s="93"/>
    </row>
    <row r="72" spans="1:10" s="92" customFormat="1" ht="30" customHeight="1">
      <c r="A72" s="74" t="s">
        <v>153</v>
      </c>
      <c r="B72" s="63" t="s">
        <v>168</v>
      </c>
      <c r="C72" s="64" t="s">
        <v>155</v>
      </c>
      <c r="D72" s="65" t="s">
        <v>113</v>
      </c>
      <c r="E72" s="66"/>
      <c r="F72" s="67"/>
      <c r="G72" s="71"/>
      <c r="H72" s="69"/>
      <c r="I72" s="93"/>
      <c r="J72" s="93"/>
    </row>
    <row r="73" spans="1:10" s="94" customFormat="1" ht="30" customHeight="1">
      <c r="A73" s="74" t="s">
        <v>156</v>
      </c>
      <c r="B73" s="72" t="s">
        <v>31</v>
      </c>
      <c r="C73" s="64" t="s">
        <v>157</v>
      </c>
      <c r="D73" s="65" t="s">
        <v>1</v>
      </c>
      <c r="E73" s="66" t="s">
        <v>54</v>
      </c>
      <c r="F73" s="67">
        <v>365</v>
      </c>
      <c r="G73" s="68"/>
      <c r="H73" s="69">
        <f>ROUND(G73,2)*F73</f>
        <v>0</v>
      </c>
      <c r="I73" s="93"/>
      <c r="J73" s="93"/>
    </row>
    <row r="74" spans="1:10" s="94" customFormat="1" ht="30" customHeight="1">
      <c r="A74" s="74" t="s">
        <v>56</v>
      </c>
      <c r="B74" s="63" t="s">
        <v>169</v>
      </c>
      <c r="C74" s="64" t="s">
        <v>57</v>
      </c>
      <c r="D74" s="65" t="s">
        <v>113</v>
      </c>
      <c r="E74" s="66"/>
      <c r="F74" s="67"/>
      <c r="G74" s="71"/>
      <c r="H74" s="69"/>
      <c r="I74" s="93"/>
      <c r="J74" s="93"/>
    </row>
    <row r="75" spans="1:10" s="94" customFormat="1" ht="30" customHeight="1">
      <c r="A75" s="74" t="s">
        <v>58</v>
      </c>
      <c r="B75" s="72" t="s">
        <v>31</v>
      </c>
      <c r="C75" s="64" t="s">
        <v>217</v>
      </c>
      <c r="D75" s="65" t="s">
        <v>114</v>
      </c>
      <c r="E75" s="66"/>
      <c r="F75" s="67"/>
      <c r="G75" s="71"/>
      <c r="H75" s="69"/>
      <c r="I75" s="93"/>
      <c r="J75" s="93"/>
    </row>
    <row r="76" spans="1:10" s="94" customFormat="1" ht="30" customHeight="1">
      <c r="A76" s="74" t="s">
        <v>59</v>
      </c>
      <c r="B76" s="72" t="s">
        <v>106</v>
      </c>
      <c r="C76" s="64" t="s">
        <v>115</v>
      </c>
      <c r="D76" s="65"/>
      <c r="E76" s="66" t="s">
        <v>54</v>
      </c>
      <c r="F76" s="67">
        <v>30</v>
      </c>
      <c r="G76" s="68"/>
      <c r="H76" s="69">
        <f>ROUND(G76,2)*F76</f>
        <v>0</v>
      </c>
      <c r="I76" s="93"/>
      <c r="J76" s="93"/>
    </row>
    <row r="77" spans="1:10" s="94" customFormat="1" ht="30" customHeight="1">
      <c r="A77" s="74" t="s">
        <v>60</v>
      </c>
      <c r="B77" s="72" t="s">
        <v>38</v>
      </c>
      <c r="C77" s="64" t="s">
        <v>116</v>
      </c>
      <c r="D77" s="65" t="s">
        <v>117</v>
      </c>
      <c r="E77" s="66" t="s">
        <v>54</v>
      </c>
      <c r="F77" s="67">
        <v>8</v>
      </c>
      <c r="G77" s="68"/>
      <c r="H77" s="69">
        <f>ROUND(G77,2)*F77</f>
        <v>0</v>
      </c>
      <c r="I77" s="93"/>
      <c r="J77" s="93"/>
    </row>
    <row r="78" spans="1:10" s="52" customFormat="1" ht="30" customHeight="1">
      <c r="A78" s="58"/>
      <c r="B78" s="59"/>
      <c r="C78" s="91" t="s">
        <v>120</v>
      </c>
      <c r="D78" s="60"/>
      <c r="E78" s="73"/>
      <c r="F78" s="67"/>
      <c r="G78" s="71"/>
      <c r="H78" s="69"/>
      <c r="I78" s="51"/>
      <c r="J78" s="51"/>
    </row>
    <row r="79" spans="1:10" s="50" customFormat="1" ht="43.5" customHeight="1">
      <c r="A79" s="62" t="s">
        <v>61</v>
      </c>
      <c r="B79" s="104" t="s">
        <v>219</v>
      </c>
      <c r="C79" s="64" t="s">
        <v>62</v>
      </c>
      <c r="D79" s="65" t="s">
        <v>121</v>
      </c>
      <c r="E79" s="66"/>
      <c r="F79" s="75"/>
      <c r="G79" s="71"/>
      <c r="H79" s="76"/>
      <c r="I79" s="51"/>
      <c r="J79" s="51"/>
    </row>
    <row r="80" spans="1:10" s="50" customFormat="1" ht="43.5" customHeight="1">
      <c r="A80" s="62" t="s">
        <v>122</v>
      </c>
      <c r="B80" s="72" t="s">
        <v>31</v>
      </c>
      <c r="C80" s="64" t="s">
        <v>123</v>
      </c>
      <c r="D80" s="65" t="s">
        <v>1</v>
      </c>
      <c r="E80" s="66" t="s">
        <v>30</v>
      </c>
      <c r="F80" s="75">
        <v>930</v>
      </c>
      <c r="G80" s="68"/>
      <c r="H80" s="76">
        <f>ROUND(G80,2)*F80</f>
        <v>0</v>
      </c>
      <c r="I80" s="51"/>
      <c r="J80" s="51"/>
    </row>
    <row r="81" spans="1:10" s="52" customFormat="1" ht="43.5" customHeight="1">
      <c r="A81" s="62" t="s">
        <v>125</v>
      </c>
      <c r="B81" s="104" t="s">
        <v>170</v>
      </c>
      <c r="C81" s="43" t="s">
        <v>126</v>
      </c>
      <c r="D81" s="65" t="s">
        <v>76</v>
      </c>
      <c r="E81" s="77"/>
      <c r="F81" s="67"/>
      <c r="G81" s="71"/>
      <c r="H81" s="76"/>
      <c r="I81" s="51"/>
      <c r="J81" s="51"/>
    </row>
    <row r="82" spans="1:10" s="52" customFormat="1" ht="30" customHeight="1">
      <c r="A82" s="62" t="s">
        <v>127</v>
      </c>
      <c r="B82" s="72" t="s">
        <v>31</v>
      </c>
      <c r="C82" s="64" t="s">
        <v>69</v>
      </c>
      <c r="D82" s="65"/>
      <c r="E82" s="66"/>
      <c r="F82" s="67"/>
      <c r="G82" s="71"/>
      <c r="H82" s="76"/>
      <c r="I82" s="51"/>
      <c r="J82" s="51"/>
    </row>
    <row r="83" spans="1:10" s="52" customFormat="1" ht="30" customHeight="1">
      <c r="A83" s="62" t="s">
        <v>128</v>
      </c>
      <c r="B83" s="72" t="s">
        <v>106</v>
      </c>
      <c r="C83" s="64" t="s">
        <v>118</v>
      </c>
      <c r="D83" s="65"/>
      <c r="E83" s="66" t="s">
        <v>32</v>
      </c>
      <c r="F83" s="67">
        <v>5</v>
      </c>
      <c r="G83" s="68"/>
      <c r="H83" s="76">
        <f>ROUND(G83,2)*F83</f>
        <v>0</v>
      </c>
      <c r="I83" s="51"/>
      <c r="J83" s="51"/>
    </row>
    <row r="84" spans="1:8" ht="48" customHeight="1">
      <c r="A84" s="58"/>
      <c r="B84" s="78"/>
      <c r="C84" s="28" t="s">
        <v>18</v>
      </c>
      <c r="D84" s="60"/>
      <c r="E84" s="79"/>
      <c r="F84" s="67"/>
      <c r="G84" s="71"/>
      <c r="H84" s="69"/>
    </row>
    <row r="85" spans="1:10" s="52" customFormat="1" ht="30" customHeight="1">
      <c r="A85" s="62" t="s">
        <v>129</v>
      </c>
      <c r="B85" s="104" t="s">
        <v>154</v>
      </c>
      <c r="C85" s="64" t="s">
        <v>130</v>
      </c>
      <c r="D85" s="65" t="s">
        <v>131</v>
      </c>
      <c r="E85" s="66" t="s">
        <v>54</v>
      </c>
      <c r="F85" s="75">
        <v>12</v>
      </c>
      <c r="G85" s="68"/>
      <c r="H85" s="76">
        <f>ROUND(G85,2)*F85</f>
        <v>0</v>
      </c>
      <c r="I85" s="51"/>
      <c r="J85" s="51"/>
    </row>
    <row r="86" spans="1:8" ht="36" customHeight="1">
      <c r="A86" s="58"/>
      <c r="B86" s="80"/>
      <c r="C86" s="28" t="s">
        <v>19</v>
      </c>
      <c r="D86" s="60"/>
      <c r="E86" s="79"/>
      <c r="F86" s="67"/>
      <c r="G86" s="71"/>
      <c r="H86" s="69"/>
    </row>
    <row r="87" spans="1:10" s="52" customFormat="1" ht="43.5" customHeight="1">
      <c r="A87" s="62" t="s">
        <v>63</v>
      </c>
      <c r="B87" s="104" t="s">
        <v>171</v>
      </c>
      <c r="C87" s="64" t="s">
        <v>77</v>
      </c>
      <c r="D87" s="65" t="s">
        <v>132</v>
      </c>
      <c r="E87" s="66" t="s">
        <v>35</v>
      </c>
      <c r="F87" s="75">
        <v>2</v>
      </c>
      <c r="G87" s="68"/>
      <c r="H87" s="76">
        <f>ROUND(G87,2)*F87</f>
        <v>0</v>
      </c>
      <c r="I87" s="51"/>
      <c r="J87" s="51"/>
    </row>
    <row r="88" spans="1:8" ht="36" customHeight="1">
      <c r="A88" s="58"/>
      <c r="B88" s="59"/>
      <c r="C88" s="28" t="s">
        <v>20</v>
      </c>
      <c r="D88" s="60"/>
      <c r="E88" s="73"/>
      <c r="F88" s="67"/>
      <c r="G88" s="71"/>
      <c r="H88" s="69"/>
    </row>
    <row r="89" spans="1:10" s="52" customFormat="1" ht="30" customHeight="1">
      <c r="A89" s="74" t="s">
        <v>137</v>
      </c>
      <c r="B89" s="104" t="s">
        <v>172</v>
      </c>
      <c r="C89" s="64" t="s">
        <v>138</v>
      </c>
      <c r="D89" s="65" t="s">
        <v>139</v>
      </c>
      <c r="E89" s="66" t="s">
        <v>30</v>
      </c>
      <c r="F89" s="67">
        <v>200</v>
      </c>
      <c r="G89" s="68"/>
      <c r="H89" s="69">
        <f>ROUND(G89,2)*F89</f>
        <v>0</v>
      </c>
      <c r="I89" s="51"/>
      <c r="J89" s="51"/>
    </row>
    <row r="90" spans="1:8" ht="36" customHeight="1">
      <c r="A90" s="58"/>
      <c r="B90" s="82"/>
      <c r="C90" s="28" t="s">
        <v>21</v>
      </c>
      <c r="D90" s="60"/>
      <c r="E90" s="79"/>
      <c r="F90" s="67"/>
      <c r="G90" s="71"/>
      <c r="H90" s="69"/>
    </row>
    <row r="91" spans="1:10" s="52" customFormat="1" ht="30" customHeight="1">
      <c r="A91" s="74"/>
      <c r="B91" s="104" t="s">
        <v>173</v>
      </c>
      <c r="C91" s="64" t="s">
        <v>140</v>
      </c>
      <c r="D91" s="65" t="s">
        <v>225</v>
      </c>
      <c r="E91" s="66" t="s">
        <v>30</v>
      </c>
      <c r="F91" s="67">
        <v>200</v>
      </c>
      <c r="G91" s="68"/>
      <c r="H91" s="69">
        <f>ROUND(G91,2)*F91</f>
        <v>0</v>
      </c>
      <c r="I91" s="51"/>
      <c r="J91" s="51"/>
    </row>
    <row r="92" spans="1:10" s="50" customFormat="1" ht="43.5" customHeight="1">
      <c r="A92" s="62" t="s">
        <v>61</v>
      </c>
      <c r="B92" s="104" t="s">
        <v>174</v>
      </c>
      <c r="C92" s="64" t="s">
        <v>62</v>
      </c>
      <c r="D92" s="65" t="s">
        <v>221</v>
      </c>
      <c r="E92" s="66"/>
      <c r="F92" s="75"/>
      <c r="G92" s="71"/>
      <c r="H92" s="76"/>
      <c r="I92" s="51"/>
      <c r="J92" s="51"/>
    </row>
    <row r="93" spans="1:10" s="50" customFormat="1" ht="43.5" customHeight="1">
      <c r="A93" s="83"/>
      <c r="B93" s="84" t="s">
        <v>31</v>
      </c>
      <c r="C93" s="85" t="s">
        <v>124</v>
      </c>
      <c r="D93" s="86" t="s">
        <v>1</v>
      </c>
      <c r="E93" s="87" t="s">
        <v>30</v>
      </c>
      <c r="F93" s="88">
        <v>265</v>
      </c>
      <c r="G93" s="89"/>
      <c r="H93" s="90">
        <f>ROUND(G93,2)*F93</f>
        <v>0</v>
      </c>
      <c r="I93" s="51"/>
      <c r="J93" s="51"/>
    </row>
    <row r="94" spans="1:8" s="35" customFormat="1" ht="45" customHeight="1">
      <c r="A94" s="103"/>
      <c r="B94" s="102" t="str">
        <f>B50</f>
        <v>B</v>
      </c>
      <c r="C94" s="121" t="str">
        <f>C50</f>
        <v>BOYD AVENUE / COLLEGE AVENUE ALLEY FROM AIKINS TO CHARLES STREET</v>
      </c>
      <c r="D94" s="122"/>
      <c r="E94" s="122"/>
      <c r="F94" s="123"/>
      <c r="G94" s="103" t="s">
        <v>15</v>
      </c>
      <c r="H94" s="103">
        <f>SUM(H50:H93)</f>
        <v>0</v>
      </c>
    </row>
    <row r="95" spans="1:8" s="35" customFormat="1" ht="30" customHeight="1">
      <c r="A95" s="34"/>
      <c r="B95" s="33" t="s">
        <v>13</v>
      </c>
      <c r="C95" s="126" t="s">
        <v>80</v>
      </c>
      <c r="D95" s="127"/>
      <c r="E95" s="127"/>
      <c r="F95" s="128"/>
      <c r="G95" s="71"/>
      <c r="H95" s="69"/>
    </row>
    <row r="96" spans="1:8" ht="36" customHeight="1">
      <c r="A96" s="58"/>
      <c r="B96" s="59"/>
      <c r="C96" s="27" t="s">
        <v>17</v>
      </c>
      <c r="D96" s="60"/>
      <c r="E96" s="61" t="s">
        <v>1</v>
      </c>
      <c r="F96" s="67"/>
      <c r="G96" s="71"/>
      <c r="H96" s="69"/>
    </row>
    <row r="97" spans="1:10" s="50" customFormat="1" ht="30" customHeight="1">
      <c r="A97" s="62" t="s">
        <v>82</v>
      </c>
      <c r="B97" s="63" t="s">
        <v>175</v>
      </c>
      <c r="C97" s="64" t="s">
        <v>84</v>
      </c>
      <c r="D97" s="65" t="s">
        <v>85</v>
      </c>
      <c r="E97" s="66" t="s">
        <v>28</v>
      </c>
      <c r="F97" s="67">
        <v>530</v>
      </c>
      <c r="G97" s="68"/>
      <c r="H97" s="69">
        <f>ROUND(G97,2)*F97</f>
        <v>0</v>
      </c>
      <c r="I97" s="51"/>
      <c r="J97" s="51"/>
    </row>
    <row r="98" spans="1:10" s="52" customFormat="1" ht="30" customHeight="1">
      <c r="A98" s="70" t="s">
        <v>86</v>
      </c>
      <c r="B98" s="63" t="s">
        <v>176</v>
      </c>
      <c r="C98" s="64" t="s">
        <v>88</v>
      </c>
      <c r="D98" s="65" t="s">
        <v>85</v>
      </c>
      <c r="E98" s="66" t="s">
        <v>30</v>
      </c>
      <c r="F98" s="67">
        <v>950</v>
      </c>
      <c r="G98" s="68"/>
      <c r="H98" s="69">
        <f>ROUND(G98,2)*F98</f>
        <v>0</v>
      </c>
      <c r="I98" s="51"/>
      <c r="J98" s="51"/>
    </row>
    <row r="99" spans="1:10" s="50" customFormat="1" ht="30" customHeight="1">
      <c r="A99" s="70" t="s">
        <v>90</v>
      </c>
      <c r="B99" s="63" t="s">
        <v>177</v>
      </c>
      <c r="C99" s="64" t="s">
        <v>92</v>
      </c>
      <c r="D99" s="65" t="s">
        <v>85</v>
      </c>
      <c r="E99" s="66"/>
      <c r="F99" s="67"/>
      <c r="G99" s="71"/>
      <c r="H99" s="69"/>
      <c r="I99" s="51"/>
      <c r="J99" s="51"/>
    </row>
    <row r="100" spans="1:10" s="53" customFormat="1" ht="30" customHeight="1">
      <c r="A100" s="49" t="s">
        <v>222</v>
      </c>
      <c r="B100" s="105" t="s">
        <v>31</v>
      </c>
      <c r="C100" s="43" t="s">
        <v>223</v>
      </c>
      <c r="D100" s="44" t="s">
        <v>1</v>
      </c>
      <c r="E100" s="45" t="s">
        <v>32</v>
      </c>
      <c r="F100" s="67">
        <v>660</v>
      </c>
      <c r="G100" s="68"/>
      <c r="H100" s="69">
        <f>ROUND(G100,2)*F100</f>
        <v>0</v>
      </c>
      <c r="I100" s="54"/>
      <c r="J100" s="54"/>
    </row>
    <row r="101" spans="1:10" s="50" customFormat="1" ht="43.5" customHeight="1">
      <c r="A101" s="70" t="s">
        <v>33</v>
      </c>
      <c r="B101" s="63" t="s">
        <v>178</v>
      </c>
      <c r="C101" s="64" t="s">
        <v>34</v>
      </c>
      <c r="D101" s="65" t="s">
        <v>220</v>
      </c>
      <c r="E101" s="66" t="s">
        <v>28</v>
      </c>
      <c r="F101" s="67">
        <v>75</v>
      </c>
      <c r="G101" s="68"/>
      <c r="H101" s="69">
        <f>ROUND(G101,2)*F101</f>
        <v>0</v>
      </c>
      <c r="I101" s="51"/>
      <c r="J101" s="51"/>
    </row>
    <row r="102" spans="1:10" s="52" customFormat="1" ht="43.5" customHeight="1">
      <c r="A102" s="70" t="s">
        <v>94</v>
      </c>
      <c r="B102" s="63" t="s">
        <v>179</v>
      </c>
      <c r="C102" s="64" t="s">
        <v>96</v>
      </c>
      <c r="D102" s="65" t="s">
        <v>97</v>
      </c>
      <c r="E102" s="66" t="s">
        <v>30</v>
      </c>
      <c r="F102" s="67">
        <v>1140</v>
      </c>
      <c r="G102" s="68"/>
      <c r="H102" s="69">
        <f>ROUND(G102,2)*F102</f>
        <v>0</v>
      </c>
      <c r="I102" s="51"/>
      <c r="J102" s="51"/>
    </row>
    <row r="103" spans="1:10" s="52" customFormat="1" ht="30" customHeight="1">
      <c r="A103" s="62" t="s">
        <v>98</v>
      </c>
      <c r="B103" s="63" t="s">
        <v>180</v>
      </c>
      <c r="C103" s="64" t="s">
        <v>100</v>
      </c>
      <c r="D103" s="65" t="s">
        <v>101</v>
      </c>
      <c r="E103" s="66"/>
      <c r="F103" s="67"/>
      <c r="G103" s="71"/>
      <c r="H103" s="69"/>
      <c r="I103" s="51"/>
      <c r="J103" s="51"/>
    </row>
    <row r="104" spans="1:10" s="50" customFormat="1" ht="30" customHeight="1">
      <c r="A104" s="49" t="s">
        <v>151</v>
      </c>
      <c r="B104" s="72" t="s">
        <v>31</v>
      </c>
      <c r="C104" s="43" t="s">
        <v>152</v>
      </c>
      <c r="D104" s="44" t="s">
        <v>1</v>
      </c>
      <c r="E104" s="45" t="s">
        <v>32</v>
      </c>
      <c r="F104" s="46">
        <v>15</v>
      </c>
      <c r="G104" s="47"/>
      <c r="H104" s="48">
        <f>ROUND(G104,2)*F104</f>
        <v>0</v>
      </c>
      <c r="I104" s="51"/>
      <c r="J104" s="51"/>
    </row>
    <row r="105" spans="1:8" ht="36" customHeight="1">
      <c r="A105" s="58"/>
      <c r="B105" s="59"/>
      <c r="C105" s="91" t="s">
        <v>119</v>
      </c>
      <c r="D105" s="60"/>
      <c r="E105" s="73"/>
      <c r="F105" s="67"/>
      <c r="G105" s="71"/>
      <c r="H105" s="69"/>
    </row>
    <row r="106" spans="1:10" s="50" customFormat="1" ht="30" customHeight="1">
      <c r="A106" s="74" t="s">
        <v>64</v>
      </c>
      <c r="B106" s="63" t="s">
        <v>181</v>
      </c>
      <c r="C106" s="64" t="s">
        <v>65</v>
      </c>
      <c r="D106" s="65" t="s">
        <v>85</v>
      </c>
      <c r="E106" s="66"/>
      <c r="F106" s="67"/>
      <c r="G106" s="71"/>
      <c r="H106" s="69"/>
      <c r="I106" s="51"/>
      <c r="J106" s="51"/>
    </row>
    <row r="107" spans="1:10" s="52" customFormat="1" ht="30" customHeight="1">
      <c r="A107" s="74" t="s">
        <v>66</v>
      </c>
      <c r="B107" s="72" t="s">
        <v>31</v>
      </c>
      <c r="C107" s="64" t="s">
        <v>67</v>
      </c>
      <c r="D107" s="65" t="s">
        <v>1</v>
      </c>
      <c r="E107" s="66" t="s">
        <v>30</v>
      </c>
      <c r="F107" s="67">
        <v>950</v>
      </c>
      <c r="G107" s="68"/>
      <c r="H107" s="69">
        <f>ROUND(G107,2)*F107</f>
        <v>0</v>
      </c>
      <c r="I107" s="51"/>
      <c r="J107" s="51"/>
    </row>
    <row r="108" spans="1:10" s="52" customFormat="1" ht="30" customHeight="1">
      <c r="A108" s="74" t="s">
        <v>36</v>
      </c>
      <c r="B108" s="63" t="s">
        <v>182</v>
      </c>
      <c r="C108" s="64" t="s">
        <v>37</v>
      </c>
      <c r="D108" s="65" t="s">
        <v>102</v>
      </c>
      <c r="E108" s="66"/>
      <c r="F108" s="67"/>
      <c r="G108" s="71"/>
      <c r="H108" s="69"/>
      <c r="I108" s="51"/>
      <c r="J108" s="51"/>
    </row>
    <row r="109" spans="1:10" s="52" customFormat="1" ht="43.5" customHeight="1">
      <c r="A109" s="74" t="s">
        <v>103</v>
      </c>
      <c r="B109" s="72" t="s">
        <v>31</v>
      </c>
      <c r="C109" s="64" t="s">
        <v>104</v>
      </c>
      <c r="D109" s="65" t="s">
        <v>1</v>
      </c>
      <c r="E109" s="66" t="s">
        <v>30</v>
      </c>
      <c r="F109" s="67">
        <v>6</v>
      </c>
      <c r="G109" s="68"/>
      <c r="H109" s="69">
        <f>ROUND(G109,2)*F109</f>
        <v>0</v>
      </c>
      <c r="I109" s="51"/>
      <c r="J109" s="51"/>
    </row>
    <row r="110" spans="1:10" s="52" customFormat="1" ht="30" customHeight="1">
      <c r="A110" s="74" t="s">
        <v>39</v>
      </c>
      <c r="B110" s="63" t="s">
        <v>183</v>
      </c>
      <c r="C110" s="64" t="s">
        <v>40</v>
      </c>
      <c r="D110" s="65" t="s">
        <v>105</v>
      </c>
      <c r="E110" s="66"/>
      <c r="F110" s="67"/>
      <c r="G110" s="71"/>
      <c r="H110" s="69"/>
      <c r="I110" s="51"/>
      <c r="J110" s="51"/>
    </row>
    <row r="111" spans="1:10" s="52" customFormat="1" ht="30" customHeight="1">
      <c r="A111" s="74" t="s">
        <v>41</v>
      </c>
      <c r="B111" s="72" t="s">
        <v>31</v>
      </c>
      <c r="C111" s="64" t="s">
        <v>42</v>
      </c>
      <c r="D111" s="65" t="s">
        <v>1</v>
      </c>
      <c r="E111" s="66" t="s">
        <v>35</v>
      </c>
      <c r="F111" s="67">
        <v>5</v>
      </c>
      <c r="G111" s="68"/>
      <c r="H111" s="69">
        <f>ROUND(G111,2)*F111</f>
        <v>0</v>
      </c>
      <c r="I111" s="51"/>
      <c r="J111" s="51"/>
    </row>
    <row r="112" spans="1:10" s="52" customFormat="1" ht="30" customHeight="1">
      <c r="A112" s="74" t="s">
        <v>43</v>
      </c>
      <c r="B112" s="63" t="s">
        <v>184</v>
      </c>
      <c r="C112" s="64" t="s">
        <v>44</v>
      </c>
      <c r="D112" s="65" t="s">
        <v>105</v>
      </c>
      <c r="E112" s="66"/>
      <c r="F112" s="67"/>
      <c r="G112" s="71"/>
      <c r="H112" s="69"/>
      <c r="I112" s="51"/>
      <c r="J112" s="51"/>
    </row>
    <row r="113" spans="1:10" s="52" customFormat="1" ht="30" customHeight="1">
      <c r="A113" s="74" t="s">
        <v>45</v>
      </c>
      <c r="B113" s="72" t="s">
        <v>31</v>
      </c>
      <c r="C113" s="64" t="s">
        <v>46</v>
      </c>
      <c r="D113" s="65" t="s">
        <v>1</v>
      </c>
      <c r="E113" s="66" t="s">
        <v>35</v>
      </c>
      <c r="F113" s="67">
        <v>50</v>
      </c>
      <c r="G113" s="68"/>
      <c r="H113" s="69">
        <f>ROUND(G113,2)*F113</f>
        <v>0</v>
      </c>
      <c r="I113" s="51"/>
      <c r="J113" s="51"/>
    </row>
    <row r="114" spans="1:10" s="50" customFormat="1" ht="43.5" customHeight="1">
      <c r="A114" s="74" t="s">
        <v>47</v>
      </c>
      <c r="B114" s="63" t="s">
        <v>185</v>
      </c>
      <c r="C114" s="64" t="s">
        <v>48</v>
      </c>
      <c r="D114" s="65" t="s">
        <v>72</v>
      </c>
      <c r="E114" s="66"/>
      <c r="F114" s="67"/>
      <c r="G114" s="71"/>
      <c r="H114" s="69"/>
      <c r="I114" s="51"/>
      <c r="J114" s="51"/>
    </row>
    <row r="115" spans="1:10" s="52" customFormat="1" ht="30" customHeight="1">
      <c r="A115" s="74" t="s">
        <v>49</v>
      </c>
      <c r="B115" s="72" t="s">
        <v>31</v>
      </c>
      <c r="C115" s="64" t="s">
        <v>50</v>
      </c>
      <c r="D115" s="65" t="s">
        <v>51</v>
      </c>
      <c r="E115" s="66"/>
      <c r="F115" s="67"/>
      <c r="G115" s="71"/>
      <c r="H115" s="69"/>
      <c r="I115" s="51"/>
      <c r="J115" s="51"/>
    </row>
    <row r="116" spans="1:10" s="52" customFormat="1" ht="30" customHeight="1">
      <c r="A116" s="74" t="s">
        <v>52</v>
      </c>
      <c r="B116" s="72" t="s">
        <v>106</v>
      </c>
      <c r="C116" s="64" t="s">
        <v>109</v>
      </c>
      <c r="D116" s="65"/>
      <c r="E116" s="66" t="s">
        <v>30</v>
      </c>
      <c r="F116" s="67">
        <v>30</v>
      </c>
      <c r="G116" s="68"/>
      <c r="H116" s="69">
        <f>ROUND(G116,2)*F116</f>
        <v>0</v>
      </c>
      <c r="I116" s="51"/>
      <c r="J116" s="51"/>
    </row>
    <row r="117" spans="1:10" s="52" customFormat="1" ht="30" customHeight="1">
      <c r="A117" s="74" t="s">
        <v>53</v>
      </c>
      <c r="B117" s="72" t="s">
        <v>108</v>
      </c>
      <c r="C117" s="64" t="s">
        <v>110</v>
      </c>
      <c r="D117" s="65" t="s">
        <v>1</v>
      </c>
      <c r="E117" s="66" t="s">
        <v>30</v>
      </c>
      <c r="F117" s="67">
        <v>30</v>
      </c>
      <c r="G117" s="68"/>
      <c r="H117" s="69">
        <f>ROUND(G117,2)*F117</f>
        <v>0</v>
      </c>
      <c r="I117" s="51"/>
      <c r="J117" s="51"/>
    </row>
    <row r="118" spans="1:10" s="52" customFormat="1" ht="30" customHeight="1">
      <c r="A118" s="74" t="s">
        <v>56</v>
      </c>
      <c r="B118" s="63" t="s">
        <v>186</v>
      </c>
      <c r="C118" s="64" t="s">
        <v>57</v>
      </c>
      <c r="D118" s="65" t="s">
        <v>113</v>
      </c>
      <c r="E118" s="66"/>
      <c r="F118" s="67"/>
      <c r="G118" s="71"/>
      <c r="H118" s="69"/>
      <c r="I118" s="51"/>
      <c r="J118" s="51"/>
    </row>
    <row r="119" spans="1:10" s="52" customFormat="1" ht="30" customHeight="1">
      <c r="A119" s="74" t="s">
        <v>58</v>
      </c>
      <c r="B119" s="72" t="s">
        <v>31</v>
      </c>
      <c r="C119" s="64" t="s">
        <v>217</v>
      </c>
      <c r="D119" s="65" t="s">
        <v>114</v>
      </c>
      <c r="E119" s="66"/>
      <c r="F119" s="67"/>
      <c r="G119" s="71"/>
      <c r="H119" s="69"/>
      <c r="I119" s="51"/>
      <c r="J119" s="51"/>
    </row>
    <row r="120" spans="1:10" s="52" customFormat="1" ht="30" customHeight="1">
      <c r="A120" s="74" t="s">
        <v>59</v>
      </c>
      <c r="B120" s="72" t="s">
        <v>106</v>
      </c>
      <c r="C120" s="64" t="s">
        <v>115</v>
      </c>
      <c r="D120" s="65"/>
      <c r="E120" s="66" t="s">
        <v>54</v>
      </c>
      <c r="F120" s="67">
        <v>35</v>
      </c>
      <c r="G120" s="68"/>
      <c r="H120" s="69">
        <f>ROUND(G120,2)*F120</f>
        <v>0</v>
      </c>
      <c r="I120" s="51"/>
      <c r="J120" s="51"/>
    </row>
    <row r="121" spans="1:10" s="52" customFormat="1" ht="30" customHeight="1">
      <c r="A121" s="74" t="s">
        <v>60</v>
      </c>
      <c r="B121" s="72" t="s">
        <v>38</v>
      </c>
      <c r="C121" s="64" t="s">
        <v>116</v>
      </c>
      <c r="D121" s="65" t="s">
        <v>117</v>
      </c>
      <c r="E121" s="66" t="s">
        <v>54</v>
      </c>
      <c r="F121" s="67">
        <v>8</v>
      </c>
      <c r="G121" s="68"/>
      <c r="H121" s="69">
        <f>ROUND(G121,2)*F121</f>
        <v>0</v>
      </c>
      <c r="I121" s="51"/>
      <c r="J121" s="51"/>
    </row>
    <row r="122" spans="1:10" s="52" customFormat="1" ht="30" customHeight="1">
      <c r="A122" s="58"/>
      <c r="B122" s="59"/>
      <c r="C122" s="91" t="s">
        <v>120</v>
      </c>
      <c r="D122" s="60"/>
      <c r="E122" s="73"/>
      <c r="F122" s="67"/>
      <c r="G122" s="71"/>
      <c r="H122" s="69"/>
      <c r="I122" s="51"/>
      <c r="J122" s="51"/>
    </row>
    <row r="123" spans="1:10" s="50" customFormat="1" ht="43.5" customHeight="1">
      <c r="A123" s="62" t="s">
        <v>61</v>
      </c>
      <c r="B123" s="63" t="s">
        <v>187</v>
      </c>
      <c r="C123" s="64" t="s">
        <v>62</v>
      </c>
      <c r="D123" s="65" t="s">
        <v>121</v>
      </c>
      <c r="E123" s="66"/>
      <c r="F123" s="75"/>
      <c r="G123" s="71"/>
      <c r="H123" s="76"/>
      <c r="I123" s="51"/>
      <c r="J123" s="51"/>
    </row>
    <row r="124" spans="1:10" s="50" customFormat="1" ht="43.5" customHeight="1">
      <c r="A124" s="62" t="s">
        <v>122</v>
      </c>
      <c r="B124" s="72" t="s">
        <v>31</v>
      </c>
      <c r="C124" s="64" t="s">
        <v>123</v>
      </c>
      <c r="D124" s="65" t="s">
        <v>1</v>
      </c>
      <c r="E124" s="66" t="s">
        <v>30</v>
      </c>
      <c r="F124" s="75">
        <v>950</v>
      </c>
      <c r="G124" s="68"/>
      <c r="H124" s="76">
        <f>ROUND(G124,2)*F124</f>
        <v>0</v>
      </c>
      <c r="I124" s="51"/>
      <c r="J124" s="51"/>
    </row>
    <row r="125" spans="1:10" s="52" customFormat="1" ht="43.5" customHeight="1">
      <c r="A125" s="62" t="s">
        <v>125</v>
      </c>
      <c r="B125" s="63" t="s">
        <v>188</v>
      </c>
      <c r="C125" s="64" t="s">
        <v>126</v>
      </c>
      <c r="D125" s="65" t="s">
        <v>76</v>
      </c>
      <c r="E125" s="77"/>
      <c r="F125" s="67"/>
      <c r="G125" s="71"/>
      <c r="H125" s="76"/>
      <c r="I125" s="51"/>
      <c r="J125" s="51"/>
    </row>
    <row r="126" spans="1:10" s="52" customFormat="1" ht="30" customHeight="1">
      <c r="A126" s="62" t="s">
        <v>127</v>
      </c>
      <c r="B126" s="72" t="s">
        <v>31</v>
      </c>
      <c r="C126" s="64" t="s">
        <v>69</v>
      </c>
      <c r="D126" s="65"/>
      <c r="E126" s="66"/>
      <c r="F126" s="67"/>
      <c r="G126" s="71"/>
      <c r="H126" s="76"/>
      <c r="I126" s="51"/>
      <c r="J126" s="51"/>
    </row>
    <row r="127" spans="1:10" s="52" customFormat="1" ht="30" customHeight="1">
      <c r="A127" s="62" t="s">
        <v>128</v>
      </c>
      <c r="B127" s="72" t="s">
        <v>106</v>
      </c>
      <c r="C127" s="64" t="s">
        <v>118</v>
      </c>
      <c r="D127" s="65"/>
      <c r="E127" s="66" t="s">
        <v>32</v>
      </c>
      <c r="F127" s="67">
        <v>45</v>
      </c>
      <c r="G127" s="68"/>
      <c r="H127" s="76">
        <f>ROUND(G127,2)*F127</f>
        <v>0</v>
      </c>
      <c r="I127" s="51"/>
      <c r="J127" s="51"/>
    </row>
    <row r="128" spans="1:8" ht="48" customHeight="1">
      <c r="A128" s="58"/>
      <c r="B128" s="78"/>
      <c r="C128" s="28" t="s">
        <v>18</v>
      </c>
      <c r="D128" s="60"/>
      <c r="E128" s="79"/>
      <c r="F128" s="67"/>
      <c r="G128" s="71"/>
      <c r="H128" s="69"/>
    </row>
    <row r="129" spans="1:10" s="52" customFormat="1" ht="30" customHeight="1">
      <c r="A129" s="62" t="s">
        <v>129</v>
      </c>
      <c r="B129" s="63" t="s">
        <v>189</v>
      </c>
      <c r="C129" s="64" t="s">
        <v>130</v>
      </c>
      <c r="D129" s="65" t="s">
        <v>131</v>
      </c>
      <c r="E129" s="66" t="s">
        <v>54</v>
      </c>
      <c r="F129" s="75">
        <v>24</v>
      </c>
      <c r="G129" s="68"/>
      <c r="H129" s="76">
        <f>ROUND(G129,2)*F129</f>
        <v>0</v>
      </c>
      <c r="I129" s="51"/>
      <c r="J129" s="51"/>
    </row>
    <row r="130" spans="1:8" ht="36" customHeight="1">
      <c r="A130" s="58"/>
      <c r="B130" s="80"/>
      <c r="C130" s="28" t="s">
        <v>19</v>
      </c>
      <c r="D130" s="60"/>
      <c r="E130" s="79"/>
      <c r="F130" s="67"/>
      <c r="G130" s="71"/>
      <c r="H130" s="69"/>
    </row>
    <row r="131" spans="1:10" s="52" customFormat="1" ht="43.5" customHeight="1">
      <c r="A131" s="62" t="s">
        <v>63</v>
      </c>
      <c r="B131" s="63" t="s">
        <v>190</v>
      </c>
      <c r="C131" s="64" t="s">
        <v>77</v>
      </c>
      <c r="D131" s="65" t="s">
        <v>132</v>
      </c>
      <c r="E131" s="66" t="s">
        <v>35</v>
      </c>
      <c r="F131" s="75">
        <v>2</v>
      </c>
      <c r="G131" s="68"/>
      <c r="H131" s="76">
        <f>ROUND(G131,2)*F131</f>
        <v>0</v>
      </c>
      <c r="I131" s="51"/>
      <c r="J131" s="51"/>
    </row>
    <row r="132" spans="1:10" s="55" customFormat="1" ht="43.5" customHeight="1">
      <c r="A132" s="62" t="s">
        <v>133</v>
      </c>
      <c r="B132" s="63" t="s">
        <v>191</v>
      </c>
      <c r="C132" s="81" t="s">
        <v>134</v>
      </c>
      <c r="D132" s="65" t="s">
        <v>132</v>
      </c>
      <c r="E132" s="66" t="s">
        <v>35</v>
      </c>
      <c r="F132" s="75">
        <v>1</v>
      </c>
      <c r="G132" s="68"/>
      <c r="H132" s="76">
        <f>ROUND(G132,2)*F132</f>
        <v>0</v>
      </c>
      <c r="I132" s="51"/>
      <c r="J132" s="51"/>
    </row>
    <row r="133" spans="1:10" s="52" customFormat="1" ht="43.5" customHeight="1">
      <c r="A133" s="62" t="s">
        <v>135</v>
      </c>
      <c r="B133" s="63" t="s">
        <v>192</v>
      </c>
      <c r="C133" s="64" t="s">
        <v>136</v>
      </c>
      <c r="D133" s="65" t="s">
        <v>132</v>
      </c>
      <c r="E133" s="66" t="s">
        <v>35</v>
      </c>
      <c r="F133" s="75">
        <v>1</v>
      </c>
      <c r="G133" s="68"/>
      <c r="H133" s="76">
        <f>ROUND(G133,2)*F133</f>
        <v>0</v>
      </c>
      <c r="I133" s="51"/>
      <c r="J133" s="51"/>
    </row>
    <row r="134" spans="1:8" ht="36" customHeight="1">
      <c r="A134" s="58"/>
      <c r="B134" s="59"/>
      <c r="C134" s="28" t="s">
        <v>20</v>
      </c>
      <c r="D134" s="60"/>
      <c r="E134" s="73"/>
      <c r="F134" s="67"/>
      <c r="G134" s="71"/>
      <c r="H134" s="69"/>
    </row>
    <row r="135" spans="1:10" s="52" customFormat="1" ht="30" customHeight="1">
      <c r="A135" s="74" t="s">
        <v>137</v>
      </c>
      <c r="B135" s="63" t="s">
        <v>193</v>
      </c>
      <c r="C135" s="64" t="s">
        <v>138</v>
      </c>
      <c r="D135" s="65" t="s">
        <v>139</v>
      </c>
      <c r="E135" s="66" t="s">
        <v>30</v>
      </c>
      <c r="F135" s="67">
        <v>200</v>
      </c>
      <c r="G135" s="68"/>
      <c r="H135" s="69">
        <f>ROUND(G135,2)*F135</f>
        <v>0</v>
      </c>
      <c r="I135" s="51"/>
      <c r="J135" s="51"/>
    </row>
    <row r="136" spans="1:8" ht="36" customHeight="1">
      <c r="A136" s="58"/>
      <c r="B136" s="82"/>
      <c r="C136" s="28" t="s">
        <v>21</v>
      </c>
      <c r="D136" s="60"/>
      <c r="E136" s="79"/>
      <c r="F136" s="67"/>
      <c r="G136" s="71"/>
      <c r="H136" s="69"/>
    </row>
    <row r="137" spans="1:10" s="52" customFormat="1" ht="30" customHeight="1">
      <c r="A137" s="74"/>
      <c r="B137" s="63" t="s">
        <v>194</v>
      </c>
      <c r="C137" s="64" t="s">
        <v>140</v>
      </c>
      <c r="D137" s="65" t="s">
        <v>225</v>
      </c>
      <c r="E137" s="66" t="s">
        <v>30</v>
      </c>
      <c r="F137" s="67">
        <v>200</v>
      </c>
      <c r="G137" s="68"/>
      <c r="H137" s="69">
        <f>ROUND(G137,2)*F137</f>
        <v>0</v>
      </c>
      <c r="I137" s="51"/>
      <c r="J137" s="51"/>
    </row>
    <row r="138" spans="1:10" s="50" customFormat="1" ht="43.5" customHeight="1">
      <c r="A138" s="62" t="s">
        <v>61</v>
      </c>
      <c r="B138" s="63" t="s">
        <v>195</v>
      </c>
      <c r="C138" s="64" t="s">
        <v>62</v>
      </c>
      <c r="D138" s="65" t="s">
        <v>221</v>
      </c>
      <c r="E138" s="66"/>
      <c r="F138" s="75"/>
      <c r="G138" s="71"/>
      <c r="H138" s="76"/>
      <c r="I138" s="51"/>
      <c r="J138" s="51"/>
    </row>
    <row r="139" spans="1:10" s="50" customFormat="1" ht="43.5" customHeight="1">
      <c r="A139" s="83"/>
      <c r="B139" s="84" t="s">
        <v>31</v>
      </c>
      <c r="C139" s="85" t="s">
        <v>124</v>
      </c>
      <c r="D139" s="86" t="s">
        <v>1</v>
      </c>
      <c r="E139" s="87" t="s">
        <v>30</v>
      </c>
      <c r="F139" s="88">
        <v>195</v>
      </c>
      <c r="G139" s="89"/>
      <c r="H139" s="90">
        <f>ROUND(G139,2)*F139</f>
        <v>0</v>
      </c>
      <c r="I139" s="51"/>
      <c r="J139" s="51"/>
    </row>
    <row r="140" spans="1:8" s="35" customFormat="1" ht="45" customHeight="1">
      <c r="A140" s="103"/>
      <c r="B140" s="102" t="str">
        <f>B95</f>
        <v>C</v>
      </c>
      <c r="C140" s="121" t="str">
        <f>C95</f>
        <v>INKSTER BOULEVARD SOUTH ALLEY FROM MCGREGOR STREET TO ANDREWS STREET</v>
      </c>
      <c r="D140" s="122"/>
      <c r="E140" s="122"/>
      <c r="F140" s="123"/>
      <c r="G140" s="103" t="s">
        <v>15</v>
      </c>
      <c r="H140" s="103">
        <f>SUM(H95:H139)</f>
        <v>0</v>
      </c>
    </row>
    <row r="141" spans="1:8" s="35" customFormat="1" ht="30" customHeight="1">
      <c r="A141" s="34"/>
      <c r="B141" s="33" t="s">
        <v>14</v>
      </c>
      <c r="C141" s="126" t="s">
        <v>81</v>
      </c>
      <c r="D141" s="127"/>
      <c r="E141" s="127"/>
      <c r="F141" s="128"/>
      <c r="G141" s="71"/>
      <c r="H141" s="69"/>
    </row>
    <row r="142" spans="1:8" ht="36" customHeight="1">
      <c r="A142" s="58"/>
      <c r="B142" s="59"/>
      <c r="C142" s="27" t="s">
        <v>17</v>
      </c>
      <c r="D142" s="60"/>
      <c r="E142" s="61" t="s">
        <v>1</v>
      </c>
      <c r="F142" s="67"/>
      <c r="G142" s="71"/>
      <c r="H142" s="69"/>
    </row>
    <row r="143" spans="1:10" s="50" customFormat="1" ht="30" customHeight="1">
      <c r="A143" s="62" t="s">
        <v>82</v>
      </c>
      <c r="B143" s="63" t="s">
        <v>196</v>
      </c>
      <c r="C143" s="64" t="s">
        <v>84</v>
      </c>
      <c r="D143" s="65" t="s">
        <v>85</v>
      </c>
      <c r="E143" s="66" t="s">
        <v>28</v>
      </c>
      <c r="F143" s="67">
        <v>280</v>
      </c>
      <c r="G143" s="68"/>
      <c r="H143" s="69">
        <f>ROUND(G143,2)*F143</f>
        <v>0</v>
      </c>
      <c r="I143" s="51"/>
      <c r="J143" s="51"/>
    </row>
    <row r="144" spans="1:10" s="52" customFormat="1" ht="30" customHeight="1">
      <c r="A144" s="70" t="s">
        <v>86</v>
      </c>
      <c r="B144" s="63" t="s">
        <v>197</v>
      </c>
      <c r="C144" s="64" t="s">
        <v>88</v>
      </c>
      <c r="D144" s="65" t="s">
        <v>85</v>
      </c>
      <c r="E144" s="66" t="s">
        <v>30</v>
      </c>
      <c r="F144" s="67">
        <v>510</v>
      </c>
      <c r="G144" s="68"/>
      <c r="H144" s="69">
        <f>ROUND(G144,2)*F144</f>
        <v>0</v>
      </c>
      <c r="I144" s="51"/>
      <c r="J144" s="51"/>
    </row>
    <row r="145" spans="1:10" s="50" customFormat="1" ht="30" customHeight="1">
      <c r="A145" s="70" t="s">
        <v>90</v>
      </c>
      <c r="B145" s="63" t="s">
        <v>198</v>
      </c>
      <c r="C145" s="64" t="s">
        <v>92</v>
      </c>
      <c r="D145" s="65" t="s">
        <v>85</v>
      </c>
      <c r="E145" s="66"/>
      <c r="F145" s="67"/>
      <c r="G145" s="71"/>
      <c r="H145" s="69"/>
      <c r="I145" s="51"/>
      <c r="J145" s="51"/>
    </row>
    <row r="146" spans="1:10" s="53" customFormat="1" ht="30" customHeight="1">
      <c r="A146" s="49" t="s">
        <v>222</v>
      </c>
      <c r="B146" s="105" t="s">
        <v>31</v>
      </c>
      <c r="C146" s="43" t="s">
        <v>223</v>
      </c>
      <c r="D146" s="44" t="s">
        <v>1</v>
      </c>
      <c r="E146" s="45" t="s">
        <v>32</v>
      </c>
      <c r="F146" s="67">
        <v>355</v>
      </c>
      <c r="G146" s="68"/>
      <c r="H146" s="69">
        <f>ROUND(G146,2)*F146</f>
        <v>0</v>
      </c>
      <c r="I146" s="54"/>
      <c r="J146" s="54"/>
    </row>
    <row r="147" spans="1:10" s="50" customFormat="1" ht="43.5" customHeight="1">
      <c r="A147" s="70" t="s">
        <v>33</v>
      </c>
      <c r="B147" s="63" t="s">
        <v>199</v>
      </c>
      <c r="C147" s="64" t="s">
        <v>34</v>
      </c>
      <c r="D147" s="65" t="s">
        <v>220</v>
      </c>
      <c r="E147" s="66" t="s">
        <v>28</v>
      </c>
      <c r="F147" s="67">
        <v>40</v>
      </c>
      <c r="G147" s="68"/>
      <c r="H147" s="69">
        <f>ROUND(G147,2)*F147</f>
        <v>0</v>
      </c>
      <c r="I147" s="51"/>
      <c r="J147" s="51"/>
    </row>
    <row r="148" spans="1:10" s="52" customFormat="1" ht="43.5" customHeight="1">
      <c r="A148" s="70" t="s">
        <v>94</v>
      </c>
      <c r="B148" s="63" t="s">
        <v>200</v>
      </c>
      <c r="C148" s="64" t="s">
        <v>96</v>
      </c>
      <c r="D148" s="65" t="s">
        <v>97</v>
      </c>
      <c r="E148" s="66" t="s">
        <v>30</v>
      </c>
      <c r="F148" s="67">
        <v>610</v>
      </c>
      <c r="G148" s="68"/>
      <c r="H148" s="69">
        <f>ROUND(G148,2)*F148</f>
        <v>0</v>
      </c>
      <c r="I148" s="51"/>
      <c r="J148" s="51"/>
    </row>
    <row r="149" spans="1:10" s="52" customFormat="1" ht="30" customHeight="1">
      <c r="A149" s="62" t="s">
        <v>98</v>
      </c>
      <c r="B149" s="63" t="s">
        <v>201</v>
      </c>
      <c r="C149" s="64" t="s">
        <v>100</v>
      </c>
      <c r="D149" s="65" t="s">
        <v>101</v>
      </c>
      <c r="E149" s="66"/>
      <c r="F149" s="67"/>
      <c r="G149" s="71"/>
      <c r="H149" s="69"/>
      <c r="I149" s="51"/>
      <c r="J149" s="51"/>
    </row>
    <row r="150" spans="1:10" s="50" customFormat="1" ht="30" customHeight="1">
      <c r="A150" s="49" t="s">
        <v>151</v>
      </c>
      <c r="B150" s="72" t="s">
        <v>31</v>
      </c>
      <c r="C150" s="43" t="s">
        <v>152</v>
      </c>
      <c r="D150" s="44" t="s">
        <v>1</v>
      </c>
      <c r="E150" s="45" t="s">
        <v>32</v>
      </c>
      <c r="F150" s="46">
        <v>12</v>
      </c>
      <c r="G150" s="47"/>
      <c r="H150" s="48">
        <f>ROUND(G150,2)*F150</f>
        <v>0</v>
      </c>
      <c r="I150" s="51"/>
      <c r="J150" s="51"/>
    </row>
    <row r="151" spans="1:8" ht="36" customHeight="1">
      <c r="A151" s="58"/>
      <c r="B151" s="59"/>
      <c r="C151" s="91" t="s">
        <v>119</v>
      </c>
      <c r="D151" s="60"/>
      <c r="E151" s="73"/>
      <c r="F151" s="67"/>
      <c r="G151" s="71"/>
      <c r="H151" s="69"/>
    </row>
    <row r="152" spans="1:10" s="50" customFormat="1" ht="30" customHeight="1">
      <c r="A152" s="74" t="s">
        <v>64</v>
      </c>
      <c r="B152" s="63" t="s">
        <v>202</v>
      </c>
      <c r="C152" s="64" t="s">
        <v>65</v>
      </c>
      <c r="D152" s="65" t="s">
        <v>85</v>
      </c>
      <c r="E152" s="66"/>
      <c r="F152" s="67"/>
      <c r="G152" s="71"/>
      <c r="H152" s="69"/>
      <c r="I152" s="51"/>
      <c r="J152" s="51"/>
    </row>
    <row r="153" spans="1:10" s="52" customFormat="1" ht="30" customHeight="1">
      <c r="A153" s="74" t="s">
        <v>66</v>
      </c>
      <c r="B153" s="72" t="s">
        <v>31</v>
      </c>
      <c r="C153" s="64" t="s">
        <v>67</v>
      </c>
      <c r="D153" s="65" t="s">
        <v>1</v>
      </c>
      <c r="E153" s="66" t="s">
        <v>30</v>
      </c>
      <c r="F153" s="67">
        <v>510</v>
      </c>
      <c r="G153" s="68"/>
      <c r="H153" s="69">
        <f>ROUND(G153,2)*F153</f>
        <v>0</v>
      </c>
      <c r="I153" s="51"/>
      <c r="J153" s="51"/>
    </row>
    <row r="154" spans="1:10" s="52" customFormat="1" ht="30" customHeight="1">
      <c r="A154" s="74" t="s">
        <v>39</v>
      </c>
      <c r="B154" s="63" t="s">
        <v>203</v>
      </c>
      <c r="C154" s="64" t="s">
        <v>40</v>
      </c>
      <c r="D154" s="65" t="s">
        <v>105</v>
      </c>
      <c r="E154" s="66"/>
      <c r="F154" s="67"/>
      <c r="G154" s="71"/>
      <c r="H154" s="69"/>
      <c r="I154" s="51"/>
      <c r="J154" s="51"/>
    </row>
    <row r="155" spans="1:10" s="52" customFormat="1" ht="30" customHeight="1">
      <c r="A155" s="74" t="s">
        <v>41</v>
      </c>
      <c r="B155" s="72" t="s">
        <v>31</v>
      </c>
      <c r="C155" s="64" t="s">
        <v>42</v>
      </c>
      <c r="D155" s="65" t="s">
        <v>1</v>
      </c>
      <c r="E155" s="66" t="s">
        <v>35</v>
      </c>
      <c r="F155" s="67">
        <v>5</v>
      </c>
      <c r="G155" s="68"/>
      <c r="H155" s="69">
        <f>ROUND(G155,2)*F155</f>
        <v>0</v>
      </c>
      <c r="I155" s="51"/>
      <c r="J155" s="51"/>
    </row>
    <row r="156" spans="1:10" s="52" customFormat="1" ht="30" customHeight="1">
      <c r="A156" s="74" t="s">
        <v>43</v>
      </c>
      <c r="B156" s="63" t="s">
        <v>204</v>
      </c>
      <c r="C156" s="64" t="s">
        <v>44</v>
      </c>
      <c r="D156" s="65" t="s">
        <v>105</v>
      </c>
      <c r="E156" s="66"/>
      <c r="F156" s="67"/>
      <c r="G156" s="71"/>
      <c r="H156" s="69"/>
      <c r="I156" s="51"/>
      <c r="J156" s="51"/>
    </row>
    <row r="157" spans="1:10" s="52" customFormat="1" ht="30" customHeight="1">
      <c r="A157" s="74" t="s">
        <v>45</v>
      </c>
      <c r="B157" s="72" t="s">
        <v>31</v>
      </c>
      <c r="C157" s="64" t="s">
        <v>46</v>
      </c>
      <c r="D157" s="65" t="s">
        <v>1</v>
      </c>
      <c r="E157" s="66" t="s">
        <v>35</v>
      </c>
      <c r="F157" s="67">
        <v>50</v>
      </c>
      <c r="G157" s="68"/>
      <c r="H157" s="69">
        <f>ROUND(G157,2)*F157</f>
        <v>0</v>
      </c>
      <c r="I157" s="51"/>
      <c r="J157" s="51"/>
    </row>
    <row r="158" spans="1:10" s="50" customFormat="1" ht="43.5" customHeight="1">
      <c r="A158" s="74" t="s">
        <v>47</v>
      </c>
      <c r="B158" s="63" t="s">
        <v>205</v>
      </c>
      <c r="C158" s="64" t="s">
        <v>48</v>
      </c>
      <c r="D158" s="65" t="s">
        <v>72</v>
      </c>
      <c r="E158" s="66"/>
      <c r="F158" s="67"/>
      <c r="G158" s="71"/>
      <c r="H158" s="69"/>
      <c r="I158" s="51"/>
      <c r="J158" s="51"/>
    </row>
    <row r="159" spans="1:10" s="52" customFormat="1" ht="30" customHeight="1">
      <c r="A159" s="74" t="s">
        <v>49</v>
      </c>
      <c r="B159" s="72" t="s">
        <v>31</v>
      </c>
      <c r="C159" s="64" t="s">
        <v>50</v>
      </c>
      <c r="D159" s="65" t="s">
        <v>51</v>
      </c>
      <c r="E159" s="66"/>
      <c r="F159" s="67"/>
      <c r="G159" s="71"/>
      <c r="H159" s="69"/>
      <c r="I159" s="51"/>
      <c r="J159" s="51"/>
    </row>
    <row r="160" spans="1:10" s="52" customFormat="1" ht="30" customHeight="1">
      <c r="A160" s="74" t="s">
        <v>68</v>
      </c>
      <c r="B160" s="72" t="s">
        <v>106</v>
      </c>
      <c r="C160" s="64" t="s">
        <v>107</v>
      </c>
      <c r="D160" s="65"/>
      <c r="E160" s="66" t="s">
        <v>30</v>
      </c>
      <c r="F160" s="67">
        <v>8</v>
      </c>
      <c r="G160" s="68"/>
      <c r="H160" s="69">
        <f>ROUND(G160,2)*F160</f>
        <v>0</v>
      </c>
      <c r="I160" s="51"/>
      <c r="J160" s="51"/>
    </row>
    <row r="161" spans="1:10" s="52" customFormat="1" ht="30" customHeight="1">
      <c r="A161" s="74" t="s">
        <v>52</v>
      </c>
      <c r="B161" s="72" t="s">
        <v>108</v>
      </c>
      <c r="C161" s="64" t="s">
        <v>109</v>
      </c>
      <c r="D161" s="65"/>
      <c r="E161" s="66" t="s">
        <v>30</v>
      </c>
      <c r="F161" s="67">
        <v>12</v>
      </c>
      <c r="G161" s="68"/>
      <c r="H161" s="69">
        <f>ROUND(G161,2)*F161</f>
        <v>0</v>
      </c>
      <c r="I161" s="51"/>
      <c r="J161" s="51"/>
    </row>
    <row r="162" spans="1:10" s="52" customFormat="1" ht="30" customHeight="1">
      <c r="A162" s="74" t="s">
        <v>56</v>
      </c>
      <c r="B162" s="63" t="s">
        <v>206</v>
      </c>
      <c r="C162" s="64" t="s">
        <v>57</v>
      </c>
      <c r="D162" s="65" t="s">
        <v>113</v>
      </c>
      <c r="E162" s="66"/>
      <c r="F162" s="67"/>
      <c r="G162" s="71"/>
      <c r="H162" s="69"/>
      <c r="I162" s="51"/>
      <c r="J162" s="51"/>
    </row>
    <row r="163" spans="1:10" s="52" customFormat="1" ht="30" customHeight="1">
      <c r="A163" s="74" t="s">
        <v>58</v>
      </c>
      <c r="B163" s="72" t="s">
        <v>31</v>
      </c>
      <c r="C163" s="64" t="s">
        <v>217</v>
      </c>
      <c r="D163" s="65" t="s">
        <v>114</v>
      </c>
      <c r="E163" s="66"/>
      <c r="F163" s="67"/>
      <c r="G163" s="71"/>
      <c r="H163" s="69"/>
      <c r="I163" s="51"/>
      <c r="J163" s="51"/>
    </row>
    <row r="164" spans="1:10" s="52" customFormat="1" ht="30" customHeight="1">
      <c r="A164" s="74" t="s">
        <v>59</v>
      </c>
      <c r="B164" s="72" t="s">
        <v>106</v>
      </c>
      <c r="C164" s="64" t="s">
        <v>115</v>
      </c>
      <c r="D164" s="65"/>
      <c r="E164" s="66" t="s">
        <v>54</v>
      </c>
      <c r="F164" s="67">
        <v>30</v>
      </c>
      <c r="G164" s="68"/>
      <c r="H164" s="69">
        <f>ROUND(G164,2)*F164</f>
        <v>0</v>
      </c>
      <c r="I164" s="51"/>
      <c r="J164" s="51"/>
    </row>
    <row r="165" spans="1:10" s="50" customFormat="1" ht="54" customHeight="1">
      <c r="A165" s="74" t="s">
        <v>73</v>
      </c>
      <c r="B165" s="72" t="s">
        <v>38</v>
      </c>
      <c r="C165" s="64" t="s">
        <v>218</v>
      </c>
      <c r="D165" s="65" t="s">
        <v>74</v>
      </c>
      <c r="E165" s="66"/>
      <c r="F165" s="75"/>
      <c r="G165" s="71"/>
      <c r="H165" s="69"/>
      <c r="I165" s="51"/>
      <c r="J165" s="51"/>
    </row>
    <row r="166" spans="1:10" s="52" customFormat="1" ht="30" customHeight="1">
      <c r="A166" s="74" t="s">
        <v>75</v>
      </c>
      <c r="B166" s="72" t="s">
        <v>106</v>
      </c>
      <c r="C166" s="64" t="s">
        <v>115</v>
      </c>
      <c r="D166" s="65"/>
      <c r="E166" s="66" t="s">
        <v>54</v>
      </c>
      <c r="F166" s="67">
        <v>8</v>
      </c>
      <c r="G166" s="68"/>
      <c r="H166" s="69">
        <f>ROUND(G166,2)*F166</f>
        <v>0</v>
      </c>
      <c r="I166" s="51"/>
      <c r="J166" s="51"/>
    </row>
    <row r="167" spans="1:10" s="52" customFormat="1" ht="30" customHeight="1">
      <c r="A167" s="74" t="s">
        <v>60</v>
      </c>
      <c r="B167" s="72" t="s">
        <v>55</v>
      </c>
      <c r="C167" s="64" t="s">
        <v>116</v>
      </c>
      <c r="D167" s="65" t="s">
        <v>117</v>
      </c>
      <c r="E167" s="66" t="s">
        <v>54</v>
      </c>
      <c r="F167" s="67">
        <v>8</v>
      </c>
      <c r="G167" s="68"/>
      <c r="H167" s="69">
        <f>ROUND(G167,2)*F167</f>
        <v>0</v>
      </c>
      <c r="I167" s="51"/>
      <c r="J167" s="51"/>
    </row>
    <row r="168" spans="1:10" s="52" customFormat="1" ht="30" customHeight="1">
      <c r="A168" s="58"/>
      <c r="B168" s="59"/>
      <c r="C168" s="91" t="s">
        <v>120</v>
      </c>
      <c r="D168" s="60"/>
      <c r="E168" s="73"/>
      <c r="F168" s="67"/>
      <c r="G168" s="71"/>
      <c r="H168" s="69"/>
      <c r="I168" s="51"/>
      <c r="J168" s="51"/>
    </row>
    <row r="169" spans="1:10" s="50" customFormat="1" ht="43.5" customHeight="1">
      <c r="A169" s="62" t="s">
        <v>61</v>
      </c>
      <c r="B169" s="63" t="s">
        <v>207</v>
      </c>
      <c r="C169" s="64" t="s">
        <v>62</v>
      </c>
      <c r="D169" s="65" t="s">
        <v>121</v>
      </c>
      <c r="E169" s="66"/>
      <c r="F169" s="75"/>
      <c r="G169" s="71"/>
      <c r="H169" s="76"/>
      <c r="I169" s="51"/>
      <c r="J169" s="51"/>
    </row>
    <row r="170" spans="1:10" s="50" customFormat="1" ht="43.5" customHeight="1">
      <c r="A170" s="62" t="s">
        <v>122</v>
      </c>
      <c r="B170" s="72" t="s">
        <v>31</v>
      </c>
      <c r="C170" s="64" t="s">
        <v>123</v>
      </c>
      <c r="D170" s="65" t="s">
        <v>1</v>
      </c>
      <c r="E170" s="66" t="s">
        <v>30</v>
      </c>
      <c r="F170" s="75">
        <v>510</v>
      </c>
      <c r="G170" s="68"/>
      <c r="H170" s="76">
        <f>ROUND(G170,2)*F170</f>
        <v>0</v>
      </c>
      <c r="I170" s="51"/>
      <c r="J170" s="51"/>
    </row>
    <row r="171" spans="1:10" s="52" customFormat="1" ht="43.5" customHeight="1">
      <c r="A171" s="62" t="s">
        <v>125</v>
      </c>
      <c r="B171" s="63" t="s">
        <v>208</v>
      </c>
      <c r="C171" s="64" t="s">
        <v>126</v>
      </c>
      <c r="D171" s="65" t="s">
        <v>76</v>
      </c>
      <c r="E171" s="77"/>
      <c r="F171" s="67"/>
      <c r="G171" s="71"/>
      <c r="H171" s="76"/>
      <c r="I171" s="51"/>
      <c r="J171" s="51"/>
    </row>
    <row r="172" spans="1:10" s="52" customFormat="1" ht="30" customHeight="1">
      <c r="A172" s="62" t="s">
        <v>127</v>
      </c>
      <c r="B172" s="72" t="s">
        <v>31</v>
      </c>
      <c r="C172" s="64" t="s">
        <v>69</v>
      </c>
      <c r="D172" s="65"/>
      <c r="E172" s="66"/>
      <c r="F172" s="67"/>
      <c r="G172" s="71"/>
      <c r="H172" s="76"/>
      <c r="I172" s="51"/>
      <c r="J172" s="51"/>
    </row>
    <row r="173" spans="1:10" s="52" customFormat="1" ht="30" customHeight="1">
      <c r="A173" s="62" t="s">
        <v>128</v>
      </c>
      <c r="B173" s="72" t="s">
        <v>106</v>
      </c>
      <c r="C173" s="64" t="s">
        <v>118</v>
      </c>
      <c r="D173" s="65"/>
      <c r="E173" s="66" t="s">
        <v>32</v>
      </c>
      <c r="F173" s="67">
        <v>85</v>
      </c>
      <c r="G173" s="68"/>
      <c r="H173" s="76">
        <f>ROUND(G173,2)*F173</f>
        <v>0</v>
      </c>
      <c r="I173" s="51"/>
      <c r="J173" s="51"/>
    </row>
    <row r="174" spans="1:8" ht="48" customHeight="1">
      <c r="A174" s="58"/>
      <c r="B174" s="78"/>
      <c r="C174" s="28" t="s">
        <v>18</v>
      </c>
      <c r="D174" s="60"/>
      <c r="E174" s="79"/>
      <c r="F174" s="67"/>
      <c r="G174" s="71"/>
      <c r="H174" s="69"/>
    </row>
    <row r="175" spans="1:10" s="52" customFormat="1" ht="30" customHeight="1">
      <c r="A175" s="62" t="s">
        <v>129</v>
      </c>
      <c r="B175" s="63" t="s">
        <v>209</v>
      </c>
      <c r="C175" s="64" t="s">
        <v>130</v>
      </c>
      <c r="D175" s="65" t="s">
        <v>131</v>
      </c>
      <c r="E175" s="66" t="s">
        <v>54</v>
      </c>
      <c r="F175" s="75">
        <v>6</v>
      </c>
      <c r="G175" s="68"/>
      <c r="H175" s="76">
        <f>ROUND(G175,2)*F175</f>
        <v>0</v>
      </c>
      <c r="I175" s="51"/>
      <c r="J175" s="51"/>
    </row>
    <row r="176" spans="1:8" ht="36" customHeight="1">
      <c r="A176" s="58"/>
      <c r="B176" s="80"/>
      <c r="C176" s="28" t="s">
        <v>19</v>
      </c>
      <c r="D176" s="60"/>
      <c r="E176" s="79"/>
      <c r="F176" s="67"/>
      <c r="G176" s="71"/>
      <c r="H176" s="69"/>
    </row>
    <row r="177" spans="1:10" s="52" customFormat="1" ht="43.5" customHeight="1">
      <c r="A177" s="62" t="s">
        <v>63</v>
      </c>
      <c r="B177" s="63" t="s">
        <v>210</v>
      </c>
      <c r="C177" s="64" t="s">
        <v>77</v>
      </c>
      <c r="D177" s="65" t="s">
        <v>132</v>
      </c>
      <c r="E177" s="66" t="s">
        <v>35</v>
      </c>
      <c r="F177" s="75">
        <v>1</v>
      </c>
      <c r="G177" s="68"/>
      <c r="H177" s="76">
        <f>ROUND(G177,2)*F177</f>
        <v>0</v>
      </c>
      <c r="I177" s="51"/>
      <c r="J177" s="51"/>
    </row>
    <row r="178" spans="1:8" ht="36" customHeight="1">
      <c r="A178" s="58"/>
      <c r="B178" s="59"/>
      <c r="C178" s="28" t="s">
        <v>20</v>
      </c>
      <c r="D178" s="60"/>
      <c r="E178" s="73"/>
      <c r="F178" s="67"/>
      <c r="G178" s="71"/>
      <c r="H178" s="69"/>
    </row>
    <row r="179" spans="1:10" s="52" customFormat="1" ht="30" customHeight="1">
      <c r="A179" s="74" t="s">
        <v>137</v>
      </c>
      <c r="B179" s="63" t="s">
        <v>211</v>
      </c>
      <c r="C179" s="64" t="s">
        <v>138</v>
      </c>
      <c r="D179" s="65" t="s">
        <v>139</v>
      </c>
      <c r="E179" s="66" t="s">
        <v>30</v>
      </c>
      <c r="F179" s="67">
        <v>75</v>
      </c>
      <c r="G179" s="68"/>
      <c r="H179" s="69">
        <f>ROUND(G179,2)*F179</f>
        <v>0</v>
      </c>
      <c r="I179" s="51"/>
      <c r="J179" s="51"/>
    </row>
    <row r="180" spans="1:8" ht="36" customHeight="1">
      <c r="A180" s="58"/>
      <c r="B180" s="82"/>
      <c r="C180" s="28" t="s">
        <v>21</v>
      </c>
      <c r="D180" s="60"/>
      <c r="E180" s="79"/>
      <c r="F180" s="67"/>
      <c r="G180" s="71"/>
      <c r="H180" s="69"/>
    </row>
    <row r="181" spans="1:10" s="50" customFormat="1" ht="43.5" customHeight="1">
      <c r="A181" s="62" t="s">
        <v>61</v>
      </c>
      <c r="B181" s="63" t="s">
        <v>212</v>
      </c>
      <c r="C181" s="64" t="s">
        <v>62</v>
      </c>
      <c r="D181" s="65" t="s">
        <v>221</v>
      </c>
      <c r="E181" s="66"/>
      <c r="F181" s="75"/>
      <c r="G181" s="71"/>
      <c r="H181" s="76"/>
      <c r="I181" s="51"/>
      <c r="J181" s="51"/>
    </row>
    <row r="182" spans="1:10" s="50" customFormat="1" ht="43.5" customHeight="1">
      <c r="A182" s="83"/>
      <c r="B182" s="84" t="s">
        <v>31</v>
      </c>
      <c r="C182" s="85" t="s">
        <v>124</v>
      </c>
      <c r="D182" s="86" t="s">
        <v>1</v>
      </c>
      <c r="E182" s="87" t="s">
        <v>30</v>
      </c>
      <c r="F182" s="88">
        <v>12</v>
      </c>
      <c r="G182" s="89"/>
      <c r="H182" s="90">
        <f>ROUND(G182,2)*F182</f>
        <v>0</v>
      </c>
      <c r="I182" s="51"/>
      <c r="J182" s="51"/>
    </row>
    <row r="183" spans="1:8" s="35" customFormat="1" ht="45" customHeight="1" thickBot="1">
      <c r="A183" s="36"/>
      <c r="B183" s="32" t="str">
        <f>B141</f>
        <v>D</v>
      </c>
      <c r="C183" s="129" t="str">
        <f>C141</f>
        <v>MAIN STREET EAST ALLEY FROM INKSTER BOULEVARD TO LANSDOWNE AVENUE</v>
      </c>
      <c r="D183" s="112"/>
      <c r="E183" s="112"/>
      <c r="F183" s="113"/>
      <c r="G183" s="36" t="s">
        <v>15</v>
      </c>
      <c r="H183" s="36">
        <f>SUM(H141:H182)</f>
        <v>0</v>
      </c>
    </row>
    <row r="184" spans="1:8" ht="36" customHeight="1" thickTop="1">
      <c r="A184" s="41"/>
      <c r="B184" s="6"/>
      <c r="C184" s="10" t="s">
        <v>16</v>
      </c>
      <c r="D184" s="18"/>
      <c r="E184" s="1"/>
      <c r="F184" s="1"/>
      <c r="H184" s="19"/>
    </row>
    <row r="185" spans="1:8" ht="45" customHeight="1" thickBot="1">
      <c r="A185" s="14"/>
      <c r="B185" s="32" t="str">
        <f>B6</f>
        <v>A</v>
      </c>
      <c r="C185" s="111" t="str">
        <f>C6</f>
        <v>SELKIRK AVENUE / PRITCHARD AVENUE ALLEY FROM ANDREWS STREET TO POWER STREET </v>
      </c>
      <c r="D185" s="112"/>
      <c r="E185" s="112"/>
      <c r="F185" s="113"/>
      <c r="G185" s="14" t="s">
        <v>15</v>
      </c>
      <c r="H185" s="14">
        <f>H49</f>
        <v>0</v>
      </c>
    </row>
    <row r="186" spans="1:8" ht="45" customHeight="1" thickBot="1" thickTop="1">
      <c r="A186" s="14"/>
      <c r="B186" s="32" t="str">
        <f>B50</f>
        <v>B</v>
      </c>
      <c r="C186" s="114" t="str">
        <f>C50</f>
        <v>BOYD AVENUE / COLLEGE AVENUE ALLEY FROM AIKINS TO CHARLES STREET</v>
      </c>
      <c r="D186" s="115"/>
      <c r="E186" s="115"/>
      <c r="F186" s="116"/>
      <c r="G186" s="14" t="s">
        <v>15</v>
      </c>
      <c r="H186" s="14">
        <f>H94</f>
        <v>0</v>
      </c>
    </row>
    <row r="187" spans="1:8" ht="45" customHeight="1" thickBot="1" thickTop="1">
      <c r="A187" s="14"/>
      <c r="B187" s="32" t="str">
        <f>B95</f>
        <v>C</v>
      </c>
      <c r="C187" s="114" t="str">
        <f>C95</f>
        <v>INKSTER BOULEVARD SOUTH ALLEY FROM MCGREGOR STREET TO ANDREWS STREET</v>
      </c>
      <c r="D187" s="115"/>
      <c r="E187" s="115"/>
      <c r="F187" s="116"/>
      <c r="G187" s="14" t="s">
        <v>15</v>
      </c>
      <c r="H187" s="14">
        <f>H140</f>
        <v>0</v>
      </c>
    </row>
    <row r="188" spans="1:8" ht="45" customHeight="1" thickBot="1" thickTop="1">
      <c r="A188" s="22"/>
      <c r="B188" s="32" t="str">
        <f>B141</f>
        <v>D</v>
      </c>
      <c r="C188" s="114" t="str">
        <f>C141</f>
        <v>MAIN STREET EAST ALLEY FROM INKSTER BOULEVARD TO LANSDOWNE AVENUE</v>
      </c>
      <c r="D188" s="115"/>
      <c r="E188" s="115"/>
      <c r="F188" s="116"/>
      <c r="G188" s="22" t="s">
        <v>15</v>
      </c>
      <c r="H188" s="22">
        <f>H183</f>
        <v>0</v>
      </c>
    </row>
    <row r="189" spans="1:8" s="31" customFormat="1" ht="37.5" customHeight="1" thickTop="1">
      <c r="A189" s="13"/>
      <c r="B189" s="124" t="s">
        <v>26</v>
      </c>
      <c r="C189" s="125"/>
      <c r="D189" s="125"/>
      <c r="E189" s="125"/>
      <c r="F189" s="125"/>
      <c r="G189" s="106">
        <f>SUM(H185:H188)</f>
        <v>0</v>
      </c>
      <c r="H189" s="107"/>
    </row>
    <row r="190" spans="1:8" ht="37.5" customHeight="1">
      <c r="A190" s="13"/>
      <c r="B190" s="108" t="s">
        <v>24</v>
      </c>
      <c r="C190" s="109"/>
      <c r="D190" s="109"/>
      <c r="E190" s="109"/>
      <c r="F190" s="109"/>
      <c r="G190" s="109"/>
      <c r="H190" s="110"/>
    </row>
    <row r="191" spans="1:8" ht="37.5" customHeight="1">
      <c r="A191" s="13"/>
      <c r="B191" s="117" t="s">
        <v>25</v>
      </c>
      <c r="C191" s="109"/>
      <c r="D191" s="109"/>
      <c r="E191" s="109"/>
      <c r="F191" s="109"/>
      <c r="G191" s="109"/>
      <c r="H191" s="110"/>
    </row>
    <row r="192" spans="1:8" ht="15.75" customHeight="1">
      <c r="A192" s="42"/>
      <c r="B192" s="37"/>
      <c r="C192" s="38"/>
      <c r="D192" s="39"/>
      <c r="E192" s="38"/>
      <c r="F192" s="38"/>
      <c r="G192" s="20"/>
      <c r="H192" s="21"/>
    </row>
  </sheetData>
  <sheetProtection password="CC3D" sheet="1" objects="1" scenarios="1" selectLockedCells="1"/>
  <mergeCells count="16">
    <mergeCell ref="B191:H191"/>
    <mergeCell ref="C6:F6"/>
    <mergeCell ref="C140:F140"/>
    <mergeCell ref="B189:F189"/>
    <mergeCell ref="C141:F141"/>
    <mergeCell ref="C50:F50"/>
    <mergeCell ref="C49:F49"/>
    <mergeCell ref="C94:F94"/>
    <mergeCell ref="C95:F95"/>
    <mergeCell ref="C183:F183"/>
    <mergeCell ref="G189:H189"/>
    <mergeCell ref="B190:H190"/>
    <mergeCell ref="C185:F185"/>
    <mergeCell ref="C186:F186"/>
    <mergeCell ref="C187:F187"/>
    <mergeCell ref="C188:F188"/>
  </mergeCells>
  <conditionalFormatting sqref="D152:D167 D44 D33:D37 D41:D42 D181:D182 D61:D77 D46:D48 D89 D79:D83 D87 D17:D31 D52:D59 D137:D139 D135 D123:D127 D131:D133 D97:D104 D106:D121 D8:D15 D179 D169:D173 D177 D91:D93 D143:D150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39 D85 D129 D175">
    <cfRule type="cellIs" priority="4" dxfId="0" operator="equal" stopIfTrue="1">
      <formula>"CW 2130-R11"</formula>
    </cfRule>
    <cfRule type="cellIs" priority="5" dxfId="0" operator="equal" stopIfTrue="1">
      <formula>"CW 3240-R7"</formula>
    </cfRule>
  </conditionalFormatting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9 G24 G139 G18 G20 G73 G27 G93 G44 G34 G37 G39 G41:G42 G48 G46 G30:G31 G97:G98 G52:G53 G15 G62 G64 G66 G76:G77 G89 G80 G83 G85 G87 G91 G146:G148 G107 G109 G111 G59 G55:G57 G113 G116:G117 G135 G124 G127 G129 G131:G133 G137 G120:G121 G104 G100:G102 G182 G143:G144 G153 G155 G157 G160:G161 G164 G179 G170 G173 G175 G177 G166:G167 G150 G69:G71 G22 G11:G13">
      <formula1>0</formula1>
    </dataValidation>
    <dataValidation type="custom" allowBlank="1" showInputMessage="1" showErrorMessage="1" error="If you can enter a Unit  Price in this cell, pLease contact the Contract Administrator immediately!" sqref="G10 G14 G16:G17 G19 G21 G25:G26 G28:G29 G32:G33 G47 G35:G36 G54 G58 G60:G61 G63 G65 G67:G68 G74:G75 G78:G79 G92 G81:G82 G99 G103 G105:G106 G108 G110 G112 G114:G115 G118:G119 G122:G123 G138 G125:G126 G145 G149 G151:G152 G154 G156 G158:G159 G162:G163 G165 G168:G169 G180:G181 G171:G172 G72 G23 G38 G40 G43 G45 G50:G51 G84 G86 G88 G90 G95:G96 G128 G130 G134 G136 G141:G142 G174 G176 G178 G6:G7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354-2008 Addendum 1&amp;R&amp;10Bid Submission
Page &amp;P+3 of 16</oddHeader>
    <oddFooter xml:space="preserve">&amp;R__________________
Name of Bidder                    </oddFooter>
  </headerFooter>
  <rowBreaks count="4" manualBreakCount="4">
    <brk id="49" max="7" man="1"/>
    <brk id="94" max="7" man="1"/>
    <brk id="140" max="7" man="1"/>
    <brk id="1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</dc:title>
  <dc:subject>2008 Alley Renewal Program - North</dc:subject>
  <dc:creator>Transportation Engineering</dc:creator>
  <cp:keywords/>
  <dc:description>CHECKED BY: ROLF DOERRIES
DATE: MAY 06, 2008 14:45
FILE SIZE: 62,464 BYTES</dc:description>
  <cp:lastModifiedBy>Craig Rowbotham</cp:lastModifiedBy>
  <cp:lastPrinted>2008-05-06T15:44:23Z</cp:lastPrinted>
  <dcterms:created xsi:type="dcterms:W3CDTF">1999-03-31T15:44:33Z</dcterms:created>
  <dcterms:modified xsi:type="dcterms:W3CDTF">2008-05-06T21:37:43Z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