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3-2024\WORK IN PROGRESS\23-2024\"/>
    </mc:Choice>
  </mc:AlternateContent>
  <xr:revisionPtr revIDLastSave="0" documentId="13_ncr:1_{D7A7C860-BA75-46C3-9871-75EC99085F0B}" xr6:coauthVersionLast="36" xr6:coauthVersionMax="47" xr10:uidLastSave="{00000000-0000-0000-0000-000000000000}"/>
  <bookViews>
    <workbookView xWindow="0" yWindow="0" windowWidth="25455" windowHeight="10905" xr2:uid="{00000000-000D-0000-FFFF-FFFF00000000}"/>
  </bookViews>
  <sheets>
    <sheet name="Unit Prices - FormB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 - FormB'!$A$1:$G$20</definedName>
    <definedName name="Print_Area_1" localSheetId="0">'Unit Prices - FormB'!$A$6:$F$19</definedName>
    <definedName name="Print_Area_1">#REF!</definedName>
    <definedName name="Print_Area_2" localSheetId="0">#REF!</definedName>
    <definedName name="Print_Area_2">#REF!</definedName>
    <definedName name="_xlnm.Print_Titles" localSheetId="0">'Unit Prices - FormB'!$1:$5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9" l="1"/>
  <c r="G11" i="9"/>
  <c r="G14" i="9"/>
  <c r="G13" i="9"/>
  <c r="G10" i="9"/>
  <c r="G9" i="9"/>
  <c r="G8" i="9"/>
  <c r="G7" i="9"/>
  <c r="G6" i="9"/>
  <c r="E17" i="9" l="1"/>
  <c r="A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<sst xmlns="http://schemas.openxmlformats.org/spreadsheetml/2006/main" count="47" uniqueCount="32">
  <si>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</si>
  <si>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</si>
  <si>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</si>
  <si>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</si>
  <si>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</si>
  <si>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</si>
  <si>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</si>
  <si>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</si>
  <si>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</si>
  <si>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</si>
  <si>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(See "Prices" clause in Tender document)</t>
  </si>
  <si>
    <t>TOTAL BID PRICE (GST extra) (in numbers)  $</t>
  </si>
  <si>
    <t>m2</t>
  </si>
  <si>
    <t xml:space="preserve">$   - </t>
  </si>
  <si>
    <t>Concrete Paving</t>
  </si>
  <si>
    <t>SCD-662</t>
  </si>
  <si>
    <t>Sod Repair (Total Potential Area) to Include 30 Day Warranty Period Following Date of Substantial Performance.</t>
  </si>
  <si>
    <t>CW 3510-R10</t>
  </si>
  <si>
    <t>Supply and Install of Limestone Edging Blocks</t>
  </si>
  <si>
    <t>L501</t>
  </si>
  <si>
    <t>lin.m</t>
  </si>
  <si>
    <t>Supply and Install Bottle Filler Station</t>
  </si>
  <si>
    <t>Manufacturer</t>
  </si>
  <si>
    <t>Supply and Install of Unit Pavers</t>
  </si>
  <si>
    <t>CW 3330-R5</t>
  </si>
  <si>
    <t>Supply and Install of Removable Volleyball Posts and Net (Including but not limited to: Excavation, Concrete Piles, Artificial Turf Repair).</t>
  </si>
  <si>
    <t>L501, Manufacturer</t>
  </si>
  <si>
    <t>lump</t>
  </si>
  <si>
    <t>Supply and Install of Soccer Nets and Anchoring Fixtures (Including but not limited to: Excavation, Concrete Piles. Artificial Turf Repair).</t>
  </si>
  <si>
    <t>Supply and Install 65mm Caliper Triumph Elm Trees c/w one year warranty</t>
  </si>
  <si>
    <t>L501, SCD-517</t>
  </si>
  <si>
    <t>Supply and Install 65mm Caliper Manitoba Maple Trees c/w one year warranty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</si>
</sst>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5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18" xfId="0" applyNumberForma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3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75" fontId="0" fillId="0" borderId="19" xfId="0" applyNumberFormat="1" applyBorder="1" applyAlignment="1" applyProtection="1">
      <alignment horizontal="right"/>
    </xf>
    <xf numFmtId="164" fontId="0" fillId="0" borderId="11" xfId="0" applyNumberFormat="1" applyBorder="1" applyProtection="1"/>
    <xf numFmtId="165" fontId="39" fillId="25" borderId="20" xfId="114" applyNumberFormat="1" applyFont="1" applyFill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1" fontId="2" fillId="24" borderId="21" xfId="114" applyNumberFormat="1" applyFont="1" applyBorder="1" applyAlignment="1" applyProtection="1">
      <alignment horizontal="center" wrapText="1"/>
    </xf>
    <xf numFmtId="0" fontId="2" fillId="24" borderId="21" xfId="114" applyFont="1" applyBorder="1" applyAlignment="1" applyProtection="1">
      <alignment horizontal="center"/>
    </xf>
    <xf numFmtId="1" fontId="2" fillId="24" borderId="21" xfId="114" applyNumberFormat="1" applyFont="1" applyBorder="1" applyAlignment="1" applyProtection="1">
      <alignment horizontal="center"/>
    </xf>
    <xf numFmtId="165" fontId="39" fillId="25" borderId="24" xfId="114" applyNumberFormat="1" applyFont="1" applyFill="1" applyBorder="1" applyAlignment="1" applyProtection="1">
      <alignment horizontal="left" wrapText="1"/>
    </xf>
    <xf numFmtId="1" fontId="2" fillId="24" borderId="25" xfId="114" applyNumberFormat="1" applyFont="1" applyBorder="1" applyAlignment="1" applyProtection="1">
      <alignment horizontal="center" wrapText="1"/>
    </xf>
    <xf numFmtId="0" fontId="2" fillId="24" borderId="25" xfId="114" applyFont="1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165" fontId="39" fillId="25" borderId="17" xfId="114" applyNumberFormat="1" applyFont="1" applyFill="1" applyBorder="1" applyAlignment="1" applyProtection="1">
      <alignment horizontal="left" wrapText="1"/>
    </xf>
    <xf numFmtId="1" fontId="2" fillId="24" borderId="18" xfId="114" applyNumberFormat="1" applyFont="1" applyBorder="1" applyAlignment="1" applyProtection="1">
      <alignment horizontal="center"/>
    </xf>
    <xf numFmtId="0" fontId="2" fillId="24" borderId="18" xfId="114" applyFont="1" applyBorder="1" applyAlignment="1" applyProtection="1">
      <alignment horizontal="center"/>
    </xf>
    <xf numFmtId="165" fontId="39" fillId="25" borderId="22" xfId="114" applyNumberFormat="1" applyFont="1" applyFill="1" applyBorder="1" applyAlignment="1" applyProtection="1">
      <alignment horizontal="left" wrapText="1"/>
    </xf>
    <xf numFmtId="1" fontId="2" fillId="24" borderId="23" xfId="114" applyNumberFormat="1" applyFon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16" xfId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36" fillId="24" borderId="16" xfId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36" fillId="24" borderId="15" xfId="1" applyFont="1" applyBorder="1" applyProtection="1"/>
    <xf numFmtId="0" fontId="36" fillId="24" borderId="0" xfId="1" applyFont="1" applyProtection="1"/>
    <xf numFmtId="4" fontId="36" fillId="24" borderId="0" xfId="1" applyNumberFormat="1" applyFont="1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left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"/>
  <sheetViews>
    <sheetView showGridLines="0" tabSelected="1" view="pageLayout" zoomScaleNormal="100" zoomScaleSheetLayoutView="80" workbookViewId="0"/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5"/>
      <c r="B1" s="5"/>
      <c r="C1" s="7" t="s">
        <v>0</v>
      </c>
      <c r="D1" s="7"/>
      <c r="E1" s="7"/>
      <c r="F1" s="6"/>
      <c r="G1" s="5"/>
    </row>
    <row r="2" spans="1:7" x14ac:dyDescent="0.2">
      <c r="A2" s="8"/>
      <c r="B2" s="8"/>
      <c r="C2" s="9" t="s">
        <v>10</v>
      </c>
      <c r="D2" s="9"/>
      <c r="E2" s="9"/>
      <c r="F2" s="10"/>
      <c r="G2" s="11"/>
    </row>
    <row r="3" spans="1:7" x14ac:dyDescent="0.2">
      <c r="A3" s="12"/>
      <c r="B3" s="12"/>
      <c r="C3" s="13"/>
      <c r="D3" s="14"/>
      <c r="E3" s="15"/>
      <c r="F3" s="10"/>
      <c r="G3" s="11"/>
    </row>
    <row r="4" spans="1:7" x14ac:dyDescent="0.2">
      <c r="A4" s="11" t="s">
        <v>1</v>
      </c>
      <c r="B4" s="11"/>
      <c r="C4" s="11"/>
      <c r="D4" s="14"/>
      <c r="E4" s="15"/>
      <c r="F4" s="10"/>
      <c r="G4" s="11"/>
    </row>
    <row r="5" spans="1:7" ht="22.5" x14ac:dyDescent="0.2">
      <c r="A5" s="16" t="s">
        <v>2</v>
      </c>
      <c r="B5" s="16" t="s">
        <v>3</v>
      </c>
      <c r="C5" s="17" t="s">
        <v>4</v>
      </c>
      <c r="D5" s="17" t="s">
        <v>5</v>
      </c>
      <c r="E5" s="18" t="s">
        <v>6</v>
      </c>
      <c r="F5" s="19" t="s">
        <v>7</v>
      </c>
      <c r="G5" s="19" t="s">
        <v>8</v>
      </c>
    </row>
    <row r="6" spans="1:7" ht="21.75" customHeight="1" x14ac:dyDescent="0.2">
      <c r="A6" s="20">
        <v>1</v>
      </c>
      <c r="B6" s="21" t="s">
        <v>14</v>
      </c>
      <c r="C6" s="22" t="s">
        <v>15</v>
      </c>
      <c r="D6" s="22" t="s">
        <v>12</v>
      </c>
      <c r="E6" s="23">
        <v>120</v>
      </c>
      <c r="F6" s="4" t="s">
        <v>13</v>
      </c>
      <c r="G6" s="24" t="str">
        <f>IF(OR(ISTEXT(F6),ISBLANK(F6)), "$   - ",ROUND(E6*F6,2))</f>
        <v xml:space="preserve">$   - </v>
      </c>
    </row>
    <row r="7" spans="1:7" ht="68.25" customHeight="1" x14ac:dyDescent="0.2">
      <c r="A7" s="25">
        <f>A6+1</f>
        <v>2</v>
      </c>
      <c r="B7" s="26" t="s">
        <v>16</v>
      </c>
      <c r="C7" s="22" t="s">
        <v>17</v>
      </c>
      <c r="D7" s="27" t="s">
        <v>12</v>
      </c>
      <c r="E7" s="28">
        <v>350</v>
      </c>
      <c r="F7" s="4" t="s">
        <v>13</v>
      </c>
      <c r="G7" s="24" t="str">
        <f t="shared" ref="G7:G14" si="0">IF(OR(ISTEXT(F7),ISBLANK(F7)), "$   - ",ROUND(E7*F7,2))</f>
        <v xml:space="preserve">$   - </v>
      </c>
    </row>
    <row r="8" spans="1:7" ht="33" customHeight="1" x14ac:dyDescent="0.2">
      <c r="A8" s="25">
        <v>3</v>
      </c>
      <c r="B8" s="26" t="s">
        <v>18</v>
      </c>
      <c r="C8" s="29" t="s">
        <v>19</v>
      </c>
      <c r="D8" s="30" t="s">
        <v>20</v>
      </c>
      <c r="E8" s="30">
        <v>48</v>
      </c>
      <c r="F8" s="4" t="s">
        <v>13</v>
      </c>
      <c r="G8" s="24" t="str">
        <f t="shared" si="0"/>
        <v xml:space="preserve">$   - </v>
      </c>
    </row>
    <row r="9" spans="1:7" ht="30.75" customHeight="1" x14ac:dyDescent="0.2">
      <c r="A9" s="25">
        <v>4</v>
      </c>
      <c r="B9" s="26" t="s">
        <v>21</v>
      </c>
      <c r="C9" s="29" t="s">
        <v>22</v>
      </c>
      <c r="D9" s="30" t="s">
        <v>9</v>
      </c>
      <c r="E9" s="30">
        <v>1</v>
      </c>
      <c r="F9" s="4" t="s">
        <v>13</v>
      </c>
      <c r="G9" s="24" t="str">
        <f t="shared" si="0"/>
        <v xml:space="preserve">$   - </v>
      </c>
    </row>
    <row r="10" spans="1:7" ht="30" customHeight="1" x14ac:dyDescent="0.2">
      <c r="A10" s="25">
        <v>5</v>
      </c>
      <c r="B10" s="26" t="s">
        <v>23</v>
      </c>
      <c r="C10" s="29" t="s">
        <v>24</v>
      </c>
      <c r="D10" s="30" t="s">
        <v>12</v>
      </c>
      <c r="E10" s="30">
        <v>13</v>
      </c>
      <c r="F10" s="4" t="s">
        <v>13</v>
      </c>
      <c r="G10" s="24" t="str">
        <f t="shared" si="0"/>
        <v xml:space="preserve">$   - </v>
      </c>
    </row>
    <row r="11" spans="1:7" ht="93.75" customHeight="1" x14ac:dyDescent="0.2">
      <c r="A11" s="25">
        <v>6</v>
      </c>
      <c r="B11" s="26" t="s">
        <v>25</v>
      </c>
      <c r="C11" s="29" t="s">
        <v>26</v>
      </c>
      <c r="D11" s="31" t="s">
        <v>27</v>
      </c>
      <c r="E11" s="28">
        <v>1</v>
      </c>
      <c r="F11" s="4" t="s">
        <v>13</v>
      </c>
      <c r="G11" s="24" t="str">
        <f t="shared" ref="G11:G12" si="1">IF(OR(ISTEXT(F11),ISBLANK(F11)), "$   - ",ROUND(E11*F11,2))</f>
        <v xml:space="preserve">$   - </v>
      </c>
    </row>
    <row r="12" spans="1:7" ht="92.25" customHeight="1" x14ac:dyDescent="0.2">
      <c r="A12" s="25">
        <v>7</v>
      </c>
      <c r="B12" s="32" t="s">
        <v>28</v>
      </c>
      <c r="C12" s="33" t="s">
        <v>22</v>
      </c>
      <c r="D12" s="34" t="s">
        <v>27</v>
      </c>
      <c r="E12" s="35">
        <v>1</v>
      </c>
      <c r="F12" s="4" t="s">
        <v>13</v>
      </c>
      <c r="G12" s="24" t="str">
        <f t="shared" si="1"/>
        <v xml:space="preserve">$   - </v>
      </c>
    </row>
    <row r="13" spans="1:7" ht="56.25" customHeight="1" x14ac:dyDescent="0.2">
      <c r="A13" s="25">
        <v>8</v>
      </c>
      <c r="B13" s="36" t="s">
        <v>29</v>
      </c>
      <c r="C13" s="37" t="s">
        <v>30</v>
      </c>
      <c r="D13" s="38" t="s">
        <v>9</v>
      </c>
      <c r="E13" s="38">
        <v>4</v>
      </c>
      <c r="F13" s="4" t="s">
        <v>13</v>
      </c>
      <c r="G13" s="24" t="str">
        <f t="shared" si="0"/>
        <v xml:space="preserve">$   - </v>
      </c>
    </row>
    <row r="14" spans="1:7" ht="55.5" customHeight="1" x14ac:dyDescent="0.2">
      <c r="A14" s="25">
        <v>9</v>
      </c>
      <c r="B14" s="39" t="s">
        <v>31</v>
      </c>
      <c r="C14" s="40" t="s">
        <v>30</v>
      </c>
      <c r="D14" s="31" t="s">
        <v>9</v>
      </c>
      <c r="E14" s="31">
        <v>11</v>
      </c>
      <c r="F14" s="4" t="s">
        <v>13</v>
      </c>
      <c r="G14" s="24" t="str">
        <f t="shared" si="0"/>
        <v xml:space="preserve">$   - </v>
      </c>
    </row>
    <row r="15" spans="1:7" ht="14.25" x14ac:dyDescent="0.2">
      <c r="A15" s="41"/>
      <c r="B15" s="41"/>
      <c r="C15" s="41"/>
      <c r="D15" s="42"/>
      <c r="E15" s="43"/>
      <c r="F15" s="44"/>
      <c r="G15" s="44"/>
    </row>
    <row r="16" spans="1:7" x14ac:dyDescent="0.2">
      <c r="A16" s="11"/>
      <c r="B16" s="11"/>
      <c r="C16" s="11"/>
      <c r="D16" s="14"/>
      <c r="E16" s="15"/>
      <c r="F16" s="45"/>
      <c r="G16" s="11"/>
    </row>
    <row r="17" spans="1:7" ht="14.25" x14ac:dyDescent="0.2">
      <c r="A17" s="46" t="s">
        <v>11</v>
      </c>
      <c r="B17" s="11"/>
      <c r="C17" s="11"/>
      <c r="D17" s="47"/>
      <c r="E17" s="48">
        <f>SUM(G6:G14)</f>
        <v>0</v>
      </c>
      <c r="F17" s="48"/>
      <c r="G17" s="48"/>
    </row>
    <row r="18" spans="1:7" ht="14.25" x14ac:dyDescent="0.2">
      <c r="A18" s="47"/>
      <c r="B18" s="11"/>
      <c r="C18" s="11"/>
      <c r="D18" s="47"/>
      <c r="E18" s="49"/>
      <c r="F18" s="49"/>
      <c r="G18" s="49"/>
    </row>
    <row r="19" spans="1:7" x14ac:dyDescent="0.2">
      <c r="A19" s="50"/>
      <c r="B19" s="50"/>
      <c r="C19" s="50"/>
      <c r="D19" s="51"/>
      <c r="E19" s="52"/>
      <c r="F19" s="53"/>
      <c r="G19" s="50"/>
    </row>
    <row r="20" spans="1:7" x14ac:dyDescent="0.2">
      <c r="A20" s="54"/>
      <c r="B20" s="55"/>
      <c r="C20" s="55"/>
      <c r="D20" s="56"/>
      <c r="E20" s="57"/>
      <c r="F20" s="57"/>
      <c r="G20" s="57"/>
    </row>
  </sheetData>
  <sheetProtection algorithmName="SHA-512" hashValue="vEPbhrDKAhpioY3615E/7oaRKI8bzzkONFPHXsIVMyMh/kecbf2IbmCOR1ib75GfpLmfdbM+qKfyDqMAtRl75w==" saltValue="KCjHq1ST7exq50GG54ZpUg==" spinCount="100000" sheet="1" objects="1" scenarios="1" selectLockedCells="1"/>
  <mergeCells count="5">
    <mergeCell ref="F15:G15"/>
    <mergeCell ref="A2:B2"/>
    <mergeCell ref="E17:G17"/>
    <mergeCell ref="C1:E1"/>
    <mergeCell ref="C2:E2"/>
  </mergeCells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200-000002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23-2024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 - FormB</vt:lpstr>
      <vt:lpstr>Sheet1</vt:lpstr>
      <vt:lpstr>'Unit Prices - FormB'!Print_Area</vt:lpstr>
      <vt:lpstr>'Unit Prices - FormB'!Print_Area_1</vt:lpstr>
      <vt:lpstr>'Unit Prices - FormB'!Print_Titles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2024-01-11T18:49:38Z</dcterms:modified>
  <cp:category/>
  <cp:contentStatus/>
</cp:coreProperties>
</file>