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flynn\Documents\FMS\22-0107-010\"/>
    </mc:Choice>
  </mc:AlternateContent>
  <xr:revisionPtr revIDLastSave="0" documentId="13_ncr:1_{BF151F51-2305-4A2B-9B0F-DD971DF1D75E}" xr6:coauthVersionLast="47" xr6:coauthVersionMax="47" xr10:uidLastSave="{00000000-0000-0000-0000-000000000000}"/>
  <workbookProtection workbookAlgorithmName="SHA-512" workbookHashValue="6JOSIoEts8MIKMXaOewpyrwY3UeCzAwp5KbTk7jyrsc4VlgpL+yEwjKZSSwKtwBUMiJVbxNUYKldTJeUh8NEJw==" workbookSaltValue="a5IDP1tU3jSWSbb7kBKamg==" workbookSpinCount="100000" lockStructure="1"/>
  <bookViews>
    <workbookView xWindow="-28920" yWindow="-120" windowWidth="29040" windowHeight="15840" xr2:uid="{E5FD9763-A655-4C8D-98E0-E14CEEFD868A}"/>
  </bookViews>
  <sheets>
    <sheet name="FORM B - PRICES" sheetId="1" r:id="rId1"/>
  </sheets>
  <externalReferences>
    <externalReference r:id="rId2"/>
    <externalReference r:id="rId3"/>
  </externalReferences>
  <definedNames>
    <definedName name="_12TENDER_SUBMISSI" localSheetId="0">'[1]FORM B - PRICES'!#REF!</definedName>
    <definedName name="_12TENDER_SUBMISSI">'[2]FORM B; PRICES'!#REF!</definedName>
    <definedName name="_1PAGE_1_OF_13" localSheetId="0">'FORM B - PRICES'!#REF!</definedName>
    <definedName name="_4PAGE_1_OF_13" localSheetId="0">'[1]FORM B - PRICES'!#REF!</definedName>
    <definedName name="_4PAGE_1_OF_13">'[2]FORM B; PRICES'!#REF!</definedName>
    <definedName name="_5TENDER_NO._181" localSheetId="0">'FORM B - PRICES'!#REF!</definedName>
    <definedName name="_8TENDER_NO._181" localSheetId="0">'[1]FORM B - PRICES'!#REF!</definedName>
    <definedName name="_8TENDER_NO._181">'[2]FORM B; PRICES'!#REF!</definedName>
    <definedName name="_9TENDER_SUBMISSI" localSheetId="0">'FORM B - PRICES'!#REF!</definedName>
    <definedName name="BClean">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'[2]FORM B; PRICES'!#REF!</definedName>
    <definedName name="_xlnm.Print_Area" localSheetId="0">'FORM B - PRICES'!$B$6:$H$88</definedName>
    <definedName name="Print_Area_2">#REF!</definedName>
    <definedName name="_xlnm.Print_Titles" localSheetId="0">'FORM B -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0">'FORM B - PRICES'!#REF!</definedName>
    <definedName name="TEMP">'[2]FORM B; PRICES'!#REF!</definedName>
    <definedName name="TESTHEAD" localSheetId="0">'FORM B - PRICES'!#REF!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0">'FORM B - PRICES'!$B$1:$IT$48</definedName>
    <definedName name="XEverything">#REF!</definedName>
    <definedName name="XITEMS" localSheetId="0">'FORM B - PRICES'!$B$7:$IT$48</definedName>
    <definedName name="XItem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4" i="1" l="1"/>
  <c r="H53" i="1"/>
  <c r="H56" i="1"/>
  <c r="H29" i="1" l="1"/>
  <c r="H75" i="1"/>
  <c r="H76" i="1"/>
  <c r="H59" i="1"/>
  <c r="H60" i="1"/>
  <c r="H67" i="1"/>
  <c r="H66" i="1"/>
  <c r="H64" i="1"/>
  <c r="H61" i="1"/>
  <c r="H62" i="1"/>
  <c r="H63" i="1"/>
  <c r="H68" i="1"/>
  <c r="H69" i="1"/>
  <c r="H70" i="1"/>
  <c r="H71" i="1"/>
  <c r="H72" i="1"/>
  <c r="H73" i="1"/>
  <c r="B86" i="1" l="1"/>
  <c r="B85" i="1"/>
  <c r="B84" i="1"/>
  <c r="B83" i="1"/>
  <c r="B82" i="1"/>
  <c r="B81" i="1"/>
  <c r="H35" i="1"/>
  <c r="H10" i="1"/>
  <c r="H11" i="1"/>
  <c r="H12" i="1"/>
  <c r="H19" i="1"/>
  <c r="H27" i="1"/>
  <c r="H25" i="1"/>
  <c r="H37" i="1" l="1"/>
  <c r="H47" i="1"/>
  <c r="H34" i="1" l="1"/>
  <c r="C86" i="1" l="1"/>
  <c r="C84" i="1"/>
  <c r="C83" i="1"/>
  <c r="H77" i="1"/>
  <c r="H51" i="1"/>
  <c r="H78" i="1" l="1"/>
  <c r="H86" i="1" s="1"/>
  <c r="H38" i="1" l="1"/>
  <c r="H36" i="1"/>
  <c r="H30" i="1"/>
  <c r="H28" i="1"/>
  <c r="H20" i="1"/>
  <c r="H39" i="1" l="1"/>
  <c r="H84" i="1" s="1"/>
  <c r="H31" i="1"/>
  <c r="H83" i="1" s="1"/>
  <c r="H14" i="1"/>
  <c r="H13" i="1"/>
  <c r="H8" i="1"/>
  <c r="C85" i="1"/>
  <c r="C82" i="1"/>
  <c r="C81" i="1"/>
  <c r="H44" i="1"/>
  <c r="H18" i="1"/>
  <c r="H21" i="1" s="1"/>
  <c r="H82" i="1" s="1"/>
  <c r="H48" i="1" l="1"/>
  <c r="H85" i="1" s="1"/>
  <c r="H15" i="1"/>
  <c r="H81" i="1" s="1"/>
  <c r="G8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D2" authorId="0" shapeId="0" xr:uid="{93A09F7D-A168-4263-8F7D-E4E7F89972D5}">
      <text>
        <r>
          <rPr>
            <sz val="9"/>
            <color indexed="81"/>
            <rFont val="Tahoma"/>
            <family val="2"/>
          </rPr>
          <t xml:space="preserve">Insert reference to See </t>
        </r>
        <r>
          <rPr>
            <b/>
            <sz val="9"/>
            <color indexed="81"/>
            <rFont val="Tahoma"/>
            <family val="2"/>
          </rPr>
          <t>"Prices"</t>
        </r>
        <r>
          <rPr>
            <sz val="9"/>
            <color indexed="81"/>
            <rFont val="Tahoma"/>
            <family val="2"/>
          </rPr>
          <t xml:space="preserve"> clause from the "</t>
        </r>
        <r>
          <rPr>
            <b/>
            <sz val="9"/>
            <color indexed="81"/>
            <rFont val="Tahoma"/>
            <family val="2"/>
          </rPr>
          <t>Bidding Procedures"</t>
        </r>
        <r>
          <rPr>
            <sz val="9"/>
            <color indexed="81"/>
            <rFont val="Tahoma"/>
            <family val="2"/>
          </rPr>
          <t xml:space="preserve">. Also Revise the Header by inserting Tender # and revising the Tender version number to match the Tender template used. </t>
        </r>
      </text>
    </comment>
  </commentList>
</comments>
</file>

<file path=xl/sharedStrings.xml><?xml version="1.0" encoding="utf-8"?>
<sst xmlns="http://schemas.openxmlformats.org/spreadsheetml/2006/main" count="227" uniqueCount="141">
  <si>
    <t>FORM B: PRICES</t>
  </si>
  <si>
    <t>UNIT PRICES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</si>
  <si>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</si>
  <si>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</si>
  <si>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</si>
  <si>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</si>
  <si>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</si>
  <si>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</si>
  <si>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</si>
  <si>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</si>
  <si>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</si>
  <si>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Section A</t>
  </si>
  <si>
    <t>A</t>
  </si>
  <si>
    <t>GENERAL</t>
  </si>
  <si>
    <t>A.1</t>
  </si>
  <si>
    <t>L. sum</t>
  </si>
  <si>
    <t>A.2</t>
  </si>
  <si>
    <t>Site Development and Restoration</t>
  </si>
  <si>
    <t>A.3</t>
  </si>
  <si>
    <t>Silt Fence</t>
  </si>
  <si>
    <t>E16</t>
  </si>
  <si>
    <t>Straw Wattle</t>
  </si>
  <si>
    <t>Subtotal:</t>
  </si>
  <si>
    <t>Section B</t>
  </si>
  <si>
    <t>B</t>
  </si>
  <si>
    <t>B.1</t>
  </si>
  <si>
    <r>
      <t>m</t>
    </r>
    <r>
      <rPr>
        <sz val="10"/>
        <rFont val="Calibri"/>
        <family val="2"/>
      </rPr>
      <t>³</t>
    </r>
  </si>
  <si>
    <t>B.2</t>
  </si>
  <si>
    <t>Tonne</t>
  </si>
  <si>
    <t>Section C</t>
  </si>
  <si>
    <t>C</t>
  </si>
  <si>
    <t>C.1</t>
  </si>
  <si>
    <t>C.2</t>
  </si>
  <si>
    <t>C.3</t>
  </si>
  <si>
    <t>E20</t>
  </si>
  <si>
    <t>SUMMARY</t>
  </si>
  <si>
    <t>Section Subtotal</t>
  </si>
  <si>
    <t xml:space="preserve">TOTAL BID PRICE (GST extra)                                                                              (in figures)                                             </t>
  </si>
  <si>
    <t>CODE</t>
  </si>
  <si>
    <t>Section D</t>
  </si>
  <si>
    <t>D</t>
  </si>
  <si>
    <t>D.1</t>
  </si>
  <si>
    <t>l.m.</t>
  </si>
  <si>
    <t>Rockfill Column Shaft Drilling</t>
  </si>
  <si>
    <t>Rockfill Column Sleeving</t>
  </si>
  <si>
    <t>each</t>
  </si>
  <si>
    <t>Rockfill Column Clay Cap</t>
  </si>
  <si>
    <t>C.4</t>
  </si>
  <si>
    <t>RIPRAP</t>
  </si>
  <si>
    <t>ROCKFILL COLUMN</t>
  </si>
  <si>
    <t>Riprap Excavation</t>
  </si>
  <si>
    <t>Riprap Rockfill</t>
  </si>
  <si>
    <t>SIDEWALK RENEWAL</t>
  </si>
  <si>
    <r>
      <t>m</t>
    </r>
    <r>
      <rPr>
        <sz val="10"/>
        <rFont val="Calibri"/>
        <family val="2"/>
      </rPr>
      <t>²</t>
    </r>
  </si>
  <si>
    <t>D.2</t>
  </si>
  <si>
    <t>Tension Crack Sealing</t>
  </si>
  <si>
    <t>E</t>
  </si>
  <si>
    <t>E.1</t>
  </si>
  <si>
    <t>E.2</t>
  </si>
  <si>
    <t>Site Preparation</t>
  </si>
  <si>
    <t>F</t>
  </si>
  <si>
    <t>F.1</t>
  </si>
  <si>
    <t>NATURALIZATION</t>
  </si>
  <si>
    <t>F.2</t>
  </si>
  <si>
    <t>Tree and Shrub Planting</t>
  </si>
  <si>
    <t>F.3</t>
  </si>
  <si>
    <t>Year of Plant Maintenance</t>
  </si>
  <si>
    <t>Section F</t>
  </si>
  <si>
    <t>Section E</t>
  </si>
  <si>
    <t>E19</t>
  </si>
  <si>
    <t>D.3</t>
  </si>
  <si>
    <t>Willow Planting</t>
  </si>
  <si>
    <t>150mm Reinforced Sidewalk</t>
  </si>
  <si>
    <t>Greater than 20 sq. m</t>
  </si>
  <si>
    <t>Concrete Curb Renewal</t>
  </si>
  <si>
    <t>SD-228A</t>
  </si>
  <si>
    <t>CW 3235 - R9</t>
  </si>
  <si>
    <t>CW 3240 - R10</t>
  </si>
  <si>
    <t>Greater than 30 m</t>
  </si>
  <si>
    <t>Miscellaneous Concrete Slab Renewal</t>
  </si>
  <si>
    <t>D.4</t>
  </si>
  <si>
    <t>Electrical Conduit</t>
  </si>
  <si>
    <t>2.44 m diameter</t>
  </si>
  <si>
    <t>B.3</t>
  </si>
  <si>
    <t>RIVERBANK REGRADING</t>
  </si>
  <si>
    <t>E26</t>
  </si>
  <si>
    <t>SD-203A</t>
  </si>
  <si>
    <t>Tree Removal</t>
  </si>
  <si>
    <t xml:space="preserve">i)   </t>
  </si>
  <si>
    <t>50 mm to 149 mm Diameter</t>
  </si>
  <si>
    <t xml:space="preserve">ii)   </t>
  </si>
  <si>
    <t>150 mm to 300 mm Diameter</t>
  </si>
  <si>
    <t xml:space="preserve">iii)   </t>
  </si>
  <si>
    <t>Greater than 300 mm Diameter</t>
  </si>
  <si>
    <t>A.4</t>
  </si>
  <si>
    <t>Rockfill Column Backfill</t>
  </si>
  <si>
    <t>E21</t>
  </si>
  <si>
    <t>Site and Construction Access</t>
  </si>
  <si>
    <t>E22</t>
  </si>
  <si>
    <t>m³</t>
  </si>
  <si>
    <t>Riverbank Subgrade Preparation</t>
  </si>
  <si>
    <t>m²</t>
  </si>
  <si>
    <t>Riverbank Fill Placement</t>
  </si>
  <si>
    <t>D.5</t>
  </si>
  <si>
    <t>Barrier (150mm reveal ht, Separate)</t>
  </si>
  <si>
    <t>E27</t>
  </si>
  <si>
    <t>E28</t>
  </si>
  <si>
    <t>Trees</t>
  </si>
  <si>
    <t>Shrubs</t>
  </si>
  <si>
    <t>(See "Prices" clause in tender document)</t>
  </si>
  <si>
    <t xml:space="preserve">a)   </t>
  </si>
  <si>
    <t>Riverbank Substrate Material Placement</t>
  </si>
  <si>
    <t>American Elm (60 mm Caliper)</t>
  </si>
  <si>
    <t>Cottonwood (60 mm Caliper)</t>
  </si>
  <si>
    <t>Peach-Leaved Willow (50 mm Caliper)</t>
  </si>
  <si>
    <t>American Basswood (60 mm Caliper)</t>
  </si>
  <si>
    <t>Manitoba Maple (50 mm Caliper)</t>
  </si>
  <si>
    <t xml:space="preserve"> Willow Bundles</t>
  </si>
  <si>
    <t xml:space="preserve"> Willow Stakes</t>
  </si>
  <si>
    <t>E23</t>
  </si>
  <si>
    <t>E17</t>
  </si>
  <si>
    <t>Manitoba Maple (#5 Container)</t>
  </si>
  <si>
    <t xml:space="preserve"> Nannyberry (#5 container)</t>
  </si>
  <si>
    <t xml:space="preserve"> Saskatoon (#5 container)</t>
  </si>
  <si>
    <t xml:space="preserve"> Prickly rose (#5 container)</t>
  </si>
  <si>
    <t xml:space="preserve"> Red-osier dogwood (#2 container)</t>
  </si>
  <si>
    <t xml:space="preserve"> Highbush cranberry (#5 container)</t>
  </si>
  <si>
    <t xml:space="preserve"> Western snowberry (#5 container)</t>
  </si>
  <si>
    <t xml:space="preserve"> Pussy willow (#2 container)</t>
  </si>
  <si>
    <t xml:space="preserve"> Riverbank grape (2-year)</t>
  </si>
  <si>
    <t>City of Winnipeg</t>
  </si>
  <si>
    <t>Native Seeding</t>
  </si>
  <si>
    <t xml:space="preserve">  Lower Slope Seed Mix</t>
  </si>
  <si>
    <t xml:space="preserve">  Upper Slope Seed Mix</t>
  </si>
  <si>
    <t>C.5</t>
  </si>
  <si>
    <t>Geotextile</t>
  </si>
  <si>
    <r>
      <t>m</t>
    </r>
    <r>
      <rPr>
        <vertAlign val="superscript"/>
        <sz val="10"/>
        <rFont val="Calibri"/>
        <family val="2"/>
      </rPr>
      <t>2</t>
    </r>
  </si>
  <si>
    <t>Sodding</t>
  </si>
  <si>
    <t>width &gt; or = 600 mm</t>
  </si>
  <si>
    <t>E29 / CW 3510-R9</t>
  </si>
  <si>
    <t>F.4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</si>
</sst>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_);\(&quot;$&quot;#,##0.00\)"/>
    <numFmt numFmtId="165" formatCode="_(* #,##0.00_);_(* \(#,##0.00\);_(* &quot;-&quot;??_);_(@_)"/>
    <numFmt numFmtId="166" formatCode="&quot;$&quot;#,##0.00"/>
    <numFmt numFmtId="167" formatCode="0."/>
    <numFmt numFmtId="168" formatCode="0;0;&quot;&quot;;@"/>
  </numFmts>
  <fonts count="2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6"/>
      <color indexed="8"/>
      <name val="Arial"/>
      <family val="2"/>
    </font>
    <font>
      <sz val="11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u/>
      <sz val="10"/>
      <color indexed="8"/>
      <name val="Arial"/>
      <family val="2"/>
    </font>
    <font>
      <sz val="10"/>
      <name val="Calibri"/>
      <family val="2"/>
    </font>
    <font>
      <b/>
      <sz val="10"/>
      <color rgb="FF000000"/>
      <name val="Arial"/>
      <family val="2"/>
    </font>
    <font>
      <b/>
      <u/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b/>
      <i/>
      <u/>
      <sz val="10"/>
      <name val="Arial"/>
      <family val="2"/>
    </font>
    <font>
      <sz val="11"/>
      <color theme="1"/>
      <name val="Calibri"/>
      <family val="2"/>
      <scheme val="minor"/>
    </font>
    <font>
      <vertAlign val="superscript"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theme="0" tint="-4.9989318521683403E-2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0" fontId="1" fillId="2" borderId="0"/>
    <xf numFmtId="0" fontId="1" fillId="2" borderId="0"/>
    <xf numFmtId="0" fontId="7" fillId="0" borderId="0"/>
    <xf numFmtId="165" fontId="18" fillId="0" borderId="0" applyFont="0" applyFill="0" applyBorder="0" applyAlignment="0" applyProtection="0"/>
  </cellStyleXfs>
  <cellXfs count="147">
    <xf numFmtId="0" fontId="0" fillId="0" borderId="0" xfId="0"/>
    <xf numFmtId="0" fontId="1" fillId="2" borderId="0" xfId="1"/>
    <xf numFmtId="0" fontId="1" fillId="2" borderId="0" xfId="1" applyAlignment="1">
      <alignment vertical="center"/>
    </xf>
    <xf numFmtId="0" fontId="1" fillId="2" borderId="0" xfId="1" applyAlignment="1">
      <alignment vertical="top"/>
    </xf>
    <xf numFmtId="0" fontId="1" fillId="2" borderId="0" xfId="1" applyAlignment="1">
      <alignment horizontal="center"/>
    </xf>
    <xf numFmtId="0" fontId="1" fillId="2" borderId="0" xfId="1" applyAlignment="1">
      <alignment horizontal="right"/>
    </xf>
    <xf numFmtId="0" fontId="1" fillId="2" borderId="34" xfId="1" applyBorder="1" applyAlignment="1">
      <alignment vertical="top"/>
    </xf>
    <xf numFmtId="0" fontId="1" fillId="2" borderId="35" xfId="1" applyBorder="1"/>
    <xf numFmtId="0" fontId="1" fillId="2" borderId="35" xfId="1" applyBorder="1" applyAlignment="1">
      <alignment horizontal="center"/>
    </xf>
    <xf numFmtId="166" fontId="7" fillId="0" borderId="13" xfId="1" applyNumberFormat="1" applyFont="1" applyFill="1" applyBorder="1" applyAlignment="1" applyProtection="1">
      <alignment horizontal="right"/>
      <protection locked="0"/>
    </xf>
    <xf numFmtId="166" fontId="7" fillId="0" borderId="12" xfId="1" applyNumberFormat="1" applyFont="1" applyFill="1" applyBorder="1" applyAlignment="1" applyProtection="1">
      <alignment horizontal="right"/>
      <protection locked="0"/>
    </xf>
    <xf numFmtId="3" fontId="1" fillId="0" borderId="0" xfId="1" applyNumberFormat="1" applyFill="1"/>
    <xf numFmtId="166" fontId="1" fillId="0" borderId="0" xfId="1" applyNumberFormat="1" applyFill="1" applyAlignment="1">
      <alignment horizontal="right"/>
    </xf>
    <xf numFmtId="3" fontId="1" fillId="4" borderId="35" xfId="1" applyNumberFormat="1" applyFill="1" applyBorder="1"/>
    <xf numFmtId="166" fontId="1" fillId="4" borderId="35" xfId="1" applyNumberFormat="1" applyFill="1" applyBorder="1" applyAlignment="1">
      <alignment horizontal="right"/>
    </xf>
    <xf numFmtId="0" fontId="1" fillId="4" borderId="36" xfId="1" applyFill="1" applyBorder="1" applyAlignment="1">
      <alignment horizontal="right"/>
    </xf>
    <xf numFmtId="3" fontId="1" fillId="4" borderId="0" xfId="1" applyNumberFormat="1" applyFill="1"/>
    <xf numFmtId="166" fontId="1" fillId="4" borderId="0" xfId="1" applyNumberFormat="1" applyFill="1" applyAlignment="1">
      <alignment horizontal="right"/>
    </xf>
    <xf numFmtId="0" fontId="1" fillId="4" borderId="0" xfId="1" applyFill="1" applyAlignment="1">
      <alignment horizontal="right"/>
    </xf>
    <xf numFmtId="0" fontId="8" fillId="2" borderId="16" xfId="1" applyFont="1" applyBorder="1" applyAlignment="1">
      <alignment horizontal="center" vertical="center"/>
    </xf>
    <xf numFmtId="166" fontId="7" fillId="0" borderId="39" xfId="1" applyNumberFormat="1" applyFont="1" applyFill="1" applyBorder="1" applyAlignment="1">
      <alignment horizontal="right"/>
    </xf>
    <xf numFmtId="166" fontId="7" fillId="2" borderId="17" xfId="1" applyNumberFormat="1" applyFont="1" applyBorder="1" applyAlignment="1">
      <alignment horizontal="right"/>
    </xf>
    <xf numFmtId="0" fontId="7" fillId="2" borderId="22" xfId="1" applyFont="1" applyBorder="1" applyAlignment="1">
      <alignment vertical="top"/>
    </xf>
    <xf numFmtId="0" fontId="8" fillId="2" borderId="23" xfId="1" applyFont="1" applyBorder="1" applyAlignment="1">
      <alignment horizontal="centerContinuous"/>
    </xf>
    <xf numFmtId="0" fontId="7" fillId="2" borderId="23" xfId="1" applyFont="1" applyBorder="1" applyAlignment="1">
      <alignment horizontal="centerContinuous"/>
    </xf>
    <xf numFmtId="3" fontId="7" fillId="0" borderId="23" xfId="1" applyNumberFormat="1" applyFont="1" applyFill="1" applyBorder="1" applyAlignment="1">
      <alignment horizontal="centerContinuous"/>
    </xf>
    <xf numFmtId="166" fontId="7" fillId="0" borderId="23" xfId="1" applyNumberFormat="1" applyFont="1" applyFill="1" applyBorder="1" applyAlignment="1">
      <alignment horizontal="centerContinuous"/>
    </xf>
    <xf numFmtId="0" fontId="7" fillId="2" borderId="45" xfId="1" applyFont="1" applyBorder="1" applyAlignment="1">
      <alignment horizontal="right"/>
    </xf>
    <xf numFmtId="166" fontId="7" fillId="0" borderId="0" xfId="1" applyNumberFormat="1" applyFont="1" applyFill="1" applyAlignment="1">
      <alignment horizontal="right" vertical="center"/>
    </xf>
    <xf numFmtId="0" fontId="7" fillId="2" borderId="26" xfId="1" applyFont="1" applyBorder="1" applyAlignment="1">
      <alignment horizontal="right" vertical="center"/>
    </xf>
    <xf numFmtId="0" fontId="9" fillId="2" borderId="16" xfId="1" applyFont="1" applyBorder="1" applyAlignment="1">
      <alignment horizontal="center" vertical="center"/>
    </xf>
    <xf numFmtId="166" fontId="7" fillId="0" borderId="16" xfId="1" applyNumberFormat="1" applyFont="1" applyFill="1" applyBorder="1" applyAlignment="1">
      <alignment horizontal="right"/>
    </xf>
    <xf numFmtId="164" fontId="7" fillId="2" borderId="16" xfId="1" applyNumberFormat="1" applyFont="1" applyBorder="1" applyAlignment="1">
      <alignment horizontal="right"/>
    </xf>
    <xf numFmtId="166" fontId="7" fillId="2" borderId="14" xfId="1" applyNumberFormat="1" applyFont="1" applyBorder="1" applyAlignment="1">
      <alignment horizontal="right"/>
    </xf>
    <xf numFmtId="166" fontId="7" fillId="0" borderId="14" xfId="1" applyNumberFormat="1" applyFont="1" applyFill="1" applyBorder="1" applyAlignment="1">
      <alignment horizontal="right"/>
    </xf>
    <xf numFmtId="0" fontId="1" fillId="0" borderId="0" xfId="1" applyFill="1"/>
    <xf numFmtId="167" fontId="7" fillId="0" borderId="43" xfId="3" applyNumberFormat="1" applyBorder="1" applyAlignment="1">
      <alignment horizontal="right"/>
    </xf>
    <xf numFmtId="168" fontId="8" fillId="0" borderId="21" xfId="1" applyNumberFormat="1" applyFont="1" applyFill="1" applyBorder="1" applyAlignment="1">
      <alignment horizontal="left" wrapText="1"/>
    </xf>
    <xf numFmtId="1" fontId="7" fillId="2" borderId="13" xfId="1" applyNumberFormat="1" applyFont="1" applyBorder="1" applyAlignment="1">
      <alignment horizontal="center"/>
    </xf>
    <xf numFmtId="0" fontId="7" fillId="2" borderId="13" xfId="1" applyFont="1" applyBorder="1" applyAlignment="1">
      <alignment horizontal="center"/>
    </xf>
    <xf numFmtId="3" fontId="7" fillId="0" borderId="13" xfId="4" applyNumberFormat="1" applyFont="1" applyFill="1" applyBorder="1" applyAlignment="1" applyProtection="1">
      <alignment horizontal="center"/>
    </xf>
    <xf numFmtId="167" fontId="7" fillId="0" borderId="43" xfId="3" applyNumberFormat="1" applyBorder="1" applyAlignment="1">
      <alignment horizontal="center"/>
    </xf>
    <xf numFmtId="1" fontId="7" fillId="0" borderId="13" xfId="1" applyNumberFormat="1" applyFont="1" applyFill="1" applyBorder="1" applyAlignment="1">
      <alignment horizontal="center"/>
    </xf>
    <xf numFmtId="0" fontId="7" fillId="0" borderId="13" xfId="1" applyFont="1" applyFill="1" applyBorder="1" applyAlignment="1">
      <alignment horizontal="center"/>
    </xf>
    <xf numFmtId="168" fontId="8" fillId="3" borderId="21" xfId="1" applyNumberFormat="1" applyFont="1" applyFill="1" applyBorder="1" applyAlignment="1">
      <alignment horizontal="left" wrapText="1"/>
    </xf>
    <xf numFmtId="166" fontId="7" fillId="0" borderId="13" xfId="1" applyNumberFormat="1" applyFont="1" applyFill="1" applyBorder="1" applyAlignment="1">
      <alignment horizontal="right"/>
    </xf>
    <xf numFmtId="168" fontId="8" fillId="3" borderId="21" xfId="1" applyNumberFormat="1" applyFont="1" applyFill="1" applyBorder="1" applyAlignment="1">
      <alignment horizontal="left"/>
    </xf>
    <xf numFmtId="0" fontId="8" fillId="2" borderId="44" xfId="1" applyFont="1" applyBorder="1" applyAlignment="1">
      <alignment horizontal="center" vertical="center"/>
    </xf>
    <xf numFmtId="168" fontId="9" fillId="0" borderId="15" xfId="1" applyNumberFormat="1" applyFont="1" applyFill="1" applyBorder="1" applyAlignment="1">
      <alignment horizontal="left" wrapText="1"/>
    </xf>
    <xf numFmtId="168" fontId="9" fillId="0" borderId="11" xfId="1" applyNumberFormat="1" applyFont="1" applyFill="1" applyBorder="1" applyAlignment="1">
      <alignment horizontal="left"/>
    </xf>
    <xf numFmtId="0" fontId="7" fillId="2" borderId="12" xfId="1" applyFont="1" applyBorder="1" applyAlignment="1">
      <alignment horizontal="center"/>
    </xf>
    <xf numFmtId="3" fontId="7" fillId="0" borderId="12" xfId="4" applyNumberFormat="1" applyFont="1" applyFill="1" applyBorder="1" applyAlignment="1" applyProtection="1">
      <alignment horizontal="center"/>
    </xf>
    <xf numFmtId="0" fontId="9" fillId="2" borderId="42" xfId="1" applyFont="1" applyBorder="1" applyAlignment="1">
      <alignment horizontal="center" vertical="center"/>
    </xf>
    <xf numFmtId="0" fontId="9" fillId="2" borderId="44" xfId="1" applyFont="1" applyBorder="1" applyAlignment="1">
      <alignment horizontal="center" vertical="center"/>
    </xf>
    <xf numFmtId="0" fontId="7" fillId="0" borderId="12" xfId="1" applyFont="1" applyFill="1" applyBorder="1" applyAlignment="1">
      <alignment horizontal="center"/>
    </xf>
    <xf numFmtId="166" fontId="7" fillId="0" borderId="12" xfId="1" applyNumberFormat="1" applyFont="1" applyFill="1" applyBorder="1" applyAlignment="1">
      <alignment horizontal="right"/>
    </xf>
    <xf numFmtId="168" fontId="9" fillId="3" borderId="15" xfId="1" applyNumberFormat="1" applyFont="1" applyFill="1" applyBorder="1" applyAlignment="1">
      <alignment horizontal="left" wrapText="1"/>
    </xf>
    <xf numFmtId="1" fontId="2" fillId="2" borderId="0" xfId="1" applyNumberFormat="1" applyFont="1" applyAlignment="1">
      <alignment horizontal="centerContinuous" vertical="top"/>
    </xf>
    <xf numFmtId="0" fontId="2" fillId="2" borderId="0" xfId="1" applyFont="1" applyAlignment="1">
      <alignment horizontal="centerContinuous" vertical="center"/>
    </xf>
    <xf numFmtId="0" fontId="3" fillId="2" borderId="0" xfId="1" applyFont="1" applyAlignment="1">
      <alignment horizontal="centerContinuous" vertical="center"/>
    </xf>
    <xf numFmtId="3" fontId="2" fillId="4" borderId="0" xfId="1" applyNumberFormat="1" applyFont="1" applyFill="1" applyAlignment="1">
      <alignment horizontal="centerContinuous" vertical="center"/>
    </xf>
    <xf numFmtId="166" fontId="4" fillId="4" borderId="0" xfId="1" applyNumberFormat="1" applyFont="1" applyFill="1" applyAlignment="1">
      <alignment horizontal="centerContinuous" vertical="center"/>
    </xf>
    <xf numFmtId="1" fontId="1" fillId="2" borderId="0" xfId="1" applyNumberFormat="1" applyAlignment="1">
      <alignment horizontal="centerContinuous" vertical="top"/>
    </xf>
    <xf numFmtId="0" fontId="1" fillId="2" borderId="0" xfId="1" applyAlignment="1">
      <alignment horizontal="centerContinuous" vertical="center"/>
    </xf>
    <xf numFmtId="0" fontId="5" fillId="2" borderId="0" xfId="1" applyFont="1" applyAlignment="1">
      <alignment horizontal="center" vertical="center"/>
    </xf>
    <xf numFmtId="3" fontId="1" fillId="4" borderId="0" xfId="1" applyNumberFormat="1" applyFill="1" applyAlignment="1">
      <alignment horizontal="centerContinuous" vertical="center"/>
    </xf>
    <xf numFmtId="166" fontId="6" fillId="4" borderId="0" xfId="1" applyNumberFormat="1" applyFont="1" applyFill="1" applyAlignment="1">
      <alignment horizontal="centerContinuous" vertical="center"/>
    </xf>
    <xf numFmtId="0" fontId="7" fillId="2" borderId="0" xfId="1" applyFont="1" applyAlignment="1">
      <alignment vertical="top"/>
    </xf>
    <xf numFmtId="0" fontId="7" fillId="2" borderId="0" xfId="1" applyFont="1"/>
    <xf numFmtId="3" fontId="7" fillId="4" borderId="0" xfId="1" applyNumberFormat="1" applyFont="1" applyFill="1"/>
    <xf numFmtId="166" fontId="7" fillId="4" borderId="0" xfId="1" applyNumberFormat="1" applyFont="1" applyFill="1" applyAlignment="1">
      <alignment vertical="center"/>
    </xf>
    <xf numFmtId="2" fontId="7" fillId="2" borderId="0" xfId="1" applyNumberFormat="1" applyFont="1"/>
    <xf numFmtId="0" fontId="7" fillId="2" borderId="1" xfId="1" applyFont="1" applyBorder="1" applyAlignment="1">
      <alignment horizontal="center" vertical="top"/>
    </xf>
    <xf numFmtId="0" fontId="7" fillId="2" borderId="2" xfId="1" applyFont="1" applyBorder="1" applyAlignment="1">
      <alignment horizontal="center"/>
    </xf>
    <xf numFmtId="0" fontId="7" fillId="2" borderId="1" xfId="1" applyFont="1" applyBorder="1" applyAlignment="1">
      <alignment horizontal="center"/>
    </xf>
    <xf numFmtId="0" fontId="7" fillId="2" borderId="3" xfId="1" applyFont="1" applyBorder="1" applyAlignment="1">
      <alignment horizontal="center"/>
    </xf>
    <xf numFmtId="3" fontId="7" fillId="4" borderId="3" xfId="1" applyNumberFormat="1" applyFont="1" applyFill="1" applyBorder="1" applyAlignment="1">
      <alignment horizontal="center"/>
    </xf>
    <xf numFmtId="166" fontId="7" fillId="4" borderId="3" xfId="1" applyNumberFormat="1" applyFont="1" applyFill="1" applyBorder="1" applyAlignment="1">
      <alignment horizontal="center"/>
    </xf>
    <xf numFmtId="0" fontId="7" fillId="2" borderId="4" xfId="1" applyFont="1" applyBorder="1" applyAlignment="1">
      <alignment vertical="top"/>
    </xf>
    <xf numFmtId="0" fontId="7" fillId="2" borderId="38" xfId="1" applyFont="1" applyBorder="1" applyAlignment="1">
      <alignment vertical="top"/>
    </xf>
    <xf numFmtId="0" fontId="7" fillId="2" borderId="38" xfId="1" applyFont="1" applyBorder="1" applyAlignment="1">
      <alignment horizontal="center"/>
    </xf>
    <xf numFmtId="0" fontId="7" fillId="2" borderId="18" xfId="1" applyFont="1" applyBorder="1"/>
    <xf numFmtId="3" fontId="7" fillId="4" borderId="18" xfId="1" applyNumberFormat="1" applyFont="1" applyFill="1" applyBorder="1" applyAlignment="1">
      <alignment horizontal="center"/>
    </xf>
    <xf numFmtId="166" fontId="7" fillId="4" borderId="18" xfId="1" applyNumberFormat="1" applyFont="1" applyFill="1" applyBorder="1" applyAlignment="1">
      <alignment horizontal="right"/>
    </xf>
    <xf numFmtId="0" fontId="7" fillId="2" borderId="38" xfId="1" applyFont="1" applyBorder="1" applyAlignment="1">
      <alignment horizontal="right"/>
    </xf>
    <xf numFmtId="1" fontId="10" fillId="2" borderId="8" xfId="2" applyNumberFormat="1" applyFont="1" applyBorder="1" applyAlignment="1">
      <alignment vertical="center" wrapText="1"/>
    </xf>
    <xf numFmtId="1" fontId="10" fillId="2" borderId="9" xfId="2" applyNumberFormat="1" applyFont="1" applyBorder="1" applyAlignment="1">
      <alignment vertical="center" wrapText="1"/>
    </xf>
    <xf numFmtId="3" fontId="10" fillId="4" borderId="9" xfId="2" applyNumberFormat="1" applyFont="1" applyFill="1" applyBorder="1" applyAlignment="1">
      <alignment vertical="center" wrapText="1"/>
    </xf>
    <xf numFmtId="166" fontId="10" fillId="4" borderId="9" xfId="2" applyNumberFormat="1" applyFont="1" applyFill="1" applyBorder="1" applyAlignment="1">
      <alignment vertical="center" wrapText="1"/>
    </xf>
    <xf numFmtId="1" fontId="10" fillId="2" borderId="10" xfId="2" applyNumberFormat="1" applyFont="1" applyBorder="1" applyAlignment="1">
      <alignment vertical="center" wrapText="1"/>
    </xf>
    <xf numFmtId="0" fontId="1" fillId="4" borderId="0" xfId="1" applyFill="1"/>
    <xf numFmtId="167" fontId="7" fillId="4" borderId="43" xfId="3" applyNumberFormat="1" applyFill="1" applyBorder="1" applyAlignment="1">
      <alignment horizontal="right"/>
    </xf>
    <xf numFmtId="168" fontId="8" fillId="4" borderId="21" xfId="1" applyNumberFormat="1" applyFont="1" applyFill="1" applyBorder="1" applyAlignment="1">
      <alignment horizontal="left" wrapText="1"/>
    </xf>
    <xf numFmtId="1" fontId="7" fillId="4" borderId="13" xfId="1" applyNumberFormat="1" applyFont="1" applyFill="1" applyBorder="1" applyAlignment="1">
      <alignment horizontal="center"/>
    </xf>
    <xf numFmtId="0" fontId="7" fillId="4" borderId="13" xfId="1" applyFont="1" applyFill="1" applyBorder="1" applyAlignment="1">
      <alignment horizontal="center"/>
    </xf>
    <xf numFmtId="3" fontId="7" fillId="4" borderId="13" xfId="4" applyNumberFormat="1" applyFont="1" applyFill="1" applyBorder="1" applyAlignment="1" applyProtection="1">
      <alignment horizontal="center"/>
    </xf>
    <xf numFmtId="166" fontId="7" fillId="4" borderId="13" xfId="1" applyNumberFormat="1" applyFont="1" applyFill="1" applyBorder="1" applyAlignment="1" applyProtection="1">
      <alignment horizontal="right"/>
      <protection locked="0"/>
    </xf>
    <xf numFmtId="166" fontId="7" fillId="4" borderId="14" xfId="1" applyNumberFormat="1" applyFont="1" applyFill="1" applyBorder="1" applyAlignment="1">
      <alignment horizontal="right"/>
    </xf>
    <xf numFmtId="166" fontId="7" fillId="4" borderId="13" xfId="1" applyNumberFormat="1" applyFont="1" applyFill="1" applyBorder="1" applyAlignment="1">
      <alignment horizontal="right"/>
    </xf>
    <xf numFmtId="167" fontId="7" fillId="4" borderId="43" xfId="3" applyNumberFormat="1" applyFill="1" applyBorder="1" applyAlignment="1">
      <alignment horizontal="center"/>
    </xf>
    <xf numFmtId="168" fontId="8" fillId="5" borderId="21" xfId="1" applyNumberFormat="1" applyFont="1" applyFill="1" applyBorder="1" applyAlignment="1">
      <alignment horizontal="left"/>
    </xf>
    <xf numFmtId="1" fontId="7" fillId="6" borderId="13" xfId="1" applyNumberFormat="1" applyFont="1" applyFill="1" applyBorder="1" applyAlignment="1">
      <alignment horizontal="center"/>
    </xf>
    <xf numFmtId="0" fontId="7" fillId="6" borderId="13" xfId="1" applyFont="1" applyFill="1" applyBorder="1" applyAlignment="1">
      <alignment horizontal="center"/>
    </xf>
    <xf numFmtId="166" fontId="7" fillId="6" borderId="14" xfId="1" applyNumberFormat="1" applyFont="1" applyFill="1" applyBorder="1" applyAlignment="1">
      <alignment horizontal="right"/>
    </xf>
    <xf numFmtId="168" fontId="8" fillId="5" borderId="21" xfId="1" applyNumberFormat="1" applyFont="1" applyFill="1" applyBorder="1" applyAlignment="1">
      <alignment horizontal="left" wrapText="1"/>
    </xf>
    <xf numFmtId="0" fontId="8" fillId="6" borderId="16" xfId="1" applyFont="1" applyFill="1" applyBorder="1" applyAlignment="1">
      <alignment horizontal="center" vertical="center"/>
    </xf>
    <xf numFmtId="166" fontId="7" fillId="4" borderId="39" xfId="1" applyNumberFormat="1" applyFont="1" applyFill="1" applyBorder="1" applyAlignment="1">
      <alignment horizontal="right"/>
    </xf>
    <xf numFmtId="166" fontId="7" fillId="6" borderId="17" xfId="1" applyNumberFormat="1" applyFont="1" applyFill="1" applyBorder="1" applyAlignment="1">
      <alignment horizontal="right"/>
    </xf>
    <xf numFmtId="168" fontId="9" fillId="4" borderId="15" xfId="1" applyNumberFormat="1" applyFont="1" applyFill="1" applyBorder="1" applyAlignment="1">
      <alignment horizontal="left" wrapText="1"/>
    </xf>
    <xf numFmtId="0" fontId="7" fillId="4" borderId="12" xfId="1" applyFont="1" applyFill="1" applyBorder="1" applyAlignment="1">
      <alignment horizontal="center"/>
    </xf>
    <xf numFmtId="1" fontId="10" fillId="2" borderId="8" xfId="2" applyNumberFormat="1" applyFont="1" applyBorder="1" applyAlignment="1">
      <alignment horizontal="left" vertical="center" wrapText="1"/>
    </xf>
    <xf numFmtId="1" fontId="10" fillId="2" borderId="9" xfId="2" applyNumberFormat="1" applyFont="1" applyBorder="1" applyAlignment="1">
      <alignment horizontal="left" vertical="center" wrapText="1"/>
    </xf>
    <xf numFmtId="1" fontId="10" fillId="2" borderId="10" xfId="2" applyNumberFormat="1" applyFont="1" applyBorder="1" applyAlignment="1">
      <alignment horizontal="left" vertical="center" wrapText="1"/>
    </xf>
    <xf numFmtId="1" fontId="10" fillId="2" borderId="19" xfId="1" applyNumberFormat="1" applyFont="1" applyBorder="1" applyAlignment="1">
      <alignment horizontal="left" vertical="center" wrapText="1"/>
    </xf>
    <xf numFmtId="1" fontId="10" fillId="2" borderId="20" xfId="1" applyNumberFormat="1" applyFont="1" applyBorder="1" applyAlignment="1">
      <alignment horizontal="left" vertical="center" wrapText="1"/>
    </xf>
    <xf numFmtId="1" fontId="10" fillId="2" borderId="37" xfId="1" applyNumberFormat="1" applyFont="1" applyBorder="1" applyAlignment="1">
      <alignment horizontal="left" vertical="center" wrapText="1"/>
    </xf>
    <xf numFmtId="0" fontId="12" fillId="2" borderId="5" xfId="1" applyFont="1" applyBorder="1"/>
    <xf numFmtId="0" fontId="12" fillId="2" borderId="6" xfId="1" applyFont="1" applyBorder="1"/>
    <xf numFmtId="0" fontId="12" fillId="2" borderId="7" xfId="1" applyFont="1" applyBorder="1"/>
    <xf numFmtId="1" fontId="17" fillId="2" borderId="8" xfId="2" applyNumberFormat="1" applyFont="1" applyBorder="1" applyAlignment="1">
      <alignment horizontal="left" vertical="center" wrapText="1"/>
    </xf>
    <xf numFmtId="1" fontId="17" fillId="2" borderId="9" xfId="2" applyNumberFormat="1" applyFont="1" applyBorder="1" applyAlignment="1">
      <alignment horizontal="left" vertical="center" wrapText="1"/>
    </xf>
    <xf numFmtId="1" fontId="17" fillId="2" borderId="10" xfId="2" applyNumberFormat="1" applyFont="1" applyBorder="1" applyAlignment="1">
      <alignment horizontal="left" vertical="center" wrapText="1"/>
    </xf>
    <xf numFmtId="1" fontId="10" fillId="2" borderId="40" xfId="2" applyNumberFormat="1" applyFont="1" applyBorder="1" applyAlignment="1">
      <alignment horizontal="left" vertical="center" wrapText="1"/>
    </xf>
    <xf numFmtId="0" fontId="7" fillId="2" borderId="41" xfId="2" applyFont="1" applyBorder="1" applyAlignment="1">
      <alignment vertical="center" wrapText="1"/>
    </xf>
    <xf numFmtId="0" fontId="9" fillId="2" borderId="5" xfId="1" applyFont="1" applyBorder="1"/>
    <xf numFmtId="0" fontId="9" fillId="2" borderId="6" xfId="1" applyFont="1" applyBorder="1"/>
    <xf numFmtId="0" fontId="9" fillId="2" borderId="7" xfId="1" applyFont="1" applyBorder="1"/>
    <xf numFmtId="0" fontId="8" fillId="2" borderId="5" xfId="1" applyFont="1" applyBorder="1" applyAlignment="1">
      <alignment horizontal="left"/>
    </xf>
    <xf numFmtId="0" fontId="8" fillId="2" borderId="6" xfId="1" applyFont="1" applyBorder="1" applyAlignment="1">
      <alignment horizontal="left"/>
    </xf>
    <xf numFmtId="0" fontId="8" fillId="2" borderId="7" xfId="1" applyFont="1" applyBorder="1" applyAlignment="1">
      <alignment horizontal="left"/>
    </xf>
    <xf numFmtId="0" fontId="1" fillId="2" borderId="30" xfId="1" applyBorder="1"/>
    <xf numFmtId="0" fontId="1" fillId="2" borderId="31" xfId="1" applyBorder="1"/>
    <xf numFmtId="164" fontId="1" fillId="2" borderId="32" xfId="1" applyNumberFormat="1" applyBorder="1" applyAlignment="1">
      <alignment horizontal="center"/>
    </xf>
    <xf numFmtId="0" fontId="1" fillId="2" borderId="33" xfId="1" applyBorder="1"/>
    <xf numFmtId="1" fontId="17" fillId="2" borderId="40" xfId="2" applyNumberFormat="1" applyFont="1" applyBorder="1" applyAlignment="1">
      <alignment horizontal="left" vertical="center" wrapText="1"/>
    </xf>
    <xf numFmtId="0" fontId="8" fillId="2" borderId="24" xfId="1" applyFont="1" applyBorder="1" applyAlignment="1">
      <alignment vertical="center"/>
    </xf>
    <xf numFmtId="0" fontId="7" fillId="2" borderId="25" xfId="1" applyFont="1" applyBorder="1" applyAlignment="1">
      <alignment vertical="center"/>
    </xf>
    <xf numFmtId="1" fontId="13" fillId="2" borderId="19" xfId="1" applyNumberFormat="1" applyFont="1" applyBorder="1" applyAlignment="1">
      <alignment horizontal="left" vertical="center" wrapText="1"/>
    </xf>
    <xf numFmtId="0" fontId="7" fillId="2" borderId="20" xfId="1" applyFont="1" applyBorder="1" applyAlignment="1">
      <alignment vertical="center" wrapText="1"/>
    </xf>
    <xf numFmtId="0" fontId="7" fillId="2" borderId="17" xfId="1" applyFont="1" applyBorder="1" applyAlignment="1">
      <alignment vertical="center" wrapText="1"/>
    </xf>
    <xf numFmtId="1" fontId="13" fillId="2" borderId="27" xfId="1" applyNumberFormat="1" applyFont="1" applyBorder="1" applyAlignment="1">
      <alignment horizontal="left" vertical="center" wrapText="1"/>
    </xf>
    <xf numFmtId="0" fontId="7" fillId="2" borderId="28" xfId="1" applyFont="1" applyBorder="1" applyAlignment="1">
      <alignment vertical="center" wrapText="1"/>
    </xf>
    <xf numFmtId="0" fontId="7" fillId="2" borderId="29" xfId="1" applyFont="1" applyBorder="1" applyAlignment="1">
      <alignment vertical="center" wrapText="1"/>
    </xf>
    <xf numFmtId="1" fontId="17" fillId="6" borderId="40" xfId="2" applyNumberFormat="1" applyFont="1" applyFill="1" applyBorder="1" applyAlignment="1">
      <alignment horizontal="left" vertical="center" wrapText="1"/>
    </xf>
    <xf numFmtId="0" fontId="7" fillId="6" borderId="41" xfId="2" applyFont="1" applyFill="1" applyBorder="1" applyAlignment="1">
      <alignment vertical="center" wrapText="1"/>
    </xf>
    <xf numFmtId="1" fontId="13" fillId="2" borderId="28" xfId="1" applyNumberFormat="1" applyFont="1" applyBorder="1" applyAlignment="1">
      <alignment horizontal="left" vertical="center" wrapText="1"/>
    </xf>
    <xf numFmtId="1" fontId="13" fillId="2" borderId="29" xfId="1" applyNumberFormat="1" applyFont="1" applyBorder="1" applyAlignment="1">
      <alignment horizontal="left" vertical="center" wrapText="1"/>
    </xf>
  </cellXfs>
  <cellStyles count="5">
    <cellStyle name="Comma" xfId="4" builtinId="3"/>
    <cellStyle name="Normal" xfId="0" builtinId="0"/>
    <cellStyle name="Normal 3 2" xfId="2" xr:uid="{DB40707C-4D3A-401A-ABF9-0A81B92F3D4C}"/>
    <cellStyle name="Normal 7 3" xfId="3" xr:uid="{CBC329CE-9CE1-4968-96B1-568E34CF038F}"/>
    <cellStyle name="Normal 8" xfId="1" xr:uid="{18D034A2-3802-46F9-98EE-C6E57CBFB8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cityofwpg.org\findfs\Template\Excel\Award%20Whole%20or%20Section%20Blank_Form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22F24-0E1F-42EB-AA2B-DAE7060D6EC5}">
  <sheetPr>
    <tabColor indexed="23"/>
    <pageSetUpPr autoPageBreaks="0"/>
  </sheetPr>
  <dimension ref="A1:I336"/>
  <sheetViews>
    <sheetView tabSelected="1" showOutlineSymbols="0" topLeftCell="B1" zoomScale="85" zoomScaleNormal="85" zoomScaleSheetLayoutView="130" zoomScalePageLayoutView="70" workbookViewId="0">
      <selection activeCell="G12" sqref="G12"/>
    </sheetView>
  </sheetViews>
  <sheetFormatPr defaultColWidth="13.5703125" defaultRowHeight="15" x14ac:dyDescent="0.2"/>
  <cols>
    <col min="1" max="1" width="9.5703125" style="1" hidden="1" customWidth="1"/>
    <col min="2" max="2" width="11.28515625" style="3" customWidth="1"/>
    <col min="3" max="3" width="47.28515625" style="1" customWidth="1"/>
    <col min="4" max="4" width="16.42578125" style="4" customWidth="1"/>
    <col min="5" max="5" width="8.7109375" style="1" customWidth="1"/>
    <col min="6" max="6" width="15.140625" style="11" customWidth="1"/>
    <col min="7" max="7" width="15.140625" style="12" customWidth="1"/>
    <col min="8" max="8" width="21.5703125" style="5" customWidth="1"/>
    <col min="9" max="16384" width="13.5703125" style="1"/>
  </cols>
  <sheetData>
    <row r="1" spans="1:8" ht="15.75" x14ac:dyDescent="0.2">
      <c r="B1" s="57" t="s">
        <v>0</v>
      </c>
      <c r="C1" s="58"/>
      <c r="D1" s="59"/>
      <c r="E1" s="58"/>
      <c r="F1" s="60"/>
      <c r="G1" s="61"/>
      <c r="H1" s="58"/>
    </row>
    <row r="2" spans="1:8" x14ac:dyDescent="0.2">
      <c r="B2" s="62"/>
      <c r="C2" s="63"/>
      <c r="D2" s="64" t="s">
        <v>109</v>
      </c>
      <c r="E2" s="63"/>
      <c r="F2" s="65"/>
      <c r="G2" s="66"/>
      <c r="H2" s="63"/>
    </row>
    <row r="3" spans="1:8" x14ac:dyDescent="0.2">
      <c r="B3" s="67" t="s">
        <v>1</v>
      </c>
      <c r="C3" s="68"/>
      <c r="D3" s="68"/>
      <c r="E3" s="68"/>
      <c r="F3" s="69"/>
      <c r="G3" s="70"/>
      <c r="H3" s="71"/>
    </row>
    <row r="4" spans="1:8" x14ac:dyDescent="0.2">
      <c r="A4" s="72" t="s">
        <v>38</v>
      </c>
      <c r="B4" s="72" t="s">
        <v>2</v>
      </c>
      <c r="C4" s="73" t="s">
        <v>3</v>
      </c>
      <c r="D4" s="74" t="s">
        <v>4</v>
      </c>
      <c r="E4" s="75" t="s">
        <v>5</v>
      </c>
      <c r="F4" s="76" t="s">
        <v>6</v>
      </c>
      <c r="G4" s="77" t="s">
        <v>7</v>
      </c>
      <c r="H4" s="74" t="s">
        <v>8</v>
      </c>
    </row>
    <row r="5" spans="1:8" ht="15.75" thickBot="1" x14ac:dyDescent="0.25">
      <c r="A5" s="78"/>
      <c r="B5" s="79"/>
      <c r="C5" s="68"/>
      <c r="D5" s="80" t="s">
        <v>9</v>
      </c>
      <c r="E5" s="81"/>
      <c r="F5" s="82" t="s">
        <v>10</v>
      </c>
      <c r="G5" s="83"/>
      <c r="H5" s="84"/>
    </row>
    <row r="6" spans="1:8" ht="30" customHeight="1" thickTop="1" thickBot="1" x14ac:dyDescent="0.25">
      <c r="B6" s="127" t="s">
        <v>11</v>
      </c>
      <c r="C6" s="128"/>
      <c r="D6" s="128"/>
      <c r="E6" s="128"/>
      <c r="F6" s="128"/>
      <c r="G6" s="128"/>
      <c r="H6" s="129"/>
    </row>
    <row r="7" spans="1:8" s="2" customFormat="1" ht="30" customHeight="1" thickTop="1" x14ac:dyDescent="0.25">
      <c r="B7" s="53" t="s">
        <v>12</v>
      </c>
      <c r="C7" s="85" t="s">
        <v>13</v>
      </c>
      <c r="D7" s="86"/>
      <c r="E7" s="86"/>
      <c r="F7" s="87"/>
      <c r="G7" s="88"/>
      <c r="H7" s="89"/>
    </row>
    <row r="8" spans="1:8" x14ac:dyDescent="0.2">
      <c r="B8" s="41" t="s">
        <v>14</v>
      </c>
      <c r="C8" s="56" t="s">
        <v>17</v>
      </c>
      <c r="D8" s="42" t="s">
        <v>20</v>
      </c>
      <c r="E8" s="38" t="s">
        <v>15</v>
      </c>
      <c r="F8" s="40">
        <v>1</v>
      </c>
      <c r="G8" s="9"/>
      <c r="H8" s="33" t="str">
        <f t="shared" ref="H8:H14" si="0">IF(OR(ISTEXT(G8),ISBLANK(G8)), "$   - ",ROUND(F8*G8,2))</f>
        <v xml:space="preserve">$   - </v>
      </c>
    </row>
    <row r="9" spans="1:8" x14ac:dyDescent="0.2">
      <c r="B9" s="41" t="s">
        <v>16</v>
      </c>
      <c r="C9" s="56" t="s">
        <v>87</v>
      </c>
      <c r="D9" s="42" t="s">
        <v>120</v>
      </c>
      <c r="E9" s="42"/>
      <c r="F9" s="40"/>
      <c r="G9" s="45"/>
      <c r="H9" s="34"/>
    </row>
    <row r="10" spans="1:8" x14ac:dyDescent="0.2">
      <c r="B10" s="36" t="s">
        <v>88</v>
      </c>
      <c r="C10" s="56" t="s">
        <v>89</v>
      </c>
      <c r="D10" s="42"/>
      <c r="E10" s="39" t="s">
        <v>45</v>
      </c>
      <c r="F10" s="40">
        <v>10</v>
      </c>
      <c r="G10" s="9"/>
      <c r="H10" s="33" t="str">
        <f t="shared" ref="H10:H12" si="1">IF(OR(ISTEXT(G10),ISBLANK(G10)), "$   - ",ROUND(F10*G10,2))</f>
        <v xml:space="preserve">$   - </v>
      </c>
    </row>
    <row r="11" spans="1:8" x14ac:dyDescent="0.2">
      <c r="B11" s="36" t="s">
        <v>90</v>
      </c>
      <c r="C11" s="56" t="s">
        <v>91</v>
      </c>
      <c r="D11" s="42"/>
      <c r="E11" s="39" t="s">
        <v>45</v>
      </c>
      <c r="F11" s="40">
        <v>5</v>
      </c>
      <c r="G11" s="9"/>
      <c r="H11" s="33" t="str">
        <f t="shared" si="1"/>
        <v xml:space="preserve">$   - </v>
      </c>
    </row>
    <row r="12" spans="1:8" x14ac:dyDescent="0.2">
      <c r="B12" s="36" t="s">
        <v>92</v>
      </c>
      <c r="C12" s="56" t="s">
        <v>93</v>
      </c>
      <c r="D12" s="42"/>
      <c r="E12" s="39" t="s">
        <v>45</v>
      </c>
      <c r="F12" s="40">
        <v>7</v>
      </c>
      <c r="G12" s="9"/>
      <c r="H12" s="33" t="str">
        <f t="shared" si="1"/>
        <v xml:space="preserve">$   - </v>
      </c>
    </row>
    <row r="13" spans="1:8" x14ac:dyDescent="0.2">
      <c r="B13" s="41" t="s">
        <v>18</v>
      </c>
      <c r="C13" s="56" t="s">
        <v>19</v>
      </c>
      <c r="D13" s="42" t="s">
        <v>69</v>
      </c>
      <c r="E13" s="39" t="s">
        <v>42</v>
      </c>
      <c r="F13" s="40">
        <v>100</v>
      </c>
      <c r="G13" s="9"/>
      <c r="H13" s="33" t="str">
        <f t="shared" si="0"/>
        <v xml:space="preserve">$   - </v>
      </c>
    </row>
    <row r="14" spans="1:8" x14ac:dyDescent="0.2">
      <c r="B14" s="41" t="s">
        <v>94</v>
      </c>
      <c r="C14" s="56" t="s">
        <v>21</v>
      </c>
      <c r="D14" s="42" t="s">
        <v>34</v>
      </c>
      <c r="E14" s="39" t="s">
        <v>42</v>
      </c>
      <c r="F14" s="40">
        <v>200</v>
      </c>
      <c r="G14" s="9"/>
      <c r="H14" s="33" t="str">
        <f t="shared" si="0"/>
        <v xml:space="preserve">$   - </v>
      </c>
    </row>
    <row r="15" spans="1:8" ht="15.75" thickBot="1" x14ac:dyDescent="0.25">
      <c r="B15" s="30" t="s">
        <v>12</v>
      </c>
      <c r="C15" s="122"/>
      <c r="D15" s="123"/>
      <c r="E15" s="123"/>
      <c r="F15" s="123"/>
      <c r="G15" s="20" t="s">
        <v>22</v>
      </c>
      <c r="H15" s="21">
        <f>SUM(H8:H14)</f>
        <v>0</v>
      </c>
    </row>
    <row r="16" spans="1:8" ht="30" customHeight="1" thickTop="1" thickBot="1" x14ac:dyDescent="0.25">
      <c r="B16" s="124" t="s">
        <v>23</v>
      </c>
      <c r="C16" s="125"/>
      <c r="D16" s="125"/>
      <c r="E16" s="125"/>
      <c r="F16" s="125"/>
      <c r="G16" s="125"/>
      <c r="H16" s="126"/>
    </row>
    <row r="17" spans="2:8" s="2" customFormat="1" ht="30" customHeight="1" thickTop="1" x14ac:dyDescent="0.25">
      <c r="B17" s="53" t="s">
        <v>24</v>
      </c>
      <c r="C17" s="110" t="s">
        <v>48</v>
      </c>
      <c r="D17" s="111"/>
      <c r="E17" s="111"/>
      <c r="F17" s="111"/>
      <c r="G17" s="111"/>
      <c r="H17" s="112"/>
    </row>
    <row r="18" spans="2:8" x14ac:dyDescent="0.2">
      <c r="B18" s="41" t="s">
        <v>25</v>
      </c>
      <c r="C18" s="49" t="s">
        <v>50</v>
      </c>
      <c r="D18" s="42" t="s">
        <v>96</v>
      </c>
      <c r="E18" s="50" t="s">
        <v>26</v>
      </c>
      <c r="F18" s="51">
        <v>3000</v>
      </c>
      <c r="G18" s="10"/>
      <c r="H18" s="33" t="str">
        <f t="shared" ref="H18:H20" si="2">IF(OR(ISTEXT(G18),ISBLANK(G18)), "$   - ",ROUND(F18*G18,2))</f>
        <v xml:space="preserve">$   - </v>
      </c>
    </row>
    <row r="19" spans="2:8" x14ac:dyDescent="0.2">
      <c r="B19" s="41" t="s">
        <v>27</v>
      </c>
      <c r="C19" s="48" t="s">
        <v>51</v>
      </c>
      <c r="D19" s="42" t="s">
        <v>96</v>
      </c>
      <c r="E19" s="50" t="s">
        <v>28</v>
      </c>
      <c r="F19" s="40">
        <v>3500</v>
      </c>
      <c r="G19" s="9"/>
      <c r="H19" s="33" t="str">
        <f t="shared" ref="H19" si="3">IF(OR(ISTEXT(G19),ISBLANK(G19)), "$   - ",ROUND(F19*G19,2))</f>
        <v xml:space="preserve">$   - </v>
      </c>
    </row>
    <row r="20" spans="2:8" x14ac:dyDescent="0.2">
      <c r="B20" s="41" t="s">
        <v>83</v>
      </c>
      <c r="C20" s="48" t="s">
        <v>111</v>
      </c>
      <c r="D20" s="42" t="s">
        <v>96</v>
      </c>
      <c r="E20" s="39" t="s">
        <v>53</v>
      </c>
      <c r="F20" s="40">
        <v>1000</v>
      </c>
      <c r="G20" s="9"/>
      <c r="H20" s="33" t="str">
        <f t="shared" si="2"/>
        <v xml:space="preserve">$   - </v>
      </c>
    </row>
    <row r="21" spans="2:8" s="2" customFormat="1" ht="15.75" thickBot="1" x14ac:dyDescent="0.25">
      <c r="B21" s="30" t="s">
        <v>24</v>
      </c>
      <c r="C21" s="113"/>
      <c r="D21" s="114"/>
      <c r="E21" s="114"/>
      <c r="F21" s="115"/>
      <c r="G21" s="20" t="s">
        <v>22</v>
      </c>
      <c r="H21" s="21">
        <f>SUM(H18:H20)</f>
        <v>0</v>
      </c>
    </row>
    <row r="22" spans="2:8" ht="30" customHeight="1" thickTop="1" thickBot="1" x14ac:dyDescent="0.25">
      <c r="B22" s="124" t="s">
        <v>29</v>
      </c>
      <c r="C22" s="125"/>
      <c r="D22" s="125"/>
      <c r="E22" s="125"/>
      <c r="F22" s="125"/>
      <c r="G22" s="125"/>
      <c r="H22" s="126"/>
    </row>
    <row r="23" spans="2:8" s="2" customFormat="1" ht="30" customHeight="1" thickTop="1" x14ac:dyDescent="0.25">
      <c r="B23" s="53" t="s">
        <v>30</v>
      </c>
      <c r="C23" s="110" t="s">
        <v>49</v>
      </c>
      <c r="D23" s="111"/>
      <c r="E23" s="111"/>
      <c r="F23" s="111"/>
      <c r="G23" s="111"/>
      <c r="H23" s="112"/>
    </row>
    <row r="24" spans="2:8" x14ac:dyDescent="0.2">
      <c r="B24" s="41" t="s">
        <v>31</v>
      </c>
      <c r="C24" s="49" t="s">
        <v>43</v>
      </c>
      <c r="D24" s="42" t="s">
        <v>98</v>
      </c>
      <c r="E24" s="54"/>
      <c r="F24" s="51"/>
      <c r="G24" s="55"/>
      <c r="H24" s="34"/>
    </row>
    <row r="25" spans="2:8" x14ac:dyDescent="0.2">
      <c r="B25" s="36" t="s">
        <v>88</v>
      </c>
      <c r="C25" s="49" t="s">
        <v>82</v>
      </c>
      <c r="D25" s="42"/>
      <c r="E25" s="50" t="s">
        <v>42</v>
      </c>
      <c r="F25" s="51">
        <v>1200</v>
      </c>
      <c r="G25" s="10"/>
      <c r="H25" s="33" t="str">
        <f t="shared" ref="H25" si="4">IF(OR(ISTEXT(G25),ISBLANK(G25)), "$   - ",ROUND(F25*G25,2))</f>
        <v xml:space="preserve">$   - </v>
      </c>
    </row>
    <row r="26" spans="2:8" x14ac:dyDescent="0.2">
      <c r="B26" s="41" t="s">
        <v>32</v>
      </c>
      <c r="C26" s="48" t="s">
        <v>44</v>
      </c>
      <c r="D26" s="42" t="s">
        <v>98</v>
      </c>
      <c r="E26" s="42"/>
      <c r="F26" s="40"/>
      <c r="G26" s="45"/>
      <c r="H26" s="34"/>
    </row>
    <row r="27" spans="2:8" x14ac:dyDescent="0.2">
      <c r="B27" s="36" t="s">
        <v>88</v>
      </c>
      <c r="C27" s="49" t="s">
        <v>82</v>
      </c>
      <c r="D27" s="42"/>
      <c r="E27" s="38" t="s">
        <v>45</v>
      </c>
      <c r="F27" s="40">
        <v>102</v>
      </c>
      <c r="G27" s="9"/>
      <c r="H27" s="33" t="str">
        <f t="shared" ref="H27" si="5">IF(OR(ISTEXT(G27),ISBLANK(G27)), "$   - ",ROUND(F27*G27,2))</f>
        <v xml:space="preserve">$   - </v>
      </c>
    </row>
    <row r="28" spans="2:8" x14ac:dyDescent="0.2">
      <c r="B28" s="41" t="s">
        <v>33</v>
      </c>
      <c r="C28" s="48" t="s">
        <v>95</v>
      </c>
      <c r="D28" s="42" t="s">
        <v>98</v>
      </c>
      <c r="E28" s="50" t="s">
        <v>28</v>
      </c>
      <c r="F28" s="40">
        <v>10000</v>
      </c>
      <c r="G28" s="9"/>
      <c r="H28" s="33" t="str">
        <f t="shared" ref="H28:H30" si="6">IF(OR(ISTEXT(G28),ISBLANK(G28)), "$   - ",ROUND(F28*G28,2))</f>
        <v xml:space="preserve">$   - </v>
      </c>
    </row>
    <row r="29" spans="2:8" x14ac:dyDescent="0.2">
      <c r="B29" s="99" t="s">
        <v>47</v>
      </c>
      <c r="C29" s="108" t="s">
        <v>135</v>
      </c>
      <c r="D29" s="93" t="s">
        <v>98</v>
      </c>
      <c r="E29" s="109" t="s">
        <v>136</v>
      </c>
      <c r="F29" s="95">
        <v>1250</v>
      </c>
      <c r="G29" s="96"/>
      <c r="H29" s="97" t="str">
        <f t="shared" ref="H29" si="7">IF(OR(ISTEXT(G29),ISBLANK(G29)), "$   - ",ROUND(F29*G29,2))</f>
        <v xml:space="preserve">$   - </v>
      </c>
    </row>
    <row r="30" spans="2:8" x14ac:dyDescent="0.2">
      <c r="B30" s="99" t="s">
        <v>134</v>
      </c>
      <c r="C30" s="48" t="s">
        <v>46</v>
      </c>
      <c r="D30" s="42" t="s">
        <v>98</v>
      </c>
      <c r="E30" s="50" t="s">
        <v>26</v>
      </c>
      <c r="F30" s="40">
        <v>700</v>
      </c>
      <c r="G30" s="9"/>
      <c r="H30" s="33" t="str">
        <f t="shared" si="6"/>
        <v xml:space="preserve">$   - </v>
      </c>
    </row>
    <row r="31" spans="2:8" s="2" customFormat="1" ht="15.75" thickBot="1" x14ac:dyDescent="0.25">
      <c r="B31" s="30" t="s">
        <v>30</v>
      </c>
      <c r="C31" s="113"/>
      <c r="D31" s="114"/>
      <c r="E31" s="114"/>
      <c r="F31" s="115"/>
      <c r="G31" s="20" t="s">
        <v>22</v>
      </c>
      <c r="H31" s="21">
        <f>SUM(H24:H30)</f>
        <v>0</v>
      </c>
    </row>
    <row r="32" spans="2:8" ht="30" customHeight="1" thickTop="1" thickBot="1" x14ac:dyDescent="0.25">
      <c r="B32" s="124" t="s">
        <v>39</v>
      </c>
      <c r="C32" s="125"/>
      <c r="D32" s="125"/>
      <c r="E32" s="125"/>
      <c r="F32" s="125"/>
      <c r="G32" s="125"/>
      <c r="H32" s="126"/>
    </row>
    <row r="33" spans="2:8" s="2" customFormat="1" ht="30" customHeight="1" thickTop="1" x14ac:dyDescent="0.25">
      <c r="B33" s="52" t="s">
        <v>40</v>
      </c>
      <c r="C33" s="110" t="s">
        <v>84</v>
      </c>
      <c r="D33" s="111"/>
      <c r="E33" s="111"/>
      <c r="F33" s="111"/>
      <c r="G33" s="111"/>
      <c r="H33" s="112"/>
    </row>
    <row r="34" spans="2:8" x14ac:dyDescent="0.2">
      <c r="B34" s="41" t="s">
        <v>41</v>
      </c>
      <c r="C34" s="48" t="s">
        <v>97</v>
      </c>
      <c r="D34" s="42" t="s">
        <v>119</v>
      </c>
      <c r="E34" s="39" t="s">
        <v>99</v>
      </c>
      <c r="F34" s="40">
        <v>800</v>
      </c>
      <c r="G34" s="9"/>
      <c r="H34" s="33" t="str">
        <f t="shared" ref="H34" si="8">IF(OR(ISTEXT(G34),ISBLANK(G34)), "$   - ",ROUND(F34*G34,2))</f>
        <v xml:space="preserve">$   - </v>
      </c>
    </row>
    <row r="35" spans="2:8" x14ac:dyDescent="0.2">
      <c r="B35" s="41" t="s">
        <v>54</v>
      </c>
      <c r="C35" s="48" t="s">
        <v>100</v>
      </c>
      <c r="D35" s="42" t="s">
        <v>119</v>
      </c>
      <c r="E35" s="39" t="s">
        <v>101</v>
      </c>
      <c r="F35" s="40">
        <v>1750</v>
      </c>
      <c r="G35" s="9"/>
      <c r="H35" s="33" t="str">
        <f t="shared" ref="H35" si="9">IF(OR(ISTEXT(G35),ISBLANK(G35)), "$   - ",ROUND(F35*G35,2))</f>
        <v xml:space="preserve">$   - </v>
      </c>
    </row>
    <row r="36" spans="2:8" x14ac:dyDescent="0.2">
      <c r="B36" s="41" t="s">
        <v>70</v>
      </c>
      <c r="C36" s="49" t="s">
        <v>55</v>
      </c>
      <c r="D36" s="42" t="s">
        <v>119</v>
      </c>
      <c r="E36" s="50" t="s">
        <v>42</v>
      </c>
      <c r="F36" s="51">
        <v>100</v>
      </c>
      <c r="G36" s="10"/>
      <c r="H36" s="33" t="str">
        <f t="shared" ref="H36:H38" si="10">IF(OR(ISTEXT(G36),ISBLANK(G36)), "$   - ",ROUND(F36*G36,2))</f>
        <v xml:space="preserve">$   - </v>
      </c>
    </row>
    <row r="37" spans="2:8" x14ac:dyDescent="0.2">
      <c r="B37" s="41" t="s">
        <v>80</v>
      </c>
      <c r="C37" s="48" t="s">
        <v>102</v>
      </c>
      <c r="D37" s="42" t="s">
        <v>119</v>
      </c>
      <c r="E37" s="50" t="s">
        <v>99</v>
      </c>
      <c r="F37" s="40">
        <v>1500</v>
      </c>
      <c r="G37" s="9"/>
      <c r="H37" s="33" t="str">
        <f>IF(OR(ISTEXT(G37),ISBLANK(G37)), "$   - ",ROUND(F37*G37,2))</f>
        <v xml:space="preserve">$   - </v>
      </c>
    </row>
    <row r="38" spans="2:8" x14ac:dyDescent="0.2">
      <c r="B38" s="41" t="s">
        <v>103</v>
      </c>
      <c r="C38" s="48" t="s">
        <v>81</v>
      </c>
      <c r="D38" s="42" t="s">
        <v>119</v>
      </c>
      <c r="E38" s="50" t="s">
        <v>42</v>
      </c>
      <c r="F38" s="40">
        <v>35</v>
      </c>
      <c r="G38" s="9"/>
      <c r="H38" s="33" t="str">
        <f t="shared" si="10"/>
        <v xml:space="preserve">$   - </v>
      </c>
    </row>
    <row r="39" spans="2:8" s="2" customFormat="1" ht="15.75" thickBot="1" x14ac:dyDescent="0.25">
      <c r="B39" s="30" t="s">
        <v>40</v>
      </c>
      <c r="C39" s="113"/>
      <c r="D39" s="114"/>
      <c r="E39" s="114"/>
      <c r="F39" s="115"/>
      <c r="G39" s="20" t="s">
        <v>22</v>
      </c>
      <c r="H39" s="21">
        <f>SUM(H34:H38)</f>
        <v>0</v>
      </c>
    </row>
    <row r="40" spans="2:8" s="2" customFormat="1" ht="30" customHeight="1" thickTop="1" thickBot="1" x14ac:dyDescent="0.25">
      <c r="B40" s="116" t="s">
        <v>68</v>
      </c>
      <c r="C40" s="117"/>
      <c r="D40" s="117"/>
      <c r="E40" s="117"/>
      <c r="F40" s="117"/>
      <c r="G40" s="117"/>
      <c r="H40" s="118"/>
    </row>
    <row r="41" spans="2:8" s="2" customFormat="1" ht="30" customHeight="1" thickTop="1" x14ac:dyDescent="0.25">
      <c r="B41" s="47" t="s">
        <v>56</v>
      </c>
      <c r="C41" s="119" t="s">
        <v>52</v>
      </c>
      <c r="D41" s="120"/>
      <c r="E41" s="120"/>
      <c r="F41" s="120"/>
      <c r="G41" s="120"/>
      <c r="H41" s="121"/>
    </row>
    <row r="42" spans="2:8" x14ac:dyDescent="0.2">
      <c r="B42" s="41" t="s">
        <v>57</v>
      </c>
      <c r="C42" s="46" t="s">
        <v>79</v>
      </c>
      <c r="D42" s="42" t="s">
        <v>76</v>
      </c>
      <c r="E42" s="39"/>
      <c r="F42" s="40"/>
      <c r="G42" s="45"/>
      <c r="H42" s="33"/>
    </row>
    <row r="43" spans="2:8" x14ac:dyDescent="0.2">
      <c r="B43" s="36" t="s">
        <v>88</v>
      </c>
      <c r="C43" s="37" t="s">
        <v>72</v>
      </c>
      <c r="D43" s="42" t="s">
        <v>75</v>
      </c>
      <c r="E43" s="38"/>
      <c r="F43" s="40"/>
      <c r="G43" s="45"/>
      <c r="H43" s="33"/>
    </row>
    <row r="44" spans="2:8" x14ac:dyDescent="0.2">
      <c r="B44" s="36" t="s">
        <v>110</v>
      </c>
      <c r="C44" s="44" t="s">
        <v>73</v>
      </c>
      <c r="D44" s="42"/>
      <c r="E44" s="39" t="s">
        <v>53</v>
      </c>
      <c r="F44" s="40">
        <v>60</v>
      </c>
      <c r="G44" s="9"/>
      <c r="H44" s="33" t="str">
        <f t="shared" ref="H44" si="11">IF(OR(ISTEXT(G44),ISBLANK(G44)), "$   - ",ROUND(F44*G44,2))</f>
        <v xml:space="preserve">$   - </v>
      </c>
    </row>
    <row r="45" spans="2:8" x14ac:dyDescent="0.2">
      <c r="B45" s="41" t="s">
        <v>58</v>
      </c>
      <c r="C45" s="44" t="s">
        <v>74</v>
      </c>
      <c r="D45" s="42" t="s">
        <v>77</v>
      </c>
      <c r="E45" s="39"/>
      <c r="F45" s="40"/>
      <c r="G45" s="45"/>
      <c r="H45" s="33"/>
    </row>
    <row r="46" spans="2:8" x14ac:dyDescent="0.2">
      <c r="B46" s="36" t="s">
        <v>88</v>
      </c>
      <c r="C46" s="37" t="s">
        <v>104</v>
      </c>
      <c r="D46" s="42" t="s">
        <v>86</v>
      </c>
      <c r="E46" s="43"/>
      <c r="F46" s="40"/>
      <c r="G46" s="45"/>
      <c r="H46" s="34"/>
    </row>
    <row r="47" spans="2:8" x14ac:dyDescent="0.2">
      <c r="B47" s="36" t="s">
        <v>110</v>
      </c>
      <c r="C47" s="44" t="s">
        <v>78</v>
      </c>
      <c r="D47" s="42"/>
      <c r="E47" s="39" t="s">
        <v>42</v>
      </c>
      <c r="F47" s="40">
        <v>40</v>
      </c>
      <c r="G47" s="9"/>
      <c r="H47" s="33" t="str">
        <f t="shared" ref="H47" si="12">IF(OR(ISTEXT(G47),ISBLANK(G47)), "$   - ",ROUND(F47*G47,2))</f>
        <v xml:space="preserve">$   - </v>
      </c>
    </row>
    <row r="48" spans="2:8" s="2" customFormat="1" ht="15.75" thickBot="1" x14ac:dyDescent="0.25">
      <c r="B48" s="19" t="s">
        <v>56</v>
      </c>
      <c r="C48" s="134"/>
      <c r="D48" s="123"/>
      <c r="E48" s="123"/>
      <c r="F48" s="123"/>
      <c r="G48" s="20" t="s">
        <v>22</v>
      </c>
      <c r="H48" s="21">
        <f>SUM(H42:H47)</f>
        <v>0</v>
      </c>
    </row>
    <row r="49" spans="1:9" s="2" customFormat="1" ht="30" customHeight="1" thickTop="1" thickBot="1" x14ac:dyDescent="0.25">
      <c r="B49" s="116" t="s">
        <v>67</v>
      </c>
      <c r="C49" s="117"/>
      <c r="D49" s="117"/>
      <c r="E49" s="117"/>
      <c r="F49" s="117"/>
      <c r="G49" s="117"/>
      <c r="H49" s="118"/>
    </row>
    <row r="50" spans="1:9" s="2" customFormat="1" ht="30" customHeight="1" thickTop="1" x14ac:dyDescent="0.25">
      <c r="B50" s="47" t="s">
        <v>60</v>
      </c>
      <c r="C50" s="119" t="s">
        <v>62</v>
      </c>
      <c r="D50" s="120"/>
      <c r="E50" s="120"/>
      <c r="F50" s="120"/>
      <c r="G50" s="120"/>
      <c r="H50" s="121"/>
    </row>
    <row r="51" spans="1:9" x14ac:dyDescent="0.2">
      <c r="B51" s="99" t="s">
        <v>61</v>
      </c>
      <c r="C51" s="100" t="s">
        <v>59</v>
      </c>
      <c r="D51" s="101" t="s">
        <v>85</v>
      </c>
      <c r="E51" s="102" t="s">
        <v>101</v>
      </c>
      <c r="F51" s="95">
        <v>4200</v>
      </c>
      <c r="G51" s="96"/>
      <c r="H51" s="103" t="str">
        <f t="shared" ref="H51" si="13">IF(OR(ISTEXT(G51),ISBLANK(G51)), "$   - ",ROUND(F51*G51,2))</f>
        <v xml:space="preserve">$   - </v>
      </c>
      <c r="I51" s="90"/>
    </row>
    <row r="52" spans="1:9" hidden="1" x14ac:dyDescent="0.2">
      <c r="B52" s="99" t="s">
        <v>63</v>
      </c>
      <c r="C52" s="104" t="s">
        <v>131</v>
      </c>
      <c r="D52" s="101" t="s">
        <v>85</v>
      </c>
      <c r="E52" s="101"/>
      <c r="F52" s="95"/>
      <c r="G52" s="98"/>
      <c r="H52" s="103"/>
      <c r="I52" s="90"/>
    </row>
    <row r="53" spans="1:9" hidden="1" x14ac:dyDescent="0.2">
      <c r="A53" s="35"/>
      <c r="B53" s="91" t="s">
        <v>88</v>
      </c>
      <c r="C53" s="92" t="s">
        <v>132</v>
      </c>
      <c r="D53" s="101"/>
      <c r="E53" s="102" t="s">
        <v>101</v>
      </c>
      <c r="F53" s="95">
        <v>2100</v>
      </c>
      <c r="G53" s="98"/>
      <c r="H53" s="103" t="str">
        <f t="shared" ref="H53:H54" si="14">IF(OR(ISTEXT(G53),ISBLANK(G53)), "$   - ",ROUND(F53*G53,2))</f>
        <v xml:space="preserve">$   - </v>
      </c>
      <c r="I53" s="90" t="s">
        <v>130</v>
      </c>
    </row>
    <row r="54" spans="1:9" hidden="1" x14ac:dyDescent="0.2">
      <c r="A54" s="35"/>
      <c r="B54" s="91" t="s">
        <v>90</v>
      </c>
      <c r="C54" s="92" t="s">
        <v>133</v>
      </c>
      <c r="D54" s="101"/>
      <c r="E54" s="102" t="s">
        <v>101</v>
      </c>
      <c r="F54" s="95">
        <v>1600</v>
      </c>
      <c r="G54" s="98"/>
      <c r="H54" s="103" t="str">
        <f t="shared" si="14"/>
        <v xml:space="preserve">$   - </v>
      </c>
      <c r="I54" s="90" t="s">
        <v>130</v>
      </c>
    </row>
    <row r="55" spans="1:9" x14ac:dyDescent="0.2">
      <c r="B55" s="99" t="s">
        <v>63</v>
      </c>
      <c r="C55" s="104" t="s">
        <v>137</v>
      </c>
      <c r="D55" s="101" t="s">
        <v>139</v>
      </c>
      <c r="E55" s="101"/>
      <c r="F55" s="95"/>
      <c r="G55" s="98"/>
      <c r="H55" s="103"/>
      <c r="I55" s="90"/>
    </row>
    <row r="56" spans="1:9" x14ac:dyDescent="0.2">
      <c r="A56" s="35"/>
      <c r="B56" s="91" t="s">
        <v>88</v>
      </c>
      <c r="C56" s="92" t="s">
        <v>138</v>
      </c>
      <c r="D56" s="101"/>
      <c r="E56" s="102" t="s">
        <v>101</v>
      </c>
      <c r="F56" s="95">
        <v>500</v>
      </c>
      <c r="G56" s="96"/>
      <c r="H56" s="103" t="str">
        <f t="shared" ref="H56" si="15">IF(OR(ISTEXT(G56),ISBLANK(G56)), "$   - ",ROUND(F56*G56,2))</f>
        <v xml:space="preserve">$   - </v>
      </c>
      <c r="I56" s="90"/>
    </row>
    <row r="57" spans="1:9" x14ac:dyDescent="0.2">
      <c r="B57" s="99" t="s">
        <v>63</v>
      </c>
      <c r="C57" s="104" t="s">
        <v>64</v>
      </c>
      <c r="D57" s="101" t="s">
        <v>105</v>
      </c>
      <c r="E57" s="101"/>
      <c r="F57" s="95"/>
      <c r="G57" s="98"/>
      <c r="H57" s="103"/>
      <c r="I57" s="90"/>
    </row>
    <row r="58" spans="1:9" x14ac:dyDescent="0.2">
      <c r="A58" s="35"/>
      <c r="B58" s="91" t="s">
        <v>88</v>
      </c>
      <c r="C58" s="92" t="s">
        <v>107</v>
      </c>
      <c r="D58" s="101"/>
      <c r="E58" s="102"/>
      <c r="F58" s="95"/>
      <c r="G58" s="98"/>
      <c r="H58" s="103"/>
      <c r="I58" s="90"/>
    </row>
    <row r="59" spans="1:9" x14ac:dyDescent="0.2">
      <c r="A59" s="35"/>
      <c r="B59" s="91"/>
      <c r="C59" s="92" t="s">
        <v>112</v>
      </c>
      <c r="D59" s="101"/>
      <c r="E59" s="102" t="s">
        <v>45</v>
      </c>
      <c r="F59" s="95">
        <v>16</v>
      </c>
      <c r="G59" s="96"/>
      <c r="H59" s="103" t="str">
        <f>IF(OR(ISTEXT(G59),ISBLANK(G59)), "$   - ",ROUND(F59*G59,2))</f>
        <v xml:space="preserve">$   - </v>
      </c>
      <c r="I59" s="90"/>
    </row>
    <row r="60" spans="1:9" x14ac:dyDescent="0.2">
      <c r="A60" s="35"/>
      <c r="B60" s="91"/>
      <c r="C60" s="92" t="s">
        <v>113</v>
      </c>
      <c r="D60" s="101"/>
      <c r="E60" s="102" t="s">
        <v>45</v>
      </c>
      <c r="F60" s="95">
        <v>12</v>
      </c>
      <c r="G60" s="96"/>
      <c r="H60" s="103" t="str">
        <f>IF(OR(ISTEXT(G60),ISBLANK(G60)), "$   - ",ROUND(F60*G60,2))</f>
        <v xml:space="preserve">$   - </v>
      </c>
      <c r="I60" s="90"/>
    </row>
    <row r="61" spans="1:9" x14ac:dyDescent="0.2">
      <c r="A61" s="35"/>
      <c r="B61" s="91"/>
      <c r="C61" s="92" t="s">
        <v>114</v>
      </c>
      <c r="D61" s="101"/>
      <c r="E61" s="102" t="s">
        <v>45</v>
      </c>
      <c r="F61" s="95">
        <v>12</v>
      </c>
      <c r="G61" s="96"/>
      <c r="H61" s="103" t="str">
        <f t="shared" ref="H61:H63" si="16">IF(OR(ISTEXT(G61),ISBLANK(G61)), "$   - ",ROUND(F61*G61,2))</f>
        <v xml:space="preserve">$   - </v>
      </c>
      <c r="I61" s="90"/>
    </row>
    <row r="62" spans="1:9" x14ac:dyDescent="0.2">
      <c r="A62" s="35"/>
      <c r="B62" s="91"/>
      <c r="C62" s="92" t="s">
        <v>115</v>
      </c>
      <c r="D62" s="101"/>
      <c r="E62" s="102" t="s">
        <v>45</v>
      </c>
      <c r="F62" s="95">
        <v>8</v>
      </c>
      <c r="G62" s="96"/>
      <c r="H62" s="103" t="str">
        <f t="shared" si="16"/>
        <v xml:space="preserve">$   - </v>
      </c>
      <c r="I62" s="90"/>
    </row>
    <row r="63" spans="1:9" x14ac:dyDescent="0.2">
      <c r="A63" s="35"/>
      <c r="B63" s="91"/>
      <c r="C63" s="92" t="s">
        <v>116</v>
      </c>
      <c r="D63" s="101"/>
      <c r="E63" s="102" t="s">
        <v>45</v>
      </c>
      <c r="F63" s="95">
        <v>12</v>
      </c>
      <c r="G63" s="96"/>
      <c r="H63" s="103" t="str">
        <f t="shared" si="16"/>
        <v xml:space="preserve">$   - </v>
      </c>
      <c r="I63" s="90"/>
    </row>
    <row r="64" spans="1:9" s="90" customFormat="1" hidden="1" x14ac:dyDescent="0.2">
      <c r="B64" s="91"/>
      <c r="C64" s="92" t="s">
        <v>121</v>
      </c>
      <c r="D64" s="93"/>
      <c r="E64" s="94" t="s">
        <v>45</v>
      </c>
      <c r="F64" s="95">
        <v>15</v>
      </c>
      <c r="G64" s="98"/>
      <c r="H64" s="97" t="str">
        <f>IF(OR(ISTEXT(G64),ISBLANK(G64)), "$   - ",ROUND(F64*G64,2))</f>
        <v xml:space="preserve">$   - </v>
      </c>
      <c r="I64" s="90" t="s">
        <v>130</v>
      </c>
    </row>
    <row r="65" spans="2:9" s="90" customFormat="1" hidden="1" x14ac:dyDescent="0.2">
      <c r="B65" s="91" t="s">
        <v>90</v>
      </c>
      <c r="C65" s="92" t="s">
        <v>108</v>
      </c>
      <c r="D65" s="93"/>
      <c r="E65" s="94"/>
      <c r="F65" s="95"/>
      <c r="G65" s="98"/>
      <c r="H65" s="97"/>
    </row>
    <row r="66" spans="2:9" s="90" customFormat="1" hidden="1" x14ac:dyDescent="0.2">
      <c r="B66" s="91"/>
      <c r="C66" s="92" t="s">
        <v>122</v>
      </c>
      <c r="D66" s="93"/>
      <c r="E66" s="94" t="s">
        <v>45</v>
      </c>
      <c r="F66" s="95">
        <v>10</v>
      </c>
      <c r="G66" s="98"/>
      <c r="H66" s="97" t="str">
        <f>IF(OR(ISTEXT(G66),ISBLANK(G66)), "$   - ",ROUND(F66*G66,2))</f>
        <v xml:space="preserve">$   - </v>
      </c>
      <c r="I66" s="90" t="s">
        <v>130</v>
      </c>
    </row>
    <row r="67" spans="2:9" s="90" customFormat="1" hidden="1" x14ac:dyDescent="0.2">
      <c r="B67" s="91"/>
      <c r="C67" s="92" t="s">
        <v>123</v>
      </c>
      <c r="D67" s="93"/>
      <c r="E67" s="94" t="s">
        <v>45</v>
      </c>
      <c r="F67" s="95">
        <v>10</v>
      </c>
      <c r="G67" s="98"/>
      <c r="H67" s="97" t="str">
        <f>IF(OR(ISTEXT(G67),ISBLANK(G67)), "$   - ",ROUND(F67*G67,2))</f>
        <v xml:space="preserve">$   - </v>
      </c>
      <c r="I67" s="90" t="s">
        <v>130</v>
      </c>
    </row>
    <row r="68" spans="2:9" s="90" customFormat="1" hidden="1" x14ac:dyDescent="0.2">
      <c r="B68" s="91"/>
      <c r="C68" s="92" t="s">
        <v>124</v>
      </c>
      <c r="D68" s="93"/>
      <c r="E68" s="94" t="s">
        <v>45</v>
      </c>
      <c r="F68" s="95">
        <v>10</v>
      </c>
      <c r="G68" s="98"/>
      <c r="H68" s="97" t="str">
        <f t="shared" ref="H68:H73" si="17">IF(OR(ISTEXT(G68),ISBLANK(G68)), "$   - ",ROUND(F68*G68,2))</f>
        <v xml:space="preserve">$   - </v>
      </c>
      <c r="I68" s="90" t="s">
        <v>130</v>
      </c>
    </row>
    <row r="69" spans="2:9" s="90" customFormat="1" hidden="1" x14ac:dyDescent="0.2">
      <c r="B69" s="91"/>
      <c r="C69" s="92" t="s">
        <v>125</v>
      </c>
      <c r="D69" s="93"/>
      <c r="E69" s="94" t="s">
        <v>45</v>
      </c>
      <c r="F69" s="95">
        <v>35</v>
      </c>
      <c r="G69" s="98"/>
      <c r="H69" s="97" t="str">
        <f t="shared" si="17"/>
        <v xml:space="preserve">$   - </v>
      </c>
      <c r="I69" s="90" t="s">
        <v>130</v>
      </c>
    </row>
    <row r="70" spans="2:9" s="90" customFormat="1" hidden="1" x14ac:dyDescent="0.2">
      <c r="B70" s="91"/>
      <c r="C70" s="92" t="s">
        <v>126</v>
      </c>
      <c r="D70" s="93"/>
      <c r="E70" s="94" t="s">
        <v>45</v>
      </c>
      <c r="F70" s="95">
        <v>10</v>
      </c>
      <c r="G70" s="98"/>
      <c r="H70" s="97" t="str">
        <f t="shared" si="17"/>
        <v xml:space="preserve">$   - </v>
      </c>
      <c r="I70" s="90" t="s">
        <v>130</v>
      </c>
    </row>
    <row r="71" spans="2:9" s="90" customFormat="1" hidden="1" x14ac:dyDescent="0.2">
      <c r="B71" s="91"/>
      <c r="C71" s="92" t="s">
        <v>127</v>
      </c>
      <c r="D71" s="93"/>
      <c r="E71" s="94" t="s">
        <v>45</v>
      </c>
      <c r="F71" s="95">
        <v>20</v>
      </c>
      <c r="G71" s="98"/>
      <c r="H71" s="97" t="str">
        <f t="shared" si="17"/>
        <v xml:space="preserve">$   - </v>
      </c>
      <c r="I71" s="90" t="s">
        <v>130</v>
      </c>
    </row>
    <row r="72" spans="2:9" s="90" customFormat="1" hidden="1" x14ac:dyDescent="0.2">
      <c r="B72" s="91"/>
      <c r="C72" s="92" t="s">
        <v>128</v>
      </c>
      <c r="D72" s="93"/>
      <c r="E72" s="94" t="s">
        <v>45</v>
      </c>
      <c r="F72" s="95">
        <v>20</v>
      </c>
      <c r="G72" s="98"/>
      <c r="H72" s="97" t="str">
        <f t="shared" si="17"/>
        <v xml:space="preserve">$   - </v>
      </c>
      <c r="I72" s="90" t="s">
        <v>130</v>
      </c>
    </row>
    <row r="73" spans="2:9" s="90" customFormat="1" hidden="1" x14ac:dyDescent="0.2">
      <c r="B73" s="91"/>
      <c r="C73" s="92" t="s">
        <v>129</v>
      </c>
      <c r="D73" s="93"/>
      <c r="E73" s="94" t="s">
        <v>45</v>
      </c>
      <c r="F73" s="95">
        <v>11</v>
      </c>
      <c r="G73" s="98"/>
      <c r="H73" s="97" t="str">
        <f t="shared" si="17"/>
        <v xml:space="preserve">$   - </v>
      </c>
      <c r="I73" s="90" t="s">
        <v>130</v>
      </c>
    </row>
    <row r="74" spans="2:9" x14ac:dyDescent="0.2">
      <c r="B74" s="99" t="s">
        <v>65</v>
      </c>
      <c r="C74" s="92" t="s">
        <v>71</v>
      </c>
      <c r="D74" s="93" t="s">
        <v>106</v>
      </c>
      <c r="E74" s="94"/>
      <c r="F74" s="95"/>
      <c r="G74" s="98"/>
      <c r="H74" s="97"/>
      <c r="I74" s="90"/>
    </row>
    <row r="75" spans="2:9" x14ac:dyDescent="0.2">
      <c r="B75" s="99"/>
      <c r="C75" s="92" t="s">
        <v>117</v>
      </c>
      <c r="D75" s="93"/>
      <c r="E75" s="94" t="s">
        <v>45</v>
      </c>
      <c r="F75" s="95">
        <v>35</v>
      </c>
      <c r="G75" s="96"/>
      <c r="H75" s="97" t="str">
        <f>IF(OR(ISTEXT(G75),ISBLANK(G75)), "$   - ",ROUND(F75*G75,2))</f>
        <v xml:space="preserve">$   - </v>
      </c>
      <c r="I75" s="90"/>
    </row>
    <row r="76" spans="2:9" hidden="1" x14ac:dyDescent="0.2">
      <c r="B76" s="99"/>
      <c r="C76" s="92" t="s">
        <v>118</v>
      </c>
      <c r="D76" s="93"/>
      <c r="E76" s="94" t="s">
        <v>45</v>
      </c>
      <c r="F76" s="95">
        <v>100</v>
      </c>
      <c r="G76" s="98"/>
      <c r="H76" s="97" t="str">
        <f t="shared" ref="H76" si="18">IF(OR(ISTEXT(G76),ISBLANK(G76)), "$   - ",ROUND(F76*G76,2))</f>
        <v xml:space="preserve">$   - </v>
      </c>
      <c r="I76" s="90" t="s">
        <v>130</v>
      </c>
    </row>
    <row r="77" spans="2:9" s="35" customFormat="1" x14ac:dyDescent="0.2">
      <c r="B77" s="99" t="s">
        <v>140</v>
      </c>
      <c r="C77" s="92" t="s">
        <v>66</v>
      </c>
      <c r="D77" s="93" t="s">
        <v>105</v>
      </c>
      <c r="E77" s="94" t="s">
        <v>45</v>
      </c>
      <c r="F77" s="95">
        <v>2</v>
      </c>
      <c r="G77" s="96"/>
      <c r="H77" s="97" t="str">
        <f t="shared" ref="H77" si="19">IF(OR(ISTEXT(G77),ISBLANK(G77)), "$   - ",ROUND(F77*G77,2))</f>
        <v xml:space="preserve">$   - </v>
      </c>
    </row>
    <row r="78" spans="2:9" s="2" customFormat="1" ht="15.75" thickBot="1" x14ac:dyDescent="0.25">
      <c r="B78" s="105" t="s">
        <v>60</v>
      </c>
      <c r="C78" s="143"/>
      <c r="D78" s="144"/>
      <c r="E78" s="144"/>
      <c r="F78" s="144"/>
      <c r="G78" s="106" t="s">
        <v>22</v>
      </c>
      <c r="H78" s="107">
        <f>SUM(H51:H77)</f>
        <v>0</v>
      </c>
    </row>
    <row r="79" spans="2:9" ht="36" customHeight="1" thickTop="1" x14ac:dyDescent="0.2">
      <c r="B79" s="22"/>
      <c r="C79" s="23" t="s">
        <v>35</v>
      </c>
      <c r="D79" s="24"/>
      <c r="E79" s="24"/>
      <c r="F79" s="25"/>
      <c r="G79" s="26"/>
      <c r="H79" s="27"/>
    </row>
    <row r="80" spans="2:9" s="2" customFormat="1" ht="32.1" customHeight="1" x14ac:dyDescent="0.25">
      <c r="B80" s="135" t="s">
        <v>36</v>
      </c>
      <c r="C80" s="136"/>
      <c r="D80" s="136"/>
      <c r="E80" s="136"/>
      <c r="F80" s="136"/>
      <c r="G80" s="28"/>
      <c r="H80" s="29"/>
    </row>
    <row r="81" spans="2:8" ht="30" customHeight="1" thickBot="1" x14ac:dyDescent="0.25">
      <c r="B81" s="30" t="str">
        <f>B7</f>
        <v>A</v>
      </c>
      <c r="C81" s="137" t="str">
        <f>C7</f>
        <v>GENERAL</v>
      </c>
      <c r="D81" s="138"/>
      <c r="E81" s="138"/>
      <c r="F81" s="139"/>
      <c r="G81" s="31" t="s">
        <v>22</v>
      </c>
      <c r="H81" s="32">
        <f>H15</f>
        <v>0</v>
      </c>
    </row>
    <row r="82" spans="2:8" ht="30" customHeight="1" thickTop="1" thickBot="1" x14ac:dyDescent="0.25">
      <c r="B82" s="30" t="str">
        <f>B17</f>
        <v>B</v>
      </c>
      <c r="C82" s="140" t="str">
        <f>C17</f>
        <v>RIPRAP</v>
      </c>
      <c r="D82" s="141"/>
      <c r="E82" s="141"/>
      <c r="F82" s="142"/>
      <c r="G82" s="31" t="s">
        <v>22</v>
      </c>
      <c r="H82" s="32">
        <f>H21</f>
        <v>0</v>
      </c>
    </row>
    <row r="83" spans="2:8" ht="30" customHeight="1" thickTop="1" thickBot="1" x14ac:dyDescent="0.25">
      <c r="B83" s="30" t="str">
        <f>B23</f>
        <v>C</v>
      </c>
      <c r="C83" s="140" t="str">
        <f>C23</f>
        <v>ROCKFILL COLUMN</v>
      </c>
      <c r="D83" s="141"/>
      <c r="E83" s="141"/>
      <c r="F83" s="142"/>
      <c r="G83" s="31" t="s">
        <v>22</v>
      </c>
      <c r="H83" s="32">
        <f>H31</f>
        <v>0</v>
      </c>
    </row>
    <row r="84" spans="2:8" ht="30" customHeight="1" thickTop="1" thickBot="1" x14ac:dyDescent="0.25">
      <c r="B84" s="30" t="str">
        <f>B33</f>
        <v>D</v>
      </c>
      <c r="C84" s="140" t="str">
        <f>C33</f>
        <v>RIVERBANK REGRADING</v>
      </c>
      <c r="D84" s="141"/>
      <c r="E84" s="141"/>
      <c r="F84" s="142"/>
      <c r="G84" s="31" t="s">
        <v>22</v>
      </c>
      <c r="H84" s="32">
        <f>H39</f>
        <v>0</v>
      </c>
    </row>
    <row r="85" spans="2:8" ht="30" customHeight="1" thickTop="1" thickBot="1" x14ac:dyDescent="0.25">
      <c r="B85" s="30" t="str">
        <f>B41</f>
        <v>E</v>
      </c>
      <c r="C85" s="140" t="str">
        <f>C41</f>
        <v>SIDEWALK RENEWAL</v>
      </c>
      <c r="D85" s="141"/>
      <c r="E85" s="141"/>
      <c r="F85" s="142"/>
      <c r="G85" s="31" t="s">
        <v>22</v>
      </c>
      <c r="H85" s="32">
        <f>H48</f>
        <v>0</v>
      </c>
    </row>
    <row r="86" spans="2:8" ht="30" customHeight="1" thickTop="1" thickBot="1" x14ac:dyDescent="0.25">
      <c r="B86" s="30" t="str">
        <f>B50</f>
        <v>F</v>
      </c>
      <c r="C86" s="140" t="str">
        <f>C50</f>
        <v>NATURALIZATION</v>
      </c>
      <c r="D86" s="145"/>
      <c r="E86" s="145"/>
      <c r="F86" s="146"/>
      <c r="G86" s="31" t="s">
        <v>22</v>
      </c>
      <c r="H86" s="32">
        <f>H78</f>
        <v>0</v>
      </c>
    </row>
    <row r="87" spans="2:8" ht="37.9" customHeight="1" thickTop="1" x14ac:dyDescent="0.2">
      <c r="B87" s="130" t="s">
        <v>37</v>
      </c>
      <c r="C87" s="131"/>
      <c r="D87" s="131"/>
      <c r="E87" s="131"/>
      <c r="F87" s="131"/>
      <c r="G87" s="132">
        <f>SUM(H81:H86)</f>
        <v>0</v>
      </c>
      <c r="H87" s="133"/>
    </row>
    <row r="88" spans="2:8" ht="15.75" customHeight="1" x14ac:dyDescent="0.2">
      <c r="B88" s="6"/>
      <c r="C88" s="7"/>
      <c r="D88" s="8"/>
      <c r="E88" s="7"/>
      <c r="F88" s="13"/>
      <c r="G88" s="14"/>
      <c r="H88" s="15"/>
    </row>
    <row r="89" spans="2:8" x14ac:dyDescent="0.2">
      <c r="F89" s="16"/>
      <c r="G89" s="17"/>
      <c r="H89" s="18"/>
    </row>
    <row r="90" spans="2:8" x14ac:dyDescent="0.2">
      <c r="F90" s="16"/>
      <c r="G90" s="17"/>
      <c r="H90" s="18"/>
    </row>
    <row r="91" spans="2:8" x14ac:dyDescent="0.2">
      <c r="F91" s="16"/>
      <c r="G91" s="17"/>
      <c r="H91" s="18"/>
    </row>
    <row r="92" spans="2:8" x14ac:dyDescent="0.2">
      <c r="F92" s="16"/>
      <c r="G92" s="17"/>
      <c r="H92" s="18"/>
    </row>
    <row r="93" spans="2:8" x14ac:dyDescent="0.2">
      <c r="F93" s="16"/>
      <c r="G93" s="17"/>
      <c r="H93" s="18"/>
    </row>
    <row r="94" spans="2:8" x14ac:dyDescent="0.2">
      <c r="F94" s="16"/>
      <c r="G94" s="17"/>
      <c r="H94" s="18"/>
    </row>
    <row r="95" spans="2:8" x14ac:dyDescent="0.2">
      <c r="F95" s="16"/>
      <c r="G95" s="17"/>
      <c r="H95" s="18"/>
    </row>
    <row r="96" spans="2:8" x14ac:dyDescent="0.2">
      <c r="F96" s="16"/>
      <c r="G96" s="17"/>
      <c r="H96" s="18"/>
    </row>
    <row r="97" spans="6:8" x14ac:dyDescent="0.2">
      <c r="F97" s="16"/>
      <c r="G97" s="17"/>
      <c r="H97" s="18"/>
    </row>
    <row r="98" spans="6:8" x14ac:dyDescent="0.2">
      <c r="F98" s="16"/>
      <c r="G98" s="17"/>
      <c r="H98" s="18"/>
    </row>
    <row r="99" spans="6:8" x14ac:dyDescent="0.2">
      <c r="F99" s="16"/>
      <c r="G99" s="17"/>
      <c r="H99" s="18"/>
    </row>
    <row r="100" spans="6:8" x14ac:dyDescent="0.2">
      <c r="F100" s="16"/>
      <c r="G100" s="17"/>
      <c r="H100" s="18"/>
    </row>
    <row r="101" spans="6:8" x14ac:dyDescent="0.2">
      <c r="F101" s="16"/>
      <c r="G101" s="17"/>
      <c r="H101" s="18"/>
    </row>
    <row r="102" spans="6:8" x14ac:dyDescent="0.2">
      <c r="F102" s="16"/>
      <c r="G102" s="17"/>
      <c r="H102" s="18"/>
    </row>
    <row r="103" spans="6:8" x14ac:dyDescent="0.2">
      <c r="F103" s="16"/>
      <c r="G103" s="17"/>
      <c r="H103" s="18"/>
    </row>
    <row r="104" spans="6:8" x14ac:dyDescent="0.2">
      <c r="F104" s="16"/>
      <c r="G104" s="17"/>
      <c r="H104" s="18"/>
    </row>
    <row r="105" spans="6:8" x14ac:dyDescent="0.2">
      <c r="F105" s="16"/>
      <c r="G105" s="17"/>
      <c r="H105" s="18"/>
    </row>
    <row r="106" spans="6:8" x14ac:dyDescent="0.2">
      <c r="F106" s="16"/>
      <c r="G106" s="17"/>
      <c r="H106" s="18"/>
    </row>
    <row r="107" spans="6:8" x14ac:dyDescent="0.2">
      <c r="F107" s="16"/>
      <c r="G107" s="17"/>
      <c r="H107" s="18"/>
    </row>
    <row r="108" spans="6:8" x14ac:dyDescent="0.2">
      <c r="F108" s="16"/>
      <c r="G108" s="17"/>
      <c r="H108" s="18"/>
    </row>
    <row r="109" spans="6:8" x14ac:dyDescent="0.2">
      <c r="F109" s="16"/>
      <c r="G109" s="17"/>
      <c r="H109" s="18"/>
    </row>
    <row r="110" spans="6:8" x14ac:dyDescent="0.2">
      <c r="F110" s="16"/>
      <c r="G110" s="17"/>
      <c r="H110" s="18"/>
    </row>
    <row r="111" spans="6:8" x14ac:dyDescent="0.2">
      <c r="F111" s="16"/>
      <c r="G111" s="17"/>
      <c r="H111" s="18"/>
    </row>
    <row r="112" spans="6:8" x14ac:dyDescent="0.2">
      <c r="F112" s="16"/>
      <c r="G112" s="17"/>
      <c r="H112" s="18"/>
    </row>
    <row r="113" spans="6:8" x14ac:dyDescent="0.2">
      <c r="F113" s="16"/>
      <c r="G113" s="17"/>
      <c r="H113" s="18"/>
    </row>
    <row r="114" spans="6:8" x14ac:dyDescent="0.2">
      <c r="F114" s="16"/>
      <c r="G114" s="17"/>
      <c r="H114" s="18"/>
    </row>
    <row r="115" spans="6:8" x14ac:dyDescent="0.2">
      <c r="F115" s="16"/>
      <c r="G115" s="17"/>
      <c r="H115" s="18"/>
    </row>
    <row r="116" spans="6:8" x14ac:dyDescent="0.2">
      <c r="F116" s="16"/>
      <c r="G116" s="17"/>
      <c r="H116" s="18"/>
    </row>
    <row r="117" spans="6:8" x14ac:dyDescent="0.2">
      <c r="F117" s="16"/>
      <c r="G117" s="17"/>
      <c r="H117" s="18"/>
    </row>
    <row r="118" spans="6:8" x14ac:dyDescent="0.2">
      <c r="F118" s="16"/>
      <c r="G118" s="17"/>
      <c r="H118" s="18"/>
    </row>
    <row r="119" spans="6:8" x14ac:dyDescent="0.2">
      <c r="F119" s="16"/>
      <c r="G119" s="17"/>
      <c r="H119" s="18"/>
    </row>
    <row r="120" spans="6:8" x14ac:dyDescent="0.2">
      <c r="F120" s="16"/>
      <c r="G120" s="17"/>
      <c r="H120" s="18"/>
    </row>
    <row r="121" spans="6:8" x14ac:dyDescent="0.2">
      <c r="F121" s="16"/>
      <c r="G121" s="17"/>
      <c r="H121" s="18"/>
    </row>
    <row r="122" spans="6:8" x14ac:dyDescent="0.2">
      <c r="F122" s="16"/>
      <c r="G122" s="17"/>
      <c r="H122" s="18"/>
    </row>
    <row r="123" spans="6:8" x14ac:dyDescent="0.2">
      <c r="F123" s="16"/>
      <c r="G123" s="17"/>
      <c r="H123" s="18"/>
    </row>
    <row r="124" spans="6:8" x14ac:dyDescent="0.2">
      <c r="F124" s="16"/>
      <c r="G124" s="17"/>
      <c r="H124" s="18"/>
    </row>
    <row r="125" spans="6:8" x14ac:dyDescent="0.2">
      <c r="F125" s="16"/>
      <c r="G125" s="17"/>
      <c r="H125" s="18"/>
    </row>
    <row r="126" spans="6:8" x14ac:dyDescent="0.2">
      <c r="F126" s="16"/>
      <c r="G126" s="17"/>
      <c r="H126" s="18"/>
    </row>
    <row r="127" spans="6:8" x14ac:dyDescent="0.2">
      <c r="F127" s="16"/>
      <c r="G127" s="17"/>
      <c r="H127" s="18"/>
    </row>
    <row r="128" spans="6:8" x14ac:dyDescent="0.2">
      <c r="F128" s="16"/>
      <c r="G128" s="17"/>
      <c r="H128" s="18"/>
    </row>
    <row r="129" spans="6:8" x14ac:dyDescent="0.2">
      <c r="F129" s="16"/>
      <c r="G129" s="17"/>
      <c r="H129" s="18"/>
    </row>
    <row r="130" spans="6:8" x14ac:dyDescent="0.2">
      <c r="F130" s="16"/>
      <c r="G130" s="17"/>
      <c r="H130" s="18"/>
    </row>
    <row r="131" spans="6:8" x14ac:dyDescent="0.2">
      <c r="F131" s="16"/>
      <c r="G131" s="17"/>
      <c r="H131" s="18"/>
    </row>
    <row r="132" spans="6:8" x14ac:dyDescent="0.2">
      <c r="F132" s="16"/>
      <c r="G132" s="17"/>
      <c r="H132" s="18"/>
    </row>
    <row r="133" spans="6:8" x14ac:dyDescent="0.2">
      <c r="F133" s="16"/>
      <c r="G133" s="17"/>
      <c r="H133" s="18"/>
    </row>
    <row r="134" spans="6:8" x14ac:dyDescent="0.2">
      <c r="F134" s="16"/>
      <c r="G134" s="17"/>
      <c r="H134" s="18"/>
    </row>
    <row r="135" spans="6:8" x14ac:dyDescent="0.2">
      <c r="F135" s="16"/>
      <c r="G135" s="17"/>
      <c r="H135" s="18"/>
    </row>
    <row r="136" spans="6:8" x14ac:dyDescent="0.2">
      <c r="F136" s="16"/>
      <c r="G136" s="17"/>
      <c r="H136" s="18"/>
    </row>
    <row r="137" spans="6:8" x14ac:dyDescent="0.2">
      <c r="F137" s="16"/>
      <c r="G137" s="17"/>
      <c r="H137" s="18"/>
    </row>
    <row r="138" spans="6:8" x14ac:dyDescent="0.2">
      <c r="F138" s="16"/>
      <c r="G138" s="17"/>
      <c r="H138" s="18"/>
    </row>
    <row r="139" spans="6:8" x14ac:dyDescent="0.2">
      <c r="F139" s="16"/>
      <c r="G139" s="17"/>
      <c r="H139" s="18"/>
    </row>
    <row r="140" spans="6:8" x14ac:dyDescent="0.2">
      <c r="F140" s="16"/>
      <c r="G140" s="17"/>
      <c r="H140" s="18"/>
    </row>
    <row r="141" spans="6:8" x14ac:dyDescent="0.2">
      <c r="F141" s="16"/>
      <c r="G141" s="17"/>
      <c r="H141" s="18"/>
    </row>
    <row r="142" spans="6:8" x14ac:dyDescent="0.2">
      <c r="F142" s="16"/>
      <c r="G142" s="17"/>
      <c r="H142" s="18"/>
    </row>
    <row r="143" spans="6:8" x14ac:dyDescent="0.2">
      <c r="F143" s="16"/>
      <c r="G143" s="17"/>
      <c r="H143" s="18"/>
    </row>
    <row r="144" spans="6:8" x14ac:dyDescent="0.2">
      <c r="F144" s="16"/>
      <c r="G144" s="17"/>
      <c r="H144" s="18"/>
    </row>
    <row r="145" spans="6:8" x14ac:dyDescent="0.2">
      <c r="F145" s="16"/>
      <c r="G145" s="17"/>
      <c r="H145" s="18"/>
    </row>
    <row r="146" spans="6:8" x14ac:dyDescent="0.2">
      <c r="F146" s="16"/>
      <c r="G146" s="17"/>
      <c r="H146" s="18"/>
    </row>
    <row r="147" spans="6:8" x14ac:dyDescent="0.2">
      <c r="F147" s="16"/>
      <c r="G147" s="17"/>
      <c r="H147" s="18"/>
    </row>
    <row r="148" spans="6:8" x14ac:dyDescent="0.2">
      <c r="F148" s="16"/>
      <c r="G148" s="17"/>
      <c r="H148" s="18"/>
    </row>
    <row r="149" spans="6:8" x14ac:dyDescent="0.2">
      <c r="F149" s="16"/>
      <c r="G149" s="17"/>
      <c r="H149" s="18"/>
    </row>
    <row r="150" spans="6:8" x14ac:dyDescent="0.2">
      <c r="F150" s="16"/>
      <c r="G150" s="17"/>
      <c r="H150" s="18"/>
    </row>
    <row r="151" spans="6:8" x14ac:dyDescent="0.2">
      <c r="F151" s="16"/>
      <c r="G151" s="17"/>
      <c r="H151" s="18"/>
    </row>
    <row r="152" spans="6:8" x14ac:dyDescent="0.2">
      <c r="F152" s="16"/>
      <c r="G152" s="17"/>
      <c r="H152" s="18"/>
    </row>
    <row r="153" spans="6:8" x14ac:dyDescent="0.2">
      <c r="F153" s="16"/>
      <c r="G153" s="17"/>
      <c r="H153" s="18"/>
    </row>
    <row r="154" spans="6:8" x14ac:dyDescent="0.2">
      <c r="F154" s="16"/>
      <c r="G154" s="17"/>
      <c r="H154" s="18"/>
    </row>
    <row r="155" spans="6:8" x14ac:dyDescent="0.2">
      <c r="F155" s="16"/>
      <c r="G155" s="17"/>
      <c r="H155" s="18"/>
    </row>
    <row r="156" spans="6:8" x14ac:dyDescent="0.2">
      <c r="F156" s="16"/>
      <c r="G156" s="17"/>
      <c r="H156" s="18"/>
    </row>
    <row r="157" spans="6:8" x14ac:dyDescent="0.2">
      <c r="F157" s="16"/>
      <c r="G157" s="17"/>
      <c r="H157" s="18"/>
    </row>
    <row r="158" spans="6:8" x14ac:dyDescent="0.2">
      <c r="F158" s="16"/>
      <c r="G158" s="17"/>
      <c r="H158" s="18"/>
    </row>
    <row r="159" spans="6:8" x14ac:dyDescent="0.2">
      <c r="F159" s="16"/>
      <c r="G159" s="17"/>
      <c r="H159" s="18"/>
    </row>
    <row r="160" spans="6:8" x14ac:dyDescent="0.2">
      <c r="F160" s="16"/>
      <c r="G160" s="17"/>
      <c r="H160" s="18"/>
    </row>
    <row r="161" spans="6:8" x14ac:dyDescent="0.2">
      <c r="F161" s="16"/>
      <c r="G161" s="17"/>
      <c r="H161" s="18"/>
    </row>
    <row r="162" spans="6:8" x14ac:dyDescent="0.2">
      <c r="F162" s="16"/>
      <c r="G162" s="17"/>
      <c r="H162" s="18"/>
    </row>
    <row r="163" spans="6:8" x14ac:dyDescent="0.2">
      <c r="F163" s="16"/>
      <c r="G163" s="17"/>
      <c r="H163" s="18"/>
    </row>
    <row r="164" spans="6:8" x14ac:dyDescent="0.2">
      <c r="F164" s="16"/>
      <c r="G164" s="17"/>
      <c r="H164" s="18"/>
    </row>
    <row r="165" spans="6:8" x14ac:dyDescent="0.2">
      <c r="F165" s="16"/>
      <c r="G165" s="17"/>
      <c r="H165" s="18"/>
    </row>
    <row r="166" spans="6:8" x14ac:dyDescent="0.2">
      <c r="F166" s="16"/>
      <c r="G166" s="17"/>
      <c r="H166" s="18"/>
    </row>
    <row r="167" spans="6:8" x14ac:dyDescent="0.2">
      <c r="F167" s="16"/>
      <c r="G167" s="17"/>
      <c r="H167" s="18"/>
    </row>
    <row r="168" spans="6:8" x14ac:dyDescent="0.2">
      <c r="F168" s="16"/>
      <c r="G168" s="17"/>
      <c r="H168" s="18"/>
    </row>
    <row r="169" spans="6:8" x14ac:dyDescent="0.2">
      <c r="F169" s="16"/>
      <c r="G169" s="17"/>
      <c r="H169" s="18"/>
    </row>
    <row r="170" spans="6:8" x14ac:dyDescent="0.2">
      <c r="F170" s="16"/>
      <c r="G170" s="17"/>
      <c r="H170" s="18"/>
    </row>
    <row r="171" spans="6:8" x14ac:dyDescent="0.2">
      <c r="F171" s="16"/>
      <c r="G171" s="17"/>
      <c r="H171" s="18"/>
    </row>
    <row r="172" spans="6:8" x14ac:dyDescent="0.2">
      <c r="F172" s="16"/>
      <c r="G172" s="17"/>
      <c r="H172" s="18"/>
    </row>
    <row r="173" spans="6:8" x14ac:dyDescent="0.2">
      <c r="F173" s="16"/>
      <c r="G173" s="17"/>
      <c r="H173" s="18"/>
    </row>
    <row r="174" spans="6:8" x14ac:dyDescent="0.2">
      <c r="F174" s="16"/>
      <c r="G174" s="17"/>
      <c r="H174" s="18"/>
    </row>
    <row r="175" spans="6:8" x14ac:dyDescent="0.2">
      <c r="F175" s="16"/>
      <c r="G175" s="17"/>
      <c r="H175" s="18"/>
    </row>
    <row r="176" spans="6:8" x14ac:dyDescent="0.2">
      <c r="F176" s="16"/>
      <c r="G176" s="17"/>
      <c r="H176" s="18"/>
    </row>
    <row r="177" spans="6:8" x14ac:dyDescent="0.2">
      <c r="F177" s="16"/>
      <c r="G177" s="17"/>
      <c r="H177" s="18"/>
    </row>
    <row r="178" spans="6:8" x14ac:dyDescent="0.2">
      <c r="F178" s="16"/>
      <c r="G178" s="17"/>
      <c r="H178" s="18"/>
    </row>
    <row r="179" spans="6:8" x14ac:dyDescent="0.2">
      <c r="F179" s="16"/>
      <c r="G179" s="17"/>
      <c r="H179" s="18"/>
    </row>
    <row r="180" spans="6:8" x14ac:dyDescent="0.2">
      <c r="F180" s="16"/>
      <c r="G180" s="17"/>
      <c r="H180" s="18"/>
    </row>
    <row r="181" spans="6:8" x14ac:dyDescent="0.2">
      <c r="F181" s="16"/>
      <c r="G181" s="17"/>
      <c r="H181" s="18"/>
    </row>
    <row r="182" spans="6:8" x14ac:dyDescent="0.2">
      <c r="F182" s="16"/>
      <c r="G182" s="17"/>
      <c r="H182" s="18"/>
    </row>
    <row r="183" spans="6:8" x14ac:dyDescent="0.2">
      <c r="F183" s="16"/>
      <c r="G183" s="17"/>
      <c r="H183" s="18"/>
    </row>
    <row r="184" spans="6:8" x14ac:dyDescent="0.2">
      <c r="F184" s="16"/>
      <c r="G184" s="17"/>
      <c r="H184" s="18"/>
    </row>
    <row r="185" spans="6:8" x14ac:dyDescent="0.2">
      <c r="F185" s="16"/>
      <c r="G185" s="17"/>
      <c r="H185" s="18"/>
    </row>
    <row r="186" spans="6:8" x14ac:dyDescent="0.2">
      <c r="F186" s="16"/>
      <c r="G186" s="17"/>
      <c r="H186" s="18"/>
    </row>
    <row r="187" spans="6:8" x14ac:dyDescent="0.2">
      <c r="F187" s="16"/>
      <c r="G187" s="17"/>
      <c r="H187" s="18"/>
    </row>
    <row r="188" spans="6:8" x14ac:dyDescent="0.2">
      <c r="F188" s="16"/>
      <c r="G188" s="17"/>
      <c r="H188" s="18"/>
    </row>
    <row r="189" spans="6:8" x14ac:dyDescent="0.2">
      <c r="F189" s="16"/>
      <c r="G189" s="17"/>
      <c r="H189" s="18"/>
    </row>
    <row r="190" spans="6:8" x14ac:dyDescent="0.2">
      <c r="F190" s="16"/>
      <c r="G190" s="17"/>
      <c r="H190" s="18"/>
    </row>
    <row r="191" spans="6:8" x14ac:dyDescent="0.2">
      <c r="F191" s="16"/>
      <c r="G191" s="17"/>
      <c r="H191" s="18"/>
    </row>
    <row r="192" spans="6:8" x14ac:dyDescent="0.2">
      <c r="F192" s="16"/>
      <c r="G192" s="17"/>
      <c r="H192" s="18"/>
    </row>
    <row r="193" spans="6:8" x14ac:dyDescent="0.2">
      <c r="F193" s="16"/>
      <c r="G193" s="17"/>
      <c r="H193" s="18"/>
    </row>
    <row r="194" spans="6:8" x14ac:dyDescent="0.2">
      <c r="F194" s="16"/>
      <c r="G194" s="17"/>
      <c r="H194" s="18"/>
    </row>
    <row r="195" spans="6:8" x14ac:dyDescent="0.2">
      <c r="F195" s="16"/>
      <c r="G195" s="17"/>
      <c r="H195" s="18"/>
    </row>
    <row r="196" spans="6:8" x14ac:dyDescent="0.2">
      <c r="F196" s="16"/>
      <c r="G196" s="17"/>
      <c r="H196" s="18"/>
    </row>
    <row r="197" spans="6:8" x14ac:dyDescent="0.2">
      <c r="F197" s="16"/>
      <c r="G197" s="17"/>
      <c r="H197" s="18"/>
    </row>
    <row r="198" spans="6:8" x14ac:dyDescent="0.2">
      <c r="F198" s="16"/>
      <c r="G198" s="17"/>
      <c r="H198" s="18"/>
    </row>
    <row r="199" spans="6:8" x14ac:dyDescent="0.2">
      <c r="F199" s="16"/>
      <c r="G199" s="17"/>
      <c r="H199" s="18"/>
    </row>
    <row r="200" spans="6:8" x14ac:dyDescent="0.2">
      <c r="F200" s="16"/>
      <c r="G200" s="17"/>
      <c r="H200" s="18"/>
    </row>
    <row r="201" spans="6:8" x14ac:dyDescent="0.2">
      <c r="F201" s="16"/>
      <c r="G201" s="17"/>
      <c r="H201" s="18"/>
    </row>
    <row r="202" spans="6:8" x14ac:dyDescent="0.2">
      <c r="F202" s="16"/>
      <c r="G202" s="17"/>
      <c r="H202" s="18"/>
    </row>
    <row r="203" spans="6:8" x14ac:dyDescent="0.2">
      <c r="F203" s="16"/>
      <c r="G203" s="17"/>
      <c r="H203" s="18"/>
    </row>
    <row r="204" spans="6:8" x14ac:dyDescent="0.2">
      <c r="F204" s="16"/>
      <c r="G204" s="17"/>
      <c r="H204" s="18"/>
    </row>
    <row r="205" spans="6:8" x14ac:dyDescent="0.2">
      <c r="F205" s="16"/>
      <c r="G205" s="17"/>
      <c r="H205" s="18"/>
    </row>
    <row r="206" spans="6:8" x14ac:dyDescent="0.2">
      <c r="F206" s="16"/>
      <c r="G206" s="17"/>
      <c r="H206" s="18"/>
    </row>
    <row r="207" spans="6:8" x14ac:dyDescent="0.2">
      <c r="F207" s="16"/>
      <c r="G207" s="17"/>
      <c r="H207" s="18"/>
    </row>
    <row r="208" spans="6:8" x14ac:dyDescent="0.2">
      <c r="F208" s="16"/>
      <c r="G208" s="17"/>
      <c r="H208" s="18"/>
    </row>
    <row r="209" spans="6:8" x14ac:dyDescent="0.2">
      <c r="F209" s="16"/>
      <c r="G209" s="17"/>
      <c r="H209" s="18"/>
    </row>
    <row r="210" spans="6:8" x14ac:dyDescent="0.2">
      <c r="F210" s="16"/>
      <c r="G210" s="17"/>
      <c r="H210" s="18"/>
    </row>
    <row r="211" spans="6:8" x14ac:dyDescent="0.2">
      <c r="F211" s="16"/>
      <c r="G211" s="17"/>
      <c r="H211" s="18"/>
    </row>
    <row r="212" spans="6:8" x14ac:dyDescent="0.2">
      <c r="F212" s="16"/>
      <c r="G212" s="17"/>
      <c r="H212" s="18"/>
    </row>
    <row r="213" spans="6:8" x14ac:dyDescent="0.2">
      <c r="F213" s="16"/>
      <c r="G213" s="17"/>
      <c r="H213" s="18"/>
    </row>
    <row r="214" spans="6:8" x14ac:dyDescent="0.2">
      <c r="F214" s="16"/>
      <c r="G214" s="17"/>
      <c r="H214" s="18"/>
    </row>
    <row r="215" spans="6:8" x14ac:dyDescent="0.2">
      <c r="F215" s="16"/>
      <c r="G215" s="17"/>
      <c r="H215" s="18"/>
    </row>
    <row r="216" spans="6:8" x14ac:dyDescent="0.2">
      <c r="F216" s="16"/>
      <c r="G216" s="17"/>
      <c r="H216" s="18"/>
    </row>
    <row r="217" spans="6:8" x14ac:dyDescent="0.2">
      <c r="F217" s="16"/>
      <c r="G217" s="17"/>
      <c r="H217" s="18"/>
    </row>
    <row r="218" spans="6:8" x14ac:dyDescent="0.2">
      <c r="F218" s="16"/>
      <c r="G218" s="17"/>
      <c r="H218" s="18"/>
    </row>
    <row r="219" spans="6:8" x14ac:dyDescent="0.2">
      <c r="F219" s="16"/>
      <c r="G219" s="17"/>
      <c r="H219" s="18"/>
    </row>
    <row r="220" spans="6:8" x14ac:dyDescent="0.2">
      <c r="F220" s="16"/>
      <c r="G220" s="17"/>
      <c r="H220" s="18"/>
    </row>
    <row r="221" spans="6:8" x14ac:dyDescent="0.2">
      <c r="F221" s="16"/>
      <c r="G221" s="17"/>
      <c r="H221" s="18"/>
    </row>
    <row r="222" spans="6:8" x14ac:dyDescent="0.2">
      <c r="F222" s="16"/>
      <c r="G222" s="17"/>
      <c r="H222" s="18"/>
    </row>
    <row r="223" spans="6:8" x14ac:dyDescent="0.2">
      <c r="F223" s="16"/>
      <c r="G223" s="17"/>
      <c r="H223" s="18"/>
    </row>
    <row r="224" spans="6:8" x14ac:dyDescent="0.2">
      <c r="F224" s="16"/>
      <c r="G224" s="17"/>
      <c r="H224" s="18"/>
    </row>
    <row r="225" spans="6:8" x14ac:dyDescent="0.2">
      <c r="F225" s="16"/>
      <c r="G225" s="17"/>
      <c r="H225" s="18"/>
    </row>
    <row r="226" spans="6:8" x14ac:dyDescent="0.2">
      <c r="F226" s="16"/>
      <c r="G226" s="17"/>
      <c r="H226" s="18"/>
    </row>
    <row r="227" spans="6:8" x14ac:dyDescent="0.2">
      <c r="F227" s="16"/>
      <c r="G227" s="17"/>
      <c r="H227" s="18"/>
    </row>
    <row r="228" spans="6:8" x14ac:dyDescent="0.2">
      <c r="F228" s="16"/>
      <c r="G228" s="17"/>
      <c r="H228" s="18"/>
    </row>
    <row r="229" spans="6:8" x14ac:dyDescent="0.2">
      <c r="F229" s="16"/>
      <c r="G229" s="17"/>
      <c r="H229" s="18"/>
    </row>
    <row r="230" spans="6:8" x14ac:dyDescent="0.2">
      <c r="F230" s="16"/>
      <c r="G230" s="17"/>
      <c r="H230" s="18"/>
    </row>
    <row r="231" spans="6:8" x14ac:dyDescent="0.2">
      <c r="F231" s="16"/>
      <c r="G231" s="17"/>
      <c r="H231" s="18"/>
    </row>
    <row r="232" spans="6:8" x14ac:dyDescent="0.2">
      <c r="F232" s="16"/>
      <c r="G232" s="17"/>
      <c r="H232" s="18"/>
    </row>
    <row r="233" spans="6:8" x14ac:dyDescent="0.2">
      <c r="F233" s="16"/>
      <c r="G233" s="17"/>
      <c r="H233" s="18"/>
    </row>
    <row r="234" spans="6:8" x14ac:dyDescent="0.2">
      <c r="F234" s="16"/>
      <c r="G234" s="17"/>
      <c r="H234" s="18"/>
    </row>
    <row r="235" spans="6:8" x14ac:dyDescent="0.2">
      <c r="F235" s="16"/>
      <c r="G235" s="17"/>
      <c r="H235" s="18"/>
    </row>
    <row r="236" spans="6:8" x14ac:dyDescent="0.2">
      <c r="F236" s="16"/>
      <c r="G236" s="17"/>
      <c r="H236" s="18"/>
    </row>
    <row r="237" spans="6:8" x14ac:dyDescent="0.2">
      <c r="F237" s="16"/>
      <c r="G237" s="17"/>
      <c r="H237" s="18"/>
    </row>
    <row r="238" spans="6:8" x14ac:dyDescent="0.2">
      <c r="F238" s="16"/>
      <c r="G238" s="17"/>
      <c r="H238" s="18"/>
    </row>
    <row r="239" spans="6:8" x14ac:dyDescent="0.2">
      <c r="F239" s="16"/>
      <c r="G239" s="17"/>
      <c r="H239" s="18"/>
    </row>
    <row r="240" spans="6:8" x14ac:dyDescent="0.2">
      <c r="F240" s="16"/>
      <c r="G240" s="17"/>
      <c r="H240" s="18"/>
    </row>
    <row r="241" spans="6:8" x14ac:dyDescent="0.2">
      <c r="F241" s="16"/>
      <c r="G241" s="17"/>
      <c r="H241" s="18"/>
    </row>
    <row r="242" spans="6:8" x14ac:dyDescent="0.2">
      <c r="F242" s="16"/>
      <c r="G242" s="17"/>
      <c r="H242" s="18"/>
    </row>
    <row r="243" spans="6:8" x14ac:dyDescent="0.2">
      <c r="F243" s="16"/>
      <c r="G243" s="17"/>
      <c r="H243" s="18"/>
    </row>
    <row r="244" spans="6:8" x14ac:dyDescent="0.2">
      <c r="F244" s="16"/>
      <c r="G244" s="17"/>
      <c r="H244" s="18"/>
    </row>
    <row r="245" spans="6:8" x14ac:dyDescent="0.2">
      <c r="F245" s="16"/>
      <c r="G245" s="17"/>
      <c r="H245" s="18"/>
    </row>
    <row r="246" spans="6:8" x14ac:dyDescent="0.2">
      <c r="F246" s="16"/>
      <c r="G246" s="17"/>
      <c r="H246" s="18"/>
    </row>
    <row r="247" spans="6:8" x14ac:dyDescent="0.2">
      <c r="F247" s="16"/>
      <c r="G247" s="17"/>
      <c r="H247" s="18"/>
    </row>
    <row r="248" spans="6:8" x14ac:dyDescent="0.2">
      <c r="F248" s="16"/>
      <c r="G248" s="17"/>
      <c r="H248" s="18"/>
    </row>
    <row r="249" spans="6:8" x14ac:dyDescent="0.2">
      <c r="F249" s="16"/>
      <c r="G249" s="17"/>
      <c r="H249" s="18"/>
    </row>
    <row r="250" spans="6:8" x14ac:dyDescent="0.2">
      <c r="F250" s="16"/>
      <c r="G250" s="17"/>
      <c r="H250" s="18"/>
    </row>
    <row r="251" spans="6:8" x14ac:dyDescent="0.2">
      <c r="F251" s="16"/>
      <c r="G251" s="17"/>
      <c r="H251" s="18"/>
    </row>
    <row r="252" spans="6:8" x14ac:dyDescent="0.2">
      <c r="F252" s="16"/>
      <c r="G252" s="17"/>
      <c r="H252" s="18"/>
    </row>
    <row r="253" spans="6:8" x14ac:dyDescent="0.2">
      <c r="F253" s="16"/>
      <c r="G253" s="17"/>
      <c r="H253" s="18"/>
    </row>
    <row r="254" spans="6:8" x14ac:dyDescent="0.2">
      <c r="F254" s="16"/>
      <c r="G254" s="17"/>
      <c r="H254" s="18"/>
    </row>
    <row r="255" spans="6:8" x14ac:dyDescent="0.2">
      <c r="F255" s="16"/>
      <c r="G255" s="17"/>
      <c r="H255" s="18"/>
    </row>
    <row r="256" spans="6:8" x14ac:dyDescent="0.2">
      <c r="F256" s="16"/>
      <c r="G256" s="17"/>
      <c r="H256" s="18"/>
    </row>
    <row r="257" spans="6:8" x14ac:dyDescent="0.2">
      <c r="F257" s="16"/>
      <c r="G257" s="17"/>
      <c r="H257" s="18"/>
    </row>
    <row r="258" spans="6:8" x14ac:dyDescent="0.2">
      <c r="F258" s="16"/>
      <c r="G258" s="17"/>
      <c r="H258" s="18"/>
    </row>
    <row r="259" spans="6:8" x14ac:dyDescent="0.2">
      <c r="F259" s="16"/>
      <c r="G259" s="17"/>
      <c r="H259" s="18"/>
    </row>
    <row r="260" spans="6:8" x14ac:dyDescent="0.2">
      <c r="F260" s="16"/>
      <c r="G260" s="17"/>
      <c r="H260" s="18"/>
    </row>
    <row r="261" spans="6:8" x14ac:dyDescent="0.2">
      <c r="F261" s="16"/>
      <c r="G261" s="17"/>
      <c r="H261" s="18"/>
    </row>
    <row r="262" spans="6:8" x14ac:dyDescent="0.2">
      <c r="F262" s="16"/>
      <c r="G262" s="17"/>
      <c r="H262" s="18"/>
    </row>
    <row r="263" spans="6:8" x14ac:dyDescent="0.2">
      <c r="F263" s="16"/>
      <c r="G263" s="17"/>
      <c r="H263" s="18"/>
    </row>
    <row r="264" spans="6:8" x14ac:dyDescent="0.2">
      <c r="F264" s="16"/>
      <c r="G264" s="17"/>
      <c r="H264" s="18"/>
    </row>
    <row r="265" spans="6:8" x14ac:dyDescent="0.2">
      <c r="F265" s="16"/>
      <c r="G265" s="17"/>
      <c r="H265" s="18"/>
    </row>
    <row r="266" spans="6:8" x14ac:dyDescent="0.2">
      <c r="F266" s="16"/>
      <c r="G266" s="17"/>
      <c r="H266" s="18"/>
    </row>
    <row r="267" spans="6:8" x14ac:dyDescent="0.2">
      <c r="F267" s="16"/>
      <c r="G267" s="17"/>
      <c r="H267" s="18"/>
    </row>
    <row r="268" spans="6:8" x14ac:dyDescent="0.2">
      <c r="F268" s="16"/>
      <c r="G268" s="17"/>
      <c r="H268" s="18"/>
    </row>
    <row r="269" spans="6:8" x14ac:dyDescent="0.2">
      <c r="F269" s="16"/>
      <c r="G269" s="17"/>
      <c r="H269" s="18"/>
    </row>
    <row r="270" spans="6:8" x14ac:dyDescent="0.2">
      <c r="F270" s="16"/>
      <c r="G270" s="17"/>
      <c r="H270" s="18"/>
    </row>
    <row r="271" spans="6:8" x14ac:dyDescent="0.2">
      <c r="F271" s="16"/>
      <c r="G271" s="17"/>
      <c r="H271" s="18"/>
    </row>
    <row r="272" spans="6:8" x14ac:dyDescent="0.2">
      <c r="F272" s="16"/>
      <c r="G272" s="17"/>
      <c r="H272" s="18"/>
    </row>
    <row r="273" spans="6:8" x14ac:dyDescent="0.2">
      <c r="F273" s="16"/>
      <c r="G273" s="17"/>
      <c r="H273" s="18"/>
    </row>
    <row r="274" spans="6:8" x14ac:dyDescent="0.2">
      <c r="F274" s="16"/>
      <c r="G274" s="17"/>
      <c r="H274" s="18"/>
    </row>
    <row r="275" spans="6:8" x14ac:dyDescent="0.2">
      <c r="F275" s="16"/>
      <c r="G275" s="17"/>
      <c r="H275" s="18"/>
    </row>
    <row r="276" spans="6:8" x14ac:dyDescent="0.2">
      <c r="F276" s="16"/>
      <c r="G276" s="17"/>
      <c r="H276" s="18"/>
    </row>
    <row r="277" spans="6:8" x14ac:dyDescent="0.2">
      <c r="F277" s="16"/>
      <c r="G277" s="17"/>
      <c r="H277" s="18"/>
    </row>
    <row r="278" spans="6:8" x14ac:dyDescent="0.2">
      <c r="F278" s="16"/>
      <c r="G278" s="17"/>
      <c r="H278" s="18"/>
    </row>
    <row r="279" spans="6:8" x14ac:dyDescent="0.2">
      <c r="F279" s="16"/>
      <c r="G279" s="17"/>
      <c r="H279" s="18"/>
    </row>
    <row r="280" spans="6:8" x14ac:dyDescent="0.2">
      <c r="F280" s="16"/>
      <c r="G280" s="17"/>
      <c r="H280" s="18"/>
    </row>
    <row r="281" spans="6:8" x14ac:dyDescent="0.2">
      <c r="F281" s="16"/>
      <c r="G281" s="17"/>
      <c r="H281" s="18"/>
    </row>
    <row r="282" spans="6:8" x14ac:dyDescent="0.2">
      <c r="F282" s="16"/>
      <c r="G282" s="17"/>
      <c r="H282" s="18"/>
    </row>
    <row r="283" spans="6:8" x14ac:dyDescent="0.2">
      <c r="F283" s="16"/>
      <c r="G283" s="17"/>
      <c r="H283" s="18"/>
    </row>
    <row r="284" spans="6:8" x14ac:dyDescent="0.2">
      <c r="F284" s="16"/>
      <c r="G284" s="17"/>
      <c r="H284" s="18"/>
    </row>
    <row r="285" spans="6:8" x14ac:dyDescent="0.2">
      <c r="F285" s="16"/>
      <c r="G285" s="17"/>
      <c r="H285" s="18"/>
    </row>
    <row r="286" spans="6:8" x14ac:dyDescent="0.2">
      <c r="F286" s="16"/>
      <c r="G286" s="17"/>
      <c r="H286" s="18"/>
    </row>
    <row r="287" spans="6:8" x14ac:dyDescent="0.2">
      <c r="F287" s="16"/>
      <c r="G287" s="17"/>
      <c r="H287" s="18"/>
    </row>
    <row r="288" spans="6:8" x14ac:dyDescent="0.2">
      <c r="F288" s="16"/>
      <c r="G288" s="17"/>
      <c r="H288" s="18"/>
    </row>
    <row r="289" spans="6:8" x14ac:dyDescent="0.2">
      <c r="F289" s="16"/>
      <c r="G289" s="17"/>
      <c r="H289" s="18"/>
    </row>
    <row r="290" spans="6:8" x14ac:dyDescent="0.2">
      <c r="F290" s="16"/>
      <c r="G290" s="17"/>
      <c r="H290" s="18"/>
    </row>
    <row r="291" spans="6:8" x14ac:dyDescent="0.2">
      <c r="F291" s="16"/>
      <c r="G291" s="17"/>
      <c r="H291" s="18"/>
    </row>
    <row r="292" spans="6:8" x14ac:dyDescent="0.2">
      <c r="F292" s="16"/>
      <c r="G292" s="17"/>
      <c r="H292" s="18"/>
    </row>
    <row r="293" spans="6:8" x14ac:dyDescent="0.2">
      <c r="F293" s="16"/>
      <c r="G293" s="17"/>
      <c r="H293" s="18"/>
    </row>
    <row r="294" spans="6:8" x14ac:dyDescent="0.2">
      <c r="F294" s="16"/>
      <c r="G294" s="17"/>
      <c r="H294" s="18"/>
    </row>
    <row r="295" spans="6:8" x14ac:dyDescent="0.2">
      <c r="F295" s="16"/>
      <c r="G295" s="17"/>
      <c r="H295" s="18"/>
    </row>
    <row r="296" spans="6:8" x14ac:dyDescent="0.2">
      <c r="F296" s="16"/>
      <c r="G296" s="17"/>
      <c r="H296" s="18"/>
    </row>
    <row r="297" spans="6:8" x14ac:dyDescent="0.2">
      <c r="F297" s="16"/>
      <c r="G297" s="17"/>
      <c r="H297" s="18"/>
    </row>
    <row r="298" spans="6:8" x14ac:dyDescent="0.2">
      <c r="F298" s="16"/>
      <c r="G298" s="17"/>
      <c r="H298" s="18"/>
    </row>
    <row r="299" spans="6:8" x14ac:dyDescent="0.2">
      <c r="F299" s="16"/>
      <c r="G299" s="17"/>
      <c r="H299" s="18"/>
    </row>
    <row r="300" spans="6:8" x14ac:dyDescent="0.2">
      <c r="F300" s="16"/>
      <c r="G300" s="17"/>
      <c r="H300" s="18"/>
    </row>
    <row r="301" spans="6:8" x14ac:dyDescent="0.2">
      <c r="F301" s="16"/>
      <c r="G301" s="17"/>
      <c r="H301" s="18"/>
    </row>
    <row r="302" spans="6:8" x14ac:dyDescent="0.2">
      <c r="F302" s="16"/>
      <c r="G302" s="17"/>
      <c r="H302" s="18"/>
    </row>
    <row r="303" spans="6:8" x14ac:dyDescent="0.2">
      <c r="F303" s="16"/>
      <c r="G303" s="17"/>
      <c r="H303" s="18"/>
    </row>
    <row r="304" spans="6:8" x14ac:dyDescent="0.2">
      <c r="F304" s="16"/>
      <c r="G304" s="17"/>
      <c r="H304" s="18"/>
    </row>
    <row r="305" spans="6:8" x14ac:dyDescent="0.2">
      <c r="F305" s="16"/>
      <c r="G305" s="17"/>
      <c r="H305" s="18"/>
    </row>
    <row r="306" spans="6:8" x14ac:dyDescent="0.2">
      <c r="F306" s="16"/>
      <c r="G306" s="17"/>
      <c r="H306" s="18"/>
    </row>
    <row r="307" spans="6:8" x14ac:dyDescent="0.2">
      <c r="F307" s="16"/>
      <c r="G307" s="17"/>
      <c r="H307" s="18"/>
    </row>
    <row r="308" spans="6:8" x14ac:dyDescent="0.2">
      <c r="F308" s="16"/>
      <c r="G308" s="17"/>
      <c r="H308" s="18"/>
    </row>
    <row r="309" spans="6:8" x14ac:dyDescent="0.2">
      <c r="F309" s="16"/>
      <c r="G309" s="17"/>
      <c r="H309" s="18"/>
    </row>
    <row r="310" spans="6:8" x14ac:dyDescent="0.2">
      <c r="F310" s="16"/>
      <c r="G310" s="17"/>
      <c r="H310" s="18"/>
    </row>
    <row r="311" spans="6:8" x14ac:dyDescent="0.2">
      <c r="F311" s="16"/>
      <c r="G311" s="17"/>
      <c r="H311" s="18"/>
    </row>
    <row r="312" spans="6:8" x14ac:dyDescent="0.2">
      <c r="F312" s="16"/>
      <c r="G312" s="17"/>
      <c r="H312" s="18"/>
    </row>
    <row r="313" spans="6:8" x14ac:dyDescent="0.2">
      <c r="F313" s="16"/>
      <c r="G313" s="17"/>
      <c r="H313" s="18"/>
    </row>
    <row r="314" spans="6:8" x14ac:dyDescent="0.2">
      <c r="F314" s="16"/>
      <c r="G314" s="17"/>
      <c r="H314" s="18"/>
    </row>
    <row r="315" spans="6:8" x14ac:dyDescent="0.2">
      <c r="F315" s="16"/>
      <c r="G315" s="17"/>
      <c r="H315" s="18"/>
    </row>
    <row r="316" spans="6:8" x14ac:dyDescent="0.2">
      <c r="F316" s="16"/>
      <c r="G316" s="17"/>
      <c r="H316" s="18"/>
    </row>
    <row r="317" spans="6:8" x14ac:dyDescent="0.2">
      <c r="F317" s="16"/>
      <c r="G317" s="17"/>
      <c r="H317" s="18"/>
    </row>
    <row r="318" spans="6:8" x14ac:dyDescent="0.2">
      <c r="F318" s="16"/>
      <c r="G318" s="17"/>
      <c r="H318" s="18"/>
    </row>
    <row r="319" spans="6:8" x14ac:dyDescent="0.2">
      <c r="F319" s="16"/>
      <c r="G319" s="17"/>
      <c r="H319" s="18"/>
    </row>
    <row r="320" spans="6:8" x14ac:dyDescent="0.2">
      <c r="F320" s="16"/>
      <c r="G320" s="17"/>
      <c r="H320" s="18"/>
    </row>
    <row r="321" spans="6:8" x14ac:dyDescent="0.2">
      <c r="F321" s="16"/>
      <c r="G321" s="17"/>
      <c r="H321" s="18"/>
    </row>
    <row r="322" spans="6:8" x14ac:dyDescent="0.2">
      <c r="F322" s="16"/>
      <c r="G322" s="17"/>
      <c r="H322" s="18"/>
    </row>
    <row r="323" spans="6:8" x14ac:dyDescent="0.2">
      <c r="F323" s="16"/>
      <c r="G323" s="17"/>
      <c r="H323" s="18"/>
    </row>
    <row r="324" spans="6:8" x14ac:dyDescent="0.2">
      <c r="F324" s="16"/>
      <c r="G324" s="17"/>
      <c r="H324" s="18"/>
    </row>
    <row r="325" spans="6:8" x14ac:dyDescent="0.2">
      <c r="F325" s="16"/>
      <c r="G325" s="17"/>
      <c r="H325" s="18"/>
    </row>
    <row r="326" spans="6:8" x14ac:dyDescent="0.2">
      <c r="F326" s="16"/>
      <c r="G326" s="17"/>
      <c r="H326" s="18"/>
    </row>
    <row r="327" spans="6:8" x14ac:dyDescent="0.2">
      <c r="F327" s="16"/>
      <c r="G327" s="17"/>
      <c r="H327" s="18"/>
    </row>
    <row r="328" spans="6:8" x14ac:dyDescent="0.2">
      <c r="F328" s="16"/>
      <c r="G328" s="17"/>
      <c r="H328" s="18"/>
    </row>
    <row r="329" spans="6:8" x14ac:dyDescent="0.2">
      <c r="F329" s="16"/>
      <c r="G329" s="17"/>
      <c r="H329" s="18"/>
    </row>
    <row r="330" spans="6:8" x14ac:dyDescent="0.2">
      <c r="F330" s="16"/>
      <c r="G330" s="17"/>
      <c r="H330" s="18"/>
    </row>
    <row r="331" spans="6:8" x14ac:dyDescent="0.2">
      <c r="F331" s="16"/>
      <c r="G331" s="17"/>
      <c r="H331" s="18"/>
    </row>
    <row r="332" spans="6:8" x14ac:dyDescent="0.2">
      <c r="F332" s="16"/>
      <c r="G332" s="17"/>
      <c r="H332" s="18"/>
    </row>
    <row r="333" spans="6:8" x14ac:dyDescent="0.2">
      <c r="F333" s="16"/>
      <c r="G333" s="17"/>
      <c r="H333" s="18"/>
    </row>
    <row r="334" spans="6:8" x14ac:dyDescent="0.2">
      <c r="F334" s="16"/>
      <c r="G334" s="17"/>
      <c r="H334" s="18"/>
    </row>
    <row r="335" spans="6:8" x14ac:dyDescent="0.2">
      <c r="F335" s="16"/>
      <c r="G335" s="17"/>
      <c r="H335" s="18"/>
    </row>
    <row r="336" spans="6:8" x14ac:dyDescent="0.2">
      <c r="F336" s="16"/>
      <c r="G336" s="17"/>
      <c r="H336" s="18"/>
    </row>
  </sheetData>
  <sheetProtection algorithmName="SHA-512" hashValue="+JtBiImc6Lz5To9LgRMhJ//zvgGKf9FG1rskf6nrnuZIv0V9Mdki5cmLdGvwrdsahHVuWc7/q3Ti3etYstcerw==" saltValue="PdNQrwDQlC2DFcJveQmFIQ==" spinCount="100000" sheet="1" selectLockedCells="1"/>
  <mergeCells count="26">
    <mergeCell ref="B22:H22"/>
    <mergeCell ref="C23:H23"/>
    <mergeCell ref="C31:F31"/>
    <mergeCell ref="B87:F87"/>
    <mergeCell ref="G87:H87"/>
    <mergeCell ref="C48:F48"/>
    <mergeCell ref="B80:F80"/>
    <mergeCell ref="C81:F81"/>
    <mergeCell ref="C82:F82"/>
    <mergeCell ref="C85:F85"/>
    <mergeCell ref="B40:H40"/>
    <mergeCell ref="C78:F78"/>
    <mergeCell ref="C83:F83"/>
    <mergeCell ref="C84:F84"/>
    <mergeCell ref="C86:F86"/>
    <mergeCell ref="B32:H32"/>
    <mergeCell ref="C15:F15"/>
    <mergeCell ref="B16:H16"/>
    <mergeCell ref="C17:H17"/>
    <mergeCell ref="C21:F21"/>
    <mergeCell ref="B6:H6"/>
    <mergeCell ref="C33:H33"/>
    <mergeCell ref="C39:F39"/>
    <mergeCell ref="B49:H49"/>
    <mergeCell ref="C50:H50"/>
    <mergeCell ref="C41:H41"/>
  </mergeCells>
  <phoneticPr fontId="16" type="noConversion"/>
  <dataValidations count="2">
    <dataValidation type="decimal" operator="equal" allowBlank="1" showInputMessage="1" showErrorMessage="1" error="Unit Price must be greater than 0_x000a_and cannot include fractions of a cent" prompt="Enter your Unit Bid Price._x000a_You do not need to type in the &quot;$&quot;_x000a_" sqref="G42:G47 G62:G77 G60 G51:G58" xr:uid="{553E3F7A-0B50-404E-826A-84BF41A75B75}">
      <formula1>IF(G42&gt;=0,ROUND(G42,2),0.01)</formula1>
    </dataValidation>
    <dataValidation type="decimal" operator="equal" allowBlank="1" showInputMessage="1" showErrorMessage="1" error="Unit Price must be greater than 0_x000a_and cannot include fractions of a cent" prompt="Enter your Unit Bid Price._x000a_You do not need to type in the &quot;$&quot;" sqref="G18:G20 G34:G38 G8:G14 G24:G30" xr:uid="{CD3BF576-29E8-46DA-873A-368939B6B0C1}">
      <formula1>IF(G8&gt;=0,ROUND(G8,2),0.01)</formula1>
    </dataValidation>
  </dataValidations>
  <pageMargins left="0.51181102362204722" right="0.51181102362204722" top="0.74803149606299213" bottom="0.74803149606299213" header="0.23622047244094491" footer="0.23622047244094491"/>
  <pageSetup scale="69" orientation="portrait" r:id="rId1"/>
  <headerFooter alignWithMargins="0">
    <oddHeader>&amp;LThe City of Winnipeg
Tender No. 895-2022
&amp;RBid Submission
 Page &amp;P of &amp;N</oddHeader>
    <oddFooter xml:space="preserve">&amp;R__________________
Name of Bidder                    </oddFooter>
  </headerFooter>
  <rowBreaks count="3" manualBreakCount="3">
    <brk id="15" min="1" max="7" man="1"/>
    <brk id="21" min="1" max="7" man="1"/>
    <brk id="39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 - PRICES</vt:lpstr>
      <vt:lpstr>'FORM B - PRICES'!Print_Area</vt:lpstr>
      <vt:lpstr>'FORM B - PRICES'!Print_Titles</vt:lpstr>
      <vt:lpstr>'FORM B - PRICES'!XEVERYTHING</vt:lpstr>
      <vt:lpstr>'FORM B - PRICES'!XITEMS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Ianna Li</dc:creator>
  <cp:lastModifiedBy>David Flynn</cp:lastModifiedBy>
  <cp:lastPrinted>2022-12-09T16:09:14Z</cp:lastPrinted>
  <dcterms:created xsi:type="dcterms:W3CDTF">2022-07-27T13:55:30Z</dcterms:created>
  <dcterms:modified xsi:type="dcterms:W3CDTF">2022-12-09T16:09:23Z</dcterms:modified>
</cp:coreProperties>
</file>