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ffic Signals\E. Procurement\10. Contracts\Traffic Services Bids_Contracts\795-2021 Supply and Delivery of Aluminum Sign Blanks\795-2021\"/>
    </mc:Choice>
  </mc:AlternateContent>
  <xr:revisionPtr revIDLastSave="0" documentId="13_ncr:1_{A78B7233-20F8-4E6D-8F2C-1D51A2BF77BD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prices'!$A$1:$G$37</definedName>
    <definedName name="Print_Area_1">'Unit prices'!$A$6:$G$47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8" i="2" l="1"/>
  <c r="A28" i="2"/>
  <c r="A29" i="2" s="1"/>
  <c r="G6" i="2" l="1"/>
  <c r="A7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9" i="2"/>
  <c r="F32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<sst xmlns="http://schemas.openxmlformats.org/spreadsheetml/2006/main" count="84" uniqueCount="61">
  <si>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</si>
  <si>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</si>
  <si>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</si>
  <si>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</si>
  <si>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</si>
  <si>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</si>
  <si>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</si>
  <si>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</si>
  <si>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</si>
  <si>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</si>
  <si>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</si>
  <si>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</si>
  <si>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E2.3</t>
  </si>
  <si>
    <t>E2.5</t>
  </si>
  <si>
    <t>E2.6</t>
  </si>
  <si>
    <t>(See B9 clause in tender document)</t>
  </si>
  <si>
    <t xml:space="preserve">6 x 8 (150mm X 200mm) Sign Blank </t>
  </si>
  <si>
    <t xml:space="preserve">300mm X 300mm Sign Blank </t>
  </si>
  <si>
    <t xml:space="preserve">300mm X 450mm Sign Blank </t>
  </si>
  <si>
    <t xml:space="preserve">300mm X 600mm Sign Blank </t>
  </si>
  <si>
    <t xml:space="preserve">300mm X 900mm Sign Blank </t>
  </si>
  <si>
    <t xml:space="preserve">600mm x 750mm Route Marker Blank Sign </t>
  </si>
  <si>
    <t xml:space="preserve">450mm X 450mm Sign Blank </t>
  </si>
  <si>
    <t xml:space="preserve">450mm X 600mm Sign Blank </t>
  </si>
  <si>
    <t xml:space="preserve">600mm X 600mm Sign Blank </t>
  </si>
  <si>
    <t xml:space="preserve">600mm X 750mm Sign Blank </t>
  </si>
  <si>
    <t xml:space="preserve">600mm X 900mm Sign Blank </t>
  </si>
  <si>
    <t xml:space="preserve">750mm X 750mm Sign Blank </t>
  </si>
  <si>
    <t xml:space="preserve">900mm X 900mm Sign Blank </t>
  </si>
  <si>
    <t xml:space="preserve">Street Blade 6.25” x 24” </t>
  </si>
  <si>
    <t xml:space="preserve">Street Blade 6.25” x 30” </t>
  </si>
  <si>
    <t xml:space="preserve">Street Blade 6.25” x 36” </t>
  </si>
  <si>
    <t xml:space="preserve">Street Blade 9” x 48” </t>
  </si>
  <si>
    <t xml:space="preserve">Street Blade 9” x 60” </t>
  </si>
  <si>
    <t xml:space="preserve">12” x 84” Sign Blank </t>
  </si>
  <si>
    <t xml:space="preserve">16” x 63” Sign Blank </t>
  </si>
  <si>
    <t xml:space="preserve">750mm x 750mm Yield Blank Sign </t>
  </si>
  <si>
    <t>E2.2</t>
  </si>
  <si>
    <t>E2.4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</si>
  <si>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</si>
  <si>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</si>
  <si>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</si>
  <si>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</si>
  <si>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</si>
  <si>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</si>
  <si>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</si>
  <si>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</si>
  <si>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</si>
  <si>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</si>
  <si>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</si>
  <si>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</si>
  <si>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</si>
  <si>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</si>
  <si>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</si>
  <si>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E2.22</t>
  </si>
  <si>
    <t>E2.23</t>
  </si>
  <si>
    <t>E2.24</t>
  </si>
  <si>
    <t xml:space="preserve">600mm X 600mm Stop Sign Blank </t>
  </si>
  <si>
    <t>450mm x 450mm Stop Sign Blank</t>
  </si>
  <si>
    <t>E2.25</t>
  </si>
  <si>
    <t>750mm x 1200mm Sign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</si>
</sst>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5" fillId="24" borderId="17" xfId="1" applyNumberFormat="1" applyFont="1" applyBorder="1" applyAlignment="1">
      <alignment horizontal="left"/>
    </xf>
    <xf numFmtId="0" fontId="35" fillId="24" borderId="18" xfId="1" applyNumberFormat="1" applyFont="1" applyBorder="1" applyAlignment="1">
      <alignment horizontal="left"/>
    </xf>
    <xf numFmtId="0" fontId="35" fillId="24" borderId="16" xfId="1" applyNumberFormat="1" applyFont="1" applyBorder="1" applyAlignment="1">
      <alignment horizontal="left"/>
    </xf>
    <xf numFmtId="0" fontId="35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5" fillId="24" borderId="15" xfId="1" applyNumberFormat="1" applyFont="1" applyBorder="1" applyAlignment="1"/>
    <xf numFmtId="0" fontId="35" fillId="24" borderId="14" xfId="1" applyNumberFormat="1" applyFont="1" applyBorder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5" fillId="24" borderId="18" xfId="1" applyNumberFormat="1" applyFont="1" applyBorder="1" applyAlignment="1">
      <alignment horizontal="left"/>
    </xf>
    <xf numFmtId="4" fontId="35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5" fillId="24" borderId="18" xfId="1" applyNumberFormat="1" applyFont="1" applyBorder="1" applyAlignment="1">
      <alignment horizontal="center"/>
    </xf>
    <xf numFmtId="4" fontId="35" fillId="24" borderId="0" xfId="1" applyNumberFormat="1" applyFont="1" applyBorder="1" applyAlignment="1">
      <alignment horizontal="center"/>
    </xf>
    <xf numFmtId="4" fontId="35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5" fillId="24" borderId="18" xfId="1" applyNumberFormat="1" applyFont="1" applyBorder="1" applyAlignment="1">
      <alignment horizontal="center"/>
    </xf>
    <xf numFmtId="0" fontId="35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5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35" fillId="24" borderId="14" xfId="1" applyNumberFormat="1" applyFont="1" applyBorder="1" applyAlignment="1">
      <alignment horizontal="center"/>
    </xf>
    <xf numFmtId="0" fontId="2" fillId="0" borderId="0" xfId="0" applyNumberFormat="1" applyFont="1" applyAlignment="1"/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12" xfId="0" applyNumberForma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3" fontId="0" fillId="0" borderId="25" xfId="0" applyNumberFormat="1" applyBorder="1" applyAlignment="1" applyProtection="1">
      <alignment horizontal="center" vertical="center"/>
    </xf>
    <xf numFmtId="4" fontId="0" fillId="0" borderId="25" xfId="0" applyNumberFormat="1" applyBorder="1" applyAlignment="1" applyProtection="1">
      <alignment horizontal="center" vertical="center"/>
      <protection locked="0"/>
    </xf>
    <xf numFmtId="4" fontId="0" fillId="0" borderId="26" xfId="0" applyNumberFormat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7" xfId="0" applyNumberFormat="1" applyBorder="1" applyAlignment="1" applyProtection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30" xfId="0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3" fontId="0" fillId="0" borderId="25" xfId="0" applyNumberFormat="1" applyFill="1" applyBorder="1" applyAlignment="1" applyProtection="1">
      <alignment horizontal="center" vertical="center"/>
    </xf>
    <xf numFmtId="7" fontId="35" fillId="24" borderId="14" xfId="1" applyNumberFormat="1" applyFont="1" applyBorder="1" applyAlignment="1">
      <alignment horizontal="center"/>
    </xf>
    <xf numFmtId="0" fontId="35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5" fillId="24" borderId="0" xfId="1" applyNumberFormat="1" applyFont="1" applyBorder="1" applyAlignment="1">
      <alignment horizontal="center"/>
    </xf>
    <xf numFmtId="0" fontId="35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7"/>
  <sheetViews>
    <sheetView showGridLines="0" tabSelected="1" view="pageLayout" zoomScaleNormal="100" zoomScaleSheetLayoutView="100" workbookViewId="0">
      <selection activeCell="E6" sqref="E6"/>
    </sheetView>
  </sheetViews>
  <sheetFormatPr defaultRowHeight="12.75" x14ac:dyDescent="0.2"/>
  <cols>
    <col min="1" max="1" width="5.7109375" style="40" customWidth="1"/>
    <col min="2" max="2" width="31.140625" style="40" customWidth="1"/>
    <col min="3" max="3" width="10.28515625" style="40" customWidth="1"/>
    <col min="4" max="4" width="13.7109375" style="24" customWidth="1"/>
    <col min="5" max="5" width="10.7109375" style="19" customWidth="1"/>
    <col min="6" max="6" width="12.42578125" style="1" customWidth="1"/>
    <col min="7" max="7" width="13.85546875" style="1" customWidth="1"/>
  </cols>
  <sheetData>
    <row r="1" spans="1:7" x14ac:dyDescent="0.2">
      <c r="A1" s="65"/>
      <c r="B1" s="65"/>
      <c r="C1" s="64" t="s">
        <v>9</v>
      </c>
      <c r="D1" s="64"/>
      <c r="G1" s="13"/>
    </row>
    <row r="2" spans="1:7" x14ac:dyDescent="0.2">
      <c r="A2" s="63"/>
      <c r="B2" s="63"/>
      <c r="C2" s="42" t="s">
        <v>15</v>
      </c>
      <c r="D2" s="42"/>
      <c r="F2" s="3"/>
      <c r="G2" s="14"/>
    </row>
    <row r="3" spans="1:7" x14ac:dyDescent="0.2">
      <c r="A3" s="68"/>
      <c r="B3" s="63"/>
      <c r="C3" s="39"/>
      <c r="D3" s="25"/>
      <c r="F3" s="3"/>
      <c r="G3" s="14"/>
    </row>
    <row r="4" spans="1:7" x14ac:dyDescent="0.2">
      <c r="A4" s="40" t="s">
        <v>10</v>
      </c>
      <c r="F4" s="3"/>
      <c r="G4" s="14"/>
    </row>
    <row r="5" spans="1:7" ht="22.5" x14ac:dyDescent="0.2">
      <c r="A5" s="43" t="s">
        <v>0</v>
      </c>
      <c r="B5" s="43" t="s">
        <v>1</v>
      </c>
      <c r="C5" s="43" t="s">
        <v>8</v>
      </c>
      <c r="D5" s="43" t="s">
        <v>3</v>
      </c>
      <c r="E5" s="44" t="s">
        <v>2</v>
      </c>
      <c r="F5" s="44" t="s">
        <v>4</v>
      </c>
      <c r="G5" s="45" t="s">
        <v>5</v>
      </c>
    </row>
    <row r="6" spans="1:7" ht="15.75" customHeight="1" x14ac:dyDescent="0.2">
      <c r="A6" s="46">
        <v>1</v>
      </c>
      <c r="B6" s="54" t="s">
        <v>16</v>
      </c>
      <c r="C6" s="47" t="s">
        <v>37</v>
      </c>
      <c r="D6" s="48" t="s">
        <v>6</v>
      </c>
      <c r="E6" s="49">
        <v>150</v>
      </c>
      <c r="F6" s="50">
        <v>0</v>
      </c>
      <c r="G6" s="51">
        <f>ROUND(E6*F6,2)</f>
        <v>0</v>
      </c>
    </row>
    <row r="7" spans="1:7" ht="15.75" customHeight="1" x14ac:dyDescent="0.2">
      <c r="A7" s="46">
        <f>A6+1</f>
        <v>2</v>
      </c>
      <c r="B7" s="54" t="s">
        <v>17</v>
      </c>
      <c r="C7" s="47" t="s">
        <v>12</v>
      </c>
      <c r="D7" s="48" t="s">
        <v>6</v>
      </c>
      <c r="E7" s="49">
        <v>2000</v>
      </c>
      <c r="F7" s="50">
        <v>0</v>
      </c>
      <c r="G7" s="51">
        <f t="shared" ref="G7:G29" si="0">ROUND(E7*F7,2)</f>
        <v>0</v>
      </c>
    </row>
    <row r="8" spans="1:7" ht="15.75" customHeight="1" x14ac:dyDescent="0.2">
      <c r="A8" s="46">
        <f t="shared" ref="A8:A29" si="1">A7+1</f>
        <v>3</v>
      </c>
      <c r="B8" s="54" t="s">
        <v>18</v>
      </c>
      <c r="C8" s="47" t="s">
        <v>38</v>
      </c>
      <c r="D8" s="48" t="s">
        <v>6</v>
      </c>
      <c r="E8" s="58">
        <v>300</v>
      </c>
      <c r="F8" s="50">
        <v>0</v>
      </c>
      <c r="G8" s="51">
        <f t="shared" si="0"/>
        <v>0</v>
      </c>
    </row>
    <row r="9" spans="1:7" ht="15.75" customHeight="1" x14ac:dyDescent="0.2">
      <c r="A9" s="46">
        <f t="shared" si="1"/>
        <v>4</v>
      </c>
      <c r="B9" s="54" t="s">
        <v>19</v>
      </c>
      <c r="C9" s="47" t="s">
        <v>13</v>
      </c>
      <c r="D9" s="48" t="s">
        <v>6</v>
      </c>
      <c r="E9" s="49">
        <v>800</v>
      </c>
      <c r="F9" s="50">
        <v>0</v>
      </c>
      <c r="G9" s="51">
        <f t="shared" si="0"/>
        <v>0</v>
      </c>
    </row>
    <row r="10" spans="1:7" ht="15.75" customHeight="1" x14ac:dyDescent="0.2">
      <c r="A10" s="52">
        <f t="shared" si="1"/>
        <v>5</v>
      </c>
      <c r="B10" s="55" t="s">
        <v>20</v>
      </c>
      <c r="C10" s="47" t="s">
        <v>14</v>
      </c>
      <c r="D10" s="48" t="s">
        <v>6</v>
      </c>
      <c r="E10" s="49">
        <v>600</v>
      </c>
      <c r="F10" s="50">
        <v>0</v>
      </c>
      <c r="G10" s="51">
        <f t="shared" si="0"/>
        <v>0</v>
      </c>
    </row>
    <row r="11" spans="1:7" ht="15.75" customHeight="1" x14ac:dyDescent="0.2">
      <c r="A11" s="53">
        <f t="shared" si="1"/>
        <v>6</v>
      </c>
      <c r="B11" s="56" t="s">
        <v>22</v>
      </c>
      <c r="C11" s="47" t="s">
        <v>39</v>
      </c>
      <c r="D11" s="48" t="s">
        <v>6</v>
      </c>
      <c r="E11" s="49">
        <v>600</v>
      </c>
      <c r="F11" s="50">
        <v>0</v>
      </c>
      <c r="G11" s="51">
        <f t="shared" si="0"/>
        <v>0</v>
      </c>
    </row>
    <row r="12" spans="1:7" ht="15.75" customHeight="1" x14ac:dyDescent="0.2">
      <c r="A12" s="53">
        <f t="shared" si="1"/>
        <v>7</v>
      </c>
      <c r="B12" s="56" t="s">
        <v>23</v>
      </c>
      <c r="C12" s="47" t="s">
        <v>40</v>
      </c>
      <c r="D12" s="48" t="s">
        <v>6</v>
      </c>
      <c r="E12" s="49">
        <v>800</v>
      </c>
      <c r="F12" s="50">
        <v>0</v>
      </c>
      <c r="G12" s="51">
        <f t="shared" si="0"/>
        <v>0</v>
      </c>
    </row>
    <row r="13" spans="1:7" ht="15.75" customHeight="1" x14ac:dyDescent="0.2">
      <c r="A13" s="53">
        <f t="shared" si="1"/>
        <v>8</v>
      </c>
      <c r="B13" s="56" t="s">
        <v>24</v>
      </c>
      <c r="C13" s="47" t="s">
        <v>41</v>
      </c>
      <c r="D13" s="48" t="s">
        <v>6</v>
      </c>
      <c r="E13" s="49">
        <v>600</v>
      </c>
      <c r="F13" s="50">
        <v>0</v>
      </c>
      <c r="G13" s="51">
        <f t="shared" si="0"/>
        <v>0</v>
      </c>
    </row>
    <row r="14" spans="1:7" ht="15.75" customHeight="1" x14ac:dyDescent="0.2">
      <c r="A14" s="53">
        <f t="shared" si="1"/>
        <v>9</v>
      </c>
      <c r="B14" s="56" t="s">
        <v>25</v>
      </c>
      <c r="C14" s="47" t="s">
        <v>42</v>
      </c>
      <c r="D14" s="48" t="s">
        <v>6</v>
      </c>
      <c r="E14" s="49">
        <v>700</v>
      </c>
      <c r="F14" s="50">
        <v>0</v>
      </c>
      <c r="G14" s="51">
        <f t="shared" si="0"/>
        <v>0</v>
      </c>
    </row>
    <row r="15" spans="1:7" ht="15.75" customHeight="1" x14ac:dyDescent="0.2">
      <c r="A15" s="53">
        <f>A14+1</f>
        <v>10</v>
      </c>
      <c r="B15" s="56" t="s">
        <v>26</v>
      </c>
      <c r="C15" s="47" t="s">
        <v>43</v>
      </c>
      <c r="D15" s="48" t="s">
        <v>6</v>
      </c>
      <c r="E15" s="49">
        <v>100</v>
      </c>
      <c r="F15" s="50">
        <v>0</v>
      </c>
      <c r="G15" s="51">
        <f t="shared" si="0"/>
        <v>0</v>
      </c>
    </row>
    <row r="16" spans="1:7" ht="15.75" customHeight="1" x14ac:dyDescent="0.2">
      <c r="A16" s="53">
        <f t="shared" si="1"/>
        <v>11</v>
      </c>
      <c r="B16" s="56" t="s">
        <v>27</v>
      </c>
      <c r="C16" s="47" t="s">
        <v>44</v>
      </c>
      <c r="D16" s="48" t="s">
        <v>6</v>
      </c>
      <c r="E16" s="49">
        <v>300</v>
      </c>
      <c r="F16" s="50">
        <v>0</v>
      </c>
      <c r="G16" s="51">
        <f t="shared" si="0"/>
        <v>0</v>
      </c>
    </row>
    <row r="17" spans="1:7" ht="15.75" customHeight="1" x14ac:dyDescent="0.2">
      <c r="A17" s="53">
        <f t="shared" si="1"/>
        <v>12</v>
      </c>
      <c r="B17" s="56" t="s">
        <v>28</v>
      </c>
      <c r="C17" s="47" t="s">
        <v>45</v>
      </c>
      <c r="D17" s="48" t="s">
        <v>6</v>
      </c>
      <c r="E17" s="49">
        <v>100</v>
      </c>
      <c r="F17" s="50">
        <v>0</v>
      </c>
      <c r="G17" s="51">
        <f t="shared" si="0"/>
        <v>0</v>
      </c>
    </row>
    <row r="18" spans="1:7" ht="15.75" customHeight="1" x14ac:dyDescent="0.2">
      <c r="A18" s="53">
        <f t="shared" si="1"/>
        <v>13</v>
      </c>
      <c r="B18" s="57" t="s">
        <v>57</v>
      </c>
      <c r="C18" s="47" t="s">
        <v>46</v>
      </c>
      <c r="D18" s="48" t="s">
        <v>6</v>
      </c>
      <c r="E18" s="49">
        <v>500</v>
      </c>
      <c r="F18" s="50">
        <v>0</v>
      </c>
      <c r="G18" s="51">
        <f t="shared" si="0"/>
        <v>0</v>
      </c>
    </row>
    <row r="19" spans="1:7" ht="15.75" customHeight="1" x14ac:dyDescent="0.2">
      <c r="A19" s="53">
        <f t="shared" si="1"/>
        <v>14</v>
      </c>
      <c r="B19" s="56" t="s">
        <v>29</v>
      </c>
      <c r="C19" s="47" t="s">
        <v>47</v>
      </c>
      <c r="D19" s="48" t="s">
        <v>6</v>
      </c>
      <c r="E19" s="49">
        <v>500</v>
      </c>
      <c r="F19" s="50">
        <v>0</v>
      </c>
      <c r="G19" s="51">
        <f t="shared" si="0"/>
        <v>0</v>
      </c>
    </row>
    <row r="20" spans="1:7" ht="15.75" customHeight="1" x14ac:dyDescent="0.2">
      <c r="A20" s="53">
        <f t="shared" si="1"/>
        <v>15</v>
      </c>
      <c r="B20" s="57" t="s">
        <v>30</v>
      </c>
      <c r="C20" s="47" t="s">
        <v>48</v>
      </c>
      <c r="D20" s="48" t="s">
        <v>6</v>
      </c>
      <c r="E20" s="49">
        <v>500</v>
      </c>
      <c r="F20" s="50">
        <v>0</v>
      </c>
      <c r="G20" s="51">
        <f t="shared" si="0"/>
        <v>0</v>
      </c>
    </row>
    <row r="21" spans="1:7" ht="15.75" customHeight="1" x14ac:dyDescent="0.2">
      <c r="A21" s="53">
        <f t="shared" si="1"/>
        <v>16</v>
      </c>
      <c r="B21" s="57" t="s">
        <v>31</v>
      </c>
      <c r="C21" s="47" t="s">
        <v>49</v>
      </c>
      <c r="D21" s="48" t="s">
        <v>6</v>
      </c>
      <c r="E21" s="49">
        <v>500</v>
      </c>
      <c r="F21" s="50">
        <v>0</v>
      </c>
      <c r="G21" s="51">
        <f t="shared" si="0"/>
        <v>0</v>
      </c>
    </row>
    <row r="22" spans="1:7" ht="15.75" customHeight="1" x14ac:dyDescent="0.2">
      <c r="A22" s="53">
        <f t="shared" si="1"/>
        <v>17</v>
      </c>
      <c r="B22" s="56" t="s">
        <v>32</v>
      </c>
      <c r="C22" s="47" t="s">
        <v>50</v>
      </c>
      <c r="D22" s="48" t="s">
        <v>6</v>
      </c>
      <c r="E22" s="49">
        <v>25</v>
      </c>
      <c r="F22" s="50">
        <v>0</v>
      </c>
      <c r="G22" s="51">
        <f t="shared" si="0"/>
        <v>0</v>
      </c>
    </row>
    <row r="23" spans="1:7" ht="15.75" customHeight="1" x14ac:dyDescent="0.2">
      <c r="A23" s="53">
        <f t="shared" si="1"/>
        <v>18</v>
      </c>
      <c r="B23" s="57" t="s">
        <v>33</v>
      </c>
      <c r="C23" s="47" t="s">
        <v>51</v>
      </c>
      <c r="D23" s="48" t="s">
        <v>6</v>
      </c>
      <c r="E23" s="49">
        <v>25</v>
      </c>
      <c r="F23" s="50">
        <v>0</v>
      </c>
      <c r="G23" s="51">
        <f t="shared" si="0"/>
        <v>0</v>
      </c>
    </row>
    <row r="24" spans="1:7" ht="15.75" customHeight="1" x14ac:dyDescent="0.2">
      <c r="A24" s="53">
        <f t="shared" si="1"/>
        <v>19</v>
      </c>
      <c r="B24" s="56" t="s">
        <v>34</v>
      </c>
      <c r="C24" s="47" t="s">
        <v>52</v>
      </c>
      <c r="D24" s="48" t="s">
        <v>6</v>
      </c>
      <c r="E24" s="49">
        <v>200</v>
      </c>
      <c r="F24" s="50">
        <v>0</v>
      </c>
      <c r="G24" s="51">
        <f t="shared" si="0"/>
        <v>0</v>
      </c>
    </row>
    <row r="25" spans="1:7" ht="15.75" customHeight="1" x14ac:dyDescent="0.2">
      <c r="A25" s="53">
        <f t="shared" si="1"/>
        <v>20</v>
      </c>
      <c r="B25" s="57" t="s">
        <v>35</v>
      </c>
      <c r="C25" s="47" t="s">
        <v>53</v>
      </c>
      <c r="D25" s="48" t="s">
        <v>6</v>
      </c>
      <c r="E25" s="49">
        <v>25</v>
      </c>
      <c r="F25" s="50">
        <v>0</v>
      </c>
      <c r="G25" s="51">
        <f t="shared" si="0"/>
        <v>0</v>
      </c>
    </row>
    <row r="26" spans="1:7" ht="15.75" customHeight="1" x14ac:dyDescent="0.2">
      <c r="A26" s="53">
        <f t="shared" si="1"/>
        <v>21</v>
      </c>
      <c r="B26" s="56" t="s">
        <v>36</v>
      </c>
      <c r="C26" s="47" t="s">
        <v>54</v>
      </c>
      <c r="D26" s="48" t="s">
        <v>6</v>
      </c>
      <c r="E26" s="49">
        <v>200</v>
      </c>
      <c r="F26" s="50">
        <v>0</v>
      </c>
      <c r="G26" s="51">
        <f t="shared" si="0"/>
        <v>0</v>
      </c>
    </row>
    <row r="27" spans="1:7" ht="15.75" customHeight="1" x14ac:dyDescent="0.2">
      <c r="A27" s="53">
        <f t="shared" si="1"/>
        <v>22</v>
      </c>
      <c r="B27" s="57" t="s">
        <v>58</v>
      </c>
      <c r="C27" s="47" t="s">
        <v>55</v>
      </c>
      <c r="D27" s="48" t="s">
        <v>6</v>
      </c>
      <c r="E27" s="49">
        <v>100</v>
      </c>
      <c r="F27" s="50">
        <v>0</v>
      </c>
      <c r="G27" s="51">
        <f t="shared" si="0"/>
        <v>0</v>
      </c>
    </row>
    <row r="28" spans="1:7" ht="27.75" customHeight="1" x14ac:dyDescent="0.2">
      <c r="A28" s="53">
        <f t="shared" si="1"/>
        <v>23</v>
      </c>
      <c r="B28" s="56" t="s">
        <v>21</v>
      </c>
      <c r="C28" s="47" t="s">
        <v>56</v>
      </c>
      <c r="D28" s="48" t="s">
        <v>6</v>
      </c>
      <c r="E28" s="49">
        <v>200</v>
      </c>
      <c r="F28" s="50">
        <v>0</v>
      </c>
      <c r="G28" s="51">
        <f t="shared" ref="G28" si="2">ROUND(E28*F28,2)</f>
        <v>0</v>
      </c>
    </row>
    <row r="29" spans="1:7" ht="15.75" customHeight="1" thickBot="1" x14ac:dyDescent="0.25">
      <c r="A29" s="53">
        <f t="shared" si="1"/>
        <v>24</v>
      </c>
      <c r="B29" s="57" t="s">
        <v>60</v>
      </c>
      <c r="C29" s="47" t="s">
        <v>59</v>
      </c>
      <c r="D29" s="48" t="s">
        <v>6</v>
      </c>
      <c r="E29" s="49">
        <v>100</v>
      </c>
      <c r="F29" s="50">
        <v>0</v>
      </c>
      <c r="G29" s="51">
        <f t="shared" si="0"/>
        <v>0</v>
      </c>
    </row>
    <row r="30" spans="1:7" ht="15" thickTop="1" x14ac:dyDescent="0.2">
      <c r="A30" s="4"/>
      <c r="B30" s="5"/>
      <c r="C30" s="5"/>
      <c r="D30" s="26"/>
      <c r="E30" s="20"/>
      <c r="F30" s="15"/>
      <c r="G30" s="37"/>
    </row>
    <row r="31" spans="1:7" ht="14.25" x14ac:dyDescent="0.2">
      <c r="A31" s="6"/>
      <c r="B31" s="7"/>
      <c r="C31" s="7"/>
      <c r="D31" s="27"/>
      <c r="E31" s="21"/>
      <c r="F31" s="66"/>
      <c r="G31" s="67"/>
    </row>
    <row r="32" spans="1:7" ht="14.25" x14ac:dyDescent="0.2">
      <c r="A32" s="6" t="s">
        <v>11</v>
      </c>
      <c r="C32" s="38"/>
      <c r="D32" s="27"/>
      <c r="E32" s="21"/>
      <c r="F32" s="59">
        <f>SUM(G6:G29)</f>
        <v>0</v>
      </c>
      <c r="G32" s="60"/>
    </row>
    <row r="33" spans="1:7" ht="14.25" x14ac:dyDescent="0.2">
      <c r="A33" s="9"/>
      <c r="B33" s="10"/>
      <c r="C33" s="10"/>
      <c r="D33" s="41"/>
      <c r="E33" s="22"/>
      <c r="F33" s="16"/>
      <c r="G33" s="10"/>
    </row>
    <row r="34" spans="1:7" x14ac:dyDescent="0.2">
      <c r="A34" s="29"/>
      <c r="B34" s="8"/>
      <c r="C34" s="8"/>
      <c r="D34" s="28"/>
      <c r="E34" s="18"/>
      <c r="F34" s="2"/>
      <c r="G34" s="34"/>
    </row>
    <row r="35" spans="1:7" x14ac:dyDescent="0.2">
      <c r="A35" s="30"/>
      <c r="B35" s="8"/>
      <c r="C35" s="8"/>
      <c r="D35" s="28"/>
      <c r="E35" s="23"/>
      <c r="F35" s="17"/>
      <c r="G35" s="35"/>
    </row>
    <row r="36" spans="1:7" x14ac:dyDescent="0.2">
      <c r="A36" s="30"/>
      <c r="B36" s="8"/>
      <c r="C36" s="8"/>
      <c r="D36" s="28"/>
      <c r="E36" s="61" t="s">
        <v>7</v>
      </c>
      <c r="F36" s="61"/>
      <c r="G36" s="36"/>
    </row>
    <row r="37" spans="1:7" x14ac:dyDescent="0.2">
      <c r="A37" s="31"/>
      <c r="B37" s="32"/>
      <c r="C37" s="32"/>
      <c r="D37" s="33"/>
      <c r="E37" s="23"/>
      <c r="F37" s="17"/>
      <c r="G37" s="35"/>
    </row>
    <row r="39" spans="1:7" x14ac:dyDescent="0.2">
      <c r="A39" s="11"/>
      <c r="B39" s="62"/>
      <c r="C39" s="62"/>
      <c r="D39" s="62"/>
      <c r="E39" s="62"/>
      <c r="F39" s="12"/>
      <c r="G39" s="12"/>
    </row>
    <row r="40" spans="1:7" x14ac:dyDescent="0.2">
      <c r="A40" s="11"/>
      <c r="B40" s="62"/>
      <c r="C40" s="62"/>
      <c r="D40" s="62"/>
      <c r="E40" s="62"/>
      <c r="F40" s="12"/>
      <c r="G40" s="12"/>
    </row>
    <row r="41" spans="1:7" x14ac:dyDescent="0.2">
      <c r="A41" s="11"/>
      <c r="B41" s="62"/>
      <c r="C41" s="62"/>
      <c r="D41" s="62"/>
      <c r="E41" s="62"/>
      <c r="F41" s="12"/>
      <c r="G41" s="12"/>
    </row>
    <row r="42" spans="1:7" x14ac:dyDescent="0.2">
      <c r="A42" s="11"/>
      <c r="B42" s="62"/>
      <c r="C42" s="62"/>
      <c r="D42" s="62"/>
      <c r="E42" s="62"/>
      <c r="F42" s="12"/>
      <c r="G42" s="12"/>
    </row>
    <row r="43" spans="1:7" x14ac:dyDescent="0.2">
      <c r="A43" s="11"/>
      <c r="B43" s="62"/>
      <c r="C43" s="62"/>
      <c r="D43" s="62"/>
      <c r="E43" s="62"/>
      <c r="F43" s="12"/>
      <c r="G43" s="12"/>
    </row>
    <row r="44" spans="1:7" x14ac:dyDescent="0.2">
      <c r="A44" s="11"/>
      <c r="B44" s="62"/>
      <c r="C44" s="62"/>
      <c r="D44" s="62"/>
      <c r="E44" s="62"/>
      <c r="F44" s="12"/>
      <c r="G44" s="12"/>
    </row>
    <row r="45" spans="1:7" x14ac:dyDescent="0.2">
      <c r="A45" s="11"/>
      <c r="B45" s="62"/>
      <c r="C45" s="62"/>
      <c r="D45" s="62"/>
      <c r="E45" s="62"/>
      <c r="F45" s="12"/>
      <c r="G45" s="12"/>
    </row>
    <row r="46" spans="1:7" x14ac:dyDescent="0.2">
      <c r="A46" s="11"/>
      <c r="B46" s="62"/>
      <c r="C46" s="62"/>
      <c r="D46" s="62"/>
      <c r="E46" s="62"/>
      <c r="F46" s="12"/>
      <c r="G46" s="12"/>
    </row>
    <row r="47" spans="1:7" x14ac:dyDescent="0.2">
      <c r="A47" s="11"/>
      <c r="B47" s="62"/>
      <c r="C47" s="62"/>
      <c r="D47" s="62"/>
      <c r="E47" s="62"/>
      <c r="F47" s="12"/>
      <c r="G47" s="12"/>
    </row>
  </sheetData>
  <sheetProtection algorithmName="SHA-512" hashValue="uGR2/xjU3QyBqnHvKqywouMze6vqVGO4KiysFZjN5xo1h+2UxMJ2XYoRvlhYKcdI2IeNJ/S4sbdXZFrWrvNezg==" saltValue="Fp2CS4FCmG9ZZT50GqwUCA==" spinCount="100000" sheet="1" objects="1" scenarios="1"/>
  <mergeCells count="16">
    <mergeCell ref="A2:B2"/>
    <mergeCell ref="C1:D1"/>
    <mergeCell ref="A1:B1"/>
    <mergeCell ref="F31:G31"/>
    <mergeCell ref="A3:B3"/>
    <mergeCell ref="F32:G32"/>
    <mergeCell ref="E36:F36"/>
    <mergeCell ref="B46:E46"/>
    <mergeCell ref="B39:E39"/>
    <mergeCell ref="B47:E47"/>
    <mergeCell ref="B40:E40"/>
    <mergeCell ref="B41:E41"/>
    <mergeCell ref="B44:E44"/>
    <mergeCell ref="B45:E45"/>
    <mergeCell ref="B43:E43"/>
    <mergeCell ref="B42:E4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No.795-2021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2019-07-17T15:52:54Z</cp:lastPrinted>
  <dcterms:created xsi:type="dcterms:W3CDTF">1999-10-18T14:40:40Z</dcterms:created>
  <dcterms:modified xsi:type="dcterms:W3CDTF">2021-11-05T19:24:23Z</dcterms:modified>
</cp:coreProperties>
</file>