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Legacy\CAWPG1FP001\Data\Projects\60601375\500-Deliverables\2021\Tender Documents\235-2021\"/>
    </mc:Choice>
  </mc:AlternateContent>
  <xr:revisionPtr revIDLastSave="0" documentId="8_{D12090D4-C453-4FDC-8788-DF24F021E809}" xr6:coauthVersionLast="45" xr6:coauthVersionMax="45" xr10:uidLastSave="{00000000-0000-0000-0000-000000000000}"/>
  <bookViews>
    <workbookView xWindow="-109" yWindow="-109" windowWidth="26301" windowHeight="14305" firstSheet="1" activeTab="1" xr2:uid="{00000000-000D-0000-FFFF-FFFF00000000}"/>
  </bookViews>
  <sheets>
    <sheet name="Sheet1" sheetId="7" state="hidden" r:id="rId1"/>
    <sheet name="235-2021 - Unit Prices" sheetId="14" r:id="rId2"/>
  </sheets>
  <externalReferences>
    <externalReference r:id="rId3"/>
    <externalReference r:id="rId4"/>
  </externalReferences>
  <definedNames>
    <definedName name="_11TENDER_SUBMISSI" localSheetId="1">'235-2021 - Unit Prices'!#REF!</definedName>
    <definedName name="_12TENDER_SUBMISSI" localSheetId="1">'[1]FORM B - PRICES'!#REF!</definedName>
    <definedName name="_12TENDER_SUBMISSI">'[2]FORM B; PRICES'!#REF!</definedName>
    <definedName name="_3PAGE_1_OF_13" localSheetId="1">'235-2021 - Unit Prices'!#REF!</definedName>
    <definedName name="_4PAGE_1_OF_13" localSheetId="1">'[1]FORM B - PRICES'!#REF!</definedName>
    <definedName name="_4PAGE_1_OF_13">'[2]FORM B; PRICES'!#REF!</definedName>
    <definedName name="_7TENDER_NO._181" localSheetId="1">'235-2021 -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'235-2021 - Unit Prices'!$B$4:$H$5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'235-2021 - Unit Prices'!#REF!</definedName>
    <definedName name="HEADER">'[2]FORM B; PRICES'!#REF!</definedName>
    <definedName name="_xlnm.Print_Area" localSheetId="1">'235-2021 - Unit Prices'!$B$1:$H$124</definedName>
    <definedName name="Print_Area_1">#REF!</definedName>
    <definedName name="Print_Area_2">#REF!</definedName>
    <definedName name="_xlnm.Print_Titles" localSheetId="1">'235-2021 -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'235-2021 - Unit Prices'!#REF!</definedName>
    <definedName name="TEMP">'[2]FORM B; PRICES'!#REF!</definedName>
    <definedName name="TESTHEAD" localSheetId="1">'235-2021 - Unit Prices'!#REF!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'235-2021 - Unit Prices'!$B$1:$IV$117</definedName>
    <definedName name="XEverything">#REF!</definedName>
    <definedName name="XITEMS" localSheetId="1">'235-2021 - Unit Prices'!$B$6:$IV$117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4" l="1"/>
  <c r="H115" i="14" l="1"/>
  <c r="H114" i="14"/>
  <c r="H110" i="14"/>
  <c r="H109" i="14"/>
  <c r="H108" i="14"/>
  <c r="H107" i="14"/>
  <c r="H106" i="14"/>
  <c r="H103" i="14"/>
  <c r="H101" i="14"/>
  <c r="H99" i="14"/>
  <c r="H97" i="14"/>
  <c r="H95" i="14"/>
  <c r="H93" i="14"/>
  <c r="H91" i="14"/>
  <c r="H90" i="14"/>
  <c r="H89" i="14"/>
  <c r="H86" i="14"/>
  <c r="H83" i="14"/>
  <c r="H81" i="14"/>
  <c r="H78" i="14"/>
  <c r="H77" i="14"/>
  <c r="H74" i="14"/>
  <c r="H73" i="14"/>
  <c r="H69" i="14"/>
  <c r="H68" i="14"/>
  <c r="H65" i="14"/>
  <c r="H62" i="14"/>
  <c r="H61" i="14"/>
  <c r="H58" i="14"/>
  <c r="H55" i="14"/>
  <c r="H54" i="14"/>
  <c r="H50" i="14"/>
  <c r="H49" i="14"/>
  <c r="H46" i="14"/>
  <c r="H45" i="14"/>
  <c r="H44" i="14"/>
  <c r="H41" i="14"/>
  <c r="H40" i="14"/>
  <c r="H39" i="14"/>
  <c r="H38" i="14"/>
  <c r="H37" i="14"/>
  <c r="H34" i="14"/>
  <c r="H33" i="14"/>
  <c r="H32" i="14"/>
  <c r="H29" i="14"/>
  <c r="H28" i="14"/>
  <c r="H27" i="14"/>
  <c r="H23" i="14"/>
  <c r="H20" i="14"/>
  <c r="H19" i="14"/>
  <c r="H16" i="14"/>
  <c r="H15" i="14"/>
  <c r="H12" i="14"/>
  <c r="H11" i="14"/>
  <c r="G119" i="14" l="1"/>
</calcChain>
</file>

<file path=xl/sharedStrings.xml><?xml version="1.0" encoding="utf-8"?>
<sst xmlns="http://schemas.openxmlformats.org/spreadsheetml/2006/main" count="191" uniqueCount="115">
  <si>
    <t>Item</t>
  </si>
  <si>
    <t>Description</t>
  </si>
  <si>
    <t>Unit</t>
  </si>
  <si>
    <t>Unit Price</t>
  </si>
  <si>
    <t>Amount</t>
  </si>
  <si>
    <t>each</t>
  </si>
  <si>
    <t>UNIT PRICES</t>
  </si>
  <si>
    <t>FORM B: PRICES</t>
  </si>
  <si>
    <t>CODE</t>
  </si>
  <si>
    <t>A003</t>
  </si>
  <si>
    <t>E15</t>
  </si>
  <si>
    <t>A004</t>
  </si>
  <si>
    <t>A010</t>
  </si>
  <si>
    <t>E12</t>
  </si>
  <si>
    <t>E19</t>
  </si>
  <si>
    <t>Sewer Cleaning</t>
  </si>
  <si>
    <t>a) Interceptor Inspections</t>
  </si>
  <si>
    <t>i) Circular, 750mm</t>
  </si>
  <si>
    <t>b) LDS Inspections</t>
  </si>
  <si>
    <t>i) Circular, 200mm - 425mm</t>
  </si>
  <si>
    <t>ii) Circular, 441mm - 750mm</t>
  </si>
  <si>
    <t>c) Reinspection Inspections</t>
  </si>
  <si>
    <t>d) SRS Inspections</t>
  </si>
  <si>
    <t>i) Circular, 250mm - 425mm</t>
  </si>
  <si>
    <t>e) WWS Inspections</t>
  </si>
  <si>
    <t>B.</t>
  </si>
  <si>
    <t>Sewer CCTV Inspection</t>
  </si>
  <si>
    <t>ii) Circular, 1350mm - 1500mm</t>
  </si>
  <si>
    <t>iii) Circular, 1675mm - 1980mm</t>
  </si>
  <si>
    <t>i)  Circular, 200mm - 425mm</t>
  </si>
  <si>
    <t>ii) Circular, 450mm - 750mm</t>
  </si>
  <si>
    <t>iii) Circular, 900mm - 1500mm</t>
  </si>
  <si>
    <t>iii) Circular, 900mm - 1050mm</t>
  </si>
  <si>
    <t>iv) Non-Circular, 900mm - 1800mm in height</t>
  </si>
  <si>
    <t>v) Non-Circular, 1850mm - 2850mm in height</t>
  </si>
  <si>
    <t>i) Circular, 200mm - 375mm</t>
  </si>
  <si>
    <t>iii) Circular, 1350mm - 1650mm</t>
  </si>
  <si>
    <t>i)  Circular, 250mm - 375mm</t>
  </si>
  <si>
    <t>ii) Circular, 450mm - 600mm</t>
  </si>
  <si>
    <t>C.</t>
  </si>
  <si>
    <t>Sonar Inspections</t>
  </si>
  <si>
    <t>i) Circular 1350mm - 1500mm</t>
  </si>
  <si>
    <t>ii) Circular 1800mm - 1980mm</t>
  </si>
  <si>
    <t>i) Circular 900mm - 1500mm</t>
  </si>
  <si>
    <t>i) Non-Circular 900mm - 1800mm in height</t>
  </si>
  <si>
    <t>ii) Non-Circular 1850mm - 2850mm in height</t>
  </si>
  <si>
    <t>i) Circular 1350mm - 1650mm</t>
  </si>
  <si>
    <t>e) Fort Gary / St. Vital Interceptor Siphons Inspections</t>
  </si>
  <si>
    <t>i) Circular HDPE 700mm S-MA70087290</t>
  </si>
  <si>
    <t>ii) Circular HDPE 800mm S-MA70053063</t>
  </si>
  <si>
    <t>D.</t>
  </si>
  <si>
    <t>Laser Inspections</t>
  </si>
  <si>
    <t>b) Reinspection Inspections</t>
  </si>
  <si>
    <t>E.</t>
  </si>
  <si>
    <t>Manhole Inspection</t>
  </si>
  <si>
    <t>F.</t>
  </si>
  <si>
    <t>Debris Removal</t>
  </si>
  <si>
    <t>a) Debris Extracted from Sewer Cleaning</t>
  </si>
  <si>
    <t>G.</t>
  </si>
  <si>
    <t>Solid Debris Cutting</t>
  </si>
  <si>
    <t>a) First 3 metres</t>
  </si>
  <si>
    <t>b) Additional</t>
  </si>
  <si>
    <t>c) At Pipe Joints</t>
  </si>
  <si>
    <t>H.</t>
  </si>
  <si>
    <t>I.</t>
  </si>
  <si>
    <t>Removal of Excessive Grease and or Roots per Sewer Segment</t>
  </si>
  <si>
    <t>J.</t>
  </si>
  <si>
    <t>Reverse Set-Up Cleaning</t>
  </si>
  <si>
    <t>K.</t>
  </si>
  <si>
    <t>Reverse Set-Up Inspection</t>
  </si>
  <si>
    <t>L.</t>
  </si>
  <si>
    <t>Miscellaneous Sewer Cleaning</t>
  </si>
  <si>
    <t>M.</t>
  </si>
  <si>
    <t>Miscellaneous Manhole Cleaning</t>
  </si>
  <si>
    <t>N.</t>
  </si>
  <si>
    <t>Provisional Items</t>
  </si>
  <si>
    <t>Replacement Standard Manhole Covers</t>
  </si>
  <si>
    <t>a) AP-005 - Solid Cover</t>
  </si>
  <si>
    <t>b) AP-006 - Open Grated Cover</t>
  </si>
  <si>
    <t>lin. m.</t>
  </si>
  <si>
    <t>tonnes</t>
  </si>
  <si>
    <t>hr.</t>
  </si>
  <si>
    <t>E7</t>
  </si>
  <si>
    <t>Lift Station Cleaning</t>
  </si>
  <si>
    <t>a) Pulberry Lift Station</t>
  </si>
  <si>
    <t>b) Doumoulin Lift Station</t>
  </si>
  <si>
    <t>c) Despins Lift Station</t>
  </si>
  <si>
    <t>d) Thibault Lift Station</t>
  </si>
  <si>
    <t>e) Aubrey Lift Station</t>
  </si>
  <si>
    <t>E29.2.2</t>
  </si>
  <si>
    <t>E29.2.1</t>
  </si>
  <si>
    <t>E11</t>
  </si>
  <si>
    <t>CW2140 Cl.4.5</t>
  </si>
  <si>
    <t>Removal Intruding Sewer Taps</t>
  </si>
  <si>
    <t>E9</t>
  </si>
  <si>
    <t>E10</t>
  </si>
  <si>
    <t>CW2140 Cl.4.3</t>
  </si>
  <si>
    <t>CW2145 Cl.3.18</t>
  </si>
  <si>
    <t>E8</t>
  </si>
  <si>
    <t>E14</t>
  </si>
  <si>
    <t>(See "Prices" Clause in tender document)</t>
  </si>
  <si>
    <t>Spec.</t>
  </si>
  <si>
    <t>Ref</t>
  </si>
  <si>
    <t>Approximate</t>
  </si>
  <si>
    <t>Quantity</t>
  </si>
  <si>
    <t xml:space="preserve">TOTAL BID PRICE (GST and MRST extra) (in numbers)                                             </t>
  </si>
  <si>
    <t>c) SRS Inspections</t>
  </si>
  <si>
    <t>O.</t>
  </si>
  <si>
    <t>O1.</t>
  </si>
  <si>
    <t>A.</t>
  </si>
  <si>
    <t>O2.</t>
  </si>
  <si>
    <t>E25.3</t>
  </si>
  <si>
    <t>Name of Bidder</t>
  </si>
  <si>
    <t>Non-Regional Street Lane Closures Allowance</t>
  </si>
  <si>
    <t>a) Non-Regional Street Lane Closure -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</si>
</sst>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92">
    <xf numFmtId="0" fontId="0" fillId="0" borderId="0" xfId="0"/>
    <xf numFmtId="0" fontId="36" fillId="0" borderId="0" xfId="110" applyNumberFormat="1" applyFill="1"/>
    <xf numFmtId="0" fontId="36" fillId="0" borderId="0" xfId="110" applyNumberFormat="1" applyFill="1" applyAlignment="1">
      <alignment vertical="top"/>
    </xf>
    <xf numFmtId="0" fontId="36" fillId="0" borderId="0" xfId="110" applyNumberFormat="1" applyFill="1" applyAlignment="1">
      <alignment horizontal="right"/>
    </xf>
    <xf numFmtId="0" fontId="36" fillId="0" borderId="0" xfId="110" applyNumberFormat="1" applyFill="1" applyAlignment="1">
      <alignment horizontal="center"/>
    </xf>
    <xf numFmtId="3" fontId="36" fillId="0" borderId="0" xfId="110" applyNumberFormat="1" applyFill="1"/>
    <xf numFmtId="0" fontId="37" fillId="0" borderId="0" xfId="110" applyFont="1" applyFill="1" applyBorder="1" applyAlignment="1">
      <alignment horizontal="left" vertical="center" wrapText="1"/>
    </xf>
    <xf numFmtId="0" fontId="39" fillId="0" borderId="0" xfId="110" applyFont="1" applyFill="1" applyBorder="1" applyAlignment="1">
      <alignment horizontal="left" vertical="center" wrapText="1"/>
    </xf>
    <xf numFmtId="164" fontId="27" fillId="0" borderId="0" xfId="110" applyNumberFormat="1" applyFont="1" applyFill="1" applyAlignment="1">
      <alignment horizontal="centerContinuous" vertical="center"/>
    </xf>
    <xf numFmtId="1" fontId="3" fillId="0" borderId="0" xfId="110" applyNumberFormat="1" applyFont="1" applyFill="1" applyAlignment="1">
      <alignment horizontal="centerContinuous" vertical="top"/>
    </xf>
    <xf numFmtId="0" fontId="2" fillId="0" borderId="0" xfId="110" applyNumberFormat="1" applyFont="1" applyFill="1" applyAlignment="1">
      <alignment horizontal="centerContinuous" vertical="center"/>
    </xf>
    <xf numFmtId="0" fontId="3" fillId="0" borderId="0" xfId="110" applyNumberFormat="1" applyFont="1" applyFill="1" applyAlignment="1">
      <alignment horizontal="centerContinuous" vertical="center"/>
    </xf>
    <xf numFmtId="3" fontId="2" fillId="0" borderId="0" xfId="110" applyNumberFormat="1" applyFont="1" applyFill="1" applyAlignment="1">
      <alignment horizontal="centerContinuous" vertical="center"/>
    </xf>
    <xf numFmtId="0" fontId="3" fillId="0" borderId="0" xfId="110" applyNumberFormat="1" applyFont="1" applyFill="1"/>
    <xf numFmtId="164" fontId="41" fillId="0" borderId="0" xfId="110" applyNumberFormat="1" applyFont="1" applyFill="1" applyAlignment="1">
      <alignment horizontal="centerContinuous" vertical="center"/>
    </xf>
    <xf numFmtId="3" fontId="3" fillId="0" borderId="0" xfId="110" applyNumberFormat="1" applyFont="1" applyFill="1" applyAlignment="1">
      <alignment horizontal="centerContinuous" vertical="center"/>
    </xf>
    <xf numFmtId="164" fontId="3" fillId="0" borderId="0" xfId="110" applyNumberFormat="1" applyFont="1" applyFill="1" applyAlignment="1">
      <alignment horizontal="right"/>
    </xf>
    <xf numFmtId="0" fontId="3" fillId="0" borderId="0" xfId="110" applyNumberFormat="1" applyFont="1" applyFill="1" applyAlignment="1">
      <alignment vertical="top"/>
    </xf>
    <xf numFmtId="0" fontId="3" fillId="0" borderId="0" xfId="110" applyNumberFormat="1" applyFont="1" applyFill="1" applyAlignment="1"/>
    <xf numFmtId="3" fontId="3" fillId="0" borderId="0" xfId="110" applyNumberFormat="1" applyFont="1" applyFill="1" applyAlignment="1"/>
    <xf numFmtId="164" fontId="3" fillId="0" borderId="0" xfId="110" applyNumberFormat="1" applyFont="1" applyFill="1" applyAlignment="1">
      <alignment horizontal="centerContinuous" vertical="center"/>
    </xf>
    <xf numFmtId="2" fontId="3" fillId="0" borderId="0" xfId="110" applyNumberFormat="1" applyFont="1" applyFill="1" applyAlignment="1">
      <alignment horizontal="centerContinuous"/>
    </xf>
    <xf numFmtId="164" fontId="1" fillId="0" borderId="19" xfId="110" applyNumberFormat="1" applyFont="1" applyFill="1" applyBorder="1" applyAlignment="1">
      <alignment horizontal="center"/>
    </xf>
    <xf numFmtId="0" fontId="1" fillId="0" borderId="19" xfId="110" applyNumberFormat="1" applyFont="1" applyFill="1" applyBorder="1" applyAlignment="1">
      <alignment horizontal="center" vertical="top"/>
    </xf>
    <xf numFmtId="0" fontId="1" fillId="0" borderId="20" xfId="110" applyNumberFormat="1" applyFont="1" applyFill="1" applyBorder="1" applyAlignment="1">
      <alignment horizontal="center"/>
    </xf>
    <xf numFmtId="0" fontId="1" fillId="0" borderId="19" xfId="110" applyNumberFormat="1" applyFont="1" applyFill="1" applyBorder="1" applyAlignment="1">
      <alignment horizontal="center"/>
    </xf>
    <xf numFmtId="0" fontId="1" fillId="0" borderId="21" xfId="110" applyNumberFormat="1" applyFont="1" applyFill="1" applyBorder="1" applyAlignment="1">
      <alignment horizontal="center"/>
    </xf>
    <xf numFmtId="3" fontId="1" fillId="0" borderId="21" xfId="110" applyNumberFormat="1" applyFont="1" applyFill="1" applyBorder="1" applyAlignment="1">
      <alignment horizontal="center"/>
    </xf>
    <xf numFmtId="0" fontId="1" fillId="0" borderId="0" xfId="110" applyNumberFormat="1" applyFont="1" applyFill="1"/>
    <xf numFmtId="164" fontId="1" fillId="0" borderId="22" xfId="110" applyNumberFormat="1" applyFont="1" applyFill="1" applyBorder="1" applyAlignment="1">
      <alignment horizontal="right"/>
    </xf>
    <xf numFmtId="0" fontId="1" fillId="0" borderId="27" xfId="110" applyNumberFormat="1" applyFont="1" applyFill="1" applyBorder="1" applyAlignment="1">
      <alignment vertical="top"/>
    </xf>
    <xf numFmtId="0" fontId="1" fillId="0" borderId="0" xfId="110" applyNumberFormat="1" applyFont="1" applyFill="1" applyBorder="1"/>
    <xf numFmtId="0" fontId="1" fillId="0" borderId="27" xfId="110" applyNumberFormat="1" applyFont="1" applyFill="1" applyBorder="1" applyAlignment="1">
      <alignment horizontal="center"/>
    </xf>
    <xf numFmtId="0" fontId="1" fillId="0" borderId="26" xfId="110" applyNumberFormat="1" applyFont="1" applyFill="1" applyBorder="1"/>
    <xf numFmtId="3" fontId="1" fillId="0" borderId="26" xfId="110" applyNumberFormat="1" applyFont="1" applyFill="1" applyBorder="1" applyAlignment="1">
      <alignment horizontal="center"/>
    </xf>
    <xf numFmtId="164" fontId="1" fillId="0" borderId="26" xfId="110" applyNumberFormat="1" applyFont="1" applyFill="1" applyBorder="1" applyAlignment="1">
      <alignment horizontal="right"/>
    </xf>
    <xf numFmtId="0" fontId="1" fillId="0" borderId="26" xfId="110" applyNumberFormat="1" applyFont="1" applyFill="1" applyBorder="1" applyAlignment="1">
      <alignment horizontal="right"/>
    </xf>
    <xf numFmtId="164" fontId="1" fillId="0" borderId="21" xfId="110" applyNumberFormat="1" applyFont="1" applyFill="1" applyBorder="1" applyAlignment="1">
      <alignment horizontal="left"/>
    </xf>
    <xf numFmtId="0" fontId="1" fillId="0" borderId="21" xfId="110" applyNumberFormat="1" applyFont="1" applyFill="1" applyBorder="1" applyAlignment="1">
      <alignment horizontal="left"/>
    </xf>
    <xf numFmtId="4" fontId="41" fillId="0" borderId="16" xfId="110" applyNumberFormat="1" applyFont="1" applyFill="1" applyBorder="1" applyAlignment="1" applyProtection="1">
      <alignment horizontal="left" vertical="center" wrapText="1"/>
    </xf>
    <xf numFmtId="175" fontId="42" fillId="0" borderId="12" xfId="110" applyNumberFormat="1" applyFont="1" applyFill="1" applyBorder="1" applyAlignment="1" applyProtection="1">
      <alignment horizontal="left" vertical="center" wrapText="1"/>
    </xf>
    <xf numFmtId="165" fontId="42" fillId="0" borderId="12" xfId="110" applyNumberFormat="1" applyFont="1" applyFill="1" applyBorder="1" applyAlignment="1" applyProtection="1">
      <alignment horizontal="left" vertical="center" wrapText="1"/>
    </xf>
    <xf numFmtId="165" fontId="3" fillId="0" borderId="12" xfId="110" applyNumberFormat="1" applyFont="1" applyFill="1" applyBorder="1" applyAlignment="1" applyProtection="1">
      <alignment horizontal="center" vertical="center" wrapText="1"/>
    </xf>
    <xf numFmtId="0" fontId="40" fillId="0" borderId="12" xfId="110" applyNumberFormat="1" applyFont="1" applyFill="1" applyBorder="1" applyAlignment="1" applyProtection="1">
      <alignment horizontal="center" vertical="center" wrapText="1"/>
    </xf>
    <xf numFmtId="3" fontId="40" fillId="0" borderId="12" xfId="110" applyNumberFormat="1" applyFont="1" applyFill="1" applyBorder="1" applyAlignment="1" applyProtection="1">
      <alignment horizontal="center" vertical="center"/>
    </xf>
    <xf numFmtId="176" fontId="40" fillId="0" borderId="12" xfId="110" applyNumberFormat="1" applyFont="1" applyFill="1" applyBorder="1" applyAlignment="1" applyProtection="1">
      <alignment horizontal="left" vertical="center"/>
      <protection locked="0"/>
    </xf>
    <xf numFmtId="176" fontId="40" fillId="0" borderId="12" xfId="110" applyNumberFormat="1" applyFont="1" applyFill="1" applyBorder="1" applyAlignment="1" applyProtection="1">
      <alignment horizontal="left" vertical="center"/>
    </xf>
    <xf numFmtId="0" fontId="3" fillId="0" borderId="0" xfId="110" applyNumberFormat="1" applyFont="1" applyFill="1" applyBorder="1" applyAlignment="1">
      <alignment horizontal="left" vertical="center"/>
    </xf>
    <xf numFmtId="0" fontId="3" fillId="0" borderId="0" xfId="110" applyNumberFormat="1" applyFont="1" applyFill="1" applyAlignment="1">
      <alignment horizontal="left" vertical="center"/>
    </xf>
    <xf numFmtId="175" fontId="40" fillId="0" borderId="12" xfId="110" applyNumberFormat="1" applyFont="1" applyFill="1" applyBorder="1" applyAlignment="1" applyProtection="1">
      <alignment horizontal="left" vertical="center" wrapText="1"/>
    </xf>
    <xf numFmtId="165" fontId="40" fillId="0" borderId="12" xfId="110" applyNumberFormat="1" applyFont="1" applyFill="1" applyBorder="1" applyAlignment="1" applyProtection="1">
      <alignment horizontal="left" vertical="center" wrapText="1"/>
    </xf>
    <xf numFmtId="165" fontId="40" fillId="0" borderId="12" xfId="110" applyNumberFormat="1" applyFont="1" applyFill="1" applyBorder="1" applyAlignment="1" applyProtection="1">
      <alignment horizontal="left" vertical="center" wrapText="1" indent="2"/>
    </xf>
    <xf numFmtId="4" fontId="27" fillId="0" borderId="16" xfId="110" applyNumberFormat="1" applyFont="1" applyFill="1" applyBorder="1" applyAlignment="1" applyProtection="1">
      <alignment horizontal="left" vertical="center" wrapText="1"/>
    </xf>
    <xf numFmtId="0" fontId="42" fillId="0" borderId="12" xfId="110" applyNumberFormat="1" applyFont="1" applyFill="1" applyBorder="1" applyAlignment="1" applyProtection="1">
      <alignment horizontal="center" vertical="center" wrapText="1"/>
    </xf>
    <xf numFmtId="3" fontId="42" fillId="0" borderId="12" xfId="110" applyNumberFormat="1" applyFont="1" applyFill="1" applyBorder="1" applyAlignment="1" applyProtection="1">
      <alignment horizontal="center" vertical="center"/>
    </xf>
    <xf numFmtId="0" fontId="2" fillId="0" borderId="0" xfId="110" applyNumberFormat="1" applyFont="1" applyFill="1" applyBorder="1" applyAlignment="1">
      <alignment horizontal="left" vertical="center"/>
    </xf>
    <xf numFmtId="0" fontId="2" fillId="0" borderId="0" xfId="110" applyNumberFormat="1" applyFont="1" applyFill="1" applyAlignment="1">
      <alignment horizontal="left" vertical="center"/>
    </xf>
    <xf numFmtId="177" fontId="41" fillId="0" borderId="16" xfId="110" applyNumberFormat="1" applyFont="1" applyFill="1" applyBorder="1" applyAlignment="1" applyProtection="1">
      <alignment horizontal="left" vertical="center"/>
    </xf>
    <xf numFmtId="164" fontId="3" fillId="0" borderId="23" xfId="110" applyNumberFormat="1" applyFont="1" applyFill="1" applyBorder="1" applyAlignment="1">
      <alignment horizontal="right"/>
    </xf>
    <xf numFmtId="164" fontId="3" fillId="0" borderId="24" xfId="110" applyNumberFormat="1" applyFont="1" applyFill="1" applyBorder="1" applyAlignment="1">
      <alignment horizontal="right"/>
    </xf>
    <xf numFmtId="0" fontId="3" fillId="0" borderId="0" xfId="110" applyNumberFormat="1" applyFont="1" applyFill="1" applyAlignment="1">
      <alignment horizontal="right"/>
    </xf>
    <xf numFmtId="0" fontId="3" fillId="0" borderId="0" xfId="110" applyNumberFormat="1" applyFont="1" applyFill="1" applyAlignment="1">
      <alignment horizontal="center"/>
    </xf>
    <xf numFmtId="3" fontId="3" fillId="0" borderId="0" xfId="110" applyNumberFormat="1" applyFont="1" applyFill="1"/>
    <xf numFmtId="4" fontId="41" fillId="0" borderId="0" xfId="110" applyNumberFormat="1" applyFont="1" applyFill="1" applyBorder="1" applyAlignment="1" applyProtection="1">
      <alignment horizontal="center" vertical="top"/>
    </xf>
    <xf numFmtId="175" fontId="40" fillId="0" borderId="16" xfId="110" applyNumberFormat="1" applyFont="1" applyFill="1" applyBorder="1" applyAlignment="1" applyProtection="1">
      <alignment horizontal="left" vertical="top" wrapText="1"/>
    </xf>
    <xf numFmtId="165" fontId="40" fillId="0" borderId="0" xfId="110" applyNumberFormat="1" applyFont="1" applyFill="1" applyBorder="1" applyAlignment="1" applyProtection="1">
      <alignment horizontal="left" vertical="top" wrapText="1"/>
    </xf>
    <xf numFmtId="165" fontId="40" fillId="0" borderId="0" xfId="110" applyNumberFormat="1" applyFont="1" applyFill="1" applyBorder="1" applyAlignment="1" applyProtection="1">
      <alignment horizontal="center" vertical="top" wrapText="1"/>
    </xf>
    <xf numFmtId="0" fontId="40" fillId="0" borderId="0" xfId="110" applyNumberFormat="1" applyFont="1" applyFill="1" applyBorder="1" applyAlignment="1" applyProtection="1">
      <alignment horizontal="center" vertical="top" wrapText="1"/>
    </xf>
    <xf numFmtId="3" fontId="40" fillId="0" borderId="0" xfId="110" applyNumberFormat="1" applyFont="1" applyFill="1" applyBorder="1" applyAlignment="1" applyProtection="1">
      <alignment horizontal="center" vertical="top"/>
    </xf>
    <xf numFmtId="176" fontId="40" fillId="0" borderId="17" xfId="110" applyNumberFormat="1" applyFont="1" applyFill="1" applyBorder="1" applyAlignment="1" applyProtection="1">
      <alignment vertical="top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/>
    </xf>
    <xf numFmtId="176" fontId="40" fillId="0" borderId="12" xfId="110" applyNumberFormat="1" applyFont="1" applyFill="1" applyBorder="1" applyAlignment="1" applyProtection="1">
      <alignment horizontal="right" vertical="center"/>
    </xf>
    <xf numFmtId="0" fontId="3" fillId="0" borderId="15" xfId="110" applyNumberFormat="1" applyFont="1" applyFill="1" applyBorder="1" applyAlignment="1" applyProtection="1">
      <alignment vertical="top"/>
    </xf>
    <xf numFmtId="0" fontId="3" fillId="0" borderId="14" xfId="110" applyNumberFormat="1" applyFont="1" applyFill="1" applyBorder="1" applyProtection="1"/>
    <xf numFmtId="0" fontId="3" fillId="0" borderId="14" xfId="110" applyNumberFormat="1" applyFont="1" applyFill="1" applyBorder="1" applyAlignment="1" applyProtection="1">
      <alignment horizontal="center"/>
    </xf>
    <xf numFmtId="3" fontId="3" fillId="0" borderId="14" xfId="110" applyNumberFormat="1" applyFont="1" applyFill="1" applyBorder="1" applyProtection="1"/>
    <xf numFmtId="164" fontId="3" fillId="0" borderId="14" xfId="110" applyNumberFormat="1" applyFont="1" applyFill="1" applyBorder="1" applyAlignment="1" applyProtection="1">
      <alignment horizontal="right"/>
    </xf>
    <xf numFmtId="0" fontId="3" fillId="0" borderId="25" xfId="110" applyNumberFormat="1" applyFont="1" applyFill="1" applyBorder="1" applyAlignment="1" applyProtection="1">
      <alignment horizontal="right"/>
    </xf>
    <xf numFmtId="0" fontId="3" fillId="0" borderId="0" xfId="110" applyNumberFormat="1" applyFont="1" applyFill="1" applyAlignment="1" applyProtection="1">
      <alignment vertical="top"/>
    </xf>
    <xf numFmtId="0" fontId="3" fillId="0" borderId="0" xfId="110" applyNumberFormat="1" applyFont="1" applyFill="1" applyProtection="1"/>
    <xf numFmtId="0" fontId="3" fillId="0" borderId="0" xfId="110" applyNumberFormat="1" applyFont="1" applyFill="1" applyAlignment="1" applyProtection="1">
      <alignment horizontal="center"/>
    </xf>
    <xf numFmtId="3" fontId="3" fillId="0" borderId="0" xfId="110" applyNumberFormat="1" applyFont="1" applyFill="1" applyProtection="1"/>
    <xf numFmtId="0" fontId="3" fillId="0" borderId="0" xfId="110" applyNumberFormat="1" applyFont="1" applyFill="1" applyAlignment="1" applyProtection="1">
      <alignment horizontal="right"/>
    </xf>
    <xf numFmtId="3" fontId="3" fillId="0" borderId="14" xfId="110" applyNumberFormat="1" applyFont="1" applyFill="1" applyBorder="1" applyProtection="1">
      <protection locked="0"/>
    </xf>
    <xf numFmtId="0" fontId="3" fillId="0" borderId="14" xfId="110" applyNumberFormat="1" applyFont="1" applyFill="1" applyBorder="1" applyAlignment="1" applyProtection="1">
      <alignment horizontal="right"/>
      <protection locked="0"/>
    </xf>
    <xf numFmtId="175" fontId="42" fillId="0" borderId="12" xfId="110" applyNumberFormat="1" applyFont="1" applyFill="1" applyBorder="1" applyAlignment="1" applyProtection="1">
      <alignment horizontal="left" vertical="top" wrapText="1"/>
    </xf>
    <xf numFmtId="175" fontId="40" fillId="0" borderId="12" xfId="110" applyNumberFormat="1" applyFont="1" applyFill="1" applyBorder="1" applyAlignment="1" applyProtection="1">
      <alignment horizontal="left" vertical="top" wrapText="1"/>
    </xf>
    <xf numFmtId="0" fontId="3" fillId="0" borderId="16" xfId="110" applyNumberFormat="1" applyFont="1" applyFill="1" applyBorder="1" applyAlignment="1" applyProtection="1"/>
    <xf numFmtId="0" fontId="3" fillId="0" borderId="0" xfId="110" applyNumberFormat="1" applyFont="1" applyFill="1" applyBorder="1" applyAlignment="1" applyProtection="1"/>
    <xf numFmtId="176" fontId="3" fillId="0" borderId="14" xfId="110" applyNumberFormat="1" applyFont="1" applyFill="1" applyBorder="1" applyAlignment="1" applyProtection="1">
      <alignment horizontal="center"/>
    </xf>
    <xf numFmtId="176" fontId="3" fillId="0" borderId="25" xfId="110" applyNumberFormat="1" applyFont="1" applyFill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5"/>
  <sheetViews>
    <sheetView tabSelected="1" showOutlineSymbols="0" view="pageBreakPreview" topLeftCell="B94" zoomScaleNormal="100" zoomScaleSheetLayoutView="100" workbookViewId="0">
      <selection activeCell="F123" sqref="F123"/>
    </sheetView>
  </sheetViews>
  <sheetFormatPr defaultColWidth="13.625" defaultRowHeight="15.65" x14ac:dyDescent="0.25"/>
  <cols>
    <col min="1" max="1" width="14.375" style="3" hidden="1" customWidth="1"/>
    <col min="2" max="2" width="5.625" style="2" customWidth="1"/>
    <col min="3" max="3" width="31.125" style="1" customWidth="1"/>
    <col min="4" max="4" width="12.375" style="4" customWidth="1"/>
    <col min="5" max="5" width="13.625" style="1" customWidth="1"/>
    <col min="6" max="6" width="10.625" style="5" customWidth="1"/>
    <col min="7" max="7" width="12.375" style="3" customWidth="1"/>
    <col min="8" max="8" width="13.875" style="3" customWidth="1"/>
    <col min="9" max="9" width="16.625" style="1" customWidth="1"/>
    <col min="10" max="10" width="48.25" style="1" customWidth="1"/>
    <col min="11" max="16384" width="13.625" style="1"/>
  </cols>
  <sheetData>
    <row r="1" spans="1:10" s="13" customFormat="1" ht="13.6" x14ac:dyDescent="0.2">
      <c r="A1" s="8"/>
      <c r="B1" s="9" t="s">
        <v>7</v>
      </c>
      <c r="C1" s="10"/>
      <c r="D1" s="11"/>
      <c r="E1" s="10"/>
      <c r="F1" s="12"/>
      <c r="G1" s="8"/>
      <c r="H1" s="10"/>
    </row>
    <row r="2" spans="1:10" s="13" customFormat="1" ht="12.9" x14ac:dyDescent="0.2">
      <c r="A2" s="14"/>
      <c r="B2" s="9" t="s">
        <v>100</v>
      </c>
      <c r="C2" s="11"/>
      <c r="D2" s="11"/>
      <c r="E2" s="11"/>
      <c r="F2" s="15"/>
      <c r="G2" s="14"/>
      <c r="H2" s="11"/>
    </row>
    <row r="3" spans="1:10" s="13" customFormat="1" ht="12.9" x14ac:dyDescent="0.2">
      <c r="A3" s="16"/>
      <c r="B3" s="17" t="s">
        <v>6</v>
      </c>
      <c r="C3" s="18"/>
      <c r="D3" s="18"/>
      <c r="E3" s="18"/>
      <c r="F3" s="19"/>
      <c r="G3" s="20"/>
      <c r="H3" s="21"/>
    </row>
    <row r="4" spans="1:10" s="28" customFormat="1" ht="10.9" x14ac:dyDescent="0.2">
      <c r="A4" s="22" t="s">
        <v>8</v>
      </c>
      <c r="B4" s="23" t="s">
        <v>0</v>
      </c>
      <c r="C4" s="24" t="s">
        <v>1</v>
      </c>
      <c r="D4" s="25" t="s">
        <v>101</v>
      </c>
      <c r="E4" s="26" t="s">
        <v>2</v>
      </c>
      <c r="F4" s="27" t="s">
        <v>103</v>
      </c>
      <c r="G4" s="37" t="s">
        <v>3</v>
      </c>
      <c r="H4" s="38" t="s">
        <v>4</v>
      </c>
    </row>
    <row r="5" spans="1:10" s="28" customFormat="1" ht="10.9" x14ac:dyDescent="0.2">
      <c r="A5" s="29"/>
      <c r="B5" s="30"/>
      <c r="C5" s="31"/>
      <c r="D5" s="32" t="s">
        <v>102</v>
      </c>
      <c r="E5" s="33"/>
      <c r="F5" s="34" t="s">
        <v>104</v>
      </c>
      <c r="G5" s="35"/>
      <c r="H5" s="36"/>
    </row>
    <row r="6" spans="1:10" s="48" customFormat="1" ht="13.6" x14ac:dyDescent="0.2">
      <c r="A6" s="39" t="s">
        <v>9</v>
      </c>
      <c r="B6" s="40" t="s">
        <v>109</v>
      </c>
      <c r="C6" s="41" t="s">
        <v>15</v>
      </c>
      <c r="D6" s="42" t="s">
        <v>82</v>
      </c>
      <c r="E6" s="43"/>
      <c r="F6" s="44"/>
      <c r="G6" s="46"/>
      <c r="H6" s="46"/>
      <c r="I6" s="6"/>
      <c r="J6" s="47"/>
    </row>
    <row r="7" spans="1:10" s="48" customFormat="1" ht="12.9" x14ac:dyDescent="0.2">
      <c r="A7" s="39"/>
      <c r="B7" s="49"/>
      <c r="C7" s="50" t="s">
        <v>16</v>
      </c>
      <c r="D7" s="42"/>
      <c r="E7" s="43"/>
      <c r="F7" s="44"/>
      <c r="G7" s="46"/>
      <c r="H7" s="46"/>
      <c r="I7" s="6"/>
      <c r="J7" s="47"/>
    </row>
    <row r="8" spans="1:10" s="48" customFormat="1" ht="12.9" x14ac:dyDescent="0.2">
      <c r="A8" s="39"/>
      <c r="B8" s="49"/>
      <c r="C8" s="51" t="s">
        <v>17</v>
      </c>
      <c r="D8" s="42"/>
      <c r="E8" s="43" t="s">
        <v>79</v>
      </c>
      <c r="F8" s="44">
        <v>665</v>
      </c>
      <c r="G8" s="70"/>
      <c r="H8" s="71">
        <f>ROUND(F8*G8,2)</f>
        <v>0</v>
      </c>
      <c r="I8" s="6"/>
      <c r="J8" s="47"/>
    </row>
    <row r="9" spans="1:10" s="48" customFormat="1" ht="12.9" x14ac:dyDescent="0.2">
      <c r="A9" s="39"/>
      <c r="B9" s="49"/>
      <c r="C9" s="50"/>
      <c r="D9" s="42"/>
      <c r="E9" s="43"/>
      <c r="F9" s="44"/>
      <c r="G9" s="46"/>
      <c r="H9" s="72"/>
      <c r="I9" s="6"/>
      <c r="J9" s="47"/>
    </row>
    <row r="10" spans="1:10" s="48" customFormat="1" ht="12.9" x14ac:dyDescent="0.2">
      <c r="A10" s="39"/>
      <c r="B10" s="49"/>
      <c r="C10" s="50" t="s">
        <v>18</v>
      </c>
      <c r="D10" s="42"/>
      <c r="E10" s="43"/>
      <c r="F10" s="44"/>
      <c r="G10" s="46"/>
      <c r="H10" s="72"/>
      <c r="I10" s="6"/>
      <c r="J10" s="47"/>
    </row>
    <row r="11" spans="1:10" s="48" customFormat="1" ht="12.9" x14ac:dyDescent="0.2">
      <c r="A11" s="39"/>
      <c r="B11" s="49"/>
      <c r="C11" s="51" t="s">
        <v>19</v>
      </c>
      <c r="D11" s="42"/>
      <c r="E11" s="43" t="s">
        <v>79</v>
      </c>
      <c r="F11" s="44">
        <v>4515</v>
      </c>
      <c r="G11" s="45"/>
      <c r="H11" s="72">
        <f t="shared" ref="H11:H69" si="0">ROUND(F11*G11,2)</f>
        <v>0</v>
      </c>
      <c r="I11" s="6"/>
      <c r="J11" s="47"/>
    </row>
    <row r="12" spans="1:10" s="48" customFormat="1" ht="12.9" x14ac:dyDescent="0.2">
      <c r="A12" s="39"/>
      <c r="B12" s="49"/>
      <c r="C12" s="51" t="s">
        <v>20</v>
      </c>
      <c r="D12" s="42"/>
      <c r="E12" s="43" t="s">
        <v>79</v>
      </c>
      <c r="F12" s="44">
        <v>3945</v>
      </c>
      <c r="G12" s="45"/>
      <c r="H12" s="72">
        <f t="shared" si="0"/>
        <v>0</v>
      </c>
      <c r="I12" s="6"/>
      <c r="J12" s="47"/>
    </row>
    <row r="13" spans="1:10" s="48" customFormat="1" ht="12.9" x14ac:dyDescent="0.2">
      <c r="A13" s="39"/>
      <c r="B13" s="49"/>
      <c r="C13" s="50"/>
      <c r="D13" s="42"/>
      <c r="E13" s="43"/>
      <c r="F13" s="44"/>
      <c r="G13" s="46"/>
      <c r="H13" s="72"/>
      <c r="I13" s="6"/>
      <c r="J13" s="47"/>
    </row>
    <row r="14" spans="1:10" s="48" customFormat="1" ht="12.9" x14ac:dyDescent="0.2">
      <c r="A14" s="39"/>
      <c r="B14" s="49"/>
      <c r="C14" s="50" t="s">
        <v>21</v>
      </c>
      <c r="D14" s="42"/>
      <c r="E14" s="43"/>
      <c r="F14" s="44"/>
      <c r="G14" s="46"/>
      <c r="H14" s="72"/>
      <c r="I14" s="6"/>
      <c r="J14" s="47"/>
    </row>
    <row r="15" spans="1:10" s="48" customFormat="1" ht="12.9" x14ac:dyDescent="0.2">
      <c r="A15" s="39"/>
      <c r="B15" s="49"/>
      <c r="C15" s="51" t="s">
        <v>19</v>
      </c>
      <c r="D15" s="42"/>
      <c r="E15" s="43" t="s">
        <v>79</v>
      </c>
      <c r="F15" s="44">
        <v>39000</v>
      </c>
      <c r="G15" s="45"/>
      <c r="H15" s="72">
        <f t="shared" si="0"/>
        <v>0</v>
      </c>
      <c r="I15" s="6"/>
      <c r="J15" s="47"/>
    </row>
    <row r="16" spans="1:10" s="48" customFormat="1" ht="12.9" x14ac:dyDescent="0.2">
      <c r="A16" s="39"/>
      <c r="B16" s="49"/>
      <c r="C16" s="51" t="s">
        <v>20</v>
      </c>
      <c r="D16" s="42"/>
      <c r="E16" s="43" t="s">
        <v>79</v>
      </c>
      <c r="F16" s="44">
        <v>14430</v>
      </c>
      <c r="G16" s="45"/>
      <c r="H16" s="72">
        <f t="shared" si="0"/>
        <v>0</v>
      </c>
      <c r="I16" s="6"/>
      <c r="J16" s="47"/>
    </row>
    <row r="17" spans="1:10" s="48" customFormat="1" ht="12.9" x14ac:dyDescent="0.2">
      <c r="A17" s="39"/>
      <c r="B17" s="49"/>
      <c r="C17" s="50"/>
      <c r="D17" s="42"/>
      <c r="E17" s="43"/>
      <c r="F17" s="44"/>
      <c r="G17" s="46"/>
      <c r="H17" s="72"/>
      <c r="I17" s="6"/>
      <c r="J17" s="47"/>
    </row>
    <row r="18" spans="1:10" s="48" customFormat="1" ht="12.9" x14ac:dyDescent="0.2">
      <c r="A18" s="39"/>
      <c r="B18" s="49"/>
      <c r="C18" s="50" t="s">
        <v>22</v>
      </c>
      <c r="D18" s="42"/>
      <c r="E18" s="43"/>
      <c r="F18" s="44"/>
      <c r="G18" s="46"/>
      <c r="H18" s="72"/>
      <c r="I18" s="6"/>
      <c r="J18" s="47"/>
    </row>
    <row r="19" spans="1:10" s="48" customFormat="1" ht="12.9" x14ac:dyDescent="0.2">
      <c r="A19" s="39"/>
      <c r="B19" s="49"/>
      <c r="C19" s="51" t="s">
        <v>23</v>
      </c>
      <c r="D19" s="42"/>
      <c r="E19" s="43" t="s">
        <v>79</v>
      </c>
      <c r="F19" s="44">
        <v>800</v>
      </c>
      <c r="G19" s="45"/>
      <c r="H19" s="72">
        <f t="shared" si="0"/>
        <v>0</v>
      </c>
      <c r="I19" s="6"/>
      <c r="J19" s="47"/>
    </row>
    <row r="20" spans="1:10" s="48" customFormat="1" ht="12.9" x14ac:dyDescent="0.2">
      <c r="A20" s="39"/>
      <c r="B20" s="49"/>
      <c r="C20" s="51" t="s">
        <v>20</v>
      </c>
      <c r="D20" s="42"/>
      <c r="E20" s="43" t="s">
        <v>79</v>
      </c>
      <c r="F20" s="44">
        <v>470</v>
      </c>
      <c r="G20" s="45"/>
      <c r="H20" s="72">
        <f t="shared" si="0"/>
        <v>0</v>
      </c>
      <c r="I20" s="6"/>
      <c r="J20" s="47"/>
    </row>
    <row r="21" spans="1:10" s="48" customFormat="1" ht="12.9" x14ac:dyDescent="0.2">
      <c r="A21" s="39"/>
      <c r="B21" s="49"/>
      <c r="C21" s="50"/>
      <c r="D21" s="42"/>
      <c r="E21" s="43"/>
      <c r="F21" s="44"/>
      <c r="G21" s="46"/>
      <c r="H21" s="72"/>
      <c r="I21" s="6"/>
      <c r="J21" s="47"/>
    </row>
    <row r="22" spans="1:10" s="48" customFormat="1" ht="12.9" x14ac:dyDescent="0.2">
      <c r="A22" s="39"/>
      <c r="B22" s="49"/>
      <c r="C22" s="50" t="s">
        <v>24</v>
      </c>
      <c r="D22" s="42"/>
      <c r="E22" s="43"/>
      <c r="F22" s="44"/>
      <c r="G22" s="46"/>
      <c r="H22" s="72"/>
      <c r="I22" s="6"/>
      <c r="J22" s="47"/>
    </row>
    <row r="23" spans="1:10" s="48" customFormat="1" ht="12.9" x14ac:dyDescent="0.2">
      <c r="A23" s="39"/>
      <c r="B23" s="49"/>
      <c r="C23" s="51" t="s">
        <v>19</v>
      </c>
      <c r="D23" s="42"/>
      <c r="E23" s="43" t="s">
        <v>79</v>
      </c>
      <c r="F23" s="44">
        <v>27075</v>
      </c>
      <c r="G23" s="45"/>
      <c r="H23" s="72">
        <f t="shared" si="0"/>
        <v>0</v>
      </c>
      <c r="I23" s="6"/>
      <c r="J23" s="47"/>
    </row>
    <row r="24" spans="1:10" s="48" customFormat="1" ht="12.9" x14ac:dyDescent="0.2">
      <c r="A24" s="39"/>
      <c r="B24" s="49"/>
      <c r="C24" s="50"/>
      <c r="D24" s="42"/>
      <c r="E24" s="43"/>
      <c r="F24" s="44"/>
      <c r="G24" s="46"/>
      <c r="H24" s="72"/>
      <c r="I24" s="6"/>
      <c r="J24" s="47"/>
    </row>
    <row r="25" spans="1:10" s="56" customFormat="1" ht="13.6" x14ac:dyDescent="0.2">
      <c r="A25" s="52"/>
      <c r="B25" s="40" t="s">
        <v>25</v>
      </c>
      <c r="C25" s="41" t="s">
        <v>26</v>
      </c>
      <c r="D25" s="42" t="s">
        <v>10</v>
      </c>
      <c r="E25" s="53"/>
      <c r="F25" s="54"/>
      <c r="G25" s="46"/>
      <c r="H25" s="72"/>
      <c r="I25" s="7"/>
      <c r="J25" s="55"/>
    </row>
    <row r="26" spans="1:10" s="48" customFormat="1" ht="12.9" x14ac:dyDescent="0.2">
      <c r="A26" s="39"/>
      <c r="B26" s="49"/>
      <c r="C26" s="50" t="s">
        <v>16</v>
      </c>
      <c r="D26" s="42"/>
      <c r="E26" s="43"/>
      <c r="F26" s="44"/>
      <c r="G26" s="46"/>
      <c r="H26" s="72"/>
      <c r="I26" s="6"/>
      <c r="J26" s="47"/>
    </row>
    <row r="27" spans="1:10" s="48" customFormat="1" ht="12.9" x14ac:dyDescent="0.2">
      <c r="A27" s="39"/>
      <c r="B27" s="49"/>
      <c r="C27" s="51" t="s">
        <v>17</v>
      </c>
      <c r="D27" s="42"/>
      <c r="E27" s="43" t="s">
        <v>79</v>
      </c>
      <c r="F27" s="44">
        <v>2305</v>
      </c>
      <c r="G27" s="45"/>
      <c r="H27" s="72">
        <f t="shared" si="0"/>
        <v>0</v>
      </c>
      <c r="I27" s="6"/>
      <c r="J27" s="47"/>
    </row>
    <row r="28" spans="1:10" s="48" customFormat="1" ht="12.9" x14ac:dyDescent="0.2">
      <c r="A28" s="39"/>
      <c r="B28" s="49"/>
      <c r="C28" s="51" t="s">
        <v>27</v>
      </c>
      <c r="D28" s="42"/>
      <c r="E28" s="43" t="s">
        <v>79</v>
      </c>
      <c r="F28" s="44">
        <v>6115</v>
      </c>
      <c r="G28" s="45"/>
      <c r="H28" s="72">
        <f t="shared" si="0"/>
        <v>0</v>
      </c>
      <c r="I28" s="6"/>
      <c r="J28" s="47"/>
    </row>
    <row r="29" spans="1:10" s="48" customFormat="1" ht="12.9" x14ac:dyDescent="0.2">
      <c r="A29" s="39"/>
      <c r="B29" s="49"/>
      <c r="C29" s="51" t="s">
        <v>28</v>
      </c>
      <c r="D29" s="42"/>
      <c r="E29" s="43" t="s">
        <v>79</v>
      </c>
      <c r="F29" s="44">
        <v>4150</v>
      </c>
      <c r="G29" s="45"/>
      <c r="H29" s="72">
        <f t="shared" si="0"/>
        <v>0</v>
      </c>
      <c r="I29" s="6"/>
      <c r="J29" s="47"/>
    </row>
    <row r="30" spans="1:10" s="48" customFormat="1" ht="12.9" x14ac:dyDescent="0.2">
      <c r="A30" s="39"/>
      <c r="B30" s="49"/>
      <c r="C30" s="50"/>
      <c r="D30" s="42"/>
      <c r="E30" s="43"/>
      <c r="F30" s="44"/>
      <c r="G30" s="46"/>
      <c r="H30" s="72"/>
      <c r="I30" s="6"/>
      <c r="J30" s="47"/>
    </row>
    <row r="31" spans="1:10" s="48" customFormat="1" ht="12.9" x14ac:dyDescent="0.2">
      <c r="A31" s="39"/>
      <c r="B31" s="49"/>
      <c r="C31" s="50" t="s">
        <v>18</v>
      </c>
      <c r="D31" s="42"/>
      <c r="E31" s="43"/>
      <c r="F31" s="44"/>
      <c r="G31" s="46"/>
      <c r="H31" s="72"/>
      <c r="I31" s="6"/>
      <c r="J31" s="47"/>
    </row>
    <row r="32" spans="1:10" s="48" customFormat="1" ht="12.9" x14ac:dyDescent="0.2">
      <c r="A32" s="39"/>
      <c r="B32" s="49"/>
      <c r="C32" s="51" t="s">
        <v>29</v>
      </c>
      <c r="D32" s="42"/>
      <c r="E32" s="43" t="s">
        <v>79</v>
      </c>
      <c r="F32" s="44">
        <v>4515</v>
      </c>
      <c r="G32" s="45"/>
      <c r="H32" s="72">
        <f t="shared" si="0"/>
        <v>0</v>
      </c>
      <c r="I32" s="6"/>
      <c r="J32" s="47"/>
    </row>
    <row r="33" spans="1:10" s="48" customFormat="1" ht="12.9" x14ac:dyDescent="0.2">
      <c r="A33" s="39"/>
      <c r="B33" s="49"/>
      <c r="C33" s="51" t="s">
        <v>30</v>
      </c>
      <c r="D33" s="42"/>
      <c r="E33" s="43" t="s">
        <v>79</v>
      </c>
      <c r="F33" s="44">
        <v>3945</v>
      </c>
      <c r="G33" s="45"/>
      <c r="H33" s="72">
        <f t="shared" si="0"/>
        <v>0</v>
      </c>
      <c r="I33" s="6"/>
      <c r="J33" s="47"/>
    </row>
    <row r="34" spans="1:10" s="48" customFormat="1" ht="12.9" x14ac:dyDescent="0.2">
      <c r="A34" s="39"/>
      <c r="B34" s="49"/>
      <c r="C34" s="51" t="s">
        <v>31</v>
      </c>
      <c r="D34" s="42"/>
      <c r="E34" s="43" t="s">
        <v>79</v>
      </c>
      <c r="F34" s="44">
        <v>2735</v>
      </c>
      <c r="G34" s="45"/>
      <c r="H34" s="72">
        <f t="shared" si="0"/>
        <v>0</v>
      </c>
      <c r="I34" s="6"/>
      <c r="J34" s="47"/>
    </row>
    <row r="35" spans="1:10" s="48" customFormat="1" ht="12.9" x14ac:dyDescent="0.2">
      <c r="A35" s="39"/>
      <c r="B35" s="49"/>
      <c r="C35" s="50"/>
      <c r="D35" s="42"/>
      <c r="E35" s="43"/>
      <c r="F35" s="44"/>
      <c r="G35" s="46"/>
      <c r="H35" s="72"/>
      <c r="I35" s="6"/>
      <c r="J35" s="47"/>
    </row>
    <row r="36" spans="1:10" s="48" customFormat="1" ht="12.9" x14ac:dyDescent="0.2">
      <c r="A36" s="39"/>
      <c r="B36" s="49"/>
      <c r="C36" s="50" t="s">
        <v>21</v>
      </c>
      <c r="D36" s="42"/>
      <c r="E36" s="43"/>
      <c r="F36" s="44"/>
      <c r="G36" s="46"/>
      <c r="H36" s="72"/>
      <c r="I36" s="6"/>
      <c r="J36" s="47"/>
    </row>
    <row r="37" spans="1:10" s="48" customFormat="1" ht="12.9" x14ac:dyDescent="0.2">
      <c r="A37" s="39"/>
      <c r="B37" s="49"/>
      <c r="C37" s="51" t="s">
        <v>29</v>
      </c>
      <c r="D37" s="42"/>
      <c r="E37" s="43" t="s">
        <v>79</v>
      </c>
      <c r="F37" s="44">
        <v>39000</v>
      </c>
      <c r="G37" s="45"/>
      <c r="H37" s="72">
        <f t="shared" si="0"/>
        <v>0</v>
      </c>
      <c r="I37" s="6"/>
      <c r="J37" s="47"/>
    </row>
    <row r="38" spans="1:10" s="48" customFormat="1" ht="12.9" x14ac:dyDescent="0.2">
      <c r="A38" s="39"/>
      <c r="B38" s="49"/>
      <c r="C38" s="51" t="s">
        <v>20</v>
      </c>
      <c r="D38" s="42"/>
      <c r="E38" s="43" t="s">
        <v>79</v>
      </c>
      <c r="F38" s="44">
        <v>14655</v>
      </c>
      <c r="G38" s="45"/>
      <c r="H38" s="72">
        <f t="shared" si="0"/>
        <v>0</v>
      </c>
      <c r="I38" s="6"/>
      <c r="J38" s="47"/>
    </row>
    <row r="39" spans="1:10" s="48" customFormat="1" ht="12.9" x14ac:dyDescent="0.2">
      <c r="A39" s="39"/>
      <c r="B39" s="49"/>
      <c r="C39" s="51" t="s">
        <v>32</v>
      </c>
      <c r="D39" s="42"/>
      <c r="E39" s="43" t="s">
        <v>79</v>
      </c>
      <c r="F39" s="44">
        <v>1680</v>
      </c>
      <c r="G39" s="45"/>
      <c r="H39" s="72">
        <f t="shared" si="0"/>
        <v>0</v>
      </c>
      <c r="I39" s="6"/>
      <c r="J39" s="47"/>
    </row>
    <row r="40" spans="1:10" s="48" customFormat="1" ht="25.85" x14ac:dyDescent="0.2">
      <c r="A40" s="39"/>
      <c r="B40" s="49"/>
      <c r="C40" s="51" t="s">
        <v>33</v>
      </c>
      <c r="D40" s="42"/>
      <c r="E40" s="43" t="s">
        <v>79</v>
      </c>
      <c r="F40" s="44">
        <v>290</v>
      </c>
      <c r="G40" s="45"/>
      <c r="H40" s="72">
        <f t="shared" si="0"/>
        <v>0</v>
      </c>
      <c r="I40" s="6"/>
      <c r="J40" s="47"/>
    </row>
    <row r="41" spans="1:10" s="48" customFormat="1" ht="25.85" x14ac:dyDescent="0.2">
      <c r="A41" s="39"/>
      <c r="B41" s="49"/>
      <c r="C41" s="51" t="s">
        <v>34</v>
      </c>
      <c r="D41" s="42"/>
      <c r="E41" s="43" t="s">
        <v>79</v>
      </c>
      <c r="F41" s="44">
        <v>4560</v>
      </c>
      <c r="G41" s="45"/>
      <c r="H41" s="72">
        <f t="shared" si="0"/>
        <v>0</v>
      </c>
      <c r="I41" s="6"/>
      <c r="J41" s="47"/>
    </row>
    <row r="42" spans="1:10" s="48" customFormat="1" ht="12.9" x14ac:dyDescent="0.2">
      <c r="A42" s="39"/>
      <c r="B42" s="49"/>
      <c r="C42" s="50"/>
      <c r="D42" s="42"/>
      <c r="E42" s="43"/>
      <c r="F42" s="44"/>
      <c r="G42" s="46"/>
      <c r="H42" s="72"/>
      <c r="I42" s="6"/>
      <c r="J42" s="47"/>
    </row>
    <row r="43" spans="1:10" s="48" customFormat="1" ht="12.9" x14ac:dyDescent="0.2">
      <c r="A43" s="39"/>
      <c r="B43" s="49"/>
      <c r="C43" s="50" t="s">
        <v>22</v>
      </c>
      <c r="D43" s="42"/>
      <c r="E43" s="43"/>
      <c r="F43" s="44"/>
      <c r="G43" s="46"/>
      <c r="H43" s="72"/>
      <c r="I43" s="6"/>
      <c r="J43" s="47"/>
    </row>
    <row r="44" spans="1:10" s="48" customFormat="1" ht="12.9" x14ac:dyDescent="0.2">
      <c r="A44" s="39"/>
      <c r="B44" s="49"/>
      <c r="C44" s="51" t="s">
        <v>35</v>
      </c>
      <c r="D44" s="42"/>
      <c r="E44" s="43" t="s">
        <v>79</v>
      </c>
      <c r="F44" s="44">
        <v>800</v>
      </c>
      <c r="G44" s="45"/>
      <c r="H44" s="72">
        <f t="shared" si="0"/>
        <v>0</v>
      </c>
      <c r="I44" s="6"/>
      <c r="J44" s="47"/>
    </row>
    <row r="45" spans="1:10" s="48" customFormat="1" ht="12.9" x14ac:dyDescent="0.2">
      <c r="A45" s="39"/>
      <c r="B45" s="49"/>
      <c r="C45" s="51" t="s">
        <v>30</v>
      </c>
      <c r="D45" s="42"/>
      <c r="E45" s="43" t="s">
        <v>79</v>
      </c>
      <c r="F45" s="44">
        <v>470</v>
      </c>
      <c r="G45" s="45"/>
      <c r="H45" s="72">
        <f t="shared" si="0"/>
        <v>0</v>
      </c>
      <c r="I45" s="6"/>
      <c r="J45" s="47"/>
    </row>
    <row r="46" spans="1:10" s="48" customFormat="1" ht="12.9" x14ac:dyDescent="0.2">
      <c r="A46" s="39"/>
      <c r="B46" s="49"/>
      <c r="C46" s="51" t="s">
        <v>36</v>
      </c>
      <c r="D46" s="42"/>
      <c r="E46" s="43" t="s">
        <v>79</v>
      </c>
      <c r="F46" s="44">
        <v>400</v>
      </c>
      <c r="G46" s="45"/>
      <c r="H46" s="72">
        <f t="shared" si="0"/>
        <v>0</v>
      </c>
      <c r="I46" s="6"/>
      <c r="J46" s="47"/>
    </row>
    <row r="47" spans="1:10" s="48" customFormat="1" ht="12.9" x14ac:dyDescent="0.2">
      <c r="A47" s="39"/>
      <c r="B47" s="49"/>
      <c r="C47" s="50"/>
      <c r="D47" s="42"/>
      <c r="E47" s="43"/>
      <c r="F47" s="44"/>
      <c r="G47" s="46"/>
      <c r="H47" s="72"/>
      <c r="I47" s="6"/>
      <c r="J47" s="47"/>
    </row>
    <row r="48" spans="1:10" s="48" customFormat="1" ht="12.9" x14ac:dyDescent="0.2">
      <c r="A48" s="39"/>
      <c r="B48" s="49"/>
      <c r="C48" s="50" t="s">
        <v>24</v>
      </c>
      <c r="D48" s="42"/>
      <c r="E48" s="43"/>
      <c r="F48" s="44"/>
      <c r="G48" s="46"/>
      <c r="H48" s="72"/>
      <c r="I48" s="6"/>
      <c r="J48" s="47"/>
    </row>
    <row r="49" spans="1:10" s="48" customFormat="1" ht="12.9" x14ac:dyDescent="0.2">
      <c r="A49" s="39"/>
      <c r="B49" s="49"/>
      <c r="C49" s="51" t="s">
        <v>37</v>
      </c>
      <c r="D49" s="42"/>
      <c r="E49" s="43" t="s">
        <v>79</v>
      </c>
      <c r="F49" s="44">
        <v>27075</v>
      </c>
      <c r="G49" s="45"/>
      <c r="H49" s="72">
        <f t="shared" si="0"/>
        <v>0</v>
      </c>
      <c r="I49" s="6"/>
      <c r="J49" s="47"/>
    </row>
    <row r="50" spans="1:10" s="48" customFormat="1" ht="12.9" x14ac:dyDescent="0.2">
      <c r="A50" s="39"/>
      <c r="B50" s="49"/>
      <c r="C50" s="51" t="s">
        <v>38</v>
      </c>
      <c r="D50" s="42"/>
      <c r="E50" s="43" t="s">
        <v>79</v>
      </c>
      <c r="F50" s="44">
        <v>1495</v>
      </c>
      <c r="G50" s="45"/>
      <c r="H50" s="72">
        <f t="shared" si="0"/>
        <v>0</v>
      </c>
      <c r="I50" s="6"/>
      <c r="J50" s="47"/>
    </row>
    <row r="51" spans="1:10" s="48" customFormat="1" ht="12.9" x14ac:dyDescent="0.2">
      <c r="A51" s="39"/>
      <c r="B51" s="49"/>
      <c r="C51" s="50"/>
      <c r="D51" s="42"/>
      <c r="E51" s="43"/>
      <c r="F51" s="44"/>
      <c r="G51" s="46"/>
      <c r="H51" s="72"/>
      <c r="I51" s="6"/>
      <c r="J51" s="47"/>
    </row>
    <row r="52" spans="1:10" s="56" customFormat="1" ht="13.6" x14ac:dyDescent="0.2">
      <c r="A52" s="52"/>
      <c r="B52" s="40" t="s">
        <v>39</v>
      </c>
      <c r="C52" s="41" t="s">
        <v>40</v>
      </c>
      <c r="D52" s="42" t="s">
        <v>89</v>
      </c>
      <c r="E52" s="53"/>
      <c r="F52" s="54"/>
      <c r="G52" s="46"/>
      <c r="H52" s="72"/>
      <c r="I52" s="7"/>
      <c r="J52" s="55"/>
    </row>
    <row r="53" spans="1:10" s="48" customFormat="1" ht="12.9" x14ac:dyDescent="0.2">
      <c r="A53" s="39"/>
      <c r="B53" s="49"/>
      <c r="C53" s="50" t="s">
        <v>16</v>
      </c>
      <c r="D53" s="42"/>
      <c r="E53" s="43"/>
      <c r="F53" s="44"/>
      <c r="G53" s="46"/>
      <c r="H53" s="72"/>
      <c r="I53" s="6"/>
      <c r="J53" s="47"/>
    </row>
    <row r="54" spans="1:10" s="48" customFormat="1" ht="12.9" x14ac:dyDescent="0.2">
      <c r="A54" s="39"/>
      <c r="B54" s="49"/>
      <c r="C54" s="51" t="s">
        <v>41</v>
      </c>
      <c r="D54" s="42"/>
      <c r="E54" s="43" t="s">
        <v>79</v>
      </c>
      <c r="F54" s="44">
        <v>6115</v>
      </c>
      <c r="G54" s="45"/>
      <c r="H54" s="72">
        <f t="shared" si="0"/>
        <v>0</v>
      </c>
      <c r="I54" s="6"/>
      <c r="J54" s="47"/>
    </row>
    <row r="55" spans="1:10" s="48" customFormat="1" ht="12.9" x14ac:dyDescent="0.2">
      <c r="A55" s="39"/>
      <c r="B55" s="49"/>
      <c r="C55" s="51" t="s">
        <v>42</v>
      </c>
      <c r="D55" s="42"/>
      <c r="E55" s="43" t="s">
        <v>79</v>
      </c>
      <c r="F55" s="44">
        <v>4150</v>
      </c>
      <c r="G55" s="45"/>
      <c r="H55" s="72">
        <f t="shared" si="0"/>
        <v>0</v>
      </c>
      <c r="I55" s="6"/>
      <c r="J55" s="47"/>
    </row>
    <row r="56" spans="1:10" s="48" customFormat="1" ht="12.9" x14ac:dyDescent="0.2">
      <c r="A56" s="39"/>
      <c r="B56" s="49"/>
      <c r="C56" s="50"/>
      <c r="D56" s="42"/>
      <c r="E56" s="43"/>
      <c r="F56" s="44"/>
      <c r="G56" s="46"/>
      <c r="H56" s="72"/>
      <c r="I56" s="6"/>
      <c r="J56" s="47"/>
    </row>
    <row r="57" spans="1:10" s="48" customFormat="1" ht="12.9" x14ac:dyDescent="0.2">
      <c r="A57" s="39"/>
      <c r="B57" s="49"/>
      <c r="C57" s="50" t="s">
        <v>18</v>
      </c>
      <c r="D57" s="42"/>
      <c r="E57" s="43"/>
      <c r="F57" s="44"/>
      <c r="G57" s="46"/>
      <c r="H57" s="72"/>
      <c r="I57" s="6"/>
      <c r="J57" s="47"/>
    </row>
    <row r="58" spans="1:10" s="48" customFormat="1" ht="12.9" x14ac:dyDescent="0.2">
      <c r="A58" s="39"/>
      <c r="B58" s="49"/>
      <c r="C58" s="51" t="s">
        <v>43</v>
      </c>
      <c r="D58" s="42"/>
      <c r="E58" s="43" t="s">
        <v>79</v>
      </c>
      <c r="F58" s="44">
        <v>2735</v>
      </c>
      <c r="G58" s="45"/>
      <c r="H58" s="72">
        <f t="shared" si="0"/>
        <v>0</v>
      </c>
      <c r="I58" s="6"/>
      <c r="J58" s="47"/>
    </row>
    <row r="59" spans="1:10" s="48" customFormat="1" ht="12.9" x14ac:dyDescent="0.2">
      <c r="A59" s="39"/>
      <c r="B59" s="49"/>
      <c r="C59" s="50"/>
      <c r="D59" s="42"/>
      <c r="E59" s="43"/>
      <c r="F59" s="44"/>
      <c r="G59" s="46"/>
      <c r="H59" s="72"/>
      <c r="I59" s="6"/>
      <c r="J59" s="47"/>
    </row>
    <row r="60" spans="1:10" s="48" customFormat="1" ht="12.9" x14ac:dyDescent="0.2">
      <c r="A60" s="39"/>
      <c r="B60" s="49"/>
      <c r="C60" s="50" t="s">
        <v>21</v>
      </c>
      <c r="D60" s="42"/>
      <c r="E60" s="43"/>
      <c r="F60" s="44"/>
      <c r="G60" s="46"/>
      <c r="H60" s="72"/>
      <c r="I60" s="6"/>
      <c r="J60" s="47"/>
    </row>
    <row r="61" spans="1:10" s="48" customFormat="1" ht="25.85" x14ac:dyDescent="0.2">
      <c r="A61" s="39"/>
      <c r="B61" s="49"/>
      <c r="C61" s="51" t="s">
        <v>44</v>
      </c>
      <c r="D61" s="42"/>
      <c r="E61" s="43" t="s">
        <v>79</v>
      </c>
      <c r="F61" s="44">
        <v>290</v>
      </c>
      <c r="G61" s="45"/>
      <c r="H61" s="72">
        <f t="shared" si="0"/>
        <v>0</v>
      </c>
      <c r="I61" s="6"/>
      <c r="J61" s="47"/>
    </row>
    <row r="62" spans="1:10" s="48" customFormat="1" ht="25.85" x14ac:dyDescent="0.2">
      <c r="A62" s="39"/>
      <c r="B62" s="49"/>
      <c r="C62" s="51" t="s">
        <v>45</v>
      </c>
      <c r="D62" s="42"/>
      <c r="E62" s="43" t="s">
        <v>79</v>
      </c>
      <c r="F62" s="44">
        <v>4560</v>
      </c>
      <c r="G62" s="45"/>
      <c r="H62" s="72">
        <f t="shared" si="0"/>
        <v>0</v>
      </c>
      <c r="I62" s="6"/>
      <c r="J62" s="47"/>
    </row>
    <row r="63" spans="1:10" s="48" customFormat="1" ht="12.9" x14ac:dyDescent="0.2">
      <c r="A63" s="39"/>
      <c r="B63" s="49"/>
      <c r="C63" s="50"/>
      <c r="D63" s="42"/>
      <c r="E63" s="43"/>
      <c r="F63" s="44"/>
      <c r="G63" s="46"/>
      <c r="H63" s="72"/>
      <c r="I63" s="6"/>
      <c r="J63" s="47"/>
    </row>
    <row r="64" spans="1:10" s="48" customFormat="1" ht="12.9" x14ac:dyDescent="0.2">
      <c r="A64" s="39"/>
      <c r="B64" s="49"/>
      <c r="C64" s="50" t="s">
        <v>22</v>
      </c>
      <c r="D64" s="42"/>
      <c r="E64" s="43"/>
      <c r="F64" s="44"/>
      <c r="G64" s="46"/>
      <c r="H64" s="72"/>
      <c r="I64" s="6"/>
      <c r="J64" s="47"/>
    </row>
    <row r="65" spans="1:10" s="48" customFormat="1" ht="12.9" x14ac:dyDescent="0.2">
      <c r="A65" s="39"/>
      <c r="B65" s="49"/>
      <c r="C65" s="51" t="s">
        <v>46</v>
      </c>
      <c r="D65" s="42"/>
      <c r="E65" s="43" t="s">
        <v>79</v>
      </c>
      <c r="F65" s="44">
        <v>400</v>
      </c>
      <c r="G65" s="45"/>
      <c r="H65" s="72">
        <f t="shared" si="0"/>
        <v>0</v>
      </c>
      <c r="I65" s="6"/>
      <c r="J65" s="47"/>
    </row>
    <row r="66" spans="1:10" s="48" customFormat="1" ht="12.9" x14ac:dyDescent="0.2">
      <c r="A66" s="39"/>
      <c r="B66" s="49"/>
      <c r="C66" s="50"/>
      <c r="D66" s="42"/>
      <c r="E66" s="43"/>
      <c r="F66" s="44"/>
      <c r="G66" s="46"/>
      <c r="H66" s="72"/>
      <c r="I66" s="6"/>
      <c r="J66" s="47"/>
    </row>
    <row r="67" spans="1:10" s="48" customFormat="1" ht="25.85" x14ac:dyDescent="0.2">
      <c r="A67" s="39"/>
      <c r="B67" s="49"/>
      <c r="C67" s="50" t="s">
        <v>47</v>
      </c>
      <c r="D67" s="42"/>
      <c r="E67" s="43"/>
      <c r="F67" s="44"/>
      <c r="G67" s="46"/>
      <c r="H67" s="72"/>
      <c r="I67" s="6"/>
      <c r="J67" s="47"/>
    </row>
    <row r="68" spans="1:10" s="48" customFormat="1" ht="25.85" x14ac:dyDescent="0.2">
      <c r="A68" s="39"/>
      <c r="B68" s="49"/>
      <c r="C68" s="51" t="s">
        <v>48</v>
      </c>
      <c r="D68" s="42"/>
      <c r="E68" s="43" t="s">
        <v>79</v>
      </c>
      <c r="F68" s="44">
        <v>258</v>
      </c>
      <c r="G68" s="45"/>
      <c r="H68" s="72">
        <f t="shared" si="0"/>
        <v>0</v>
      </c>
      <c r="I68" s="6"/>
      <c r="J68" s="47"/>
    </row>
    <row r="69" spans="1:10" s="48" customFormat="1" ht="25.85" x14ac:dyDescent="0.2">
      <c r="A69" s="39"/>
      <c r="B69" s="49"/>
      <c r="C69" s="51" t="s">
        <v>49</v>
      </c>
      <c r="D69" s="42"/>
      <c r="E69" s="43" t="s">
        <v>79</v>
      </c>
      <c r="F69" s="44">
        <v>258</v>
      </c>
      <c r="G69" s="45"/>
      <c r="H69" s="72">
        <f t="shared" si="0"/>
        <v>0</v>
      </c>
      <c r="I69" s="6"/>
      <c r="J69" s="47"/>
    </row>
    <row r="70" spans="1:10" s="48" customFormat="1" ht="12.9" x14ac:dyDescent="0.2">
      <c r="A70" s="39"/>
      <c r="B70" s="49"/>
      <c r="C70" s="50"/>
      <c r="D70" s="42"/>
      <c r="E70" s="43"/>
      <c r="F70" s="44"/>
      <c r="G70" s="46"/>
      <c r="H70" s="72"/>
      <c r="I70" s="6"/>
      <c r="J70" s="47"/>
    </row>
    <row r="71" spans="1:10" s="56" customFormat="1" ht="13.6" x14ac:dyDescent="0.2">
      <c r="A71" s="52"/>
      <c r="B71" s="40" t="s">
        <v>50</v>
      </c>
      <c r="C71" s="41" t="s">
        <v>51</v>
      </c>
      <c r="D71" s="42" t="s">
        <v>90</v>
      </c>
      <c r="E71" s="53"/>
      <c r="F71" s="54"/>
      <c r="G71" s="46"/>
      <c r="H71" s="72"/>
      <c r="I71" s="7"/>
      <c r="J71" s="55"/>
    </row>
    <row r="72" spans="1:10" s="48" customFormat="1" ht="12.9" x14ac:dyDescent="0.2">
      <c r="A72" s="39"/>
      <c r="B72" s="49"/>
      <c r="C72" s="50" t="s">
        <v>16</v>
      </c>
      <c r="D72" s="42"/>
      <c r="E72" s="43"/>
      <c r="F72" s="44"/>
      <c r="G72" s="46"/>
      <c r="H72" s="72"/>
      <c r="I72" s="6"/>
      <c r="J72" s="47"/>
    </row>
    <row r="73" spans="1:10" s="48" customFormat="1" ht="12.9" x14ac:dyDescent="0.2">
      <c r="A73" s="39"/>
      <c r="B73" s="49"/>
      <c r="C73" s="51" t="s">
        <v>41</v>
      </c>
      <c r="D73" s="42"/>
      <c r="E73" s="43" t="s">
        <v>79</v>
      </c>
      <c r="F73" s="44">
        <v>6115</v>
      </c>
      <c r="G73" s="45"/>
      <c r="H73" s="72">
        <f t="shared" ref="H73:H115" si="1">ROUND(F73*G73,2)</f>
        <v>0</v>
      </c>
      <c r="I73" s="6"/>
      <c r="J73" s="47"/>
    </row>
    <row r="74" spans="1:10" s="48" customFormat="1" ht="12.9" x14ac:dyDescent="0.2">
      <c r="A74" s="39"/>
      <c r="B74" s="49"/>
      <c r="C74" s="51" t="s">
        <v>42</v>
      </c>
      <c r="D74" s="42"/>
      <c r="E74" s="43" t="s">
        <v>79</v>
      </c>
      <c r="F74" s="44">
        <v>4150</v>
      </c>
      <c r="G74" s="45"/>
      <c r="H74" s="72">
        <f t="shared" si="1"/>
        <v>0</v>
      </c>
      <c r="I74" s="6"/>
      <c r="J74" s="47"/>
    </row>
    <row r="75" spans="1:10" s="48" customFormat="1" ht="12.9" x14ac:dyDescent="0.2">
      <c r="A75" s="39"/>
      <c r="B75" s="49"/>
      <c r="C75" s="50"/>
      <c r="D75" s="42"/>
      <c r="E75" s="43"/>
      <c r="F75" s="44"/>
      <c r="G75" s="46"/>
      <c r="H75" s="72"/>
      <c r="I75" s="6"/>
      <c r="J75" s="47"/>
    </row>
    <row r="76" spans="1:10" s="48" customFormat="1" ht="12.9" x14ac:dyDescent="0.2">
      <c r="A76" s="39"/>
      <c r="B76" s="49"/>
      <c r="C76" s="50" t="s">
        <v>52</v>
      </c>
      <c r="D76" s="42"/>
      <c r="E76" s="43"/>
      <c r="F76" s="44"/>
      <c r="G76" s="46"/>
      <c r="H76" s="72"/>
      <c r="I76" s="6"/>
      <c r="J76" s="47"/>
    </row>
    <row r="77" spans="1:10" s="48" customFormat="1" ht="25.85" x14ac:dyDescent="0.2">
      <c r="A77" s="39"/>
      <c r="B77" s="49"/>
      <c r="C77" s="51" t="s">
        <v>44</v>
      </c>
      <c r="D77" s="42"/>
      <c r="E77" s="43" t="s">
        <v>79</v>
      </c>
      <c r="F77" s="44">
        <v>290</v>
      </c>
      <c r="G77" s="45"/>
      <c r="H77" s="72">
        <f t="shared" si="1"/>
        <v>0</v>
      </c>
      <c r="I77" s="6"/>
      <c r="J77" s="47"/>
    </row>
    <row r="78" spans="1:10" s="48" customFormat="1" ht="25.85" x14ac:dyDescent="0.2">
      <c r="A78" s="39"/>
      <c r="B78" s="49"/>
      <c r="C78" s="51" t="s">
        <v>45</v>
      </c>
      <c r="D78" s="42"/>
      <c r="E78" s="43" t="s">
        <v>79</v>
      </c>
      <c r="F78" s="44">
        <v>4560</v>
      </c>
      <c r="G78" s="45"/>
      <c r="H78" s="72">
        <f t="shared" si="1"/>
        <v>0</v>
      </c>
      <c r="I78" s="6"/>
      <c r="J78" s="47"/>
    </row>
    <row r="79" spans="1:10" s="48" customFormat="1" ht="12.9" x14ac:dyDescent="0.2">
      <c r="A79" s="39"/>
      <c r="B79" s="49"/>
      <c r="C79" s="50"/>
      <c r="D79" s="42"/>
      <c r="E79" s="43"/>
      <c r="F79" s="44"/>
      <c r="G79" s="46"/>
      <c r="H79" s="72"/>
      <c r="I79" s="6"/>
      <c r="J79" s="47"/>
    </row>
    <row r="80" spans="1:10" s="48" customFormat="1" ht="12.9" x14ac:dyDescent="0.2">
      <c r="A80" s="39"/>
      <c r="B80" s="49"/>
      <c r="C80" s="50" t="s">
        <v>106</v>
      </c>
      <c r="D80" s="42"/>
      <c r="E80" s="43"/>
      <c r="F80" s="44"/>
      <c r="G80" s="46"/>
      <c r="H80" s="72"/>
      <c r="I80" s="6"/>
      <c r="J80" s="47"/>
    </row>
    <row r="81" spans="1:10" s="48" customFormat="1" ht="12.9" x14ac:dyDescent="0.2">
      <c r="A81" s="39"/>
      <c r="B81" s="49"/>
      <c r="C81" s="51" t="s">
        <v>46</v>
      </c>
      <c r="D81" s="42"/>
      <c r="E81" s="43" t="s">
        <v>79</v>
      </c>
      <c r="F81" s="44">
        <v>400</v>
      </c>
      <c r="G81" s="45"/>
      <c r="H81" s="72">
        <f t="shared" si="1"/>
        <v>0</v>
      </c>
      <c r="I81" s="6"/>
      <c r="J81" s="47"/>
    </row>
    <row r="82" spans="1:10" s="48" customFormat="1" ht="12.9" x14ac:dyDescent="0.2">
      <c r="A82" s="39"/>
      <c r="B82" s="49"/>
      <c r="C82" s="50"/>
      <c r="D82" s="42"/>
      <c r="E82" s="43"/>
      <c r="F82" s="44"/>
      <c r="G82" s="46"/>
      <c r="H82" s="72"/>
      <c r="I82" s="6"/>
      <c r="J82" s="47"/>
    </row>
    <row r="83" spans="1:10" s="56" customFormat="1" ht="13.6" x14ac:dyDescent="0.2">
      <c r="A83" s="52"/>
      <c r="B83" s="40" t="s">
        <v>53</v>
      </c>
      <c r="C83" s="41" t="s">
        <v>54</v>
      </c>
      <c r="D83" s="42" t="s">
        <v>14</v>
      </c>
      <c r="E83" s="43" t="s">
        <v>5</v>
      </c>
      <c r="F83" s="44">
        <v>1500</v>
      </c>
      <c r="G83" s="45"/>
      <c r="H83" s="72">
        <f t="shared" si="1"/>
        <v>0</v>
      </c>
      <c r="I83" s="7"/>
      <c r="J83" s="55"/>
    </row>
    <row r="84" spans="1:10" s="48" customFormat="1" ht="12.9" x14ac:dyDescent="0.2">
      <c r="A84" s="39"/>
      <c r="B84" s="49"/>
      <c r="C84" s="50"/>
      <c r="D84" s="42"/>
      <c r="E84" s="43"/>
      <c r="F84" s="44"/>
      <c r="G84" s="46"/>
      <c r="H84" s="72"/>
      <c r="I84" s="6"/>
      <c r="J84" s="47"/>
    </row>
    <row r="85" spans="1:10" s="56" customFormat="1" ht="25.85" x14ac:dyDescent="0.2">
      <c r="A85" s="52"/>
      <c r="B85" s="40" t="s">
        <v>55</v>
      </c>
      <c r="C85" s="41" t="s">
        <v>56</v>
      </c>
      <c r="D85" s="42" t="s">
        <v>92</v>
      </c>
      <c r="E85" s="43"/>
      <c r="F85" s="44"/>
      <c r="G85" s="46"/>
      <c r="H85" s="72"/>
      <c r="I85" s="7"/>
      <c r="J85" s="55"/>
    </row>
    <row r="86" spans="1:10" s="48" customFormat="1" ht="25.85" x14ac:dyDescent="0.2">
      <c r="A86" s="39"/>
      <c r="B86" s="49"/>
      <c r="C86" s="50" t="s">
        <v>57</v>
      </c>
      <c r="D86" s="42"/>
      <c r="E86" s="43" t="s">
        <v>80</v>
      </c>
      <c r="F86" s="44">
        <v>600</v>
      </c>
      <c r="G86" s="45"/>
      <c r="H86" s="72">
        <f t="shared" si="1"/>
        <v>0</v>
      </c>
      <c r="I86" s="6"/>
      <c r="J86" s="47"/>
    </row>
    <row r="87" spans="1:10" s="48" customFormat="1" ht="12.9" x14ac:dyDescent="0.2">
      <c r="A87" s="39"/>
      <c r="B87" s="49"/>
      <c r="C87" s="50"/>
      <c r="D87" s="42"/>
      <c r="E87" s="43"/>
      <c r="F87" s="44"/>
      <c r="G87" s="46"/>
      <c r="H87" s="72"/>
      <c r="I87" s="6"/>
      <c r="J87" s="47"/>
    </row>
    <row r="88" spans="1:10" s="56" customFormat="1" ht="13.6" x14ac:dyDescent="0.2">
      <c r="A88" s="52"/>
      <c r="B88" s="40" t="s">
        <v>58</v>
      </c>
      <c r="C88" s="41" t="s">
        <v>59</v>
      </c>
      <c r="D88" s="42" t="s">
        <v>91</v>
      </c>
      <c r="E88" s="43"/>
      <c r="F88" s="44"/>
      <c r="G88" s="46"/>
      <c r="H88" s="72"/>
      <c r="I88" s="7"/>
      <c r="J88" s="55"/>
    </row>
    <row r="89" spans="1:10" s="48" customFormat="1" ht="12.9" x14ac:dyDescent="0.2">
      <c r="A89" s="39"/>
      <c r="B89" s="49"/>
      <c r="C89" s="50" t="s">
        <v>60</v>
      </c>
      <c r="D89" s="42"/>
      <c r="E89" s="43" t="s">
        <v>5</v>
      </c>
      <c r="F89" s="44">
        <v>100</v>
      </c>
      <c r="G89" s="45"/>
      <c r="H89" s="72">
        <f t="shared" si="1"/>
        <v>0</v>
      </c>
      <c r="I89" s="6"/>
      <c r="J89" s="47"/>
    </row>
    <row r="90" spans="1:10" s="48" customFormat="1" ht="12.9" x14ac:dyDescent="0.2">
      <c r="A90" s="39"/>
      <c r="B90" s="49"/>
      <c r="C90" s="50" t="s">
        <v>61</v>
      </c>
      <c r="D90" s="42"/>
      <c r="E90" s="43" t="s">
        <v>79</v>
      </c>
      <c r="F90" s="44">
        <v>250</v>
      </c>
      <c r="G90" s="45"/>
      <c r="H90" s="72">
        <f t="shared" si="1"/>
        <v>0</v>
      </c>
      <c r="I90" s="6"/>
      <c r="J90" s="47"/>
    </row>
    <row r="91" spans="1:10" s="48" customFormat="1" ht="12.9" x14ac:dyDescent="0.2">
      <c r="A91" s="39"/>
      <c r="B91" s="49"/>
      <c r="C91" s="50" t="s">
        <v>62</v>
      </c>
      <c r="D91" s="42"/>
      <c r="E91" s="43" t="s">
        <v>5</v>
      </c>
      <c r="F91" s="44">
        <v>300</v>
      </c>
      <c r="G91" s="45"/>
      <c r="H91" s="72">
        <f t="shared" si="1"/>
        <v>0</v>
      </c>
      <c r="I91" s="6"/>
      <c r="J91" s="47"/>
    </row>
    <row r="92" spans="1:10" s="48" customFormat="1" ht="12.9" x14ac:dyDescent="0.2">
      <c r="A92" s="39"/>
      <c r="B92" s="49"/>
      <c r="C92" s="50"/>
      <c r="D92" s="42"/>
      <c r="E92" s="43"/>
      <c r="F92" s="44"/>
      <c r="G92" s="46"/>
      <c r="H92" s="72"/>
      <c r="I92" s="6"/>
      <c r="J92" s="47"/>
    </row>
    <row r="93" spans="1:10" s="56" customFormat="1" ht="13.6" x14ac:dyDescent="0.2">
      <c r="A93" s="52"/>
      <c r="B93" s="40" t="s">
        <v>63</v>
      </c>
      <c r="C93" s="41" t="s">
        <v>93</v>
      </c>
      <c r="D93" s="42" t="s">
        <v>94</v>
      </c>
      <c r="E93" s="43" t="s">
        <v>5</v>
      </c>
      <c r="F93" s="44">
        <v>100</v>
      </c>
      <c r="G93" s="45"/>
      <c r="H93" s="72">
        <f t="shared" si="1"/>
        <v>0</v>
      </c>
      <c r="I93" s="7"/>
      <c r="J93" s="55"/>
    </row>
    <row r="94" spans="1:10" s="48" customFormat="1" ht="12.9" x14ac:dyDescent="0.2">
      <c r="A94" s="39"/>
      <c r="B94" s="49"/>
      <c r="C94" s="50"/>
      <c r="D94" s="42"/>
      <c r="E94" s="43"/>
      <c r="F94" s="44"/>
      <c r="G94" s="46"/>
      <c r="H94" s="72"/>
      <c r="I94" s="6"/>
      <c r="J94" s="47"/>
    </row>
    <row r="95" spans="1:10" s="56" customFormat="1" ht="27.2" x14ac:dyDescent="0.2">
      <c r="A95" s="52"/>
      <c r="B95" s="40" t="s">
        <v>64</v>
      </c>
      <c r="C95" s="41" t="s">
        <v>65</v>
      </c>
      <c r="D95" s="42" t="s">
        <v>95</v>
      </c>
      <c r="E95" s="43" t="s">
        <v>5</v>
      </c>
      <c r="F95" s="44">
        <v>100</v>
      </c>
      <c r="G95" s="45"/>
      <c r="H95" s="72">
        <f t="shared" si="1"/>
        <v>0</v>
      </c>
      <c r="I95" s="7"/>
      <c r="J95" s="55"/>
    </row>
    <row r="96" spans="1:10" s="48" customFormat="1" ht="12.9" x14ac:dyDescent="0.2">
      <c r="A96" s="39"/>
      <c r="B96" s="49"/>
      <c r="C96" s="50"/>
      <c r="D96" s="42"/>
      <c r="E96" s="43"/>
      <c r="F96" s="44"/>
      <c r="G96" s="46"/>
      <c r="H96" s="72"/>
      <c r="I96" s="6"/>
      <c r="J96" s="47"/>
    </row>
    <row r="97" spans="1:10" s="56" customFormat="1" ht="25.85" x14ac:dyDescent="0.2">
      <c r="A97" s="52"/>
      <c r="B97" s="40" t="s">
        <v>66</v>
      </c>
      <c r="C97" s="41" t="s">
        <v>67</v>
      </c>
      <c r="D97" s="42" t="s">
        <v>96</v>
      </c>
      <c r="E97" s="43" t="s">
        <v>5</v>
      </c>
      <c r="F97" s="44">
        <v>200</v>
      </c>
      <c r="G97" s="45"/>
      <c r="H97" s="72">
        <f t="shared" si="1"/>
        <v>0</v>
      </c>
      <c r="I97" s="7"/>
      <c r="J97" s="55"/>
    </row>
    <row r="98" spans="1:10" s="48" customFormat="1" ht="12.9" x14ac:dyDescent="0.2">
      <c r="A98" s="39"/>
      <c r="B98" s="49"/>
      <c r="C98" s="50"/>
      <c r="D98" s="42"/>
      <c r="E98" s="43"/>
      <c r="F98" s="44"/>
      <c r="G98" s="46"/>
      <c r="H98" s="72"/>
      <c r="I98" s="6"/>
      <c r="J98" s="47"/>
    </row>
    <row r="99" spans="1:10" s="56" customFormat="1" ht="25.85" x14ac:dyDescent="0.2">
      <c r="A99" s="52"/>
      <c r="B99" s="40" t="s">
        <v>68</v>
      </c>
      <c r="C99" s="41" t="s">
        <v>69</v>
      </c>
      <c r="D99" s="42" t="s">
        <v>97</v>
      </c>
      <c r="E99" s="43" t="s">
        <v>5</v>
      </c>
      <c r="F99" s="44">
        <v>180</v>
      </c>
      <c r="G99" s="45"/>
      <c r="H99" s="72">
        <f t="shared" si="1"/>
        <v>0</v>
      </c>
      <c r="I99" s="7"/>
      <c r="J99" s="55"/>
    </row>
    <row r="100" spans="1:10" s="48" customFormat="1" ht="12.9" x14ac:dyDescent="0.2">
      <c r="A100" s="39"/>
      <c r="B100" s="49"/>
      <c r="C100" s="50"/>
      <c r="D100" s="42"/>
      <c r="E100" s="43"/>
      <c r="F100" s="44"/>
      <c r="G100" s="46"/>
      <c r="H100" s="72"/>
      <c r="I100" s="6"/>
      <c r="J100" s="47"/>
    </row>
    <row r="101" spans="1:10" s="56" customFormat="1" ht="13.6" x14ac:dyDescent="0.2">
      <c r="A101" s="52"/>
      <c r="B101" s="40" t="s">
        <v>70</v>
      </c>
      <c r="C101" s="41" t="s">
        <v>71</v>
      </c>
      <c r="D101" s="42" t="s">
        <v>98</v>
      </c>
      <c r="E101" s="43" t="s">
        <v>81</v>
      </c>
      <c r="F101" s="44">
        <v>180</v>
      </c>
      <c r="G101" s="45"/>
      <c r="H101" s="72">
        <f t="shared" si="1"/>
        <v>0</v>
      </c>
      <c r="I101" s="7"/>
      <c r="J101" s="55"/>
    </row>
    <row r="102" spans="1:10" s="48" customFormat="1" ht="12.9" x14ac:dyDescent="0.2">
      <c r="A102" s="39"/>
      <c r="B102" s="49"/>
      <c r="C102" s="50"/>
      <c r="D102" s="42"/>
      <c r="E102" s="43"/>
      <c r="F102" s="44"/>
      <c r="G102" s="46"/>
      <c r="H102" s="72"/>
      <c r="I102" s="6"/>
      <c r="J102" s="47"/>
    </row>
    <row r="103" spans="1:10" s="56" customFormat="1" ht="13.6" x14ac:dyDescent="0.2">
      <c r="A103" s="52"/>
      <c r="B103" s="40" t="s">
        <v>72</v>
      </c>
      <c r="C103" s="41" t="s">
        <v>73</v>
      </c>
      <c r="D103" s="42" t="s">
        <v>99</v>
      </c>
      <c r="E103" s="43" t="s">
        <v>5</v>
      </c>
      <c r="F103" s="44">
        <v>120</v>
      </c>
      <c r="G103" s="45"/>
      <c r="H103" s="72">
        <f t="shared" si="1"/>
        <v>0</v>
      </c>
      <c r="I103" s="7"/>
      <c r="J103" s="55"/>
    </row>
    <row r="104" spans="1:10" s="56" customFormat="1" ht="13.6" x14ac:dyDescent="0.2">
      <c r="A104" s="52"/>
      <c r="B104" s="40"/>
      <c r="C104" s="41"/>
      <c r="D104" s="42"/>
      <c r="E104" s="43"/>
      <c r="F104" s="44"/>
      <c r="G104" s="46"/>
      <c r="H104" s="72"/>
      <c r="I104" s="7"/>
      <c r="J104" s="55"/>
    </row>
    <row r="105" spans="1:10" s="56" customFormat="1" ht="13.6" x14ac:dyDescent="0.2">
      <c r="A105" s="52"/>
      <c r="B105" s="40" t="s">
        <v>74</v>
      </c>
      <c r="C105" s="41" t="s">
        <v>83</v>
      </c>
      <c r="D105" s="42" t="s">
        <v>13</v>
      </c>
      <c r="E105" s="43"/>
      <c r="F105" s="44"/>
      <c r="G105" s="46"/>
      <c r="H105" s="72"/>
      <c r="I105" s="7"/>
      <c r="J105" s="55"/>
    </row>
    <row r="106" spans="1:10" s="48" customFormat="1" ht="12.9" x14ac:dyDescent="0.2">
      <c r="A106" s="39"/>
      <c r="B106" s="49"/>
      <c r="C106" s="50" t="s">
        <v>84</v>
      </c>
      <c r="D106" s="42"/>
      <c r="E106" s="43" t="s">
        <v>81</v>
      </c>
      <c r="F106" s="44">
        <v>8</v>
      </c>
      <c r="G106" s="45"/>
      <c r="H106" s="72">
        <f t="shared" si="1"/>
        <v>0</v>
      </c>
      <c r="I106" s="6"/>
      <c r="J106" s="47"/>
    </row>
    <row r="107" spans="1:10" s="48" customFormat="1" ht="12.9" x14ac:dyDescent="0.2">
      <c r="A107" s="39"/>
      <c r="B107" s="49"/>
      <c r="C107" s="50" t="s">
        <v>85</v>
      </c>
      <c r="D107" s="42"/>
      <c r="E107" s="43" t="s">
        <v>81</v>
      </c>
      <c r="F107" s="44">
        <v>8</v>
      </c>
      <c r="G107" s="45"/>
      <c r="H107" s="72">
        <f t="shared" si="1"/>
        <v>0</v>
      </c>
      <c r="I107" s="6"/>
      <c r="J107" s="47"/>
    </row>
    <row r="108" spans="1:10" s="48" customFormat="1" ht="12.9" x14ac:dyDescent="0.2">
      <c r="A108" s="39"/>
      <c r="B108" s="49"/>
      <c r="C108" s="50" t="s">
        <v>86</v>
      </c>
      <c r="D108" s="42"/>
      <c r="E108" s="43" t="s">
        <v>81</v>
      </c>
      <c r="F108" s="44">
        <v>8</v>
      </c>
      <c r="G108" s="45"/>
      <c r="H108" s="72">
        <f t="shared" si="1"/>
        <v>0</v>
      </c>
      <c r="I108" s="6"/>
      <c r="J108" s="47"/>
    </row>
    <row r="109" spans="1:10" s="48" customFormat="1" ht="12.9" x14ac:dyDescent="0.2">
      <c r="A109" s="39"/>
      <c r="B109" s="49"/>
      <c r="C109" s="50" t="s">
        <v>87</v>
      </c>
      <c r="D109" s="42"/>
      <c r="E109" s="43" t="s">
        <v>81</v>
      </c>
      <c r="F109" s="44">
        <v>8</v>
      </c>
      <c r="G109" s="45"/>
      <c r="H109" s="72">
        <f t="shared" si="1"/>
        <v>0</v>
      </c>
      <c r="I109" s="6"/>
      <c r="J109" s="47"/>
    </row>
    <row r="110" spans="1:10" s="48" customFormat="1" ht="12.9" x14ac:dyDescent="0.2">
      <c r="A110" s="39"/>
      <c r="B110" s="49"/>
      <c r="C110" s="50" t="s">
        <v>88</v>
      </c>
      <c r="D110" s="42"/>
      <c r="E110" s="43" t="s">
        <v>81</v>
      </c>
      <c r="F110" s="44">
        <v>10</v>
      </c>
      <c r="G110" s="45"/>
      <c r="H110" s="72">
        <f t="shared" si="1"/>
        <v>0</v>
      </c>
      <c r="I110" s="6"/>
      <c r="J110" s="47"/>
    </row>
    <row r="111" spans="1:10" s="48" customFormat="1" ht="12.9" x14ac:dyDescent="0.2">
      <c r="A111" s="39"/>
      <c r="B111" s="49"/>
      <c r="C111" s="50"/>
      <c r="D111" s="42"/>
      <c r="E111" s="43"/>
      <c r="F111" s="44"/>
      <c r="G111" s="46"/>
      <c r="H111" s="72"/>
      <c r="I111" s="6"/>
      <c r="J111" s="47"/>
    </row>
    <row r="112" spans="1:10" s="56" customFormat="1" ht="13.6" x14ac:dyDescent="0.2">
      <c r="A112" s="52"/>
      <c r="B112" s="40" t="s">
        <v>107</v>
      </c>
      <c r="C112" s="41" t="s">
        <v>75</v>
      </c>
      <c r="D112" s="42"/>
      <c r="E112" s="43"/>
      <c r="F112" s="44"/>
      <c r="G112" s="46"/>
      <c r="H112" s="72"/>
      <c r="I112" s="7"/>
      <c r="J112" s="55"/>
    </row>
    <row r="113" spans="1:10" s="56" customFormat="1" ht="27.2" x14ac:dyDescent="0.2">
      <c r="A113" s="52"/>
      <c r="B113" s="86" t="s">
        <v>108</v>
      </c>
      <c r="C113" s="41" t="s">
        <v>76</v>
      </c>
      <c r="D113" s="42"/>
      <c r="E113" s="43"/>
      <c r="F113" s="44"/>
      <c r="G113" s="46"/>
      <c r="H113" s="72"/>
      <c r="I113" s="7"/>
      <c r="J113" s="55"/>
    </row>
    <row r="114" spans="1:10" s="48" customFormat="1" ht="12.9" x14ac:dyDescent="0.2">
      <c r="A114" s="57" t="s">
        <v>11</v>
      </c>
      <c r="B114" s="87"/>
      <c r="C114" s="50" t="s">
        <v>77</v>
      </c>
      <c r="D114" s="42"/>
      <c r="E114" s="43" t="s">
        <v>5</v>
      </c>
      <c r="F114" s="44">
        <v>10</v>
      </c>
      <c r="G114" s="45"/>
      <c r="H114" s="72">
        <f t="shared" si="1"/>
        <v>0</v>
      </c>
      <c r="I114" s="6"/>
      <c r="J114" s="47"/>
    </row>
    <row r="115" spans="1:10" s="48" customFormat="1" ht="12.9" x14ac:dyDescent="0.2">
      <c r="A115" s="57" t="s">
        <v>12</v>
      </c>
      <c r="B115" s="87"/>
      <c r="C115" s="50" t="s">
        <v>78</v>
      </c>
      <c r="D115" s="42"/>
      <c r="E115" s="43" t="s">
        <v>5</v>
      </c>
      <c r="F115" s="44">
        <v>10</v>
      </c>
      <c r="G115" s="45"/>
      <c r="H115" s="72">
        <f t="shared" si="1"/>
        <v>0</v>
      </c>
    </row>
    <row r="116" spans="1:10" s="56" customFormat="1" ht="27.2" x14ac:dyDescent="0.2">
      <c r="A116" s="52"/>
      <c r="B116" s="86" t="s">
        <v>110</v>
      </c>
      <c r="C116" s="41" t="s">
        <v>113</v>
      </c>
      <c r="D116" s="42" t="s">
        <v>111</v>
      </c>
      <c r="E116" s="43"/>
      <c r="F116" s="44"/>
      <c r="G116" s="46"/>
      <c r="H116" s="72"/>
      <c r="I116" s="7"/>
      <c r="J116" s="55"/>
    </row>
    <row r="117" spans="1:10" s="48" customFormat="1" ht="25.85" x14ac:dyDescent="0.2">
      <c r="A117" s="57" t="s">
        <v>11</v>
      </c>
      <c r="B117" s="49"/>
      <c r="C117" s="50" t="s">
        <v>114</v>
      </c>
      <c r="D117" s="42"/>
      <c r="E117" s="43" t="s">
        <v>81</v>
      </c>
      <c r="F117" s="44">
        <v>1</v>
      </c>
      <c r="G117" s="45"/>
      <c r="H117" s="72">
        <v>60000</v>
      </c>
      <c r="I117" s="6"/>
      <c r="J117" s="47"/>
    </row>
    <row r="118" spans="1:10" s="13" customFormat="1" ht="12.9" x14ac:dyDescent="0.2">
      <c r="A118" s="63"/>
      <c r="B118" s="64"/>
      <c r="C118" s="65"/>
      <c r="D118" s="66"/>
      <c r="E118" s="67"/>
      <c r="F118" s="68"/>
      <c r="G118" s="69"/>
      <c r="H118" s="69"/>
    </row>
    <row r="119" spans="1:10" s="18" customFormat="1" ht="12.9" x14ac:dyDescent="0.2">
      <c r="A119" s="58"/>
      <c r="B119" s="88" t="s">
        <v>105</v>
      </c>
      <c r="C119" s="89"/>
      <c r="D119" s="89"/>
      <c r="E119" s="89"/>
      <c r="F119" s="89"/>
      <c r="G119" s="90">
        <f>SUM(H8:H117)</f>
        <v>60000</v>
      </c>
      <c r="H119" s="91"/>
    </row>
    <row r="120" spans="1:10" s="13" customFormat="1" ht="12.9" x14ac:dyDescent="0.2">
      <c r="A120" s="59"/>
      <c r="B120" s="73"/>
      <c r="C120" s="74"/>
      <c r="D120" s="75"/>
      <c r="E120" s="74"/>
      <c r="F120" s="76"/>
      <c r="G120" s="77"/>
      <c r="H120" s="78"/>
    </row>
    <row r="121" spans="1:10" s="13" customFormat="1" ht="12.9" x14ac:dyDescent="0.2">
      <c r="A121" s="60"/>
      <c r="B121" s="79"/>
      <c r="C121" s="80"/>
      <c r="D121" s="81"/>
      <c r="E121" s="80"/>
      <c r="F121" s="82"/>
      <c r="G121" s="83"/>
      <c r="H121" s="83"/>
    </row>
    <row r="122" spans="1:10" s="13" customFormat="1" ht="12.9" x14ac:dyDescent="0.2">
      <c r="A122" s="60"/>
      <c r="B122" s="79"/>
      <c r="C122" s="80"/>
      <c r="D122" s="81"/>
      <c r="E122" s="80"/>
      <c r="F122" s="82"/>
      <c r="G122" s="83"/>
      <c r="H122" s="83"/>
    </row>
    <row r="123" spans="1:10" s="13" customFormat="1" ht="12.9" x14ac:dyDescent="0.2">
      <c r="A123" s="60"/>
      <c r="B123" s="17"/>
      <c r="D123" s="61"/>
      <c r="F123" s="84"/>
      <c r="G123" s="85"/>
      <c r="H123" s="85"/>
    </row>
    <row r="124" spans="1:10" s="13" customFormat="1" ht="12.9" x14ac:dyDescent="0.2">
      <c r="A124" s="60"/>
      <c r="B124" s="17"/>
      <c r="D124" s="61"/>
      <c r="F124" s="62" t="s">
        <v>112</v>
      </c>
      <c r="G124" s="60"/>
      <c r="H124" s="60"/>
    </row>
    <row r="125" spans="1:10" s="13" customFormat="1" ht="12.9" x14ac:dyDescent="0.2">
      <c r="A125" s="60"/>
      <c r="B125" s="17"/>
      <c r="D125" s="61"/>
      <c r="F125" s="62"/>
      <c r="G125" s="60"/>
      <c r="H125" s="60"/>
    </row>
    <row r="126" spans="1:10" s="13" customFormat="1" ht="12.9" x14ac:dyDescent="0.2">
      <c r="A126" s="60"/>
      <c r="B126" s="17"/>
      <c r="D126" s="61"/>
      <c r="F126" s="62"/>
      <c r="G126" s="60"/>
      <c r="H126" s="60"/>
    </row>
    <row r="127" spans="1:10" s="13" customFormat="1" ht="12.9" x14ac:dyDescent="0.2">
      <c r="A127" s="60"/>
      <c r="B127" s="17"/>
      <c r="D127" s="61"/>
      <c r="F127" s="62"/>
      <c r="G127" s="60"/>
      <c r="H127" s="60"/>
    </row>
    <row r="128" spans="1:10" s="13" customFormat="1" ht="12.9" x14ac:dyDescent="0.2">
      <c r="A128" s="60"/>
      <c r="B128" s="17"/>
      <c r="D128" s="61"/>
      <c r="F128" s="62"/>
      <c r="G128" s="60"/>
      <c r="H128" s="60"/>
    </row>
    <row r="129" spans="1:8" s="13" customFormat="1" ht="12.9" x14ac:dyDescent="0.2">
      <c r="A129" s="60"/>
      <c r="B129" s="17"/>
      <c r="D129" s="61"/>
      <c r="F129" s="62"/>
      <c r="G129" s="60"/>
      <c r="H129" s="60"/>
    </row>
    <row r="130" spans="1:8" s="13" customFormat="1" ht="12.9" x14ac:dyDescent="0.2">
      <c r="A130" s="60"/>
      <c r="B130" s="17"/>
      <c r="D130" s="61"/>
      <c r="F130" s="62"/>
      <c r="G130" s="60"/>
      <c r="H130" s="60"/>
    </row>
    <row r="131" spans="1:8" s="13" customFormat="1" ht="12.9" x14ac:dyDescent="0.2">
      <c r="A131" s="60"/>
      <c r="B131" s="17"/>
      <c r="D131" s="61"/>
      <c r="F131" s="62"/>
      <c r="G131" s="60"/>
      <c r="H131" s="60"/>
    </row>
    <row r="132" spans="1:8" s="13" customFormat="1" ht="12.9" x14ac:dyDescent="0.2">
      <c r="A132" s="60"/>
      <c r="B132" s="17"/>
      <c r="D132" s="61"/>
      <c r="F132" s="62"/>
      <c r="G132" s="60"/>
      <c r="H132" s="60"/>
    </row>
    <row r="133" spans="1:8" s="13" customFormat="1" ht="12.9" x14ac:dyDescent="0.2">
      <c r="A133" s="60"/>
      <c r="B133" s="17"/>
      <c r="D133" s="61"/>
      <c r="F133" s="62"/>
      <c r="G133" s="60"/>
      <c r="H133" s="60"/>
    </row>
    <row r="134" spans="1:8" s="13" customFormat="1" ht="12.9" x14ac:dyDescent="0.2">
      <c r="A134" s="60"/>
      <c r="B134" s="17"/>
      <c r="D134" s="61"/>
      <c r="F134" s="62"/>
      <c r="G134" s="60"/>
      <c r="H134" s="60"/>
    </row>
    <row r="135" spans="1:8" s="13" customFormat="1" ht="12.9" x14ac:dyDescent="0.2">
      <c r="A135" s="60"/>
      <c r="B135" s="17"/>
      <c r="D135" s="61"/>
      <c r="F135" s="62"/>
      <c r="G135" s="60"/>
      <c r="H135" s="60"/>
    </row>
    <row r="136" spans="1:8" s="13" customFormat="1" ht="12.9" x14ac:dyDescent="0.2">
      <c r="A136" s="60"/>
      <c r="B136" s="17"/>
      <c r="D136" s="61"/>
      <c r="F136" s="62"/>
      <c r="G136" s="60"/>
      <c r="H136" s="60"/>
    </row>
    <row r="137" spans="1:8" s="13" customFormat="1" ht="12.9" x14ac:dyDescent="0.2">
      <c r="A137" s="60"/>
      <c r="B137" s="17"/>
      <c r="D137" s="61"/>
      <c r="F137" s="62"/>
      <c r="G137" s="60"/>
      <c r="H137" s="60"/>
    </row>
    <row r="138" spans="1:8" s="13" customFormat="1" ht="12.9" x14ac:dyDescent="0.2">
      <c r="A138" s="60"/>
      <c r="B138" s="17"/>
      <c r="D138" s="61"/>
      <c r="F138" s="62"/>
      <c r="G138" s="60"/>
      <c r="H138" s="60"/>
    </row>
    <row r="139" spans="1:8" s="13" customFormat="1" ht="12.9" x14ac:dyDescent="0.2">
      <c r="A139" s="60"/>
      <c r="B139" s="17"/>
      <c r="D139" s="61"/>
      <c r="F139" s="62"/>
      <c r="G139" s="60"/>
      <c r="H139" s="60"/>
    </row>
    <row r="140" spans="1:8" s="13" customFormat="1" ht="12.9" x14ac:dyDescent="0.2">
      <c r="A140" s="60"/>
      <c r="B140" s="17"/>
      <c r="D140" s="61"/>
      <c r="F140" s="62"/>
      <c r="G140" s="60"/>
      <c r="H140" s="60"/>
    </row>
    <row r="141" spans="1:8" s="13" customFormat="1" ht="12.9" x14ac:dyDescent="0.2">
      <c r="A141" s="60"/>
      <c r="B141" s="17"/>
      <c r="D141" s="61"/>
      <c r="F141" s="62"/>
      <c r="G141" s="60"/>
      <c r="H141" s="60"/>
    </row>
    <row r="142" spans="1:8" s="13" customFormat="1" ht="12.9" x14ac:dyDescent="0.2">
      <c r="A142" s="60"/>
      <c r="B142" s="17"/>
      <c r="D142" s="61"/>
      <c r="F142" s="62"/>
      <c r="G142" s="60"/>
      <c r="H142" s="60"/>
    </row>
    <row r="143" spans="1:8" s="13" customFormat="1" ht="12.9" x14ac:dyDescent="0.2">
      <c r="A143" s="60"/>
      <c r="B143" s="17"/>
      <c r="D143" s="61"/>
      <c r="F143" s="62"/>
      <c r="G143" s="60"/>
      <c r="H143" s="60"/>
    </row>
    <row r="144" spans="1:8" s="13" customFormat="1" ht="12.9" x14ac:dyDescent="0.2">
      <c r="A144" s="60"/>
      <c r="B144" s="17"/>
      <c r="D144" s="61"/>
      <c r="F144" s="62"/>
      <c r="G144" s="60"/>
      <c r="H144" s="60"/>
    </row>
    <row r="145" spans="1:8" s="13" customFormat="1" ht="12.9" x14ac:dyDescent="0.2">
      <c r="A145" s="60"/>
      <c r="B145" s="17"/>
      <c r="D145" s="61"/>
      <c r="F145" s="62"/>
      <c r="G145" s="60"/>
      <c r="H145" s="60"/>
    </row>
  </sheetData>
  <sheetProtection algorithmName="SHA-512" hashValue="NxAQ3XtdNryt8US62g9YlK0fgnJlvlraH2x+mkxf1y2EMCVPGQsUOesQfJxf98nDFHbrRZyJS8CNWjiKwUWaDA==" saltValue="e6krEf4mWfMPyeCx7pNJrw==" spinCount="100000" sheet="1" selectLockedCells="1"/>
  <protectedRanges>
    <protectedRange sqref="G8" name="Range1"/>
  </protectedRanges>
  <mergeCells count="2">
    <mergeCell ref="B119:F119"/>
    <mergeCell ref="G119:H119"/>
  </mergeCells>
  <conditionalFormatting sqref="D6:D114 D118">
    <cfRule type="cellIs" dxfId="8" priority="201" stopIfTrue="1" operator="equal">
      <formula>"CW 2130-R11"</formula>
    </cfRule>
    <cfRule type="cellIs" dxfId="7" priority="202" stopIfTrue="1" operator="equal">
      <formula>"CW 3120-R2"</formula>
    </cfRule>
    <cfRule type="cellIs" dxfId="6" priority="203" stopIfTrue="1" operator="equal">
      <formula>"CW 3240-R7"</formula>
    </cfRule>
  </conditionalFormatting>
  <conditionalFormatting sqref="D115">
    <cfRule type="cellIs" dxfId="5" priority="192" stopIfTrue="1" operator="equal">
      <formula>"CW 2130-R11"</formula>
    </cfRule>
    <cfRule type="cellIs" dxfId="4" priority="193" stopIfTrue="1" operator="equal">
      <formula>"CW 3120-R2"</formula>
    </cfRule>
    <cfRule type="cellIs" dxfId="3" priority="194" stopIfTrue="1" operator="equal">
      <formula>"CW 3240-R7"</formula>
    </cfRule>
  </conditionalFormatting>
  <conditionalFormatting sqref="D116:D11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63" yWindow="446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18" xr:uid="{00000000-0002-0000-0400-000000000000}">
      <formula1>IF(G6&gt;=0.01,ROUND(G6,2),0.01)</formula1>
    </dataValidation>
  </dataValidations>
  <pageMargins left="0.5" right="0.25" top="0.75" bottom="1" header="0.25" footer="0.25"/>
  <pageSetup orientation="portrait" r:id="rId1"/>
  <headerFooter alignWithMargins="0">
    <oddHeader>&amp;LThe City of Winnipeg
Tender No. 235-2021&amp;RBid Submission
Page  &amp;P</oddHeader>
    <oddFooter xml:space="preserve">&amp;R__________________
Name of Bidder                    </oddFooter>
  </headerFooter>
  <rowBreaks count="2" manualBreakCount="2">
    <brk id="50" min="1" max="7" man="1"/>
    <brk id="95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3EE3CB78802449BFD546C9AA0926BC" ma:contentTypeVersion="10" ma:contentTypeDescription="Create a new document." ma:contentTypeScope="" ma:versionID="21ea7aefdf6dca6e7ef9870b1c2e0ce6">
  <xsd:schema xmlns:xsd="http://www.w3.org/2001/XMLSchema" xmlns:xs="http://www.w3.org/2001/XMLSchema" xmlns:p="http://schemas.microsoft.com/office/2006/metadata/properties" xmlns:ns3="5df9a60f-56bc-4691-a3a5-7367126791c8" xmlns:ns4="906ee84c-f445-4c8c-a6de-228b25701037" targetNamespace="http://schemas.microsoft.com/office/2006/metadata/properties" ma:root="true" ma:fieldsID="29a7b946ce7ba00f40181bac81c4cde8" ns3:_="" ns4:_="">
    <xsd:import namespace="5df9a60f-56bc-4691-a3a5-7367126791c8"/>
    <xsd:import namespace="906ee84c-f445-4c8c-a6de-228b257010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9a60f-56bc-4691-a3a5-7367126791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ee84c-f445-4c8c-a6de-228b257010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6304B-F90D-4308-AC92-F197CF39EDC0}">
  <ds:schemaRefs>
    <ds:schemaRef ds:uri="5df9a60f-56bc-4691-a3a5-7367126791c8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06ee84c-f445-4c8c-a6de-228b2570103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4A6C52-BA41-4662-A176-3C17C069C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22D365-CEF1-4C34-80E7-B37BDB24E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f9a60f-56bc-4691-a3a5-7367126791c8"/>
    <ds:schemaRef ds:uri="906ee84c-f445-4c8c-a6de-228b257010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235-2021 - Unit Prices</vt:lpstr>
      <vt:lpstr>'235-2021 - Unit Prices'!Print_Area</vt:lpstr>
      <vt:lpstr>'235-2021 - Unit Prices'!Print_Titles</vt:lpstr>
      <vt:lpstr>'235-2021 - Unit Prices'!XEVERYTHING</vt:lpstr>
      <vt:lpstr>'235-2021 -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Shiells, Glenda</cp:lastModifiedBy>
  <cp:lastPrinted>2021-04-01T17:35:01Z</cp:lastPrinted>
  <dcterms:created xsi:type="dcterms:W3CDTF">1999-10-18T14:40:40Z</dcterms:created>
  <dcterms:modified xsi:type="dcterms:W3CDTF">2021-04-06T20:01:18Z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0x0101008F3EE3CB78802449BFD546C9AA0926BC</vt:lpwstr>
  </property>
</Properties>
</file>