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il and Transit\Projects\2019\19M-00938-00 - GWWD Crossing Protection Replacement\6 Contract Admin\Tender\Form B - Bid Sheet\"/>
    </mc:Choice>
  </mc:AlternateContent>
  <xr:revisionPtr revIDLastSave="0" documentId="13_ncr:1_{691901EE-AA1F-4A84-AACC-81247D094FD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PRICES'!$A$7:$G$20</definedName>
    <definedName name="_xlnm.Print_Titles" localSheetId="0">'FORM B - PRICES'!$1:$6</definedName>
    <definedName name="_xlnm.Print_Titles">'FORM B - PRICES'!$A$5:$IU$5</definedName>
    <definedName name="TEMP">'FORM B - PRICES'!#REF!</definedName>
    <definedName name="TESTHEAD">'FORM B - PRICES'!#REF!</definedName>
    <definedName name="XEVERYTHING">'FORM B - PRICES'!$A$1:$IU$18</definedName>
    <definedName name="XITEMS">'FORM B - PRICES'!$A$7:$IU$18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8" i="1" l="1"/>
  <c r="G17" i="1"/>
  <c r="G15" i="1"/>
  <c r="G14" i="1"/>
  <c r="G13" i="1"/>
  <c r="G12" i="1"/>
  <c r="G11" i="1"/>
  <c r="G10" i="1"/>
  <c r="G9" i="1"/>
  <c r="G18" i="1" l="1"/>
  <c r="F19" i="1" s="1"/>
  <c r="A18" i="1"/>
  <c r="B18" i="1"/>
</calcChain>
</file>

<file path=xl/sharedStrings.xml><?xml version="1.0" encoding="utf-8"?>
<sst xmlns="http://schemas.openxmlformats.org/spreadsheetml/2006/main" count="58" uniqueCount="43">
  <si>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</si>
  <si>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</si>
  <si>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</si>
  <si>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</si>
  <si>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</si>
  <si>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</si>
  <si>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</si>
  <si>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</si>
  <si>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</si>
  <si>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</si>
  <si>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</si>
  <si>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</si>
  <si>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</si>
  <si>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</si>
  <si>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 xml:space="preserve">TOTAL BID PRICE (GST extra)                                                                              (in figures)                                             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</si>
  <si>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</si>
  <si>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</si>
  <si>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</si>
  <si>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</si>
  <si>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</si>
  <si>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</si>
  <si>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</si>
  <si>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</si>
  <si>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</si>
  <si>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</t>
  </si>
  <si>
    <t>(SEE B10)</t>
  </si>
  <si>
    <t xml:space="preserve">REPLACEMENT OF GWWD RAIL CROSSING PROTECTION AT TRANS-CANADA HIGHWAY 1 </t>
  </si>
  <si>
    <t xml:space="preserve">Bungalow with foundation and all equipment installed and wired </t>
  </si>
  <si>
    <t>E6</t>
  </si>
  <si>
    <t>l.s.</t>
  </si>
  <si>
    <t xml:space="preserve">Power Feed Cabling </t>
  </si>
  <si>
    <t>E7</t>
  </si>
  <si>
    <t>l.m.</t>
  </si>
  <si>
    <t xml:space="preserve">Cantilevers and Masts with LED Flashers </t>
  </si>
  <si>
    <t xml:space="preserve">Cabling to Cantilevers and Masts </t>
  </si>
  <si>
    <t xml:space="preserve">Track-related Work including track circuit cabling, insulated joints and diodes </t>
  </si>
  <si>
    <t xml:space="preserve">Testing and Commissioning </t>
  </si>
  <si>
    <t xml:space="preserve">Demolition Work including the existing control box and power feed, hydro poles, cantilevers, and cantilever foundations </t>
  </si>
  <si>
    <t>Bungalow Access Road</t>
  </si>
  <si>
    <t>Traffic Control</t>
  </si>
  <si>
    <t>E2</t>
  </si>
  <si>
    <t>E5</t>
  </si>
  <si>
    <t xml:space="preserve">Cast-In-Place Concrete Pile Foundations for Cantilevers and Masts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</si>
</sst>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09">
    <xf numFmtId="0" fontId="0" fillId="2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24" fillId="4" borderId="0" applyNumberFormat="0" applyBorder="0" applyAlignment="0" applyProtection="0"/>
    <xf numFmtId="0" fontId="8" fillId="0" borderId="0" applyFill="0">
      <alignment horizontal="right" vertical="top"/>
    </xf>
    <xf numFmtId="0" fontId="37" fillId="0" borderId="0" applyFill="0">
      <alignment horizontal="right" vertical="top"/>
    </xf>
    <xf numFmtId="0" fontId="9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9" fillId="0" borderId="2" applyFill="0">
      <alignment horizontal="right" vertical="top"/>
    </xf>
    <xf numFmtId="169" fontId="38" fillId="0" borderId="2" applyFill="0">
      <alignment horizontal="right" vertical="top"/>
    </xf>
    <xf numFmtId="0" fontId="9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0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9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5" fontId="12" fillId="0" borderId="4" applyFill="0">
      <alignment horizontal="centerContinuous" wrapText="1"/>
    </xf>
    <xf numFmtId="165" fontId="41" fillId="0" borderId="4" applyFill="0">
      <alignment horizontal="centerContinuous" wrapText="1"/>
    </xf>
    <xf numFmtId="165" fontId="9" fillId="0" borderId="1" applyFill="0">
      <alignment horizontal="center" vertical="top" wrapText="1"/>
    </xf>
    <xf numFmtId="165" fontId="38" fillId="0" borderId="1" applyFill="0">
      <alignment horizontal="center" vertical="top" wrapText="1"/>
    </xf>
    <xf numFmtId="165" fontId="38" fillId="0" borderId="1" applyFill="0">
      <alignment horizontal="center" vertical="top" wrapText="1"/>
    </xf>
    <xf numFmtId="0" fontId="9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9" fillId="0" borderId="1" applyFill="0"/>
    <xf numFmtId="174" fontId="38" fillId="0" borderId="1" applyFill="0"/>
    <xf numFmtId="174" fontId="38" fillId="0" borderId="1" applyFill="0"/>
    <xf numFmtId="170" fontId="9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9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9" fillId="0" borderId="1" applyFill="0"/>
    <xf numFmtId="168" fontId="38" fillId="0" borderId="1" applyFill="0"/>
    <xf numFmtId="168" fontId="38" fillId="0" borderId="1" applyFill="0"/>
    <xf numFmtId="168" fontId="9" fillId="0" borderId="3" applyFill="0">
      <alignment horizontal="right"/>
    </xf>
    <xf numFmtId="168" fontId="38" fillId="0" borderId="3" applyFill="0">
      <alignment horizontal="right"/>
    </xf>
    <xf numFmtId="0" fontId="28" fillId="21" borderId="5" applyNumberFormat="0" applyAlignment="0" applyProtection="0"/>
    <xf numFmtId="0" fontId="30" fillId="22" borderId="6" applyNumberFormat="0" applyAlignment="0" applyProtection="0"/>
    <xf numFmtId="0" fontId="13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6" fillId="8" borderId="5" applyNumberFormat="0" applyAlignment="0" applyProtection="0"/>
    <xf numFmtId="0" fontId="29" fillId="0" borderId="10" applyNumberFormat="0" applyFill="0" applyAlignment="0" applyProtection="0"/>
    <xf numFmtId="0" fontId="25" fillId="23" borderId="0" applyNumberFormat="0" applyBorder="0" applyAlignment="0" applyProtection="0"/>
    <xf numFmtId="0" fontId="7" fillId="0" borderId="0"/>
    <xf numFmtId="0" fontId="6" fillId="2" borderId="0"/>
    <xf numFmtId="0" fontId="7" fillId="0" borderId="0"/>
    <xf numFmtId="0" fontId="48" fillId="0" borderId="0"/>
    <xf numFmtId="0" fontId="6" fillId="24" borderId="11" applyNumberFormat="0" applyFont="0" applyAlignment="0" applyProtection="0"/>
    <xf numFmtId="176" fontId="10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7" fillId="21" borderId="12" applyNumberFormat="0" applyAlignment="0" applyProtection="0"/>
    <xf numFmtId="0" fontId="14" fillId="0" borderId="0">
      <alignment horizontal="right"/>
    </xf>
    <xf numFmtId="0" fontId="43" fillId="0" borderId="0">
      <alignment horizontal="right"/>
    </xf>
    <xf numFmtId="0" fontId="19" fillId="0" borderId="0" applyNumberFormat="0" applyFill="0" applyBorder="0" applyAlignment="0" applyProtection="0"/>
    <xf numFmtId="0" fontId="9" fillId="0" borderId="0" applyFill="0">
      <alignment horizontal="left"/>
    </xf>
    <xf numFmtId="0" fontId="38" fillId="0" borderId="0" applyFill="0">
      <alignment horizontal="left"/>
    </xf>
    <xf numFmtId="0" fontId="15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6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6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9" fillId="0" borderId="3">
      <alignment horizontal="centerContinuous" wrapText="1"/>
    </xf>
    <xf numFmtId="0" fontId="38" fillId="0" borderId="3">
      <alignment horizontal="centerContinuous" wrapText="1"/>
    </xf>
    <xf numFmtId="171" fontId="17" fillId="0" borderId="0" applyFill="0">
      <alignment horizontal="left"/>
    </xf>
    <xf numFmtId="171" fontId="46" fillId="0" borderId="0" applyFill="0">
      <alignment horizontal="left"/>
    </xf>
    <xf numFmtId="172" fontId="18" fillId="0" borderId="0" applyFill="0">
      <alignment horizontal="right"/>
    </xf>
    <xf numFmtId="172" fontId="47" fillId="0" borderId="0" applyFill="0">
      <alignment horizontal="right"/>
    </xf>
    <xf numFmtId="0" fontId="9" fillId="0" borderId="13" applyFill="0"/>
    <xf numFmtId="0" fontId="38" fillId="0" borderId="13" applyFill="0"/>
    <xf numFmtId="0" fontId="33" fillId="0" borderId="14" applyNumberFormat="0" applyFill="0" applyAlignment="0" applyProtection="0"/>
    <xf numFmtId="0" fontId="31" fillId="0" borderId="0" applyNumberFormat="0" applyFill="0" applyBorder="0" applyAlignment="0" applyProtection="0"/>
  </cellStyleXfs>
  <cellXfs count="56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164" fontId="0" fillId="2" borderId="17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13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164" fontId="4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0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/>
    <xf numFmtId="0" fontId="0" fillId="2" borderId="21" xfId="0" applyNumberFormat="1" applyBorder="1" applyAlignment="1">
      <alignment horizontal="center"/>
    </xf>
    <xf numFmtId="0" fontId="0" fillId="2" borderId="23" xfId="0" applyNumberFormat="1" applyBorder="1"/>
    <xf numFmtId="0" fontId="0" fillId="2" borderId="23" xfId="0" applyNumberFormat="1" applyBorder="1" applyAlignment="1">
      <alignment horizontal="center"/>
    </xf>
    <xf numFmtId="164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5" fontId="6" fillId="0" borderId="1" xfId="0" applyNumberFormat="1" applyFont="1" applyFill="1" applyBorder="1" applyAlignment="1" applyProtection="1">
      <alignment horizontal="center" vertical="top" wrapText="1"/>
    </xf>
    <xf numFmtId="0" fontId="0" fillId="2" borderId="27" xfId="0" applyNumberFormat="1" applyBorder="1" applyAlignment="1">
      <alignment horizontal="right"/>
    </xf>
    <xf numFmtId="167" fontId="49" fillId="0" borderId="1" xfId="0" applyNumberFormat="1" applyFont="1" applyFill="1" applyBorder="1" applyAlignment="1" applyProtection="1">
      <alignment vertical="top"/>
      <protection locked="0"/>
    </xf>
    <xf numFmtId="167" fontId="49" fillId="0" borderId="1" xfId="0" applyNumberFormat="1" applyFont="1" applyFill="1" applyBorder="1" applyAlignment="1" applyProtection="1">
      <alignment vertical="top"/>
    </xf>
    <xf numFmtId="166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/>
    </xf>
    <xf numFmtId="165" fontId="6" fillId="0" borderId="36" xfId="0" applyNumberFormat="1" applyFont="1" applyFill="1" applyBorder="1" applyAlignment="1" applyProtection="1">
      <alignment horizontal="left" vertical="top" wrapText="1"/>
    </xf>
    <xf numFmtId="165" fontId="6" fillId="0" borderId="19" xfId="0" applyNumberFormat="1" applyFont="1" applyFill="1" applyBorder="1" applyAlignment="1" applyProtection="1">
      <alignment horizontal="left" vertical="top" wrapText="1"/>
    </xf>
    <xf numFmtId="0" fontId="2" fillId="0" borderId="18" xfId="0" applyNumberFormat="1" applyFon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right" vertical="center"/>
    </xf>
    <xf numFmtId="164" fontId="0" fillId="0" borderId="24" xfId="0" applyNumberFormat="1" applyFill="1" applyBorder="1" applyAlignment="1">
      <alignment horizontal="right" vertical="center"/>
    </xf>
    <xf numFmtId="0" fontId="0" fillId="2" borderId="0" xfId="0" applyNumberFormat="1" applyAlignment="1">
      <alignment horizontal="center" vertical="center"/>
    </xf>
    <xf numFmtId="165" fontId="36" fillId="0" borderId="36" xfId="0" applyNumberFormat="1" applyFont="1" applyFill="1" applyBorder="1" applyAlignment="1" applyProtection="1">
      <alignment horizontal="left" vertical="top" wrapText="1"/>
    </xf>
    <xf numFmtId="164" fontId="0" fillId="2" borderId="28" xfId="0" applyNumberFormat="1" applyBorder="1" applyAlignment="1">
      <alignment horizontal="center"/>
    </xf>
    <xf numFmtId="0" fontId="0" fillId="2" borderId="29" xfId="0" applyNumberFormat="1" applyBorder="1" applyAlignment="1"/>
    <xf numFmtId="1" fontId="5" fillId="0" borderId="19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2" borderId="33" xfId="0" applyNumberFormat="1" applyBorder="1" applyAlignment="1"/>
    <xf numFmtId="0" fontId="0" fillId="2" borderId="34" xfId="0" applyNumberFormat="1" applyBorder="1" applyAlignment="1"/>
    <xf numFmtId="1" fontId="5" fillId="2" borderId="30" xfId="0" applyNumberFormat="1" applyFont="1" applyBorder="1" applyAlignment="1">
      <alignment horizontal="left"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20"/>
  <sheetViews>
    <sheetView showZeros="0" tabSelected="1" showOutlineSymbols="0" view="pageBreakPreview" zoomScale="75" zoomScaleNormal="75" zoomScaleSheetLayoutView="75" workbookViewId="0">
      <selection activeCell="F8" sqref="F8:F17"/>
    </sheetView>
  </sheetViews>
  <sheetFormatPr defaultColWidth="10.5546875" defaultRowHeight="15" x14ac:dyDescent="0.2"/>
  <cols>
    <col min="1" max="1" width="5.109375" style="5" customWidth="1"/>
    <col min="2" max="2" width="36.77734375" customWidth="1"/>
    <col min="3" max="3" width="12.77734375" style="11" customWidth="1"/>
    <col min="4" max="4" width="6.77734375" customWidth="1"/>
    <col min="5" max="5" width="11.77734375" customWidth="1"/>
    <col min="6" max="6" width="11.77734375" style="10" customWidth="1"/>
    <col min="7" max="7" width="16.77734375" style="10" customWidth="1"/>
    <col min="8" max="8" width="12.88671875" customWidth="1"/>
    <col min="9" max="9" width="37.5546875" customWidth="1"/>
  </cols>
  <sheetData>
    <row r="1" spans="1:7" ht="15.75" x14ac:dyDescent="0.2">
      <c r="A1" s="14" t="s">
        <v>0</v>
      </c>
      <c r="B1" s="15"/>
      <c r="C1" s="15"/>
      <c r="D1" s="15"/>
      <c r="E1" s="15"/>
      <c r="F1" s="16"/>
      <c r="G1" s="15"/>
    </row>
    <row r="2" spans="1:7" x14ac:dyDescent="0.2">
      <c r="A2" s="6" t="s">
        <v>25</v>
      </c>
      <c r="B2" s="1"/>
      <c r="C2" s="1"/>
      <c r="D2" s="1"/>
      <c r="E2" s="1"/>
      <c r="F2" s="13"/>
      <c r="G2" s="1"/>
    </row>
    <row r="3" spans="1:7" x14ac:dyDescent="0.2">
      <c r="A3" s="6"/>
      <c r="B3" s="1"/>
      <c r="C3" s="44" t="s">
        <v>26</v>
      </c>
      <c r="D3" s="1"/>
      <c r="E3" s="1"/>
      <c r="F3" s="13"/>
      <c r="G3" s="1"/>
    </row>
    <row r="4" spans="1:7" x14ac:dyDescent="0.2">
      <c r="A4" s="5" t="s">
        <v>1</v>
      </c>
      <c r="B4" s="19"/>
      <c r="C4" s="19"/>
      <c r="D4" s="19"/>
      <c r="E4" s="19"/>
      <c r="F4" s="18"/>
      <c r="G4" s="17"/>
    </row>
    <row r="5" spans="1:7" x14ac:dyDescent="0.2">
      <c r="A5" s="7" t="s">
        <v>3</v>
      </c>
      <c r="B5" s="3" t="s">
        <v>4</v>
      </c>
      <c r="C5" s="2" t="s">
        <v>5</v>
      </c>
      <c r="D5" s="4" t="s">
        <v>6</v>
      </c>
      <c r="E5" s="4" t="s">
        <v>7</v>
      </c>
      <c r="F5" s="8" t="s">
        <v>8</v>
      </c>
      <c r="G5" s="4" t="s">
        <v>9</v>
      </c>
    </row>
    <row r="6" spans="1:7" ht="15.75" thickBot="1" x14ac:dyDescent="0.25">
      <c r="A6" s="22"/>
      <c r="B6" s="23"/>
      <c r="C6" s="24" t="s">
        <v>10</v>
      </c>
      <c r="D6" s="25"/>
      <c r="E6" s="26" t="s">
        <v>11</v>
      </c>
      <c r="F6" s="27"/>
      <c r="G6" s="28"/>
    </row>
    <row r="7" spans="1:7" s="21" customFormat="1" ht="30" customHeight="1" thickTop="1" x14ac:dyDescent="0.2">
      <c r="A7" s="41" t="s">
        <v>12</v>
      </c>
      <c r="B7" s="48" t="s">
        <v>26</v>
      </c>
      <c r="C7" s="49"/>
      <c r="D7" s="49"/>
      <c r="E7" s="50"/>
      <c r="F7" s="42"/>
      <c r="G7" s="43" t="s">
        <v>2</v>
      </c>
    </row>
    <row r="8" spans="1:7" s="21" customFormat="1" ht="30" customHeight="1" x14ac:dyDescent="0.2">
      <c r="A8" s="36" t="s">
        <v>24</v>
      </c>
      <c r="B8" s="40" t="s">
        <v>39</v>
      </c>
      <c r="C8" s="32" t="s">
        <v>40</v>
      </c>
      <c r="D8" s="37" t="s">
        <v>29</v>
      </c>
      <c r="E8" s="38">
        <v>1</v>
      </c>
      <c r="F8" s="34"/>
      <c r="G8" s="35">
        <f>ROUND(F8*E8,2)</f>
        <v>0</v>
      </c>
    </row>
    <row r="9" spans="1:7" s="21" customFormat="1" ht="30" customHeight="1" x14ac:dyDescent="0.2">
      <c r="A9" s="36" t="s">
        <v>15</v>
      </c>
      <c r="B9" s="45" t="s">
        <v>27</v>
      </c>
      <c r="C9" s="32" t="s">
        <v>41</v>
      </c>
      <c r="D9" s="37" t="s">
        <v>29</v>
      </c>
      <c r="E9" s="38">
        <v>1</v>
      </c>
      <c r="F9" s="34"/>
      <c r="G9" s="35">
        <f>ROUND(F9*E9,2)</f>
        <v>0</v>
      </c>
    </row>
    <row r="10" spans="1:7" s="21" customFormat="1" ht="30" customHeight="1" x14ac:dyDescent="0.2">
      <c r="A10" s="36" t="s">
        <v>16</v>
      </c>
      <c r="B10" s="45" t="s">
        <v>30</v>
      </c>
      <c r="C10" s="32" t="s">
        <v>41</v>
      </c>
      <c r="D10" s="37" t="s">
        <v>29</v>
      </c>
      <c r="E10" s="38">
        <v>1</v>
      </c>
      <c r="F10" s="34"/>
      <c r="G10" s="35">
        <f t="shared" ref="G10:G17" si="0">ROUND(F10*E10,2)</f>
        <v>0</v>
      </c>
    </row>
    <row r="11" spans="1:7" s="21" customFormat="1" ht="30" customHeight="1" x14ac:dyDescent="0.2">
      <c r="A11" s="36" t="s">
        <v>17</v>
      </c>
      <c r="B11" s="45" t="s">
        <v>33</v>
      </c>
      <c r="C11" s="32" t="s">
        <v>41</v>
      </c>
      <c r="D11" s="37" t="s">
        <v>29</v>
      </c>
      <c r="E11" s="38">
        <v>1</v>
      </c>
      <c r="F11" s="34"/>
      <c r="G11" s="35">
        <f t="shared" si="0"/>
        <v>0</v>
      </c>
    </row>
    <row r="12" spans="1:7" s="21" customFormat="1" ht="30" customHeight="1" x14ac:dyDescent="0.2">
      <c r="A12" s="36" t="s">
        <v>18</v>
      </c>
      <c r="B12" s="45" t="s">
        <v>34</v>
      </c>
      <c r="C12" s="32" t="s">
        <v>41</v>
      </c>
      <c r="D12" s="37" t="s">
        <v>29</v>
      </c>
      <c r="E12" s="38">
        <v>1</v>
      </c>
      <c r="F12" s="34"/>
      <c r="G12" s="35">
        <f t="shared" si="0"/>
        <v>0</v>
      </c>
    </row>
    <row r="13" spans="1:7" s="21" customFormat="1" ht="30" customHeight="1" x14ac:dyDescent="0.2">
      <c r="A13" s="36" t="s">
        <v>19</v>
      </c>
      <c r="B13" s="45" t="s">
        <v>35</v>
      </c>
      <c r="C13" s="32" t="s">
        <v>41</v>
      </c>
      <c r="D13" s="37" t="s">
        <v>29</v>
      </c>
      <c r="E13" s="38">
        <v>1</v>
      </c>
      <c r="F13" s="34"/>
      <c r="G13" s="35">
        <f t="shared" si="0"/>
        <v>0</v>
      </c>
    </row>
    <row r="14" spans="1:7" ht="36" customHeight="1" x14ac:dyDescent="0.2">
      <c r="A14" s="36" t="s">
        <v>20</v>
      </c>
      <c r="B14" s="45" t="s">
        <v>36</v>
      </c>
      <c r="C14" s="32" t="s">
        <v>41</v>
      </c>
      <c r="D14" s="37" t="s">
        <v>29</v>
      </c>
      <c r="E14" s="38">
        <v>1</v>
      </c>
      <c r="F14" s="34"/>
      <c r="G14" s="35">
        <f t="shared" si="0"/>
        <v>0</v>
      </c>
    </row>
    <row r="15" spans="1:7" ht="47.25" customHeight="1" x14ac:dyDescent="0.2">
      <c r="A15" s="36" t="s">
        <v>21</v>
      </c>
      <c r="B15" s="39" t="s">
        <v>37</v>
      </c>
      <c r="C15" s="32" t="s">
        <v>41</v>
      </c>
      <c r="D15" s="37" t="s">
        <v>29</v>
      </c>
      <c r="E15" s="38">
        <v>1</v>
      </c>
      <c r="F15" s="34"/>
      <c r="G15" s="35">
        <f t="shared" si="0"/>
        <v>0</v>
      </c>
    </row>
    <row r="16" spans="1:7" ht="47.25" customHeight="1" x14ac:dyDescent="0.2">
      <c r="A16" s="36" t="s">
        <v>22</v>
      </c>
      <c r="B16" s="45" t="s">
        <v>42</v>
      </c>
      <c r="C16" s="32" t="s">
        <v>28</v>
      </c>
      <c r="D16" s="37" t="s">
        <v>32</v>
      </c>
      <c r="E16" s="38">
        <v>24</v>
      </c>
      <c r="F16" s="34"/>
      <c r="G16" s="35">
        <f t="shared" si="0"/>
        <v>0</v>
      </c>
    </row>
    <row r="17" spans="1:7" ht="36" customHeight="1" x14ac:dyDescent="0.2">
      <c r="A17" s="36" t="s">
        <v>23</v>
      </c>
      <c r="B17" s="40" t="s">
        <v>38</v>
      </c>
      <c r="C17" s="32" t="s">
        <v>31</v>
      </c>
      <c r="D17" s="37" t="s">
        <v>29</v>
      </c>
      <c r="E17" s="38">
        <v>1</v>
      </c>
      <c r="F17" s="34"/>
      <c r="G17" s="35">
        <f t="shared" si="0"/>
        <v>0</v>
      </c>
    </row>
    <row r="18" spans="1:7" ht="30" customHeight="1" thickBot="1" x14ac:dyDescent="0.25">
      <c r="A18" s="20" t="str">
        <f>A7</f>
        <v>A</v>
      </c>
      <c r="B18" s="53" t="str">
        <f>B7</f>
        <v xml:space="preserve">REPLACEMENT OF GWWD RAIL CROSSING PROTECTION AT TRANS-CANADA HIGHWAY 1 </v>
      </c>
      <c r="C18" s="54"/>
      <c r="D18" s="54"/>
      <c r="E18" s="55"/>
      <c r="F18" s="9" t="s">
        <v>13</v>
      </c>
      <c r="G18" s="9">
        <f>SUM(G7:G17)</f>
        <v>0</v>
      </c>
    </row>
    <row r="19" spans="1:7" s="19" customFormat="1" ht="37.9" customHeight="1" thickTop="1" x14ac:dyDescent="0.2">
      <c r="A19" s="51" t="s">
        <v>14</v>
      </c>
      <c r="B19" s="52"/>
      <c r="C19" s="52"/>
      <c r="D19" s="52"/>
      <c r="E19" s="52"/>
      <c r="F19" s="46">
        <f>G18</f>
        <v>0</v>
      </c>
      <c r="G19" s="47"/>
    </row>
    <row r="20" spans="1:7" ht="15.95" customHeight="1" x14ac:dyDescent="0.2">
      <c r="A20" s="29"/>
      <c r="B20" s="30"/>
      <c r="C20" s="31"/>
      <c r="D20" s="30"/>
      <c r="E20" s="30"/>
      <c r="F20" s="12"/>
      <c r="G20" s="33"/>
    </row>
  </sheetData>
  <sheetProtection algorithmName="SHA-512" hashValue="PMbI1OXWrMTiDBFwXl54psIrE+oNnbcDi0dex/+kHPpKxy0szTApwf0WjZKh3+uiX5Vxm9kQaQPZVN4sQ/7eWA==" saltValue="ipmZg5pcZufqSGQJ45jW+Q==" spinCount="100000" sheet="1" objects="1" scenarios="1" selectLockedCells="1"/>
  <mergeCells count="4">
    <mergeCell ref="F19:G19"/>
    <mergeCell ref="B7:E7"/>
    <mergeCell ref="A19:E19"/>
    <mergeCell ref="B18:E18"/>
  </mergeCells>
  <phoneticPr fontId="0" type="noConversion"/>
  <conditionalFormatting sqref="C9:C15 C17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C8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C1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7" yWindow="3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:F17" xr:uid="{8A5C07C9-C9C8-40B0-B383-80F479C8A2B1}">
      <formula1>IF(F8&gt;=0.01,ROUND(F8,2),0.01)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1365-2019 
&amp;R&amp;10Bid Submission
Page &amp;P+3 of 6</oddHeader>
    <oddFooter xml:space="preserve">&amp;R__________________
Name of Bidder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WSP Canada Inc</cp:lastModifiedBy>
  <cp:lastPrinted>2020-02-14T20:07:26Z</cp:lastPrinted>
  <dcterms:created xsi:type="dcterms:W3CDTF">1999-03-31T15:44:33Z</dcterms:created>
  <dcterms:modified xsi:type="dcterms:W3CDTF">2020-02-14T20:08:05Z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