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90" windowWidth="28830" windowHeight="6735" activeTab="0"/>
  </bookViews>
  <sheets>
    <sheet name="379-2017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'379-2017'!#REF!</definedName>
    <definedName name="HEADER">#REF!</definedName>
    <definedName name="PAGE1OF13" localSheetId="0">'379-2017'!#REF!</definedName>
    <definedName name="PAGE1OF13">#REF!</definedName>
    <definedName name="_xlnm.Print_Area" localSheetId="0">'379-2017'!$B$6:$H$506</definedName>
    <definedName name="_xlnm.Print_Titles" localSheetId="0">'379-2017'!$1:$5</definedName>
    <definedName name="TEMP" localSheetId="0">'379-2017'!#REF!</definedName>
    <definedName name="TEMP">#REF!</definedName>
    <definedName name="TENDERNO.181-" localSheetId="0">'379-2017'!#REF!</definedName>
    <definedName name="TENDERNO.181-">#REF!</definedName>
    <definedName name="TENDERSUBMISSI" localSheetId="0">'379-2017'!#REF!</definedName>
    <definedName name="TENDERSUBMISSI">#REF!</definedName>
    <definedName name="TESTHEAD" localSheetId="0">'379-2017'!#REF!</definedName>
    <definedName name="TESTHEAD">#REF!</definedName>
    <definedName name="XEVERYTHING" localSheetId="0">'379-2017'!$B$1:$IV$495</definedName>
    <definedName name="XEVERYTHING">#REF!</definedName>
    <definedName name="XITEMS" localSheetId="0">'379-2017'!$B$6:$IV$495</definedName>
    <definedName name="XITEMS">#REF!</definedName>
  </definedNames>
  <calcPr fullCalcOnLoad="1" fullPrecision="0"/>
</workbook>
</file>

<file path=xl/comments1.xml><?xml version="1.0" encoding="utf-8"?>
<comments xmlns="http://schemas.openxmlformats.org/spreadsheetml/2006/main">
  <authors>
    <author>Pheifer, Henly</author>
  </authors>
  <commentList>
    <comment ref="D2" authorId="0">
      <text>
        <r>
          <rPr>
            <b/>
            <sz val="9"/>
            <rFont val="Tahoma"/>
            <family val="2"/>
          </rPr>
          <t xml:space="preserve">Insert reference to "Prices" clause from the "Bidding Procedures". Also Revise the Header by inserting BO # and revising the BO version number to match the BO template used. </t>
        </r>
      </text>
    </comment>
  </commentList>
</comments>
</file>

<file path=xl/sharedStrings.xml><?xml version="1.0" encoding="utf-8"?>
<sst xmlns="http://schemas.openxmlformats.org/spreadsheetml/2006/main" count="1949" uniqueCount="478">
  <si>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</si>
  <si>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</si>
  <si>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</si>
  <si>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</si>
  <si>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</si>
  <si>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</si>
  <si>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</si>
  <si>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</si>
  <si>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</si>
  <si>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</si>
  <si>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</si>
  <si>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</si>
  <si>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</si>
  <si>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</si>
  <si>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</si>
  <si>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</si>
  <si>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</si>
  <si>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</si>
  <si>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</si>
  <si>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</si>
  <si>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</si>
  <si>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</si>
  <si>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</si>
  <si>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</si>
  <si>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</si>
  <si>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</si>
  <si>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</si>
  <si>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</si>
  <si>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</si>
  <si>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</si>
  <si>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</si>
  <si>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</si>
  <si>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</si>
  <si>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</si>
  <si>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</si>
  <si>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</si>
  <si>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</si>
  <si>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</si>
  <si>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</si>
  <si>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</si>
  <si>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</si>
  <si>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</si>
  <si>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</si>
  <si>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</si>
  <si>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</si>
  <si>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</si>
  <si>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</si>
  <si>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</si>
  <si>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</si>
  <si>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</si>
  <si>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F001</t>
  </si>
  <si>
    <t>F003</t>
  </si>
  <si>
    <t>F005</t>
  </si>
  <si>
    <t>G001</t>
  </si>
  <si>
    <t>Sodding</t>
  </si>
  <si>
    <t>G003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</si>
  <si>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</si>
  <si>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</si>
  <si>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</si>
  <si>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</si>
  <si>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</si>
  <si>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</si>
  <si>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</si>
  <si>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</si>
  <si>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F011</t>
  </si>
  <si>
    <t>E023</t>
  </si>
  <si>
    <t>E024</t>
  </si>
  <si>
    <t>E025</t>
  </si>
  <si>
    <t>Replacing Existing Risers</t>
  </si>
  <si>
    <t>F002A</t>
  </si>
  <si>
    <t>Adjustment of Valve Boxes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</si>
  <si>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</si>
  <si>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</si>
  <si>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</si>
  <si>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</si>
  <si>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</si>
  <si>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</si>
  <si>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</si>
  <si>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</si>
  <si>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</si>
  <si>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A.5</t>
  </si>
  <si>
    <t>A022</t>
  </si>
  <si>
    <t>A.6</t>
  </si>
  <si>
    <t>Separation Geotextile Fabric</t>
  </si>
  <si>
    <t xml:space="preserve">CW 3130-R4 </t>
  </si>
  <si>
    <t>A022A</t>
  </si>
  <si>
    <t>Supply and Install Geogrid</t>
  </si>
  <si>
    <t>CW 3135-R1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</si>
  <si>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</si>
  <si>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</si>
  <si>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</si>
  <si>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</si>
  <si>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</si>
  <si>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</si>
  <si>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</si>
  <si>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B154rl</t>
  </si>
  <si>
    <t>A.12</t>
  </si>
  <si>
    <t>B167rl</t>
  </si>
  <si>
    <t>SD-203B</t>
  </si>
  <si>
    <t>SD-229C,D</t>
  </si>
  <si>
    <t>A.13</t>
  </si>
  <si>
    <t>A.14</t>
  </si>
  <si>
    <t>A.15</t>
  </si>
  <si>
    <t>A.16</t>
  </si>
  <si>
    <t>A.17</t>
  </si>
  <si>
    <t>Type IA</t>
  </si>
  <si>
    <t>A.18</t>
  </si>
  <si>
    <t>E003</t>
  </si>
  <si>
    <t>A.19</t>
  </si>
  <si>
    <t xml:space="preserve">Catch Basin  </t>
  </si>
  <si>
    <t>CW 2130-R12</t>
  </si>
  <si>
    <t>A.20</t>
  </si>
  <si>
    <t>250 mm, PVC</t>
  </si>
  <si>
    <t>A.21</t>
  </si>
  <si>
    <t>E036</t>
  </si>
  <si>
    <t>A.22</t>
  </si>
  <si>
    <t xml:space="preserve">Connecting to Existing Sewer </t>
  </si>
  <si>
    <t>E037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</si>
  <si>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</si>
  <si>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</si>
  <si>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</si>
  <si>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</si>
  <si>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</si>
  <si>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</si>
  <si>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</si>
  <si>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</si>
  <si>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</si>
  <si>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</si>
  <si>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</si>
  <si>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</si>
  <si>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</si>
  <si>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</si>
  <si>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</si>
  <si>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</si>
  <si>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</si>
  <si>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</si>
  <si>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 xml:space="preserve"> width &gt; or = 600 mm</t>
  </si>
  <si>
    <t>B100r</t>
  </si>
  <si>
    <t>Miscellaneous Concrete Slab Removal</t>
  </si>
  <si>
    <t>A.1</t>
  </si>
  <si>
    <t>CW 3110-R19</t>
  </si>
  <si>
    <t>B003</t>
  </si>
  <si>
    <t>Asphalt Pavement</t>
  </si>
  <si>
    <t xml:space="preserve">CW 3230-R8
</t>
  </si>
  <si>
    <t>B190</t>
  </si>
  <si>
    <t xml:space="preserve">Construction of Asphaltic Concrete Overlay </t>
  </si>
  <si>
    <t xml:space="preserve">CW 3410-R11 </t>
  </si>
  <si>
    <t>B194</t>
  </si>
  <si>
    <t>B195</t>
  </si>
  <si>
    <t>CW 3310-R17</t>
  </si>
  <si>
    <t>E005</t>
  </si>
  <si>
    <t>SD-025, 1800 mm deep</t>
  </si>
  <si>
    <t>300 mm, PVC</t>
  </si>
  <si>
    <t>A.33</t>
  </si>
  <si>
    <t>A.34</t>
  </si>
  <si>
    <t>E026</t>
  </si>
  <si>
    <t>A.35</t>
  </si>
  <si>
    <t>A.36</t>
  </si>
  <si>
    <t>E046</t>
  </si>
  <si>
    <t>A.37</t>
  </si>
  <si>
    <t>Removal of Existing Catch Basins</t>
  </si>
  <si>
    <t>A.38</t>
  </si>
  <si>
    <t xml:space="preserve"> (total price)</t>
  </si>
  <si>
    <t>A008</t>
  </si>
  <si>
    <t>50 mm - Limestone</t>
  </si>
  <si>
    <t>A010A</t>
  </si>
  <si>
    <t>Supplying and Placing Limestone Base Course Material</t>
  </si>
  <si>
    <t>A023</t>
  </si>
  <si>
    <t>Preparation of Existing Roadway</t>
  </si>
  <si>
    <t>CW 3150-R4</t>
  </si>
  <si>
    <t>A024</t>
  </si>
  <si>
    <t>Surfacing Material</t>
  </si>
  <si>
    <t>A026</t>
  </si>
  <si>
    <t>Limestone</t>
  </si>
  <si>
    <t>Supplying and Placing Approach Surfacing Material</t>
  </si>
  <si>
    <t>B.1</t>
  </si>
  <si>
    <t>B034-24</t>
  </si>
  <si>
    <t>B.4</t>
  </si>
  <si>
    <t>Slab Replacement - Early Opening (24 hour)</t>
  </si>
  <si>
    <t>B074-72</t>
  </si>
  <si>
    <t>150 mm Concrete Pavement (Reinforced)</t>
  </si>
  <si>
    <t>B.8</t>
  </si>
  <si>
    <t>B.9</t>
  </si>
  <si>
    <t>B114rl</t>
  </si>
  <si>
    <t>B.12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</si>
  <si>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</si>
  <si>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</si>
  <si>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</si>
  <si>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</si>
  <si>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</si>
  <si>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</si>
  <si>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</si>
  <si>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Monolithic Curb and Sidewalk</t>
  </si>
  <si>
    <t>SD-228B</t>
  </si>
  <si>
    <t>B124</t>
  </si>
  <si>
    <t>B.13</t>
  </si>
  <si>
    <t>Adjustment of Precast  Sidewalk Blocks</t>
  </si>
  <si>
    <t>B125</t>
  </si>
  <si>
    <t>B.14</t>
  </si>
  <si>
    <t>Supply of Precast  Sidewalk Blocks</t>
  </si>
  <si>
    <t>B125A</t>
  </si>
  <si>
    <t>B.15</t>
  </si>
  <si>
    <t>Removal of Precast Sidewalk Blocks</t>
  </si>
  <si>
    <t>B126r</t>
  </si>
  <si>
    <t>B.16</t>
  </si>
  <si>
    <t>Concrete Curb Removal</t>
  </si>
  <si>
    <t xml:space="preserve">CW 3240-R10 </t>
  </si>
  <si>
    <t>B127r</t>
  </si>
  <si>
    <t>Barrier Separate</t>
  </si>
  <si>
    <t>B135i</t>
  </si>
  <si>
    <t>B.17</t>
  </si>
  <si>
    <t>Concrete Curb Installation</t>
  </si>
  <si>
    <t>B139i</t>
  </si>
  <si>
    <t>Modified Barrier (150 mm reveal ht, Dowelled)</t>
  </si>
  <si>
    <t>B150i</t>
  </si>
  <si>
    <t>Curb Ramp (8-12 mm reveal ht, Integral)</t>
  </si>
  <si>
    <t>SD-229A,B,C</t>
  </si>
  <si>
    <t>B.18</t>
  </si>
  <si>
    <t>B155rl</t>
  </si>
  <si>
    <t>Barrier (150 mm reveal ht, Dowelled)</t>
  </si>
  <si>
    <t>SD-205,
SD-206A</t>
  </si>
  <si>
    <t>B156rl</t>
  </si>
  <si>
    <t>Less than 3 m</t>
  </si>
  <si>
    <t>B189</t>
  </si>
  <si>
    <t>B.20</t>
  </si>
  <si>
    <t>Regrading Existing Interlocking Paving Stones</t>
  </si>
  <si>
    <t>CW 3330-R5</t>
  </si>
  <si>
    <t>B.21</t>
  </si>
  <si>
    <t>C.1</t>
  </si>
  <si>
    <t>C029</t>
  </si>
  <si>
    <t>E.1</t>
  </si>
  <si>
    <t>Manhole</t>
  </si>
  <si>
    <t>SD-010, 1200mm diameter base</t>
  </si>
  <si>
    <t>E007A</t>
  </si>
  <si>
    <t>E.3</t>
  </si>
  <si>
    <t xml:space="preserve">Remove and Replace Existing Catch Basin  </t>
  </si>
  <si>
    <t>E007C</t>
  </si>
  <si>
    <t>SD-025</t>
  </si>
  <si>
    <t>E.5</t>
  </si>
  <si>
    <t>E.9</t>
  </si>
  <si>
    <t>CW2145-R3</t>
  </si>
  <si>
    <t>E022D</t>
  </si>
  <si>
    <t>E022E</t>
  </si>
  <si>
    <t>E.10</t>
  </si>
  <si>
    <t>Frames &amp; Covers</t>
  </si>
  <si>
    <t>CW3210-R8</t>
  </si>
  <si>
    <t>AP-006 - Standard Frame for Manhole and Catch Basin</t>
  </si>
  <si>
    <t>AP-007 - Standard Solid Cover for Standard Frame</t>
  </si>
  <si>
    <t>AP-008 - Standard Grated Cover for Standard Frame</t>
  </si>
  <si>
    <t>E.15</t>
  </si>
  <si>
    <t>Outlet Flow Restrictor</t>
  </si>
  <si>
    <t>F.1</t>
  </si>
  <si>
    <t>Adjustment of Manholes/Catch Basins Frames</t>
  </si>
  <si>
    <t>CW 3210-R8</t>
  </si>
  <si>
    <t>F.2</t>
  </si>
  <si>
    <t>Catchbasin Risers</t>
  </si>
  <si>
    <t>F.3</t>
  </si>
  <si>
    <t>Lifter Rings (AP-010)</t>
  </si>
  <si>
    <t>F.4</t>
  </si>
  <si>
    <t>F.6</t>
  </si>
  <si>
    <t>G.1</t>
  </si>
  <si>
    <t>F</t>
  </si>
  <si>
    <t>G</t>
  </si>
  <si>
    <t>Chestnut St./Walnut St. Alley - Bounded by Chestnut St., Walnut St., Wolseley Ave. and Westminster Ave.</t>
  </si>
  <si>
    <t>Dorchester Ave./McMillan Ave. Alley - Bounded by Dorchester Ave., McMillian Ave., Lilac St. and Arbuthnot St.</t>
  </si>
  <si>
    <t>Jefferson Ave./Seven Oaks Ave. Alley - Bounded by Jefferson Ave., Seven Oaks Ave., McGregor St. and Powers St.</t>
  </si>
  <si>
    <t>Lewis St./Clarke St. Alley - Bounded by Lewis St., Clarke St., River Ave. and Stradbrook Ave.</t>
  </si>
  <si>
    <t>Renfrew Bay West/East Alley Bounded by Renfrew Bay (East), Renfrew Bay (West), Renfrew Bay (South) and Taylor Ave.</t>
  </si>
  <si>
    <t>Waterloo St./Ash St. Alley - Bounded by Waterloo St., Ash St., Kingsway and Academy Rd.</t>
  </si>
  <si>
    <t>B184rl</t>
  </si>
  <si>
    <t>SD-025, 1200 mm deep</t>
  </si>
  <si>
    <t>E005A</t>
  </si>
  <si>
    <t>B.10</t>
  </si>
  <si>
    <t>B106r</t>
  </si>
  <si>
    <t>Construction of 150 mm Concrete Pavement for Early Opening 72 hour  (Reinforced)</t>
  </si>
  <si>
    <t>Construction of 150 mm Concrete Pavement for Early Opening 72 hour (Reinforced)</t>
  </si>
  <si>
    <t>B107i</t>
  </si>
  <si>
    <t>B.11</t>
  </si>
  <si>
    <t xml:space="preserve">Miscellaneous Concrete Slab Installation </t>
  </si>
  <si>
    <t>B113i</t>
  </si>
  <si>
    <t>Sewer Cleaning</t>
  </si>
  <si>
    <t>250 mm</t>
  </si>
  <si>
    <t>B.2</t>
  </si>
  <si>
    <t>B.3</t>
  </si>
  <si>
    <t>B.5</t>
  </si>
  <si>
    <t>B.6</t>
  </si>
  <si>
    <t>B.7</t>
  </si>
  <si>
    <t>B.19</t>
  </si>
  <si>
    <t>B.22</t>
  </si>
  <si>
    <t>B.23</t>
  </si>
  <si>
    <t>B.24</t>
  </si>
  <si>
    <t>B.25</t>
  </si>
  <si>
    <t>B.26</t>
  </si>
  <si>
    <t>B.27</t>
  </si>
  <si>
    <t>B.28</t>
  </si>
  <si>
    <t>B.29</t>
  </si>
  <si>
    <t>B.30</t>
  </si>
  <si>
    <t>B.31</t>
  </si>
  <si>
    <t>B.32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</si>
  <si>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</si>
  <si>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</si>
  <si>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</si>
  <si>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</si>
  <si>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</si>
  <si>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</si>
  <si>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</si>
  <si>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</si>
  <si>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</si>
  <si>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</si>
  <si>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</si>
  <si>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</si>
  <si>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</si>
  <si>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</si>
  <si>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</si>
  <si>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</si>
  <si>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</si>
  <si>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</si>
  <si>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</si>
  <si>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</si>
  <si>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</si>
  <si>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</si>
  <si>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</si>
  <si>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</si>
  <si>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</si>
  <si>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</si>
  <si>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</si>
  <si>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C.29</t>
  </si>
  <si>
    <t>C.30</t>
  </si>
  <si>
    <t>C.31</t>
  </si>
  <si>
    <t>C.32</t>
  </si>
  <si>
    <t>C.33</t>
  </si>
  <si>
    <t>C.34</t>
  </si>
  <si>
    <t>C.35</t>
  </si>
  <si>
    <t>C.36</t>
  </si>
  <si>
    <t>C.37</t>
  </si>
  <si>
    <t>C.38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</si>
  <si>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</si>
  <si>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</si>
  <si>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</si>
  <si>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</si>
  <si>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</si>
  <si>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</si>
  <si>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</si>
  <si>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</si>
  <si>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</si>
  <si>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</si>
  <si>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</si>
  <si>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</si>
  <si>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</si>
  <si>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</si>
  <si>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</si>
  <si>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</si>
  <si>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</si>
  <si>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</si>
  <si>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</si>
  <si>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</si>
  <si>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</si>
  <si>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</si>
  <si>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</si>
  <si>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</si>
  <si>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</si>
  <si>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</si>
  <si>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</si>
  <si>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</si>
  <si>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E.2</t>
  </si>
  <si>
    <t>E.4</t>
  </si>
  <si>
    <t>E.6</t>
  </si>
  <si>
    <t>E.7</t>
  </si>
  <si>
    <t>E.8</t>
  </si>
  <si>
    <t>E.11</t>
  </si>
  <si>
    <t>E.12</t>
  </si>
  <si>
    <t>E.13</t>
  </si>
  <si>
    <t>E.14</t>
  </si>
  <si>
    <t>E.16</t>
  </si>
  <si>
    <t>E.17</t>
  </si>
  <si>
    <t>E.18</t>
  </si>
  <si>
    <t>F.5</t>
  </si>
  <si>
    <t>F.7</t>
  </si>
  <si>
    <t>F.8</t>
  </si>
  <si>
    <t>F.9</t>
  </si>
  <si>
    <t>F.10</t>
  </si>
  <si>
    <t>F.11</t>
  </si>
  <si>
    <t>F.12</t>
  </si>
  <si>
    <t>F.13</t>
  </si>
  <si>
    <t>F.14</t>
  </si>
  <si>
    <t>F.15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</si>
  <si>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</si>
  <si>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</si>
  <si>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</si>
  <si>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</si>
  <si>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</si>
  <si>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</si>
  <si>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</si>
  <si>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</si>
  <si>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</si>
  <si>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F.25</t>
  </si>
  <si>
    <t>F.26</t>
  </si>
  <si>
    <t>F.27</t>
  </si>
  <si>
    <t>F.28</t>
  </si>
  <si>
    <t>F.29</t>
  </si>
  <si>
    <t>F.30</t>
  </si>
  <si>
    <t>F.31</t>
  </si>
  <si>
    <t>F.32</t>
  </si>
  <si>
    <t>F.33</t>
  </si>
  <si>
    <t>F.34</t>
  </si>
  <si>
    <t>F.35</t>
  </si>
  <si>
    <t>F.36</t>
  </si>
  <si>
    <t>F.37</t>
  </si>
  <si>
    <t>F.38</t>
  </si>
  <si>
    <t>F.39</t>
  </si>
  <si>
    <t>F.40</t>
  </si>
  <si>
    <t>F.41</t>
  </si>
  <si>
    <t>F.42</t>
  </si>
  <si>
    <t>F.43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</si>
  <si>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</si>
  <si>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</si>
  <si>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</si>
  <si>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</si>
  <si>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</si>
  <si>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</si>
  <si>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</si>
  <si>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</si>
  <si>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</si>
  <si>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</si>
  <si>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</si>
  <si>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</si>
  <si>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</si>
  <si>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</si>
  <si>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</si>
  <si>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</si>
  <si>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</si>
  <si>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</si>
  <si>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</si>
  <si>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G.21</t>
  </si>
  <si>
    <t>G.22</t>
  </si>
  <si>
    <t>G.23</t>
  </si>
  <si>
    <t>G.24</t>
  </si>
  <si>
    <t>G.25</t>
  </si>
  <si>
    <t>G.26</t>
  </si>
  <si>
    <t>G.27</t>
  </si>
  <si>
    <t>G.28</t>
  </si>
  <si>
    <t>G.29</t>
  </si>
  <si>
    <t>G.30</t>
  </si>
  <si>
    <t>G.31</t>
  </si>
  <si>
    <t>G.32</t>
  </si>
  <si>
    <t>G.33</t>
  </si>
  <si>
    <t>G.34</t>
  </si>
  <si>
    <t>G.35</t>
  </si>
  <si>
    <t>G.36</t>
  </si>
  <si>
    <t>G.37</t>
  </si>
  <si>
    <t>G.38</t>
  </si>
  <si>
    <t>G.39</t>
  </si>
  <si>
    <t>G.40</t>
  </si>
  <si>
    <t>G.41</t>
  </si>
  <si>
    <t>G.42</t>
  </si>
  <si>
    <t>Waverley St./Oxford St. Alley - Bounded by Waverley St., Oxford St., Kingsway and Academy Rd.</t>
  </si>
  <si>
    <t>CW 2130-R12, E.12</t>
  </si>
  <si>
    <t>Trenchless Installation, Class B Type Sand Bedding, Class 2 Backfill</t>
  </si>
  <si>
    <t>100 mm</t>
  </si>
  <si>
    <t>CW2140-R3, E.14</t>
  </si>
  <si>
    <t>E.20</t>
  </si>
  <si>
    <t xml:space="preserve">E.20 </t>
  </si>
  <si>
    <t>CW 3110-R19, E.18</t>
  </si>
  <si>
    <t>Land Drainage Sewer</t>
  </si>
  <si>
    <t xml:space="preserve">Land Drainage Sewer Inspection </t>
  </si>
  <si>
    <t>Land Drainage Sewer Inspection</t>
  </si>
  <si>
    <t>(SEE B10)</t>
  </si>
  <si>
    <t>250 mm (UNKN) Connecting Pipe</t>
  </si>
  <si>
    <t>600 mm (UNKN CS) Connecting Pipe</t>
  </si>
  <si>
    <t>300 mm (Concrete) Connecting Pipe</t>
  </si>
  <si>
    <t>225 mm (Clay) Connecting Pipe</t>
  </si>
  <si>
    <t>600 mm (AC SRS) Connecting Pipe</t>
  </si>
  <si>
    <t>600 mm (UNKN SRS) Connecting Pipe</t>
  </si>
  <si>
    <t>A007A</t>
  </si>
  <si>
    <t xml:space="preserve">50 mm </t>
  </si>
  <si>
    <t>A010</t>
  </si>
  <si>
    <t>Supplying and Placing Base Course Material</t>
  </si>
  <si>
    <t>A.7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</si>
</sst>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65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9"/>
      <name val="Tahoma"/>
      <family val="2"/>
    </font>
    <font>
      <sz val="10"/>
      <color indexed="8"/>
      <name val="MS Sans Serif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39" fillId="4" borderId="0" applyNumberFormat="0" applyBorder="0" applyAlignment="0" applyProtection="0"/>
    <xf numFmtId="0" fontId="44" fillId="5" borderId="0" applyNumberFormat="0" applyBorder="0" applyAlignment="0" applyProtection="0"/>
    <xf numFmtId="0" fontId="39" fillId="6" borderId="0" applyNumberFormat="0" applyBorder="0" applyAlignment="0" applyProtection="0"/>
    <xf numFmtId="0" fontId="44" fillId="7" borderId="0" applyNumberFormat="0" applyBorder="0" applyAlignment="0" applyProtection="0"/>
    <xf numFmtId="0" fontId="39" fillId="8" borderId="0" applyNumberFormat="0" applyBorder="0" applyAlignment="0" applyProtection="0"/>
    <xf numFmtId="0" fontId="44" fillId="9" borderId="0" applyNumberFormat="0" applyBorder="0" applyAlignment="0" applyProtection="0"/>
    <xf numFmtId="0" fontId="39" fillId="10" borderId="0" applyNumberFormat="0" applyBorder="0" applyAlignment="0" applyProtection="0"/>
    <xf numFmtId="0" fontId="44" fillId="11" borderId="0" applyNumberFormat="0" applyBorder="0" applyAlignment="0" applyProtection="0"/>
    <xf numFmtId="0" fontId="39" fillId="12" borderId="0" applyNumberFormat="0" applyBorder="0" applyAlignment="0" applyProtection="0"/>
    <xf numFmtId="0" fontId="44" fillId="13" borderId="0" applyNumberFormat="0" applyBorder="0" applyAlignment="0" applyProtection="0"/>
    <xf numFmtId="0" fontId="39" fillId="14" borderId="0" applyNumberFormat="0" applyBorder="0" applyAlignment="0" applyProtection="0"/>
    <xf numFmtId="0" fontId="44" fillId="15" borderId="0" applyNumberFormat="0" applyBorder="0" applyAlignment="0" applyProtection="0"/>
    <xf numFmtId="0" fontId="39" fillId="16" borderId="0" applyNumberFormat="0" applyBorder="0" applyAlignment="0" applyProtection="0"/>
    <xf numFmtId="0" fontId="44" fillId="17" borderId="0" applyNumberFormat="0" applyBorder="0" applyAlignment="0" applyProtection="0"/>
    <xf numFmtId="0" fontId="39" fillId="18" borderId="0" applyNumberFormat="0" applyBorder="0" applyAlignment="0" applyProtection="0"/>
    <xf numFmtId="0" fontId="44" fillId="19" borderId="0" applyNumberFormat="0" applyBorder="0" applyAlignment="0" applyProtection="0"/>
    <xf numFmtId="0" fontId="39" fillId="20" borderId="0" applyNumberFormat="0" applyBorder="0" applyAlignment="0" applyProtection="0"/>
    <xf numFmtId="0" fontId="44" fillId="21" borderId="0" applyNumberFormat="0" applyBorder="0" applyAlignment="0" applyProtection="0"/>
    <xf numFmtId="0" fontId="39" fillId="10" borderId="0" applyNumberFormat="0" applyBorder="0" applyAlignment="0" applyProtection="0"/>
    <xf numFmtId="0" fontId="44" fillId="22" borderId="0" applyNumberFormat="0" applyBorder="0" applyAlignment="0" applyProtection="0"/>
    <xf numFmtId="0" fontId="39" fillId="16" borderId="0" applyNumberFormat="0" applyBorder="0" applyAlignment="0" applyProtection="0"/>
    <xf numFmtId="0" fontId="44" fillId="23" borderId="0" applyNumberFormat="0" applyBorder="0" applyAlignment="0" applyProtection="0"/>
    <xf numFmtId="0" fontId="39" fillId="24" borderId="0" applyNumberFormat="0" applyBorder="0" applyAlignment="0" applyProtection="0"/>
    <xf numFmtId="0" fontId="45" fillId="25" borderId="0" applyNumberFormat="0" applyBorder="0" applyAlignment="0" applyProtection="0"/>
    <xf numFmtId="0" fontId="38" fillId="26" borderId="0" applyNumberFormat="0" applyBorder="0" applyAlignment="0" applyProtection="0"/>
    <xf numFmtId="0" fontId="45" fillId="27" borderId="0" applyNumberFormat="0" applyBorder="0" applyAlignment="0" applyProtection="0"/>
    <xf numFmtId="0" fontId="38" fillId="18" borderId="0" applyNumberFormat="0" applyBorder="0" applyAlignment="0" applyProtection="0"/>
    <xf numFmtId="0" fontId="45" fillId="28" borderId="0" applyNumberFormat="0" applyBorder="0" applyAlignment="0" applyProtection="0"/>
    <xf numFmtId="0" fontId="38" fillId="20" borderId="0" applyNumberFormat="0" applyBorder="0" applyAlignment="0" applyProtection="0"/>
    <xf numFmtId="0" fontId="45" fillId="29" borderId="0" applyNumberFormat="0" applyBorder="0" applyAlignment="0" applyProtection="0"/>
    <xf numFmtId="0" fontId="38" fillId="30" borderId="0" applyNumberFormat="0" applyBorder="0" applyAlignment="0" applyProtection="0"/>
    <xf numFmtId="0" fontId="45" fillId="31" borderId="0" applyNumberFormat="0" applyBorder="0" applyAlignment="0" applyProtection="0"/>
    <xf numFmtId="0" fontId="38" fillId="32" borderId="0" applyNumberFormat="0" applyBorder="0" applyAlignment="0" applyProtection="0"/>
    <xf numFmtId="0" fontId="45" fillId="33" borderId="0" applyNumberFormat="0" applyBorder="0" applyAlignment="0" applyProtection="0"/>
    <xf numFmtId="0" fontId="38" fillId="34" borderId="0" applyNumberFormat="0" applyBorder="0" applyAlignment="0" applyProtection="0"/>
    <xf numFmtId="0" fontId="45" fillId="35" borderId="0" applyNumberFormat="0" applyBorder="0" applyAlignment="0" applyProtection="0"/>
    <xf numFmtId="0" fontId="38" fillId="36" borderId="0" applyNumberFormat="0" applyBorder="0" applyAlignment="0" applyProtection="0"/>
    <xf numFmtId="0" fontId="45" fillId="37" borderId="0" applyNumberFormat="0" applyBorder="0" applyAlignment="0" applyProtection="0"/>
    <xf numFmtId="0" fontId="38" fillId="38" borderId="0" applyNumberFormat="0" applyBorder="0" applyAlignment="0" applyProtection="0"/>
    <xf numFmtId="0" fontId="45" fillId="39" borderId="0" applyNumberFormat="0" applyBorder="0" applyAlignment="0" applyProtection="0"/>
    <xf numFmtId="0" fontId="38" fillId="40" borderId="0" applyNumberFormat="0" applyBorder="0" applyAlignment="0" applyProtection="0"/>
    <xf numFmtId="0" fontId="45" fillId="41" borderId="0" applyNumberFormat="0" applyBorder="0" applyAlignment="0" applyProtection="0"/>
    <xf numFmtId="0" fontId="38" fillId="30" borderId="0" applyNumberFormat="0" applyBorder="0" applyAlignment="0" applyProtection="0"/>
    <xf numFmtId="0" fontId="45" fillId="42" borderId="0" applyNumberFormat="0" applyBorder="0" applyAlignment="0" applyProtection="0"/>
    <xf numFmtId="0" fontId="38" fillId="32" borderId="0" applyNumberFormat="0" applyBorder="0" applyAlignment="0" applyProtection="0"/>
    <xf numFmtId="0" fontId="45" fillId="43" borderId="0" applyNumberFormat="0" applyBorder="0" applyAlignment="0" applyProtection="0"/>
    <xf numFmtId="0" fontId="38" fillId="44" borderId="0" applyNumberFormat="0" applyBorder="0" applyAlignment="0" applyProtection="0"/>
    <xf numFmtId="0" fontId="46" fillId="45" borderId="0" applyNumberFormat="0" applyBorder="0" applyAlignment="0" applyProtection="0"/>
    <xf numFmtId="0" fontId="28" fillId="6" borderId="0" applyNumberFormat="0" applyBorder="0" applyAlignment="0" applyProtection="0"/>
    <xf numFmtId="0" fontId="10" fillId="0" borderId="0" applyFill="0">
      <alignment horizontal="right" vertical="top"/>
      <protection/>
    </xf>
    <xf numFmtId="0" fontId="10" fillId="0" borderId="0" applyFill="0">
      <alignment horizontal="right" vertical="top"/>
      <protection/>
    </xf>
    <xf numFmtId="0" fontId="11" fillId="0" borderId="1" applyFill="0">
      <alignment horizontal="right" vertical="top"/>
      <protection/>
    </xf>
    <xf numFmtId="0" fontId="11" fillId="0" borderId="1" applyFill="0">
      <alignment horizontal="right" vertical="top"/>
      <protection/>
    </xf>
    <xf numFmtId="0" fontId="11" fillId="0" borderId="1" applyFill="0">
      <alignment horizontal="right" vertical="top"/>
      <protection/>
    </xf>
    <xf numFmtId="181" fontId="11" fillId="0" borderId="2" applyFill="0">
      <alignment horizontal="right" vertical="top"/>
      <protection/>
    </xf>
    <xf numFmtId="181" fontId="11" fillId="0" borderId="2" applyFill="0">
      <alignment horizontal="right" vertical="top"/>
      <protection/>
    </xf>
    <xf numFmtId="0" fontId="11" fillId="0" borderId="1" applyFill="0">
      <alignment horizontal="center" vertical="top" wrapText="1"/>
      <protection/>
    </xf>
    <xf numFmtId="0" fontId="11" fillId="0" borderId="1" applyFill="0">
      <alignment horizontal="center" vertical="top" wrapText="1"/>
      <protection/>
    </xf>
    <xf numFmtId="0" fontId="11" fillId="0" borderId="1" applyFill="0">
      <alignment horizontal="center" vertical="top" wrapText="1"/>
      <protection/>
    </xf>
    <xf numFmtId="0" fontId="12" fillId="0" borderId="3" applyFill="0">
      <alignment horizontal="center" vertical="center" wrapText="1"/>
      <protection/>
    </xf>
    <xf numFmtId="0" fontId="12" fillId="0" borderId="3" applyFill="0">
      <alignment horizontal="center" vertical="center" wrapText="1"/>
      <protection/>
    </xf>
    <xf numFmtId="0" fontId="11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0" fontId="13" fillId="0" borderId="1" applyFill="0">
      <alignment horizontal="left" vertical="top" wrapText="1"/>
      <protection/>
    </xf>
    <xf numFmtId="0" fontId="13" fillId="0" borderId="1" applyFill="0">
      <alignment horizontal="left" vertical="top" wrapText="1"/>
      <protection/>
    </xf>
    <xf numFmtId="0" fontId="13" fillId="0" borderId="1" applyFill="0">
      <alignment horizontal="left" vertical="top" wrapText="1"/>
      <protection/>
    </xf>
    <xf numFmtId="172" fontId="14" fillId="0" borderId="4" applyFill="0">
      <alignment horizontal="centerContinuous" wrapText="1"/>
      <protection/>
    </xf>
    <xf numFmtId="172" fontId="14" fillId="0" borderId="4" applyFill="0">
      <alignment horizontal="centerContinuous" wrapText="1"/>
      <protection/>
    </xf>
    <xf numFmtId="172" fontId="11" fillId="0" borderId="1" applyFill="0">
      <alignment horizontal="center" vertical="top" wrapText="1"/>
      <protection/>
    </xf>
    <xf numFmtId="172" fontId="11" fillId="0" borderId="1" applyFill="0">
      <alignment horizontal="center" vertical="top" wrapText="1"/>
      <protection/>
    </xf>
    <xf numFmtId="172" fontId="11" fillId="0" borderId="1" applyFill="0">
      <alignment horizontal="center" vertical="top" wrapText="1"/>
      <protection/>
    </xf>
    <xf numFmtId="0" fontId="11" fillId="0" borderId="1" applyFill="0">
      <alignment horizontal="center" wrapText="1"/>
      <protection/>
    </xf>
    <xf numFmtId="0" fontId="11" fillId="0" borderId="1" applyFill="0">
      <alignment horizontal="center" wrapText="1"/>
      <protection/>
    </xf>
    <xf numFmtId="0" fontId="11" fillId="0" borderId="1" applyFill="0">
      <alignment horizontal="center" wrapText="1"/>
      <protection/>
    </xf>
    <xf numFmtId="187" fontId="11" fillId="0" borderId="1" applyFill="0">
      <alignment/>
      <protection/>
    </xf>
    <xf numFmtId="187" fontId="11" fillId="0" borderId="1" applyFill="0">
      <alignment/>
      <protection/>
    </xf>
    <xf numFmtId="187" fontId="11" fillId="0" borderId="1" applyFill="0">
      <alignment/>
      <protection/>
    </xf>
    <xf numFmtId="183" fontId="11" fillId="0" borderId="1" applyFill="0">
      <alignment horizontal="right"/>
      <protection locked="0"/>
    </xf>
    <xf numFmtId="183" fontId="11" fillId="0" borderId="1" applyFill="0">
      <alignment horizontal="right"/>
      <protection locked="0"/>
    </xf>
    <xf numFmtId="183" fontId="11" fillId="0" borderId="1" applyFill="0">
      <alignment horizontal="right"/>
      <protection locked="0"/>
    </xf>
    <xf numFmtId="177" fontId="11" fillId="0" borderId="1" applyFill="0">
      <alignment horizontal="right"/>
      <protection locked="0"/>
    </xf>
    <xf numFmtId="177" fontId="11" fillId="0" borderId="1" applyFill="0">
      <alignment horizontal="right"/>
      <protection locked="0"/>
    </xf>
    <xf numFmtId="177" fontId="11" fillId="0" borderId="1" applyFill="0">
      <alignment horizontal="right"/>
      <protection locked="0"/>
    </xf>
    <xf numFmtId="177" fontId="11" fillId="0" borderId="1" applyFill="0">
      <alignment/>
      <protection/>
    </xf>
    <xf numFmtId="177" fontId="11" fillId="0" borderId="1" applyFill="0">
      <alignment/>
      <protection/>
    </xf>
    <xf numFmtId="177" fontId="11" fillId="0" borderId="1" applyFill="0">
      <alignment/>
      <protection/>
    </xf>
    <xf numFmtId="177" fontId="11" fillId="0" borderId="3" applyFill="0">
      <alignment horizontal="right"/>
      <protection/>
    </xf>
    <xf numFmtId="177" fontId="11" fillId="0" borderId="3" applyFill="0">
      <alignment horizontal="right"/>
      <protection/>
    </xf>
    <xf numFmtId="0" fontId="47" fillId="46" borderId="5" applyNumberFormat="0" applyAlignment="0" applyProtection="0"/>
    <xf numFmtId="0" fontId="32" fillId="47" borderId="6" applyNumberFormat="0" applyAlignment="0" applyProtection="0"/>
    <xf numFmtId="0" fontId="48" fillId="48" borderId="7" applyNumberFormat="0" applyAlignment="0" applyProtection="0"/>
    <xf numFmtId="0" fontId="34" fillId="49" borderId="8" applyNumberFormat="0" applyAlignment="0" applyProtection="0"/>
    <xf numFmtId="17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5" fillId="0" borderId="1" applyFill="0">
      <alignment horizontal="left" vertical="top"/>
      <protection/>
    </xf>
    <xf numFmtId="0" fontId="15" fillId="0" borderId="1" applyFill="0">
      <alignment horizontal="left" vertical="top"/>
      <protection/>
    </xf>
    <xf numFmtId="0" fontId="15" fillId="0" borderId="1" applyFill="0">
      <alignment horizontal="left" vertical="top"/>
      <protection/>
    </xf>
    <xf numFmtId="17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50" borderId="0" applyNumberFormat="0" applyBorder="0" applyAlignment="0" applyProtection="0"/>
    <xf numFmtId="0" fontId="27" fillId="8" borderId="0" applyNumberFormat="0" applyBorder="0" applyAlignment="0" applyProtection="0"/>
    <xf numFmtId="0" fontId="51" fillId="0" borderId="9" applyNumberFormat="0" applyFill="0" applyAlignment="0" applyProtection="0"/>
    <xf numFmtId="0" fontId="24" fillId="0" borderId="10" applyNumberFormat="0" applyFill="0" applyAlignment="0" applyProtection="0"/>
    <xf numFmtId="0" fontId="52" fillId="0" borderId="11" applyNumberFormat="0" applyFill="0" applyAlignment="0" applyProtection="0"/>
    <xf numFmtId="0" fontId="25" fillId="0" borderId="12" applyNumberFormat="0" applyFill="0" applyAlignment="0" applyProtection="0"/>
    <xf numFmtId="0" fontId="53" fillId="0" borderId="13" applyNumberFormat="0" applyFill="0" applyAlignment="0" applyProtection="0"/>
    <xf numFmtId="0" fontId="26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4" fillId="51" borderId="5" applyNumberFormat="0" applyAlignment="0" applyProtection="0"/>
    <xf numFmtId="0" fontId="30" fillId="14" borderId="6" applyNumberFormat="0" applyAlignment="0" applyProtection="0"/>
    <xf numFmtId="0" fontId="55" fillId="0" borderId="15" applyNumberFormat="0" applyFill="0" applyAlignment="0" applyProtection="0"/>
    <xf numFmtId="0" fontId="33" fillId="0" borderId="16" applyNumberFormat="0" applyFill="0" applyAlignment="0" applyProtection="0"/>
    <xf numFmtId="0" fontId="56" fillId="52" borderId="0" applyNumberFormat="0" applyBorder="0" applyAlignment="0" applyProtection="0"/>
    <xf numFmtId="0" fontId="29" fillId="53" borderId="0" applyNumberFormat="0" applyBorder="0" applyAlignment="0" applyProtection="0"/>
    <xf numFmtId="0" fontId="9" fillId="0" borderId="0">
      <alignment/>
      <protection/>
    </xf>
    <xf numFmtId="0" fontId="0" fillId="2" borderId="0">
      <alignment/>
      <protection/>
    </xf>
    <xf numFmtId="0" fontId="9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2" fillId="0" borderId="3" applyNumberFormat="0" applyFont="0" applyFill="0" applyBorder="0" applyAlignment="0" applyProtection="0"/>
    <xf numFmtId="191" fontId="12" fillId="0" borderId="3" applyNumberFormat="0" applyFont="0" applyFill="0" applyBorder="0" applyAlignment="0" applyProtection="0"/>
    <xf numFmtId="0" fontId="57" fillId="46" borderId="19" applyNumberFormat="0" applyAlignment="0" applyProtection="0"/>
    <xf numFmtId="0" fontId="31" fillId="47" borderId="20" applyNumberFormat="0" applyAlignment="0" applyProtection="0"/>
    <xf numFmtId="9" fontId="8" fillId="0" borderId="0" applyFont="0" applyFill="0" applyBorder="0" applyAlignment="0" applyProtection="0"/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Fill="0">
      <alignment horizontal="left"/>
      <protection/>
    </xf>
    <xf numFmtId="0" fontId="11" fillId="0" borderId="0" applyFill="0">
      <alignment horizontal="left"/>
      <protection/>
    </xf>
    <xf numFmtId="0" fontId="19" fillId="0" borderId="0" applyFill="0">
      <alignment horizontal="centerContinuous" vertical="center"/>
      <protection/>
    </xf>
    <xf numFmtId="0" fontId="19" fillId="0" borderId="0" applyFill="0">
      <alignment horizontal="centerContinuous" vertical="center"/>
      <protection/>
    </xf>
    <xf numFmtId="186" fontId="20" fillId="0" borderId="0" applyFill="0">
      <alignment horizontal="centerContinuous" vertical="center"/>
      <protection/>
    </xf>
    <xf numFmtId="186" fontId="20" fillId="0" borderId="0" applyFill="0">
      <alignment horizontal="centerContinuous" vertical="center"/>
      <protection/>
    </xf>
    <xf numFmtId="188" fontId="20" fillId="0" borderId="0" applyFill="0">
      <alignment horizontal="centerContinuous" vertical="center"/>
      <protection/>
    </xf>
    <xf numFmtId="188" fontId="20" fillId="0" borderId="0" applyFill="0">
      <alignment horizontal="centerContinuous" vertical="center"/>
      <protection/>
    </xf>
    <xf numFmtId="0" fontId="11" fillId="0" borderId="3">
      <alignment horizontal="centerContinuous" wrapText="1"/>
      <protection/>
    </xf>
    <xf numFmtId="0" fontId="11" fillId="0" borderId="3">
      <alignment horizontal="centerContinuous" wrapText="1"/>
      <protection/>
    </xf>
    <xf numFmtId="184" fontId="21" fillId="0" borderId="0" applyFill="0">
      <alignment horizontal="left"/>
      <protection/>
    </xf>
    <xf numFmtId="184" fontId="21" fillId="0" borderId="0" applyFill="0">
      <alignment horizontal="left"/>
      <protection/>
    </xf>
    <xf numFmtId="185" fontId="22" fillId="0" borderId="0" applyFill="0">
      <alignment horizontal="right"/>
      <protection/>
    </xf>
    <xf numFmtId="185" fontId="22" fillId="0" borderId="0" applyFill="0">
      <alignment horizontal="right"/>
      <protection/>
    </xf>
    <xf numFmtId="0" fontId="11" fillId="0" borderId="21" applyFill="0">
      <alignment/>
      <protection/>
    </xf>
    <xf numFmtId="0" fontId="11" fillId="0" borderId="21" applyFill="0">
      <alignment/>
      <protection/>
    </xf>
    <xf numFmtId="0" fontId="59" fillId="0" borderId="22" applyNumberFormat="0" applyFill="0" applyAlignment="0" applyProtection="0"/>
    <xf numFmtId="0" fontId="37" fillId="0" borderId="23" applyNumberFormat="0" applyFill="0" applyAlignment="0" applyProtection="0"/>
    <xf numFmtId="0" fontId="60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78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4" xfId="0" applyNumberFormat="1" applyBorder="1" applyAlignment="1">
      <alignment horizontal="left" vertical="top"/>
    </xf>
    <xf numFmtId="0" fontId="0" fillId="2" borderId="24" xfId="0" applyNumberFormat="1" applyBorder="1" applyAlignment="1">
      <alignment horizontal="center" vertical="top"/>
    </xf>
    <xf numFmtId="1" fontId="0" fillId="2" borderId="25" xfId="0" applyNumberFormat="1" applyBorder="1" applyAlignment="1">
      <alignment vertical="top"/>
    </xf>
    <xf numFmtId="0" fontId="0" fillId="2" borderId="25" xfId="0" applyNumberFormat="1" applyBorder="1" applyAlignment="1">
      <alignment horizontal="center" vertical="top"/>
    </xf>
    <xf numFmtId="0" fontId="0" fillId="2" borderId="25" xfId="0" applyNumberFormat="1" applyBorder="1" applyAlignment="1">
      <alignment vertical="top"/>
    </xf>
    <xf numFmtId="1" fontId="0" fillId="2" borderId="25" xfId="0" applyNumberFormat="1" applyBorder="1" applyAlignment="1">
      <alignment horizontal="center" vertical="top"/>
    </xf>
    <xf numFmtId="0" fontId="0" fillId="2" borderId="26" xfId="0" applyNumberFormat="1" applyBorder="1" applyAlignment="1">
      <alignment vertical="top"/>
    </xf>
    <xf numFmtId="0" fontId="0" fillId="2" borderId="24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0" fontId="2" fillId="2" borderId="24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25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8" xfId="0" applyNumberFormat="1" applyBorder="1" applyAlignment="1">
      <alignment horizontal="right"/>
    </xf>
    <xf numFmtId="7" fontId="0" fillId="2" borderId="21" xfId="0" applyNumberFormat="1" applyBorder="1" applyAlignment="1">
      <alignment horizontal="right"/>
    </xf>
    <xf numFmtId="0" fontId="0" fillId="2" borderId="29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56" borderId="24" xfId="0" applyNumberFormat="1" applyFont="1" applyFill="1" applyBorder="1" applyAlignment="1" applyProtection="1">
      <alignment horizontal="left" vertical="center"/>
      <protection/>
    </xf>
    <xf numFmtId="172" fontId="2" fillId="56" borderId="24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NumberFormat="1" applyAlignment="1">
      <alignment/>
    </xf>
    <xf numFmtId="0" fontId="2" fillId="2" borderId="27" xfId="0" applyNumberFormat="1" applyFont="1" applyBorder="1" applyAlignment="1">
      <alignment horizontal="center" vertical="center"/>
    </xf>
    <xf numFmtId="0" fontId="2" fillId="2" borderId="24" xfId="0" applyNumberFormat="1" applyFont="1" applyBorder="1" applyAlignment="1">
      <alignment horizontal="center" vertical="center"/>
    </xf>
    <xf numFmtId="7" fontId="0" fillId="2" borderId="25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7" xfId="0" applyNumberFormat="1" applyBorder="1" applyAlignment="1">
      <alignment horizontal="right" vertical="center"/>
    </xf>
    <xf numFmtId="7" fontId="0" fillId="2" borderId="0" xfId="0" applyNumberFormat="1" applyAlignment="1">
      <alignment vertical="center"/>
    </xf>
    <xf numFmtId="2" fontId="0" fillId="2" borderId="0" xfId="0" applyNumberFormat="1" applyAlignment="1">
      <alignment/>
    </xf>
    <xf numFmtId="0" fontId="7" fillId="2" borderId="30" xfId="0" applyNumberFormat="1" applyFont="1" applyBorder="1" applyAlignment="1">
      <alignment horizontal="centerContinuous"/>
    </xf>
    <xf numFmtId="0" fontId="0" fillId="2" borderId="30" xfId="0" applyNumberFormat="1" applyBorder="1" applyAlignment="1">
      <alignment horizontal="centerContinuous"/>
    </xf>
    <xf numFmtId="0" fontId="2" fillId="2" borderId="31" xfId="0" applyNumberFormat="1" applyFont="1" applyBorder="1" applyAlignment="1">
      <alignment horizontal="center"/>
    </xf>
    <xf numFmtId="1" fontId="3" fillId="2" borderId="32" xfId="0" applyNumberFormat="1" applyFont="1" applyBorder="1" applyAlignment="1">
      <alignment horizontal="left"/>
    </xf>
    <xf numFmtId="1" fontId="0" fillId="2" borderId="32" xfId="0" applyNumberFormat="1" applyBorder="1" applyAlignment="1">
      <alignment horizontal="center"/>
    </xf>
    <xf numFmtId="1" fontId="0" fillId="2" borderId="32" xfId="0" applyNumberFormat="1" applyBorder="1" applyAlignment="1">
      <alignment/>
    </xf>
    <xf numFmtId="7" fontId="0" fillId="2" borderId="33" xfId="0" applyNumberFormat="1" applyBorder="1" applyAlignment="1">
      <alignment horizontal="right"/>
    </xf>
    <xf numFmtId="7" fontId="4" fillId="2" borderId="33" xfId="0" applyNumberFormat="1" applyFont="1" applyBorder="1" applyAlignment="1">
      <alignment horizontal="right"/>
    </xf>
    <xf numFmtId="0" fontId="0" fillId="2" borderId="34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0" fontId="0" fillId="2" borderId="25" xfId="0" applyNumberFormat="1" applyBorder="1" applyAlignment="1">
      <alignment horizontal="right"/>
    </xf>
    <xf numFmtId="7" fontId="0" fillId="2" borderId="35" xfId="0" applyNumberFormat="1" applyBorder="1" applyAlignment="1">
      <alignment horizontal="right"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174" fontId="61" fillId="0" borderId="1" xfId="0" applyNumberFormat="1" applyFont="1" applyFill="1" applyBorder="1" applyAlignment="1" applyProtection="1">
      <alignment vertical="top"/>
      <protection/>
    </xf>
    <xf numFmtId="174" fontId="61" fillId="0" borderId="1" xfId="0" applyNumberFormat="1" applyFont="1" applyFill="1" applyBorder="1" applyAlignment="1" applyProtection="1">
      <alignment vertical="top" wrapText="1"/>
      <protection/>
    </xf>
    <xf numFmtId="4" fontId="40" fillId="57" borderId="1" xfId="136" applyNumberFormat="1" applyFont="1" applyFill="1" applyBorder="1" applyAlignment="1" applyProtection="1">
      <alignment horizontal="center" vertical="top" wrapText="1"/>
      <protection/>
    </xf>
    <xf numFmtId="173" fontId="61" fillId="0" borderId="1" xfId="136" applyNumberFormat="1" applyFont="1" applyFill="1" applyBorder="1" applyAlignment="1" applyProtection="1">
      <alignment horizontal="left" vertical="top" wrapText="1"/>
      <protection/>
    </xf>
    <xf numFmtId="172" fontId="61" fillId="0" borderId="1" xfId="136" applyNumberFormat="1" applyFont="1" applyFill="1" applyBorder="1" applyAlignment="1" applyProtection="1">
      <alignment horizontal="left" vertical="top" wrapText="1"/>
      <protection/>
    </xf>
    <xf numFmtId="172" fontId="0" fillId="57" borderId="1" xfId="136" applyNumberFormat="1" applyFont="1" applyFill="1" applyBorder="1" applyAlignment="1" applyProtection="1">
      <alignment horizontal="center" vertical="top" wrapText="1"/>
      <protection/>
    </xf>
    <xf numFmtId="0" fontId="61" fillId="0" borderId="1" xfId="136" applyNumberFormat="1" applyFont="1" applyFill="1" applyBorder="1" applyAlignment="1" applyProtection="1">
      <alignment horizontal="center" vertical="top" wrapText="1"/>
      <protection/>
    </xf>
    <xf numFmtId="0" fontId="42" fillId="57" borderId="0" xfId="136" applyFont="1" applyFill="1">
      <alignment/>
      <protection/>
    </xf>
    <xf numFmtId="176" fontId="0" fillId="57" borderId="1" xfId="0" applyNumberFormat="1" applyFont="1" applyFill="1" applyBorder="1" applyAlignment="1" applyProtection="1">
      <alignment horizontal="center" vertical="top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57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0" fontId="62" fillId="57" borderId="0" xfId="0" applyFont="1" applyFill="1" applyAlignment="1">
      <alignment/>
    </xf>
    <xf numFmtId="0" fontId="61" fillId="57" borderId="1" xfId="0" applyNumberFormat="1" applyFont="1" applyFill="1" applyBorder="1" applyAlignment="1" applyProtection="1">
      <alignment vertical="center"/>
      <protection/>
    </xf>
    <xf numFmtId="0" fontId="62" fillId="57" borderId="0" xfId="0" applyFont="1" applyFill="1" applyAlignment="1">
      <alignment/>
    </xf>
    <xf numFmtId="4" fontId="0" fillId="57" borderId="1" xfId="0" applyNumberFormat="1" applyFont="1" applyFill="1" applyBorder="1" applyAlignment="1" applyProtection="1">
      <alignment horizontal="center" vertical="top" wrapText="1"/>
      <protection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4" fontId="0" fillId="57" borderId="1" xfId="0" applyNumberFormat="1" applyFont="1" applyFill="1" applyBorder="1" applyAlignment="1" applyProtection="1">
      <alignment horizontal="center" vertical="top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74" fontId="61" fillId="57" borderId="1" xfId="0" applyNumberFormat="1" applyFont="1" applyFill="1" applyBorder="1" applyAlignment="1" applyProtection="1">
      <alignment vertical="top"/>
      <protection/>
    </xf>
    <xf numFmtId="0" fontId="9" fillId="0" borderId="0" xfId="0" applyFont="1" applyFill="1" applyAlignment="1">
      <alignment/>
    </xf>
    <xf numFmtId="179" fontId="61" fillId="0" borderId="1" xfId="0" applyNumberFormat="1" applyFont="1" applyFill="1" applyBorder="1" applyAlignment="1" applyProtection="1">
      <alignment horizontal="right" vertical="top" wrapText="1"/>
      <protection/>
    </xf>
    <xf numFmtId="172" fontId="0" fillId="0" borderId="1" xfId="136" applyNumberFormat="1" applyFont="1" applyFill="1" applyBorder="1" applyAlignment="1" applyProtection="1">
      <alignment horizontal="left" vertical="top" wrapText="1"/>
      <protection/>
    </xf>
    <xf numFmtId="172" fontId="0" fillId="0" borderId="1" xfId="136" applyNumberFormat="1" applyFont="1" applyFill="1" applyBorder="1" applyAlignment="1" applyProtection="1">
      <alignment vertical="top" wrapText="1"/>
      <protection/>
    </xf>
    <xf numFmtId="172" fontId="0" fillId="0" borderId="1" xfId="136" applyNumberFormat="1" applyFont="1" applyFill="1" applyBorder="1" applyAlignment="1" applyProtection="1">
      <alignment horizontal="center" vertical="top" wrapText="1"/>
      <protection/>
    </xf>
    <xf numFmtId="0" fontId="62" fillId="57" borderId="0" xfId="0" applyFont="1" applyFill="1" applyAlignment="1">
      <alignment vertical="top"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179" fontId="61" fillId="0" borderId="1" xfId="0" applyNumberFormat="1" applyFont="1" applyFill="1" applyBorder="1" applyAlignment="1" applyProtection="1">
      <alignment horizontal="right" vertical="top"/>
      <protection/>
    </xf>
    <xf numFmtId="179" fontId="61" fillId="0" borderId="1" xfId="136" applyNumberFormat="1" applyFont="1" applyFill="1" applyBorder="1" applyAlignment="1" applyProtection="1">
      <alignment horizontal="right" vertical="top"/>
      <protection/>
    </xf>
    <xf numFmtId="172" fontId="63" fillId="0" borderId="1" xfId="0" applyNumberFormat="1" applyFont="1" applyFill="1" applyBorder="1" applyAlignment="1" applyProtection="1">
      <alignment horizontal="center" vertical="top" wrapText="1"/>
      <protection/>
    </xf>
    <xf numFmtId="4" fontId="40" fillId="57" borderId="1" xfId="136" applyNumberFormat="1" applyFont="1" applyFill="1" applyBorder="1" applyAlignment="1" applyProtection="1">
      <alignment horizontal="center" vertical="top"/>
      <protection/>
    </xf>
    <xf numFmtId="173" fontId="61" fillId="0" borderId="1" xfId="136" applyNumberFormat="1" applyFont="1" applyFill="1" applyBorder="1" applyAlignment="1" applyProtection="1">
      <alignment horizontal="center" vertical="top" wrapText="1"/>
      <protection/>
    </xf>
    <xf numFmtId="172" fontId="61" fillId="0" borderId="1" xfId="136" applyNumberFormat="1" applyFont="1" applyFill="1" applyBorder="1" applyAlignment="1" applyProtection="1">
      <alignment horizontal="center" vertical="top" wrapText="1"/>
      <protection/>
    </xf>
    <xf numFmtId="0" fontId="42" fillId="57" borderId="0" xfId="136" applyFont="1" applyFill="1" applyAlignment="1">
      <alignment/>
      <protection/>
    </xf>
    <xf numFmtId="179" fontId="61" fillId="57" borderId="1" xfId="0" applyNumberFormat="1" applyFont="1" applyFill="1" applyBorder="1" applyAlignment="1" applyProtection="1">
      <alignment horizontal="right" vertical="top" wrapText="1"/>
      <protection/>
    </xf>
    <xf numFmtId="4" fontId="0" fillId="57" borderId="0" xfId="0" applyNumberFormat="1" applyFont="1" applyFill="1" applyBorder="1" applyAlignment="1" applyProtection="1">
      <alignment horizontal="center" vertical="top" wrapText="1"/>
      <protection/>
    </xf>
    <xf numFmtId="179" fontId="0" fillId="0" borderId="1" xfId="0" applyNumberFormat="1" applyFont="1" applyFill="1" applyBorder="1" applyAlignment="1" applyProtection="1">
      <alignment horizontal="right" vertical="top" wrapText="1"/>
      <protection/>
    </xf>
    <xf numFmtId="174" fontId="0" fillId="0" borderId="1" xfId="0" applyNumberFormat="1" applyFont="1" applyFill="1" applyBorder="1" applyAlignment="1" applyProtection="1">
      <alignment vertical="top"/>
      <protection/>
    </xf>
    <xf numFmtId="174" fontId="61" fillId="0" borderId="1" xfId="136" applyNumberFormat="1" applyFont="1" applyFill="1" applyBorder="1" applyAlignment="1" applyProtection="1">
      <alignment vertical="top"/>
      <protection locked="0"/>
    </xf>
    <xf numFmtId="1" fontId="0" fillId="2" borderId="0" xfId="0" applyNumberFormat="1" applyFont="1" applyAlignment="1">
      <alignment horizontal="centerContinuous" vertical="top"/>
    </xf>
    <xf numFmtId="173" fontId="0" fillId="0" borderId="2" xfId="0" applyNumberFormat="1" applyFont="1" applyFill="1" applyBorder="1" applyAlignment="1" applyProtection="1">
      <alignment horizontal="center" vertical="top" wrapText="1"/>
      <protection/>
    </xf>
    <xf numFmtId="172" fontId="0" fillId="0" borderId="2" xfId="0" applyNumberFormat="1" applyFont="1" applyFill="1" applyBorder="1" applyAlignment="1" applyProtection="1">
      <alignment horizontal="left" vertical="top" wrapText="1"/>
      <protection/>
    </xf>
    <xf numFmtId="172" fontId="0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2" xfId="0" applyNumberFormat="1" applyFont="1" applyFill="1" applyBorder="1" applyAlignment="1" applyProtection="1">
      <alignment horizontal="center" vertical="top" wrapText="1"/>
      <protection/>
    </xf>
    <xf numFmtId="179" fontId="61" fillId="0" borderId="2" xfId="0" applyNumberFormat="1" applyFont="1" applyFill="1" applyBorder="1" applyAlignment="1" applyProtection="1">
      <alignment horizontal="right" vertical="top"/>
      <protection/>
    </xf>
    <xf numFmtId="174" fontId="61" fillId="0" borderId="2" xfId="0" applyNumberFormat="1" applyFont="1" applyFill="1" applyBorder="1" applyAlignment="1" applyProtection="1">
      <alignment vertical="top"/>
      <protection/>
    </xf>
    <xf numFmtId="173" fontId="0" fillId="0" borderId="36" xfId="0" applyNumberFormat="1" applyFont="1" applyFill="1" applyBorder="1" applyAlignment="1" applyProtection="1">
      <alignment horizontal="left" vertical="top" wrapText="1"/>
      <protection/>
    </xf>
    <xf numFmtId="172" fontId="0" fillId="0" borderId="36" xfId="0" applyNumberFormat="1" applyFont="1" applyFill="1" applyBorder="1" applyAlignment="1" applyProtection="1">
      <alignment horizontal="left" vertical="top" wrapText="1"/>
      <protection/>
    </xf>
    <xf numFmtId="172" fontId="0" fillId="0" borderId="36" xfId="0" applyNumberFormat="1" applyFont="1" applyFill="1" applyBorder="1" applyAlignment="1" applyProtection="1">
      <alignment horizontal="center" vertical="top" wrapText="1"/>
      <protection/>
    </xf>
    <xf numFmtId="0" fontId="0" fillId="0" borderId="36" xfId="0" applyNumberFormat="1" applyFont="1" applyFill="1" applyBorder="1" applyAlignment="1" applyProtection="1">
      <alignment horizontal="center" vertical="top" wrapText="1"/>
      <protection/>
    </xf>
    <xf numFmtId="179" fontId="61" fillId="0" borderId="36" xfId="0" applyNumberFormat="1" applyFont="1" applyFill="1" applyBorder="1" applyAlignment="1" applyProtection="1">
      <alignment horizontal="right" vertical="top"/>
      <protection/>
    </xf>
    <xf numFmtId="0" fontId="61" fillId="57" borderId="36" xfId="0" applyNumberFormat="1" applyFont="1" applyFill="1" applyBorder="1" applyAlignment="1" applyProtection="1">
      <alignment vertical="center"/>
      <protection/>
    </xf>
    <xf numFmtId="174" fontId="61" fillId="0" borderId="36" xfId="0" applyNumberFormat="1" applyFont="1" applyFill="1" applyBorder="1" applyAlignment="1" applyProtection="1">
      <alignment vertical="top"/>
      <protection/>
    </xf>
    <xf numFmtId="179" fontId="61" fillId="0" borderId="2" xfId="0" applyNumberFormat="1" applyFont="1" applyFill="1" applyBorder="1" applyAlignment="1" applyProtection="1">
      <alignment horizontal="right" vertical="top" wrapText="1"/>
      <protection/>
    </xf>
    <xf numFmtId="0" fontId="0" fillId="2" borderId="37" xfId="0" applyNumberFormat="1" applyBorder="1" applyAlignment="1">
      <alignment horizontal="center" vertical="top"/>
    </xf>
    <xf numFmtId="172" fontId="2" fillId="56" borderId="37" xfId="0" applyNumberFormat="1" applyFont="1" applyFill="1" applyBorder="1" applyAlignment="1" applyProtection="1">
      <alignment horizontal="left" vertical="center" wrapText="1"/>
      <protection/>
    </xf>
    <xf numFmtId="1" fontId="0" fillId="2" borderId="38" xfId="0" applyNumberFormat="1" applyBorder="1" applyAlignment="1">
      <alignment horizontal="center" vertical="top"/>
    </xf>
    <xf numFmtId="0" fontId="0" fillId="2" borderId="38" xfId="0" applyNumberFormat="1" applyBorder="1" applyAlignment="1">
      <alignment vertical="top"/>
    </xf>
    <xf numFmtId="179" fontId="0" fillId="0" borderId="2" xfId="0" applyNumberFormat="1" applyFont="1" applyFill="1" applyBorder="1" applyAlignment="1" applyProtection="1">
      <alignment horizontal="right" vertical="top" wrapText="1"/>
      <protection/>
    </xf>
    <xf numFmtId="174" fontId="0" fillId="0" borderId="2" xfId="0" applyNumberFormat="1" applyFont="1" applyFill="1" applyBorder="1" applyAlignment="1" applyProtection="1">
      <alignment vertical="top"/>
      <protection/>
    </xf>
    <xf numFmtId="0" fontId="0" fillId="2" borderId="37" xfId="0" applyNumberFormat="1" applyBorder="1" applyAlignment="1">
      <alignment vertical="top"/>
    </xf>
    <xf numFmtId="179" fontId="61" fillId="0" borderId="36" xfId="0" applyNumberFormat="1" applyFont="1" applyFill="1" applyBorder="1" applyAlignment="1" applyProtection="1">
      <alignment horizontal="right" vertical="top" wrapText="1"/>
      <protection/>
    </xf>
    <xf numFmtId="174" fontId="61" fillId="0" borderId="36" xfId="0" applyNumberFormat="1" applyFont="1" applyFill="1" applyBorder="1" applyAlignment="1" applyProtection="1">
      <alignment vertical="top" wrapText="1"/>
      <protection/>
    </xf>
    <xf numFmtId="173" fontId="0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9" xfId="0" applyFont="1" applyFill="1" applyBorder="1" applyAlignment="1">
      <alignment/>
    </xf>
    <xf numFmtId="172" fontId="0" fillId="0" borderId="2" xfId="136" applyNumberFormat="1" applyFont="1" applyFill="1" applyBorder="1" applyAlignment="1" applyProtection="1">
      <alignment horizontal="left" vertical="top" wrapText="1"/>
      <protection/>
    </xf>
    <xf numFmtId="172" fontId="0" fillId="0" borderId="36" xfId="0" applyNumberFormat="1" applyFont="1" applyFill="1" applyBorder="1" applyAlignment="1" applyProtection="1">
      <alignment vertical="top" wrapText="1"/>
      <protection/>
    </xf>
    <xf numFmtId="174" fontId="0" fillId="57" borderId="1" xfId="0" applyNumberFormat="1" applyFont="1" applyFill="1" applyBorder="1" applyAlignment="1" applyProtection="1">
      <alignment vertical="top"/>
      <protection/>
    </xf>
    <xf numFmtId="179" fontId="0" fillId="2" borderId="25" xfId="0" applyNumberFormat="1" applyFont="1" applyBorder="1" applyAlignment="1">
      <alignment horizontal="center" vertical="top"/>
    </xf>
    <xf numFmtId="7" fontId="0" fillId="2" borderId="24" xfId="0" applyNumberFormat="1" applyFont="1" applyBorder="1" applyAlignment="1">
      <alignment horizontal="right"/>
    </xf>
    <xf numFmtId="174" fontId="61" fillId="57" borderId="36" xfId="0" applyNumberFormat="1" applyFont="1" applyFill="1" applyBorder="1" applyAlignment="1" applyProtection="1">
      <alignment vertical="top"/>
      <protection/>
    </xf>
    <xf numFmtId="1" fontId="61" fillId="0" borderId="1" xfId="136" applyNumberFormat="1" applyFont="1" applyFill="1" applyBorder="1" applyAlignment="1" applyProtection="1">
      <alignment horizontal="right" vertical="top"/>
      <protection/>
    </xf>
    <xf numFmtId="0" fontId="61" fillId="0" borderId="1" xfId="136" applyNumberFormat="1" applyFont="1" applyFill="1" applyBorder="1" applyAlignment="1" applyProtection="1">
      <alignment vertical="center"/>
      <protection/>
    </xf>
    <xf numFmtId="179" fontId="61" fillId="0" borderId="1" xfId="136" applyNumberFormat="1" applyFont="1" applyFill="1" applyBorder="1" applyAlignment="1" applyProtection="1">
      <alignment horizontal="right" vertical="top" wrapText="1"/>
      <protection/>
    </xf>
    <xf numFmtId="174" fontId="61" fillId="0" borderId="1" xfId="136" applyNumberFormat="1" applyFont="1" applyFill="1" applyBorder="1" applyAlignment="1" applyProtection="1">
      <alignment vertical="top"/>
      <protection/>
    </xf>
    <xf numFmtId="179" fontId="61" fillId="57" borderId="1" xfId="0" applyNumberFormat="1" applyFont="1" applyFill="1" applyBorder="1" applyAlignment="1" applyProtection="1">
      <alignment vertical="top"/>
      <protection/>
    </xf>
    <xf numFmtId="7" fontId="0" fillId="2" borderId="37" xfId="0" applyNumberFormat="1" applyFont="1" applyBorder="1" applyAlignment="1">
      <alignment horizontal="right"/>
    </xf>
    <xf numFmtId="7" fontId="0" fillId="2" borderId="40" xfId="0" applyNumberFormat="1" applyFont="1" applyBorder="1" applyAlignment="1">
      <alignment horizontal="right"/>
    </xf>
    <xf numFmtId="7" fontId="0" fillId="2" borderId="27" xfId="0" applyNumberFormat="1" applyFont="1" applyBorder="1" applyAlignment="1">
      <alignment horizontal="right"/>
    </xf>
    <xf numFmtId="7" fontId="0" fillId="2" borderId="25" xfId="0" applyNumberFormat="1" applyFont="1" applyBorder="1" applyAlignment="1">
      <alignment horizontal="right" vertical="center"/>
    </xf>
    <xf numFmtId="7" fontId="0" fillId="2" borderId="24" xfId="0" applyNumberFormat="1" applyFont="1" applyBorder="1" applyAlignment="1">
      <alignment horizontal="right" vertical="center"/>
    </xf>
    <xf numFmtId="7" fontId="0" fillId="2" borderId="27" xfId="0" applyNumberFormat="1" applyFont="1" applyBorder="1" applyAlignment="1">
      <alignment horizontal="right" vertical="center"/>
    </xf>
    <xf numFmtId="0" fontId="0" fillId="2" borderId="25" xfId="0" applyNumberFormat="1" applyFont="1" applyBorder="1" applyAlignment="1">
      <alignment horizontal="center" vertical="top"/>
    </xf>
    <xf numFmtId="179" fontId="0" fillId="2" borderId="38" xfId="0" applyNumberFormat="1" applyFont="1" applyBorder="1" applyAlignment="1">
      <alignment horizontal="center" vertical="top"/>
    </xf>
    <xf numFmtId="0" fontId="62" fillId="0" borderId="41" xfId="0" applyFont="1" applyFill="1" applyBorder="1" applyAlignment="1">
      <alignment vertical="top" wrapText="1"/>
    </xf>
    <xf numFmtId="0" fontId="62" fillId="57" borderId="0" xfId="0" applyFont="1" applyFill="1" applyBorder="1" applyAlignment="1">
      <alignment/>
    </xf>
    <xf numFmtId="0" fontId="0" fillId="2" borderId="0" xfId="0" applyNumberFormat="1" applyBorder="1" applyAlignment="1">
      <alignment vertical="center"/>
    </xf>
    <xf numFmtId="0" fontId="0" fillId="2" borderId="0" xfId="0" applyNumberFormat="1" applyBorder="1" applyAlignment="1">
      <alignment/>
    </xf>
    <xf numFmtId="7" fontId="0" fillId="2" borderId="42" xfId="0" applyNumberFormat="1" applyFont="1" applyBorder="1" applyAlignment="1">
      <alignment horizontal="center"/>
    </xf>
    <xf numFmtId="0" fontId="0" fillId="2" borderId="42" xfId="0" applyNumberFormat="1" applyFont="1" applyBorder="1" applyAlignment="1">
      <alignment horizontal="center" vertical="top"/>
    </xf>
    <xf numFmtId="0" fontId="0" fillId="2" borderId="43" xfId="0" applyNumberFormat="1" applyFont="1" applyBorder="1" applyAlignment="1">
      <alignment horizontal="center"/>
    </xf>
    <xf numFmtId="0" fontId="0" fillId="2" borderId="42" xfId="0" applyNumberFormat="1" applyFont="1" applyBorder="1" applyAlignment="1">
      <alignment horizontal="center"/>
    </xf>
    <xf numFmtId="0" fontId="0" fillId="2" borderId="44" xfId="0" applyNumberFormat="1" applyFont="1" applyBorder="1" applyAlignment="1">
      <alignment horizontal="center"/>
    </xf>
    <xf numFmtId="7" fontId="0" fillId="2" borderId="44" xfId="0" applyNumberFormat="1" applyFont="1" applyBorder="1" applyAlignment="1">
      <alignment horizontal="right"/>
    </xf>
    <xf numFmtId="0" fontId="0" fillId="2" borderId="45" xfId="0" applyNumberFormat="1" applyFont="1" applyBorder="1" applyAlignment="1">
      <alignment vertical="top"/>
    </xf>
    <xf numFmtId="0" fontId="0" fillId="2" borderId="46" xfId="0" applyNumberFormat="1" applyFont="1" applyBorder="1" applyAlignment="1">
      <alignment/>
    </xf>
    <xf numFmtId="0" fontId="0" fillId="2" borderId="45" xfId="0" applyNumberFormat="1" applyFont="1" applyBorder="1" applyAlignment="1">
      <alignment horizontal="center"/>
    </xf>
    <xf numFmtId="0" fontId="0" fillId="2" borderId="47" xfId="0" applyNumberFormat="1" applyFont="1" applyBorder="1" applyAlignment="1">
      <alignment/>
    </xf>
    <xf numFmtId="0" fontId="0" fillId="2" borderId="47" xfId="0" applyNumberFormat="1" applyFont="1" applyBorder="1" applyAlignment="1">
      <alignment horizontal="center"/>
    </xf>
    <xf numFmtId="7" fontId="0" fillId="2" borderId="47" xfId="0" applyNumberFormat="1" applyFont="1" applyBorder="1" applyAlignment="1">
      <alignment horizontal="right"/>
    </xf>
    <xf numFmtId="0" fontId="0" fillId="2" borderId="45" xfId="0" applyNumberFormat="1" applyFont="1" applyBorder="1" applyAlignment="1">
      <alignment horizontal="right"/>
    </xf>
    <xf numFmtId="0" fontId="2" fillId="2" borderId="24" xfId="0" applyNumberFormat="1" applyFont="1" applyBorder="1" applyAlignment="1">
      <alignment horizontal="center" vertical="center"/>
    </xf>
    <xf numFmtId="7" fontId="0" fillId="2" borderId="25" xfId="0" applyNumberFormat="1" applyFont="1" applyBorder="1" applyAlignment="1">
      <alignment horizontal="right"/>
    </xf>
    <xf numFmtId="0" fontId="2" fillId="2" borderId="24" xfId="0" applyNumberFormat="1" applyFont="1" applyBorder="1" applyAlignment="1">
      <alignment vertical="top"/>
    </xf>
    <xf numFmtId="1" fontId="0" fillId="2" borderId="25" xfId="0" applyNumberFormat="1" applyFont="1" applyBorder="1" applyAlignment="1">
      <alignment horizontal="center" vertical="top"/>
    </xf>
    <xf numFmtId="1" fontId="0" fillId="2" borderId="25" xfId="0" applyNumberFormat="1" applyFont="1" applyBorder="1" applyAlignment="1">
      <alignment vertical="top"/>
    </xf>
    <xf numFmtId="1" fontId="6" fillId="2" borderId="25" xfId="0" applyNumberFormat="1" applyFont="1" applyBorder="1" applyAlignment="1">
      <alignment horizontal="left" vertical="center" wrapText="1"/>
    </xf>
    <xf numFmtId="1" fontId="6" fillId="2" borderId="0" xfId="0" applyNumberFormat="1" applyFont="1" applyBorder="1" applyAlignment="1">
      <alignment horizontal="left" vertical="center" wrapText="1"/>
    </xf>
    <xf numFmtId="1" fontId="6" fillId="2" borderId="48" xfId="0" applyNumberFormat="1" applyFont="1" applyBorder="1" applyAlignment="1">
      <alignment horizontal="left" vertical="center" wrapText="1"/>
    </xf>
    <xf numFmtId="1" fontId="6" fillId="2" borderId="49" xfId="0" applyNumberFormat="1" applyFont="1" applyBorder="1" applyAlignment="1">
      <alignment horizontal="left" vertical="center" wrapText="1"/>
    </xf>
    <xf numFmtId="1" fontId="6" fillId="2" borderId="50" xfId="0" applyNumberFormat="1" applyFont="1" applyBorder="1" applyAlignment="1">
      <alignment horizontal="left" vertical="center" wrapText="1"/>
    </xf>
    <xf numFmtId="1" fontId="6" fillId="2" borderId="51" xfId="0" applyNumberFormat="1" applyFont="1" applyBorder="1" applyAlignment="1">
      <alignment horizontal="left" vertical="center" wrapText="1"/>
    </xf>
    <xf numFmtId="1" fontId="6" fillId="2" borderId="52" xfId="0" applyNumberFormat="1" applyFont="1" applyBorder="1" applyAlignment="1">
      <alignment horizontal="left" vertical="center" wrapText="1"/>
    </xf>
    <xf numFmtId="0" fontId="0" fillId="2" borderId="53" xfId="0" applyNumberFormat="1" applyBorder="1" applyAlignment="1">
      <alignment vertical="center" wrapText="1"/>
    </xf>
    <xf numFmtId="0" fontId="0" fillId="2" borderId="54" xfId="0" applyNumberFormat="1" applyBorder="1" applyAlignment="1">
      <alignment vertical="center" wrapText="1"/>
    </xf>
    <xf numFmtId="0" fontId="0" fillId="2" borderId="50" xfId="0" applyNumberFormat="1" applyBorder="1" applyAlignment="1">
      <alignment vertical="center" wrapText="1"/>
    </xf>
    <xf numFmtId="0" fontId="0" fillId="2" borderId="51" xfId="0" applyNumberFormat="1" applyBorder="1" applyAlignment="1">
      <alignment vertical="center" wrapText="1"/>
    </xf>
    <xf numFmtId="7" fontId="0" fillId="2" borderId="55" xfId="0" applyNumberFormat="1" applyBorder="1" applyAlignment="1">
      <alignment horizontal="center"/>
    </xf>
    <xf numFmtId="0" fontId="0" fillId="2" borderId="56" xfId="0" applyNumberFormat="1" applyBorder="1" applyAlignment="1">
      <alignment/>
    </xf>
    <xf numFmtId="1" fontId="3" fillId="2" borderId="57" xfId="0" applyNumberFormat="1" applyFont="1" applyBorder="1" applyAlignment="1">
      <alignment horizontal="left" vertical="center" wrapText="1"/>
    </xf>
    <xf numFmtId="0" fontId="0" fillId="2" borderId="58" xfId="0" applyNumberFormat="1" applyBorder="1" applyAlignment="1">
      <alignment vertical="center" wrapText="1"/>
    </xf>
    <xf numFmtId="0" fontId="0" fillId="2" borderId="59" xfId="0" applyNumberFormat="1" applyBorder="1" applyAlignment="1">
      <alignment vertical="center" wrapText="1"/>
    </xf>
    <xf numFmtId="0" fontId="0" fillId="2" borderId="60" xfId="0" applyNumberFormat="1" applyBorder="1" applyAlignment="1">
      <alignment/>
    </xf>
    <xf numFmtId="0" fontId="0" fillId="2" borderId="61" xfId="0" applyNumberFormat="1" applyBorder="1" applyAlignment="1">
      <alignment/>
    </xf>
    <xf numFmtId="1" fontId="3" fillId="2" borderId="49" xfId="0" applyNumberFormat="1" applyFont="1" applyBorder="1" applyAlignment="1">
      <alignment horizontal="left" vertical="center" wrapText="1"/>
    </xf>
    <xf numFmtId="174" fontId="61" fillId="0" borderId="1" xfId="0" applyNumberFormat="1" applyFont="1" applyFill="1" applyBorder="1" applyAlignment="1" applyProtection="1">
      <alignment vertical="top"/>
      <protection locked="0"/>
    </xf>
    <xf numFmtId="174" fontId="61" fillId="0" borderId="2" xfId="0" applyNumberFormat="1" applyFont="1" applyFill="1" applyBorder="1" applyAlignment="1" applyProtection="1">
      <alignment vertical="top"/>
      <protection locked="0"/>
    </xf>
    <xf numFmtId="174" fontId="0" fillId="0" borderId="2" xfId="0" applyNumberFormat="1" applyFont="1" applyFill="1" applyBorder="1" applyAlignment="1" applyProtection="1">
      <alignment vertical="top"/>
      <protection locked="0"/>
    </xf>
    <xf numFmtId="174" fontId="0" fillId="0" borderId="1" xfId="0" applyNumberFormat="1" applyFont="1" applyFill="1" applyBorder="1" applyAlignment="1" applyProtection="1">
      <alignment vertical="top"/>
      <protection locked="0"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102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X506"/>
  <sheetViews>
    <sheetView showZeros="0" tabSelected="1" showOutlineSymbols="0" view="pageBreakPreview" zoomScale="75" zoomScaleNormal="87" zoomScaleSheetLayoutView="75" workbookViewId="0" topLeftCell="B1">
      <selection activeCell="G11" sqref="G11"/>
    </sheetView>
  </sheetViews>
  <sheetFormatPr defaultColWidth="10.5546875" defaultRowHeight="30" customHeight="1"/>
  <cols>
    <col min="1" max="1" width="10.3359375" style="15" hidden="1" customWidth="1"/>
    <col min="2" max="2" width="8.77734375" style="10" customWidth="1"/>
    <col min="3" max="3" width="36.77734375" style="0" customWidth="1"/>
    <col min="4" max="4" width="12.77734375" style="16" customWidth="1"/>
    <col min="5" max="5" width="6.77734375" style="0" customWidth="1"/>
    <col min="6" max="6" width="11.77734375" style="0" customWidth="1"/>
    <col min="7" max="7" width="11.77734375" style="15" customWidth="1"/>
    <col min="8" max="8" width="16.77734375" style="15" customWidth="1"/>
    <col min="9" max="9" width="30.99609375" style="0" customWidth="1"/>
    <col min="10" max="10" width="26.3359375" style="0" customWidth="1"/>
  </cols>
  <sheetData>
    <row r="1" spans="1:8" ht="15.75" customHeight="1">
      <c r="A1" s="23"/>
      <c r="B1" s="21" t="s">
        <v>0</v>
      </c>
      <c r="C1" s="22"/>
      <c r="D1" s="22"/>
      <c r="E1" s="22"/>
      <c r="F1" s="22"/>
      <c r="G1" s="23"/>
      <c r="H1" s="22"/>
    </row>
    <row r="2" spans="1:8" ht="15" customHeight="1">
      <c r="A2" s="20"/>
      <c r="B2" s="88" t="s">
        <v>466</v>
      </c>
      <c r="C2" s="1"/>
      <c r="D2" s="1"/>
      <c r="E2" s="1"/>
      <c r="F2" s="1"/>
      <c r="G2" s="20"/>
      <c r="H2" s="1"/>
    </row>
    <row r="3" spans="1:8" ht="15" customHeight="1">
      <c r="A3" s="12"/>
      <c r="B3" s="10" t="s">
        <v>1</v>
      </c>
      <c r="C3" s="26"/>
      <c r="D3" s="26"/>
      <c r="E3" s="26"/>
      <c r="F3" s="26"/>
      <c r="G3" s="32"/>
      <c r="H3" s="33"/>
    </row>
    <row r="4" spans="1:8" ht="15" customHeight="1">
      <c r="A4" s="137" t="s">
        <v>26</v>
      </c>
      <c r="B4" s="138" t="s">
        <v>3</v>
      </c>
      <c r="C4" s="139" t="s">
        <v>4</v>
      </c>
      <c r="D4" s="140" t="s">
        <v>5</v>
      </c>
      <c r="E4" s="141" t="s">
        <v>6</v>
      </c>
      <c r="F4" s="141" t="s">
        <v>7</v>
      </c>
      <c r="G4" s="142" t="s">
        <v>8</v>
      </c>
      <c r="H4" s="140" t="s">
        <v>9</v>
      </c>
    </row>
    <row r="5" spans="1:8" ht="15.75" customHeight="1" thickBot="1">
      <c r="A5" s="126"/>
      <c r="B5" s="143"/>
      <c r="C5" s="144"/>
      <c r="D5" s="145" t="s">
        <v>10</v>
      </c>
      <c r="E5" s="146"/>
      <c r="F5" s="147" t="s">
        <v>11</v>
      </c>
      <c r="G5" s="148"/>
      <c r="H5" s="149"/>
    </row>
    <row r="6" spans="1:10" s="30" customFormat="1" ht="36" customHeight="1" thickTop="1">
      <c r="A6" s="128"/>
      <c r="B6" s="150" t="s">
        <v>12</v>
      </c>
      <c r="C6" s="155" t="s">
        <v>263</v>
      </c>
      <c r="D6" s="156"/>
      <c r="E6" s="156"/>
      <c r="F6" s="157"/>
      <c r="G6" s="129"/>
      <c r="H6" s="129" t="s">
        <v>2</v>
      </c>
      <c r="I6" s="135"/>
      <c r="J6" s="135"/>
    </row>
    <row r="7" spans="1:10" ht="33" customHeight="1">
      <c r="A7" s="151"/>
      <c r="B7" s="152"/>
      <c r="C7" s="24" t="s">
        <v>19</v>
      </c>
      <c r="D7" s="153"/>
      <c r="E7" s="131" t="s">
        <v>2</v>
      </c>
      <c r="F7" s="117" t="s">
        <v>2</v>
      </c>
      <c r="G7" s="118" t="s">
        <v>2</v>
      </c>
      <c r="H7" s="118"/>
      <c r="I7" s="136"/>
      <c r="J7" s="136"/>
    </row>
    <row r="8" spans="1:24" s="55" customFormat="1" ht="33" customHeight="1">
      <c r="A8" s="50"/>
      <c r="B8" s="51" t="s">
        <v>139</v>
      </c>
      <c r="C8" s="52" t="s">
        <v>73</v>
      </c>
      <c r="D8" s="53" t="s">
        <v>462</v>
      </c>
      <c r="E8" s="54" t="s">
        <v>28</v>
      </c>
      <c r="F8" s="77">
        <v>620</v>
      </c>
      <c r="G8" s="87"/>
      <c r="H8" s="48">
        <f>ROUND(G8*F8,2)</f>
        <v>0</v>
      </c>
      <c r="I8" s="135"/>
      <c r="J8" s="135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4" s="61" customFormat="1" ht="33" customHeight="1">
      <c r="A9" s="56"/>
      <c r="B9" s="57" t="s">
        <v>29</v>
      </c>
      <c r="C9" s="58" t="s">
        <v>75</v>
      </c>
      <c r="D9" s="59" t="s">
        <v>462</v>
      </c>
      <c r="E9" s="60" t="s">
        <v>30</v>
      </c>
      <c r="F9" s="76">
        <v>1170</v>
      </c>
      <c r="G9" s="174"/>
      <c r="H9" s="48">
        <f>ROUND(G9*F9,2)</f>
        <v>0</v>
      </c>
      <c r="I9" s="136"/>
      <c r="J9" s="136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63" customFormat="1" ht="33" customHeight="1">
      <c r="A10" s="56" t="s">
        <v>76</v>
      </c>
      <c r="B10" s="57" t="s">
        <v>77</v>
      </c>
      <c r="C10" s="58" t="s">
        <v>78</v>
      </c>
      <c r="D10" s="59" t="s">
        <v>140</v>
      </c>
      <c r="E10" s="60"/>
      <c r="F10" s="76"/>
      <c r="G10" s="62"/>
      <c r="H10" s="48"/>
      <c r="I10" s="135"/>
      <c r="J10" s="135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1:10" s="63" customFormat="1" ht="33" customHeight="1">
      <c r="A11" s="56" t="s">
        <v>473</v>
      </c>
      <c r="B11" s="65" t="s">
        <v>31</v>
      </c>
      <c r="C11" s="58" t="s">
        <v>474</v>
      </c>
      <c r="D11" s="47" t="s">
        <v>2</v>
      </c>
      <c r="E11" s="60" t="s">
        <v>32</v>
      </c>
      <c r="F11" s="76">
        <v>806</v>
      </c>
      <c r="G11" s="174"/>
      <c r="H11" s="48">
        <f>ROUND(G11*F11,2)</f>
        <v>0</v>
      </c>
      <c r="I11" s="133"/>
      <c r="J11" s="134"/>
    </row>
    <row r="12" spans="1:10" s="63" customFormat="1" ht="36" customHeight="1">
      <c r="A12" s="56" t="s">
        <v>475</v>
      </c>
      <c r="B12" s="57" t="s">
        <v>79</v>
      </c>
      <c r="C12" s="58" t="s">
        <v>476</v>
      </c>
      <c r="D12" s="59" t="s">
        <v>140</v>
      </c>
      <c r="E12" s="60" t="s">
        <v>28</v>
      </c>
      <c r="F12" s="76">
        <v>88</v>
      </c>
      <c r="G12" s="174"/>
      <c r="H12" s="48">
        <f>ROUND(G12*F12,2)</f>
        <v>0</v>
      </c>
      <c r="I12" s="133"/>
      <c r="J12" s="134"/>
    </row>
    <row r="13" spans="1:24" s="61" customFormat="1" ht="33" customHeight="1">
      <c r="A13" s="64" t="s">
        <v>33</v>
      </c>
      <c r="B13" s="57" t="s">
        <v>80</v>
      </c>
      <c r="C13" s="58" t="s">
        <v>34</v>
      </c>
      <c r="D13" s="59" t="s">
        <v>140</v>
      </c>
      <c r="E13" s="60" t="s">
        <v>30</v>
      </c>
      <c r="F13" s="76">
        <v>56.5</v>
      </c>
      <c r="G13" s="174"/>
      <c r="H13" s="48">
        <f>ROUND(G13*F13,2)</f>
        <v>0</v>
      </c>
      <c r="I13" s="136"/>
      <c r="J13" s="136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61" customFormat="1" ht="33" customHeight="1">
      <c r="A14" s="56" t="s">
        <v>81</v>
      </c>
      <c r="B14" s="57" t="s">
        <v>82</v>
      </c>
      <c r="C14" s="58" t="s">
        <v>83</v>
      </c>
      <c r="D14" s="47" t="s">
        <v>84</v>
      </c>
      <c r="E14" s="60" t="s">
        <v>30</v>
      </c>
      <c r="F14" s="76">
        <v>1170</v>
      </c>
      <c r="G14" s="174"/>
      <c r="H14" s="48">
        <f>ROUND(G14*F14,2)</f>
        <v>0</v>
      </c>
      <c r="I14" s="135"/>
      <c r="J14" s="135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s="61" customFormat="1" ht="33" customHeight="1">
      <c r="A15" s="64" t="s">
        <v>167</v>
      </c>
      <c r="B15" s="57" t="s">
        <v>477</v>
      </c>
      <c r="C15" s="58" t="s">
        <v>168</v>
      </c>
      <c r="D15" s="47" t="s">
        <v>169</v>
      </c>
      <c r="E15" s="60" t="s">
        <v>30</v>
      </c>
      <c r="F15" s="76">
        <v>135.5</v>
      </c>
      <c r="G15" s="174"/>
      <c r="H15" s="48">
        <f>ROUND(G15*F15,2)</f>
        <v>0</v>
      </c>
      <c r="I15" s="136"/>
      <c r="J15" s="136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61" customFormat="1" ht="33" customHeight="1">
      <c r="A16" s="64" t="s">
        <v>170</v>
      </c>
      <c r="B16" s="57" t="s">
        <v>88</v>
      </c>
      <c r="C16" s="58" t="s">
        <v>171</v>
      </c>
      <c r="D16" s="47" t="s">
        <v>169</v>
      </c>
      <c r="E16" s="60"/>
      <c r="F16" s="76"/>
      <c r="G16" s="62"/>
      <c r="H16" s="48"/>
      <c r="I16" s="135"/>
      <c r="J16" s="135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24" s="63" customFormat="1" ht="33" customHeight="1">
      <c r="A17" s="64" t="s">
        <v>172</v>
      </c>
      <c r="B17" s="65" t="s">
        <v>31</v>
      </c>
      <c r="C17" s="58" t="s">
        <v>173</v>
      </c>
      <c r="D17" s="47" t="s">
        <v>2</v>
      </c>
      <c r="E17" s="60" t="s">
        <v>32</v>
      </c>
      <c r="F17" s="76">
        <v>27.5</v>
      </c>
      <c r="G17" s="174"/>
      <c r="H17" s="48">
        <f>ROUND(G17*F17,2)</f>
        <v>0</v>
      </c>
      <c r="I17" s="136"/>
      <c r="J17" s="136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63" customFormat="1" ht="33" customHeight="1">
      <c r="A18" s="64"/>
      <c r="B18" s="57" t="s">
        <v>89</v>
      </c>
      <c r="C18" s="58" t="s">
        <v>174</v>
      </c>
      <c r="D18" s="47" t="s">
        <v>249</v>
      </c>
      <c r="E18" s="60" t="s">
        <v>32</v>
      </c>
      <c r="F18" s="76">
        <v>45.5</v>
      </c>
      <c r="G18" s="174"/>
      <c r="H18" s="48">
        <f>ROUND(G18*F18,2)</f>
        <v>0</v>
      </c>
      <c r="I18" s="135"/>
      <c r="J18" s="135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10" ht="33" customHeight="1">
      <c r="A19" s="151"/>
      <c r="B19" s="152"/>
      <c r="C19" s="25" t="s">
        <v>20</v>
      </c>
      <c r="D19" s="153"/>
      <c r="E19" s="154"/>
      <c r="F19" s="117"/>
      <c r="G19" s="118"/>
      <c r="H19" s="118"/>
      <c r="I19" s="136"/>
      <c r="J19" s="136"/>
    </row>
    <row r="20" spans="1:24" s="63" customFormat="1" ht="33" customHeight="1">
      <c r="A20" s="66" t="s">
        <v>56</v>
      </c>
      <c r="B20" s="57" t="s">
        <v>90</v>
      </c>
      <c r="C20" s="58" t="s">
        <v>57</v>
      </c>
      <c r="D20" s="59" t="s">
        <v>140</v>
      </c>
      <c r="E20" s="60"/>
      <c r="F20" s="76"/>
      <c r="G20" s="62"/>
      <c r="H20" s="48"/>
      <c r="I20" s="135"/>
      <c r="J20" s="135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1:24" s="61" customFormat="1" ht="33" customHeight="1">
      <c r="A21" s="66" t="s">
        <v>58</v>
      </c>
      <c r="B21" s="65" t="s">
        <v>31</v>
      </c>
      <c r="C21" s="58" t="s">
        <v>59</v>
      </c>
      <c r="D21" s="47" t="s">
        <v>2</v>
      </c>
      <c r="E21" s="60" t="s">
        <v>30</v>
      </c>
      <c r="F21" s="76">
        <v>1056.5</v>
      </c>
      <c r="G21" s="174"/>
      <c r="H21" s="48">
        <f>ROUND(G21*F21,2)</f>
        <v>0</v>
      </c>
      <c r="I21" s="136"/>
      <c r="J21" s="136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61" customFormat="1" ht="33" customHeight="1">
      <c r="A22" s="66" t="s">
        <v>141</v>
      </c>
      <c r="B22" s="65" t="s">
        <v>36</v>
      </c>
      <c r="C22" s="58" t="s">
        <v>142</v>
      </c>
      <c r="D22" s="47" t="s">
        <v>2</v>
      </c>
      <c r="E22" s="60" t="s">
        <v>30</v>
      </c>
      <c r="F22" s="76">
        <v>26</v>
      </c>
      <c r="G22" s="174"/>
      <c r="H22" s="48">
        <f>ROUND(G22*F22,2)</f>
        <v>0</v>
      </c>
      <c r="I22" s="135"/>
      <c r="J22" s="135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s="61" customFormat="1" ht="33" customHeight="1">
      <c r="A23" s="66" t="s">
        <v>176</v>
      </c>
      <c r="B23" s="57" t="s">
        <v>91</v>
      </c>
      <c r="C23" s="58" t="s">
        <v>178</v>
      </c>
      <c r="D23" s="47" t="s">
        <v>143</v>
      </c>
      <c r="E23" s="60"/>
      <c r="F23" s="76"/>
      <c r="G23" s="62"/>
      <c r="H23" s="48"/>
      <c r="I23" s="136"/>
      <c r="J23" s="136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61" customFormat="1" ht="33" customHeight="1">
      <c r="A24" s="66" t="s">
        <v>179</v>
      </c>
      <c r="B24" s="65" t="s">
        <v>31</v>
      </c>
      <c r="C24" s="58" t="s">
        <v>180</v>
      </c>
      <c r="D24" s="47" t="s">
        <v>2</v>
      </c>
      <c r="E24" s="60" t="s">
        <v>30</v>
      </c>
      <c r="F24" s="76">
        <v>96.5</v>
      </c>
      <c r="G24" s="174"/>
      <c r="H24" s="48">
        <f>ROUND(G24*F24,2)</f>
        <v>0</v>
      </c>
      <c r="I24" s="135"/>
      <c r="J24" s="135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24" s="61" customFormat="1" ht="33" customHeight="1">
      <c r="A25" s="66" t="s">
        <v>37</v>
      </c>
      <c r="B25" s="57" t="s">
        <v>96</v>
      </c>
      <c r="C25" s="58" t="s">
        <v>38</v>
      </c>
      <c r="D25" s="47" t="s">
        <v>143</v>
      </c>
      <c r="E25" s="60"/>
      <c r="F25" s="76"/>
      <c r="G25" s="62"/>
      <c r="H25" s="48"/>
      <c r="I25" s="136"/>
      <c r="J25" s="136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61" customFormat="1" ht="33" customHeight="1">
      <c r="A26" s="66" t="s">
        <v>39</v>
      </c>
      <c r="B26" s="65" t="s">
        <v>31</v>
      </c>
      <c r="C26" s="58" t="s">
        <v>40</v>
      </c>
      <c r="D26" s="47" t="s">
        <v>2</v>
      </c>
      <c r="E26" s="60" t="s">
        <v>35</v>
      </c>
      <c r="F26" s="76">
        <v>28</v>
      </c>
      <c r="G26" s="174"/>
      <c r="H26" s="48">
        <f>ROUND(G26*F26,2)</f>
        <v>0</v>
      </c>
      <c r="I26" s="135"/>
      <c r="J26" s="135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</row>
    <row r="27" spans="1:24" s="61" customFormat="1" ht="33" customHeight="1">
      <c r="A27" s="66" t="s">
        <v>41</v>
      </c>
      <c r="B27" s="57" t="s">
        <v>100</v>
      </c>
      <c r="C27" s="58" t="s">
        <v>42</v>
      </c>
      <c r="D27" s="47" t="s">
        <v>143</v>
      </c>
      <c r="E27" s="60"/>
      <c r="F27" s="76"/>
      <c r="G27" s="62"/>
      <c r="H27" s="48"/>
      <c r="I27" s="136"/>
      <c r="J27" s="136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61" customFormat="1" ht="33" customHeight="1">
      <c r="A28" s="66" t="s">
        <v>43</v>
      </c>
      <c r="B28" s="89" t="s">
        <v>31</v>
      </c>
      <c r="C28" s="90" t="s">
        <v>44</v>
      </c>
      <c r="D28" s="91" t="s">
        <v>2</v>
      </c>
      <c r="E28" s="92" t="s">
        <v>35</v>
      </c>
      <c r="F28" s="93">
        <v>28</v>
      </c>
      <c r="G28" s="175"/>
      <c r="H28" s="94">
        <f>ROUND(G28*F28,2)</f>
        <v>0</v>
      </c>
      <c r="I28" s="135"/>
      <c r="J28" s="135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1:24" s="63" customFormat="1" ht="33" customHeight="1">
      <c r="A29" s="66" t="s">
        <v>183</v>
      </c>
      <c r="B29" s="95" t="s">
        <v>101</v>
      </c>
      <c r="C29" s="96" t="s">
        <v>185</v>
      </c>
      <c r="D29" s="97" t="s">
        <v>92</v>
      </c>
      <c r="E29" s="98"/>
      <c r="F29" s="99"/>
      <c r="G29" s="100"/>
      <c r="H29" s="101"/>
      <c r="I29" s="136"/>
      <c r="J29" s="136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61" customFormat="1" ht="33" customHeight="1">
      <c r="A30" s="66" t="s">
        <v>186</v>
      </c>
      <c r="B30" s="65" t="s">
        <v>31</v>
      </c>
      <c r="C30" s="58" t="s">
        <v>93</v>
      </c>
      <c r="D30" s="47" t="s">
        <v>187</v>
      </c>
      <c r="E30" s="60"/>
      <c r="F30" s="76"/>
      <c r="G30" s="62"/>
      <c r="H30" s="48"/>
      <c r="I30" s="135"/>
      <c r="J30" s="135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s="61" customFormat="1" ht="33" customHeight="1">
      <c r="A31" s="66" t="s">
        <v>188</v>
      </c>
      <c r="B31" s="67" t="s">
        <v>94</v>
      </c>
      <c r="C31" s="58" t="s">
        <v>189</v>
      </c>
      <c r="D31" s="47"/>
      <c r="E31" s="60" t="s">
        <v>30</v>
      </c>
      <c r="F31" s="76">
        <v>18</v>
      </c>
      <c r="G31" s="174"/>
      <c r="H31" s="48">
        <f>ROUND(G31*F31,2)</f>
        <v>0</v>
      </c>
      <c r="I31" s="136"/>
      <c r="J31" s="136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63" customFormat="1" ht="33" customHeight="1">
      <c r="A32" s="66" t="s">
        <v>194</v>
      </c>
      <c r="B32" s="57" t="s">
        <v>102</v>
      </c>
      <c r="C32" s="58" t="s">
        <v>196</v>
      </c>
      <c r="D32" s="47" t="s">
        <v>92</v>
      </c>
      <c r="E32" s="60" t="s">
        <v>30</v>
      </c>
      <c r="F32" s="70">
        <v>5</v>
      </c>
      <c r="G32" s="174"/>
      <c r="H32" s="48">
        <f>ROUND(G32*F32,2)</f>
        <v>0</v>
      </c>
      <c r="I32" s="135"/>
      <c r="J32" s="135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s="61" customFormat="1" ht="33" customHeight="1">
      <c r="A33" s="66" t="s">
        <v>197</v>
      </c>
      <c r="B33" s="57" t="s">
        <v>103</v>
      </c>
      <c r="C33" s="58" t="s">
        <v>199</v>
      </c>
      <c r="D33" s="47" t="s">
        <v>92</v>
      </c>
      <c r="E33" s="60" t="s">
        <v>30</v>
      </c>
      <c r="F33" s="76">
        <v>5</v>
      </c>
      <c r="G33" s="174"/>
      <c r="H33" s="48">
        <f>ROUND(G33*F33,2)</f>
        <v>0</v>
      </c>
      <c r="I33" s="136"/>
      <c r="J33" s="136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61" customFormat="1" ht="33" customHeight="1">
      <c r="A34" s="66" t="s">
        <v>200</v>
      </c>
      <c r="B34" s="57" t="s">
        <v>104</v>
      </c>
      <c r="C34" s="58" t="s">
        <v>202</v>
      </c>
      <c r="D34" s="47" t="s">
        <v>92</v>
      </c>
      <c r="E34" s="60" t="s">
        <v>30</v>
      </c>
      <c r="F34" s="76">
        <v>5</v>
      </c>
      <c r="G34" s="174"/>
      <c r="H34" s="48">
        <f>ROUND(G34*F34,2)</f>
        <v>0</v>
      </c>
      <c r="I34" s="135"/>
      <c r="J34" s="135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24" s="63" customFormat="1" ht="33" customHeight="1">
      <c r="A35" s="66" t="s">
        <v>203</v>
      </c>
      <c r="B35" s="57" t="s">
        <v>106</v>
      </c>
      <c r="C35" s="58" t="s">
        <v>205</v>
      </c>
      <c r="D35" s="47" t="s">
        <v>206</v>
      </c>
      <c r="E35" s="60"/>
      <c r="F35" s="76"/>
      <c r="G35" s="62"/>
      <c r="H35" s="48"/>
      <c r="I35" s="136"/>
      <c r="J35" s="136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61" customFormat="1" ht="33" customHeight="1">
      <c r="A36" s="66" t="s">
        <v>207</v>
      </c>
      <c r="B36" s="65" t="s">
        <v>31</v>
      </c>
      <c r="C36" s="58" t="s">
        <v>208</v>
      </c>
      <c r="D36" s="47" t="s">
        <v>2</v>
      </c>
      <c r="E36" s="60" t="s">
        <v>45</v>
      </c>
      <c r="F36" s="76">
        <v>22.5</v>
      </c>
      <c r="G36" s="174"/>
      <c r="H36" s="48">
        <f>ROUND(G36*F36,2)</f>
        <v>0</v>
      </c>
      <c r="I36" s="135"/>
      <c r="J36" s="135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1:24" s="61" customFormat="1" ht="33" customHeight="1">
      <c r="A37" s="66" t="s">
        <v>209</v>
      </c>
      <c r="B37" s="57" t="s">
        <v>108</v>
      </c>
      <c r="C37" s="58" t="s">
        <v>211</v>
      </c>
      <c r="D37" s="47" t="s">
        <v>206</v>
      </c>
      <c r="E37" s="60"/>
      <c r="F37" s="76"/>
      <c r="G37" s="62"/>
      <c r="H37" s="48"/>
      <c r="I37" s="136"/>
      <c r="J37" s="136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61" customFormat="1" ht="33" customHeight="1">
      <c r="A38" s="66" t="s">
        <v>212</v>
      </c>
      <c r="B38" s="65" t="s">
        <v>31</v>
      </c>
      <c r="C38" s="58" t="s">
        <v>213</v>
      </c>
      <c r="D38" s="47" t="s">
        <v>98</v>
      </c>
      <c r="E38" s="60" t="s">
        <v>45</v>
      </c>
      <c r="F38" s="76">
        <v>24</v>
      </c>
      <c r="G38" s="174"/>
      <c r="H38" s="48">
        <f>ROUND(G38*F38,2)</f>
        <v>0</v>
      </c>
      <c r="I38" s="135"/>
      <c r="J38" s="135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1:24" s="61" customFormat="1" ht="33" customHeight="1">
      <c r="A39" s="66" t="s">
        <v>214</v>
      </c>
      <c r="B39" s="65" t="s">
        <v>36</v>
      </c>
      <c r="C39" s="58" t="s">
        <v>215</v>
      </c>
      <c r="D39" s="47" t="s">
        <v>216</v>
      </c>
      <c r="E39" s="60" t="s">
        <v>45</v>
      </c>
      <c r="F39" s="76">
        <v>10</v>
      </c>
      <c r="G39" s="174"/>
      <c r="H39" s="48">
        <f>ROUND(G39*F39,2)</f>
        <v>0</v>
      </c>
      <c r="I39" s="136"/>
      <c r="J39" s="136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61" customFormat="1" ht="33" customHeight="1">
      <c r="A40" s="66" t="s">
        <v>95</v>
      </c>
      <c r="B40" s="57" t="s">
        <v>111</v>
      </c>
      <c r="C40" s="58" t="s">
        <v>47</v>
      </c>
      <c r="D40" s="47" t="s">
        <v>206</v>
      </c>
      <c r="E40" s="60"/>
      <c r="F40" s="76"/>
      <c r="G40" s="62"/>
      <c r="H40" s="48"/>
      <c r="I40" s="135"/>
      <c r="J40" s="135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</row>
    <row r="41" spans="1:24" s="61" customFormat="1" ht="33" customHeight="1">
      <c r="A41" s="66" t="s">
        <v>218</v>
      </c>
      <c r="B41" s="65" t="s">
        <v>31</v>
      </c>
      <c r="C41" s="58" t="s">
        <v>219</v>
      </c>
      <c r="D41" s="47" t="s">
        <v>220</v>
      </c>
      <c r="E41" s="60"/>
      <c r="F41" s="76"/>
      <c r="G41" s="68"/>
      <c r="H41" s="48"/>
      <c r="I41" s="136"/>
      <c r="J41" s="136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61" customFormat="1" ht="33" customHeight="1">
      <c r="A42" s="66" t="s">
        <v>221</v>
      </c>
      <c r="B42" s="67" t="s">
        <v>94</v>
      </c>
      <c r="C42" s="58" t="s">
        <v>222</v>
      </c>
      <c r="D42" s="47"/>
      <c r="E42" s="60" t="s">
        <v>45</v>
      </c>
      <c r="F42" s="76">
        <v>4</v>
      </c>
      <c r="G42" s="174"/>
      <c r="H42" s="48">
        <f>ROUND(G42*F42,2)</f>
        <v>0</v>
      </c>
      <c r="I42" s="135"/>
      <c r="J42" s="135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</row>
    <row r="43" spans="1:24" s="61" customFormat="1" ht="36" customHeight="1">
      <c r="A43" s="66" t="s">
        <v>223</v>
      </c>
      <c r="B43" s="57" t="s">
        <v>113</v>
      </c>
      <c r="C43" s="58" t="s">
        <v>225</v>
      </c>
      <c r="D43" s="47" t="s">
        <v>226</v>
      </c>
      <c r="E43" s="60" t="s">
        <v>30</v>
      </c>
      <c r="F43" s="76">
        <v>5</v>
      </c>
      <c r="G43" s="174"/>
      <c r="H43" s="48">
        <f>ROUND(G43*F43,2)</f>
        <v>0</v>
      </c>
      <c r="I43" s="136"/>
      <c r="J43" s="136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61" customFormat="1" ht="33" customHeight="1">
      <c r="A44" s="66" t="s">
        <v>144</v>
      </c>
      <c r="B44" s="57" t="s">
        <v>115</v>
      </c>
      <c r="C44" s="58" t="s">
        <v>145</v>
      </c>
      <c r="D44" s="47" t="s">
        <v>146</v>
      </c>
      <c r="E44" s="69"/>
      <c r="F44" s="76"/>
      <c r="G44" s="62"/>
      <c r="H44" s="48"/>
      <c r="I44" s="135"/>
      <c r="J44" s="135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</row>
    <row r="45" spans="1:24" s="61" customFormat="1" ht="33" customHeight="1">
      <c r="A45" s="66" t="s">
        <v>147</v>
      </c>
      <c r="B45" s="65" t="s">
        <v>31</v>
      </c>
      <c r="C45" s="58" t="s">
        <v>60</v>
      </c>
      <c r="D45" s="47"/>
      <c r="E45" s="60"/>
      <c r="F45" s="76"/>
      <c r="G45" s="62"/>
      <c r="H45" s="48"/>
      <c r="I45" s="136"/>
      <c r="J45" s="136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s="61" customFormat="1" ht="33" customHeight="1">
      <c r="A46" s="66" t="s">
        <v>148</v>
      </c>
      <c r="B46" s="67" t="s">
        <v>94</v>
      </c>
      <c r="C46" s="58" t="s">
        <v>105</v>
      </c>
      <c r="D46" s="47"/>
      <c r="E46" s="60" t="s">
        <v>32</v>
      </c>
      <c r="F46" s="76">
        <v>6.5</v>
      </c>
      <c r="G46" s="174"/>
      <c r="H46" s="48">
        <f>ROUND(G46*F46,2)</f>
        <v>0</v>
      </c>
      <c r="I46" s="135"/>
      <c r="J46" s="135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</row>
    <row r="47" spans="1:10" ht="33" customHeight="1">
      <c r="A47" s="13"/>
      <c r="B47" s="3"/>
      <c r="C47" s="25" t="s">
        <v>21</v>
      </c>
      <c r="D47" s="7"/>
      <c r="E47" s="6"/>
      <c r="F47" s="117"/>
      <c r="G47" s="118"/>
      <c r="H47" s="118"/>
      <c r="I47" s="136"/>
      <c r="J47" s="136"/>
    </row>
    <row r="48" spans="1:24" s="63" customFormat="1" ht="36" customHeight="1">
      <c r="A48" s="64" t="s">
        <v>48</v>
      </c>
      <c r="B48" s="57" t="s">
        <v>118</v>
      </c>
      <c r="C48" s="58" t="s">
        <v>49</v>
      </c>
      <c r="D48" s="47" t="s">
        <v>149</v>
      </c>
      <c r="E48" s="60"/>
      <c r="F48" s="70"/>
      <c r="G48" s="62"/>
      <c r="H48" s="49"/>
      <c r="I48" s="135"/>
      <c r="J48" s="135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</row>
    <row r="49" spans="1:24" s="63" customFormat="1" ht="36" customHeight="1">
      <c r="A49" s="64" t="s">
        <v>229</v>
      </c>
      <c r="B49" s="89" t="s">
        <v>31</v>
      </c>
      <c r="C49" s="90" t="s">
        <v>275</v>
      </c>
      <c r="D49" s="91"/>
      <c r="E49" s="92" t="s">
        <v>30</v>
      </c>
      <c r="F49" s="102">
        <v>964</v>
      </c>
      <c r="G49" s="175"/>
      <c r="H49" s="94">
        <f>ROUND(G49*F49,2)</f>
        <v>0</v>
      </c>
      <c r="I49" s="136"/>
      <c r="J49" s="136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ht="36" customHeight="1">
      <c r="A50" s="13"/>
      <c r="B50" s="103"/>
      <c r="C50" s="104" t="s">
        <v>22</v>
      </c>
      <c r="D50" s="105"/>
      <c r="E50" s="106"/>
      <c r="F50" s="132"/>
      <c r="G50" s="125"/>
      <c r="H50" s="125"/>
      <c r="I50" s="135"/>
      <c r="J50" s="135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</row>
    <row r="51" spans="1:24" s="63" customFormat="1" ht="33" customHeight="1">
      <c r="A51" s="64"/>
      <c r="B51" s="57" t="s">
        <v>120</v>
      </c>
      <c r="C51" s="58" t="s">
        <v>231</v>
      </c>
      <c r="D51" s="47" t="s">
        <v>110</v>
      </c>
      <c r="E51" s="60"/>
      <c r="F51" s="70"/>
      <c r="G51" s="62"/>
      <c r="H51" s="49"/>
      <c r="I51" s="136"/>
      <c r="J51" s="136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s="63" customFormat="1" ht="33" customHeight="1">
      <c r="A52" s="64"/>
      <c r="B52" s="65" t="s">
        <v>31</v>
      </c>
      <c r="C52" s="58" t="s">
        <v>232</v>
      </c>
      <c r="D52" s="47"/>
      <c r="E52" s="60" t="s">
        <v>62</v>
      </c>
      <c r="F52" s="70">
        <v>2.1</v>
      </c>
      <c r="G52" s="174"/>
      <c r="H52" s="48">
        <f>ROUND(G52*F52,2)</f>
        <v>0</v>
      </c>
      <c r="I52" s="135"/>
      <c r="J52" s="135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</row>
    <row r="53" spans="1:24" s="63" customFormat="1" ht="33" customHeight="1">
      <c r="A53" s="64" t="s">
        <v>107</v>
      </c>
      <c r="B53" s="57" t="s">
        <v>123</v>
      </c>
      <c r="C53" s="58" t="s">
        <v>109</v>
      </c>
      <c r="D53" s="47" t="s">
        <v>110</v>
      </c>
      <c r="E53" s="60"/>
      <c r="F53" s="70"/>
      <c r="G53" s="62"/>
      <c r="H53" s="49"/>
      <c r="I53" s="136"/>
      <c r="J53" s="136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10" s="63" customFormat="1" ht="30" customHeight="1">
      <c r="A54" s="64" t="s">
        <v>271</v>
      </c>
      <c r="B54" s="65" t="s">
        <v>31</v>
      </c>
      <c r="C54" s="58" t="s">
        <v>151</v>
      </c>
      <c r="D54" s="47"/>
      <c r="E54" s="60" t="s">
        <v>35</v>
      </c>
      <c r="F54" s="70">
        <v>2</v>
      </c>
      <c r="G54" s="174"/>
      <c r="H54" s="48">
        <f>ROUND(G54*F54,2)</f>
        <v>0</v>
      </c>
      <c r="I54" s="133"/>
      <c r="J54" s="134"/>
    </row>
    <row r="55" spans="1:24" s="63" customFormat="1" ht="33" customHeight="1">
      <c r="A55" s="64" t="s">
        <v>233</v>
      </c>
      <c r="B55" s="57" t="s">
        <v>126</v>
      </c>
      <c r="C55" s="58" t="s">
        <v>235</v>
      </c>
      <c r="D55" s="47" t="s">
        <v>110</v>
      </c>
      <c r="E55" s="60"/>
      <c r="F55" s="70"/>
      <c r="G55" s="62"/>
      <c r="H55" s="49"/>
      <c r="I55" s="136"/>
      <c r="J55" s="136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s="63" customFormat="1" ht="33" customHeight="1">
      <c r="A56" s="64" t="s">
        <v>236</v>
      </c>
      <c r="B56" s="65" t="s">
        <v>31</v>
      </c>
      <c r="C56" s="58" t="s">
        <v>237</v>
      </c>
      <c r="D56" s="47"/>
      <c r="E56" s="60" t="s">
        <v>35</v>
      </c>
      <c r="F56" s="70">
        <v>1</v>
      </c>
      <c r="G56" s="174"/>
      <c r="H56" s="48">
        <f>ROUND(G56*F56,2)</f>
        <v>0</v>
      </c>
      <c r="I56" s="135"/>
      <c r="J56" s="135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</row>
    <row r="57" spans="1:24" s="61" customFormat="1" ht="33" customHeight="1">
      <c r="A57" s="64"/>
      <c r="B57" s="57" t="s">
        <v>127</v>
      </c>
      <c r="C57" s="58" t="s">
        <v>463</v>
      </c>
      <c r="D57" s="47" t="s">
        <v>110</v>
      </c>
      <c r="E57" s="60"/>
      <c r="F57" s="70"/>
      <c r="G57" s="62"/>
      <c r="H57" s="49"/>
      <c r="I57" s="136"/>
      <c r="J57" s="136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s="61" customFormat="1" ht="33" customHeight="1">
      <c r="A58" s="64"/>
      <c r="B58" s="65" t="s">
        <v>31</v>
      </c>
      <c r="C58" s="58" t="s">
        <v>112</v>
      </c>
      <c r="D58" s="47"/>
      <c r="E58" s="60"/>
      <c r="F58" s="70"/>
      <c r="G58" s="62"/>
      <c r="H58" s="49"/>
      <c r="I58" s="135"/>
      <c r="J58" s="135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</row>
    <row r="59" spans="1:24" s="61" customFormat="1" ht="36" customHeight="1">
      <c r="A59" s="64"/>
      <c r="B59" s="67" t="s">
        <v>94</v>
      </c>
      <c r="C59" s="58" t="s">
        <v>457</v>
      </c>
      <c r="D59" s="47"/>
      <c r="E59" s="60" t="s">
        <v>45</v>
      </c>
      <c r="F59" s="70">
        <v>142.5</v>
      </c>
      <c r="G59" s="174"/>
      <c r="H59" s="48">
        <f>ROUND(G59*F59,2)</f>
        <v>0</v>
      </c>
      <c r="I59" s="136"/>
      <c r="J59" s="136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s="61" customFormat="1" ht="33" customHeight="1">
      <c r="A60" s="64"/>
      <c r="B60" s="57" t="s">
        <v>129</v>
      </c>
      <c r="C60" s="71" t="s">
        <v>464</v>
      </c>
      <c r="D60" s="53" t="s">
        <v>240</v>
      </c>
      <c r="E60" s="60"/>
      <c r="F60" s="70"/>
      <c r="G60" s="62"/>
      <c r="H60" s="49"/>
      <c r="I60" s="135"/>
      <c r="J60" s="135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</row>
    <row r="61" spans="1:24" s="61" customFormat="1" ht="33" customHeight="1">
      <c r="A61" s="64" t="s">
        <v>241</v>
      </c>
      <c r="B61" s="65" t="s">
        <v>31</v>
      </c>
      <c r="C61" s="58" t="s">
        <v>112</v>
      </c>
      <c r="D61" s="47"/>
      <c r="E61" s="60" t="s">
        <v>45</v>
      </c>
      <c r="F61" s="70">
        <v>142.5</v>
      </c>
      <c r="G61" s="174"/>
      <c r="H61" s="48">
        <f>ROUND(G61*F61,2)</f>
        <v>0</v>
      </c>
      <c r="I61" s="136"/>
      <c r="J61" s="136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s="74" customFormat="1" ht="33" customHeight="1">
      <c r="A62" s="64" t="s">
        <v>65</v>
      </c>
      <c r="B62" s="57" t="s">
        <v>131</v>
      </c>
      <c r="C62" s="72" t="s">
        <v>244</v>
      </c>
      <c r="D62" s="73" t="s">
        <v>245</v>
      </c>
      <c r="E62" s="60"/>
      <c r="F62" s="70"/>
      <c r="G62" s="62"/>
      <c r="H62" s="49"/>
      <c r="I62" s="135"/>
      <c r="J62" s="135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</row>
    <row r="63" spans="1:24" s="61" customFormat="1" ht="33" customHeight="1">
      <c r="A63" s="64" t="s">
        <v>66</v>
      </c>
      <c r="B63" s="65" t="s">
        <v>31</v>
      </c>
      <c r="C63" s="71" t="s">
        <v>246</v>
      </c>
      <c r="D63" s="47"/>
      <c r="E63" s="60" t="s">
        <v>35</v>
      </c>
      <c r="F63" s="70">
        <v>1</v>
      </c>
      <c r="G63" s="174"/>
      <c r="H63" s="48">
        <f aca="true" t="shared" si="0" ref="H63:H69">ROUND(G63*F63,2)</f>
        <v>0</v>
      </c>
      <c r="I63" s="136"/>
      <c r="J63" s="136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s="61" customFormat="1" ht="33" customHeight="1">
      <c r="A64" s="64" t="s">
        <v>155</v>
      </c>
      <c r="B64" s="65" t="s">
        <v>36</v>
      </c>
      <c r="C64" s="71" t="s">
        <v>248</v>
      </c>
      <c r="D64" s="47"/>
      <c r="E64" s="60" t="s">
        <v>35</v>
      </c>
      <c r="F64" s="70">
        <v>1</v>
      </c>
      <c r="G64" s="174"/>
      <c r="H64" s="48">
        <f t="shared" si="0"/>
        <v>0</v>
      </c>
      <c r="I64" s="136"/>
      <c r="J64" s="136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s="74" customFormat="1" ht="33" customHeight="1">
      <c r="A65" s="64" t="s">
        <v>114</v>
      </c>
      <c r="B65" s="57" t="s">
        <v>132</v>
      </c>
      <c r="C65" s="75" t="s">
        <v>116</v>
      </c>
      <c r="D65" s="47" t="s">
        <v>110</v>
      </c>
      <c r="E65" s="60"/>
      <c r="F65" s="70"/>
      <c r="G65" s="48"/>
      <c r="H65" s="48"/>
      <c r="I65" s="135"/>
      <c r="J65" s="135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</row>
    <row r="66" spans="1:24" s="74" customFormat="1" ht="33" customHeight="1">
      <c r="A66" s="64" t="s">
        <v>117</v>
      </c>
      <c r="B66" s="65" t="s">
        <v>31</v>
      </c>
      <c r="C66" s="75" t="s">
        <v>467</v>
      </c>
      <c r="D66" s="47"/>
      <c r="E66" s="60" t="s">
        <v>35</v>
      </c>
      <c r="F66" s="70">
        <v>1</v>
      </c>
      <c r="G66" s="174"/>
      <c r="H66" s="48">
        <f t="shared" si="0"/>
        <v>0</v>
      </c>
      <c r="I66" s="136"/>
      <c r="J66" s="13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s="61" customFormat="1" ht="33" customHeight="1">
      <c r="A67" s="64" t="s">
        <v>122</v>
      </c>
      <c r="B67" s="57" t="s">
        <v>133</v>
      </c>
      <c r="C67" s="58" t="s">
        <v>124</v>
      </c>
      <c r="D67" s="47" t="s">
        <v>125</v>
      </c>
      <c r="E67" s="60" t="s">
        <v>45</v>
      </c>
      <c r="F67" s="70">
        <v>24</v>
      </c>
      <c r="G67" s="174"/>
      <c r="H67" s="48">
        <f t="shared" si="0"/>
        <v>0</v>
      </c>
      <c r="I67" s="135"/>
      <c r="J67" s="135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</row>
    <row r="68" spans="1:24" s="61" customFormat="1" ht="33" customHeight="1">
      <c r="A68" s="64"/>
      <c r="B68" s="57" t="s">
        <v>134</v>
      </c>
      <c r="C68" s="58" t="s">
        <v>250</v>
      </c>
      <c r="D68" s="47" t="s">
        <v>460</v>
      </c>
      <c r="E68" s="60"/>
      <c r="F68" s="85"/>
      <c r="G68" s="116"/>
      <c r="H68" s="86"/>
      <c r="I68" s="136"/>
      <c r="J68" s="136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s="61" customFormat="1" ht="33" customHeight="1">
      <c r="A69" s="64"/>
      <c r="B69" s="89" t="s">
        <v>31</v>
      </c>
      <c r="C69" s="90" t="s">
        <v>458</v>
      </c>
      <c r="D69" s="91"/>
      <c r="E69" s="92" t="s">
        <v>35</v>
      </c>
      <c r="F69" s="107">
        <v>1</v>
      </c>
      <c r="G69" s="176"/>
      <c r="H69" s="108">
        <f t="shared" si="0"/>
        <v>0</v>
      </c>
      <c r="I69" s="135"/>
      <c r="J69" s="135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</row>
    <row r="70" spans="1:10" ht="33" customHeight="1">
      <c r="A70" s="13"/>
      <c r="B70" s="109"/>
      <c r="C70" s="104" t="s">
        <v>23</v>
      </c>
      <c r="D70" s="105"/>
      <c r="E70" s="106"/>
      <c r="F70" s="132"/>
      <c r="G70" s="125"/>
      <c r="H70" s="125"/>
      <c r="I70" s="136"/>
      <c r="J70" s="136"/>
    </row>
    <row r="71" spans="1:24" s="61" customFormat="1" ht="33" customHeight="1">
      <c r="A71" s="64"/>
      <c r="B71" s="57" t="s">
        <v>153</v>
      </c>
      <c r="C71" s="58" t="s">
        <v>255</v>
      </c>
      <c r="D71" s="47" t="s">
        <v>456</v>
      </c>
      <c r="E71" s="60"/>
      <c r="F71" s="70"/>
      <c r="G71" s="68"/>
      <c r="H71" s="49"/>
      <c r="I71" s="135"/>
      <c r="J71" s="135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</row>
    <row r="72" spans="1:24" s="61" customFormat="1" ht="33" customHeight="1">
      <c r="A72" s="64" t="s">
        <v>69</v>
      </c>
      <c r="B72" s="65" t="s">
        <v>31</v>
      </c>
      <c r="C72" s="58" t="s">
        <v>128</v>
      </c>
      <c r="D72" s="47"/>
      <c r="E72" s="60" t="s">
        <v>62</v>
      </c>
      <c r="F72" s="70">
        <v>0.2</v>
      </c>
      <c r="G72" s="174"/>
      <c r="H72" s="48">
        <f>ROUND(G72*F72,2)</f>
        <v>0</v>
      </c>
      <c r="I72" s="136"/>
      <c r="J72" s="136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s="61" customFormat="1" ht="33" customHeight="1">
      <c r="A73" s="64" t="s">
        <v>61</v>
      </c>
      <c r="B73" s="57" t="s">
        <v>154</v>
      </c>
      <c r="C73" s="58" t="s">
        <v>68</v>
      </c>
      <c r="D73" s="47" t="s">
        <v>110</v>
      </c>
      <c r="E73" s="60"/>
      <c r="F73" s="70"/>
      <c r="G73" s="68"/>
      <c r="H73" s="49"/>
      <c r="I73" s="135"/>
      <c r="J73" s="135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</row>
    <row r="74" spans="1:24" s="61" customFormat="1" ht="33" customHeight="1">
      <c r="A74" s="64" t="s">
        <v>69</v>
      </c>
      <c r="B74" s="65" t="s">
        <v>31</v>
      </c>
      <c r="C74" s="58" t="s">
        <v>128</v>
      </c>
      <c r="D74" s="47"/>
      <c r="E74" s="60" t="s">
        <v>62</v>
      </c>
      <c r="F74" s="70">
        <v>0.3</v>
      </c>
      <c r="G74" s="174"/>
      <c r="H74" s="48">
        <f>ROUND(G74*F74,2)</f>
        <v>0</v>
      </c>
      <c r="I74" s="136"/>
      <c r="J74" s="136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s="63" customFormat="1" ht="33" customHeight="1">
      <c r="A75" s="64" t="s">
        <v>51</v>
      </c>
      <c r="B75" s="57" t="s">
        <v>156</v>
      </c>
      <c r="C75" s="71" t="s">
        <v>257</v>
      </c>
      <c r="D75" s="73" t="s">
        <v>253</v>
      </c>
      <c r="E75" s="60"/>
      <c r="F75" s="70"/>
      <c r="G75" s="62"/>
      <c r="H75" s="49"/>
      <c r="I75" s="135"/>
      <c r="J75" s="135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</row>
    <row r="76" spans="1:24" s="61" customFormat="1" ht="33" customHeight="1">
      <c r="A76" s="64" t="s">
        <v>52</v>
      </c>
      <c r="B76" s="65" t="s">
        <v>31</v>
      </c>
      <c r="C76" s="58" t="s">
        <v>130</v>
      </c>
      <c r="D76" s="47"/>
      <c r="E76" s="60" t="s">
        <v>35</v>
      </c>
      <c r="F76" s="70">
        <v>4</v>
      </c>
      <c r="G76" s="174"/>
      <c r="H76" s="48">
        <f>ROUND(G76*F76,2)</f>
        <v>0</v>
      </c>
      <c r="I76" s="136"/>
      <c r="J76" s="13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s="63" customFormat="1" ht="33" customHeight="1">
      <c r="A77" s="64" t="s">
        <v>63</v>
      </c>
      <c r="B77" s="57" t="s">
        <v>157</v>
      </c>
      <c r="C77" s="58" t="s">
        <v>70</v>
      </c>
      <c r="D77" s="73" t="s">
        <v>253</v>
      </c>
      <c r="E77" s="60" t="s">
        <v>35</v>
      </c>
      <c r="F77" s="70">
        <v>1</v>
      </c>
      <c r="G77" s="174"/>
      <c r="H77" s="48">
        <f>ROUND(G77*F77,2)</f>
        <v>0</v>
      </c>
      <c r="I77" s="135"/>
      <c r="J77" s="135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</row>
    <row r="78" spans="1:24" s="61" customFormat="1" ht="33" customHeight="1">
      <c r="A78" s="64" t="s">
        <v>64</v>
      </c>
      <c r="B78" s="57" t="s">
        <v>159</v>
      </c>
      <c r="C78" s="58" t="s">
        <v>71</v>
      </c>
      <c r="D78" s="73" t="s">
        <v>253</v>
      </c>
      <c r="E78" s="60" t="s">
        <v>35</v>
      </c>
      <c r="F78" s="70">
        <v>1</v>
      </c>
      <c r="G78" s="174"/>
      <c r="H78" s="48">
        <f>ROUND(G78*F78,2)</f>
        <v>0</v>
      </c>
      <c r="I78" s="136"/>
      <c r="J78" s="136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 ht="33" customHeight="1">
      <c r="A79" s="13"/>
      <c r="B79" s="11"/>
      <c r="C79" s="25" t="s">
        <v>24</v>
      </c>
      <c r="D79" s="7"/>
      <c r="E79" s="4"/>
      <c r="F79" s="117"/>
      <c r="G79" s="118"/>
      <c r="H79" s="118"/>
      <c r="I79" s="135"/>
      <c r="J79" s="135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</row>
    <row r="80" spans="1:24" s="63" customFormat="1" ht="33" customHeight="1">
      <c r="A80" s="66" t="s">
        <v>53</v>
      </c>
      <c r="B80" s="57" t="s">
        <v>161</v>
      </c>
      <c r="C80" s="58" t="s">
        <v>54</v>
      </c>
      <c r="D80" s="47" t="s">
        <v>135</v>
      </c>
      <c r="E80" s="60"/>
      <c r="F80" s="76"/>
      <c r="G80" s="62"/>
      <c r="H80" s="48"/>
      <c r="I80" s="136"/>
      <c r="J80" s="136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 s="61" customFormat="1" ht="33" customHeight="1">
      <c r="A81" s="66" t="s">
        <v>55</v>
      </c>
      <c r="B81" s="65" t="s">
        <v>31</v>
      </c>
      <c r="C81" s="58" t="s">
        <v>136</v>
      </c>
      <c r="D81" s="47"/>
      <c r="E81" s="60" t="s">
        <v>30</v>
      </c>
      <c r="F81" s="76">
        <v>56.5</v>
      </c>
      <c r="G81" s="174"/>
      <c r="H81" s="48">
        <f>ROUND(G81*F81,2)</f>
        <v>0</v>
      </c>
      <c r="I81" s="135"/>
      <c r="J81" s="135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</row>
    <row r="82" spans="1:10" ht="33" customHeight="1">
      <c r="A82" s="13"/>
      <c r="B82" s="2"/>
      <c r="C82" s="25" t="s">
        <v>25</v>
      </c>
      <c r="D82" s="7"/>
      <c r="E82" s="6"/>
      <c r="F82" s="117"/>
      <c r="G82" s="126"/>
      <c r="H82" s="118"/>
      <c r="I82" s="136"/>
      <c r="J82" s="136"/>
    </row>
    <row r="83" spans="1:24" ht="36" customHeight="1" thickBot="1">
      <c r="A83" s="14"/>
      <c r="B83" s="27" t="s">
        <v>12</v>
      </c>
      <c r="C83" s="158" t="str">
        <f>C6</f>
        <v>Chestnut St./Walnut St. Alley - Bounded by Chestnut St., Walnut St., Wolseley Ave. and Westminster Ave.</v>
      </c>
      <c r="D83" s="159"/>
      <c r="E83" s="159"/>
      <c r="F83" s="160"/>
      <c r="G83" s="127" t="s">
        <v>17</v>
      </c>
      <c r="H83" s="127">
        <f>SUM(H6:H82)</f>
        <v>0</v>
      </c>
      <c r="I83" s="135"/>
      <c r="J83" s="135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</row>
    <row r="84" spans="1:24" s="30" customFormat="1" ht="36" customHeight="1" thickTop="1">
      <c r="A84" s="29"/>
      <c r="B84" s="28" t="s">
        <v>13</v>
      </c>
      <c r="C84" s="161" t="s">
        <v>264</v>
      </c>
      <c r="D84" s="162"/>
      <c r="E84" s="162"/>
      <c r="F84" s="163"/>
      <c r="G84" s="128"/>
      <c r="H84" s="129"/>
      <c r="I84" s="136"/>
      <c r="J84" s="136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 ht="33" customHeight="1">
      <c r="A85" s="13"/>
      <c r="B85" s="11"/>
      <c r="C85" s="24" t="s">
        <v>19</v>
      </c>
      <c r="D85" s="7"/>
      <c r="E85" s="5" t="s">
        <v>2</v>
      </c>
      <c r="F85" s="131" t="s">
        <v>2</v>
      </c>
      <c r="G85" s="118" t="s">
        <v>2</v>
      </c>
      <c r="H85" s="118"/>
      <c r="I85" s="135"/>
      <c r="J85" s="135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</row>
    <row r="86" spans="1:24" s="55" customFormat="1" ht="33" customHeight="1">
      <c r="A86" s="50"/>
      <c r="B86" s="51" t="s">
        <v>175</v>
      </c>
      <c r="C86" s="52" t="s">
        <v>73</v>
      </c>
      <c r="D86" s="53" t="s">
        <v>462</v>
      </c>
      <c r="E86" s="54" t="s">
        <v>28</v>
      </c>
      <c r="F86" s="77">
        <v>511</v>
      </c>
      <c r="G86" s="87"/>
      <c r="H86" s="48">
        <f>ROUND(G86*F86,2)</f>
        <v>0</v>
      </c>
      <c r="I86" s="136"/>
      <c r="J86" s="13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24" s="61" customFormat="1" ht="33" customHeight="1">
      <c r="A87" s="56"/>
      <c r="B87" s="57" t="s">
        <v>282</v>
      </c>
      <c r="C87" s="58" t="s">
        <v>75</v>
      </c>
      <c r="D87" s="59" t="s">
        <v>462</v>
      </c>
      <c r="E87" s="60" t="s">
        <v>30</v>
      </c>
      <c r="F87" s="76">
        <v>973.5</v>
      </c>
      <c r="G87" s="174"/>
      <c r="H87" s="48">
        <f>ROUND(G87*F87,2)</f>
        <v>0</v>
      </c>
      <c r="I87" s="135"/>
      <c r="J87" s="135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</row>
    <row r="88" spans="1:24" s="63" customFormat="1" ht="33" customHeight="1">
      <c r="A88" s="56" t="s">
        <v>76</v>
      </c>
      <c r="B88" s="57" t="s">
        <v>283</v>
      </c>
      <c r="C88" s="58" t="s">
        <v>78</v>
      </c>
      <c r="D88" s="59" t="s">
        <v>140</v>
      </c>
      <c r="E88" s="60"/>
      <c r="F88" s="76"/>
      <c r="G88" s="62"/>
      <c r="H88" s="48"/>
      <c r="I88" s="136"/>
      <c r="J88" s="136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1:10" s="63" customFormat="1" ht="33" customHeight="1">
      <c r="A89" s="56" t="s">
        <v>473</v>
      </c>
      <c r="B89" s="65" t="s">
        <v>31</v>
      </c>
      <c r="C89" s="58" t="s">
        <v>474</v>
      </c>
      <c r="D89" s="47" t="s">
        <v>2</v>
      </c>
      <c r="E89" s="60" t="s">
        <v>32</v>
      </c>
      <c r="F89" s="76">
        <v>671.5</v>
      </c>
      <c r="G89" s="174"/>
      <c r="H89" s="48">
        <f>ROUND(G89*F89,2)</f>
        <v>0</v>
      </c>
      <c r="I89" s="133"/>
      <c r="J89" s="134"/>
    </row>
    <row r="90" spans="1:10" s="63" customFormat="1" ht="36" customHeight="1">
      <c r="A90" s="56" t="s">
        <v>475</v>
      </c>
      <c r="B90" s="57" t="s">
        <v>177</v>
      </c>
      <c r="C90" s="58" t="s">
        <v>476</v>
      </c>
      <c r="D90" s="59" t="s">
        <v>140</v>
      </c>
      <c r="E90" s="60" t="s">
        <v>28</v>
      </c>
      <c r="F90" s="76">
        <v>73</v>
      </c>
      <c r="G90" s="174"/>
      <c r="H90" s="48">
        <f>ROUND(G90*F90,2)</f>
        <v>0</v>
      </c>
      <c r="I90" s="133"/>
      <c r="J90" s="134"/>
    </row>
    <row r="91" spans="1:24" s="61" customFormat="1" ht="33" customHeight="1">
      <c r="A91" s="64" t="s">
        <v>33</v>
      </c>
      <c r="B91" s="57" t="s">
        <v>284</v>
      </c>
      <c r="C91" s="58" t="s">
        <v>34</v>
      </c>
      <c r="D91" s="59" t="s">
        <v>140</v>
      </c>
      <c r="E91" s="60" t="s">
        <v>30</v>
      </c>
      <c r="F91" s="76">
        <v>29</v>
      </c>
      <c r="G91" s="174"/>
      <c r="H91" s="48">
        <f>ROUND(G91*F91,2)</f>
        <v>0</v>
      </c>
      <c r="I91" s="135"/>
      <c r="J91" s="135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</row>
    <row r="92" spans="1:24" s="61" customFormat="1" ht="33" customHeight="1">
      <c r="A92" s="56" t="s">
        <v>81</v>
      </c>
      <c r="B92" s="57" t="s">
        <v>285</v>
      </c>
      <c r="C92" s="58" t="s">
        <v>83</v>
      </c>
      <c r="D92" s="47" t="s">
        <v>84</v>
      </c>
      <c r="E92" s="60" t="s">
        <v>30</v>
      </c>
      <c r="F92" s="76">
        <v>973.5</v>
      </c>
      <c r="G92" s="174"/>
      <c r="H92" s="48">
        <f>ROUND(G92*F92,2)</f>
        <v>0</v>
      </c>
      <c r="I92" s="136"/>
      <c r="J92" s="136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24" s="61" customFormat="1" ht="33" customHeight="1">
      <c r="A93" s="64" t="s">
        <v>167</v>
      </c>
      <c r="B93" s="57" t="s">
        <v>286</v>
      </c>
      <c r="C93" s="58" t="s">
        <v>168</v>
      </c>
      <c r="D93" s="47" t="s">
        <v>169</v>
      </c>
      <c r="E93" s="60" t="s">
        <v>30</v>
      </c>
      <c r="F93" s="76">
        <v>99.5</v>
      </c>
      <c r="G93" s="174"/>
      <c r="H93" s="48">
        <f>ROUND(G93*F93,2)</f>
        <v>0</v>
      </c>
      <c r="I93" s="135"/>
      <c r="J93" s="135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</row>
    <row r="94" spans="1:24" s="61" customFormat="1" ht="33" customHeight="1">
      <c r="A94" s="64" t="s">
        <v>170</v>
      </c>
      <c r="B94" s="57" t="s">
        <v>181</v>
      </c>
      <c r="C94" s="58" t="s">
        <v>171</v>
      </c>
      <c r="D94" s="47" t="s">
        <v>169</v>
      </c>
      <c r="E94" s="60"/>
      <c r="F94" s="76"/>
      <c r="G94" s="62"/>
      <c r="H94" s="48"/>
      <c r="I94" s="136"/>
      <c r="J94" s="136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4" s="63" customFormat="1" ht="33" customHeight="1">
      <c r="A95" s="64" t="s">
        <v>172</v>
      </c>
      <c r="B95" s="65" t="s">
        <v>31</v>
      </c>
      <c r="C95" s="58" t="s">
        <v>173</v>
      </c>
      <c r="D95" s="47" t="s">
        <v>2</v>
      </c>
      <c r="E95" s="60" t="s">
        <v>32</v>
      </c>
      <c r="F95" s="76">
        <v>6.2</v>
      </c>
      <c r="G95" s="174"/>
      <c r="H95" s="48">
        <f>ROUND(G95*F95,2)</f>
        <v>0</v>
      </c>
      <c r="I95" s="135"/>
      <c r="J95" s="135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</row>
    <row r="96" spans="1:24" s="63" customFormat="1" ht="36" customHeight="1">
      <c r="A96" s="64"/>
      <c r="B96" s="57" t="s">
        <v>182</v>
      </c>
      <c r="C96" s="58" t="s">
        <v>174</v>
      </c>
      <c r="D96" s="47" t="s">
        <v>249</v>
      </c>
      <c r="E96" s="60" t="s">
        <v>32</v>
      </c>
      <c r="F96" s="76">
        <v>34.2</v>
      </c>
      <c r="G96" s="174"/>
      <c r="H96" s="48">
        <f>ROUND(G96*F96,2)</f>
        <v>0</v>
      </c>
      <c r="I96" s="136"/>
      <c r="J96" s="136"/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1:24" ht="33" customHeight="1">
      <c r="A97" s="13"/>
      <c r="B97" s="11"/>
      <c r="C97" s="25" t="s">
        <v>20</v>
      </c>
      <c r="D97" s="7"/>
      <c r="E97" s="4"/>
      <c r="F97" s="117"/>
      <c r="G97" s="118"/>
      <c r="H97" s="118"/>
      <c r="I97" s="135"/>
      <c r="J97" s="135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</row>
    <row r="98" spans="1:24" s="63" customFormat="1" ht="33" customHeight="1">
      <c r="A98" s="66" t="s">
        <v>56</v>
      </c>
      <c r="B98" s="57" t="s">
        <v>272</v>
      </c>
      <c r="C98" s="58" t="s">
        <v>57</v>
      </c>
      <c r="D98" s="59" t="s">
        <v>140</v>
      </c>
      <c r="E98" s="60"/>
      <c r="F98" s="76"/>
      <c r="G98" s="62"/>
      <c r="H98" s="48"/>
      <c r="I98" s="136"/>
      <c r="J98" s="136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1:24" s="61" customFormat="1" ht="33" customHeight="1">
      <c r="A99" s="66" t="s">
        <v>58</v>
      </c>
      <c r="B99" s="65" t="s">
        <v>31</v>
      </c>
      <c r="C99" s="58" t="s">
        <v>59</v>
      </c>
      <c r="D99" s="47" t="s">
        <v>2</v>
      </c>
      <c r="E99" s="60" t="s">
        <v>30</v>
      </c>
      <c r="F99" s="76">
        <v>908.5</v>
      </c>
      <c r="G99" s="174"/>
      <c r="H99" s="48">
        <f>ROUND(G99*F99,2)</f>
        <v>0</v>
      </c>
      <c r="I99" s="135"/>
      <c r="J99" s="135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</row>
    <row r="100" spans="1:24" s="61" customFormat="1" ht="33" customHeight="1">
      <c r="A100" s="66" t="s">
        <v>141</v>
      </c>
      <c r="B100" s="65" t="s">
        <v>36</v>
      </c>
      <c r="C100" s="58" t="s">
        <v>142</v>
      </c>
      <c r="D100" s="47" t="s">
        <v>2</v>
      </c>
      <c r="E100" s="60" t="s">
        <v>30</v>
      </c>
      <c r="F100" s="76">
        <v>73.7</v>
      </c>
      <c r="G100" s="174"/>
      <c r="H100" s="48">
        <f>ROUND(G100*F100,2)</f>
        <v>0</v>
      </c>
      <c r="I100" s="136"/>
      <c r="J100" s="136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1:24" s="61" customFormat="1" ht="33" customHeight="1">
      <c r="A101" s="66" t="s">
        <v>176</v>
      </c>
      <c r="B101" s="57" t="s">
        <v>277</v>
      </c>
      <c r="C101" s="58" t="s">
        <v>178</v>
      </c>
      <c r="D101" s="47" t="s">
        <v>143</v>
      </c>
      <c r="E101" s="60"/>
      <c r="F101" s="76"/>
      <c r="G101" s="62"/>
      <c r="H101" s="48"/>
      <c r="I101" s="135"/>
      <c r="J101" s="135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</row>
    <row r="102" spans="1:24" s="61" customFormat="1" ht="33" customHeight="1">
      <c r="A102" s="66" t="s">
        <v>179</v>
      </c>
      <c r="B102" s="65" t="s">
        <v>31</v>
      </c>
      <c r="C102" s="58" t="s">
        <v>180</v>
      </c>
      <c r="D102" s="47" t="s">
        <v>2</v>
      </c>
      <c r="E102" s="60" t="s">
        <v>30</v>
      </c>
      <c r="F102" s="76">
        <v>110</v>
      </c>
      <c r="G102" s="174"/>
      <c r="H102" s="48">
        <f>ROUND(G102*F102,2)</f>
        <v>0</v>
      </c>
      <c r="I102" s="136"/>
      <c r="J102" s="136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1:24" s="61" customFormat="1" ht="33" customHeight="1">
      <c r="A103" s="66" t="s">
        <v>37</v>
      </c>
      <c r="B103" s="57" t="s">
        <v>184</v>
      </c>
      <c r="C103" s="58" t="s">
        <v>38</v>
      </c>
      <c r="D103" s="47" t="s">
        <v>143</v>
      </c>
      <c r="E103" s="60"/>
      <c r="F103" s="76"/>
      <c r="G103" s="62"/>
      <c r="H103" s="48"/>
      <c r="I103" s="135"/>
      <c r="J103" s="135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</row>
    <row r="104" spans="1:24" s="61" customFormat="1" ht="33" customHeight="1">
      <c r="A104" s="66" t="s">
        <v>39</v>
      </c>
      <c r="B104" s="65" t="s">
        <v>31</v>
      </c>
      <c r="C104" s="58" t="s">
        <v>40</v>
      </c>
      <c r="D104" s="47" t="s">
        <v>2</v>
      </c>
      <c r="E104" s="60" t="s">
        <v>35</v>
      </c>
      <c r="F104" s="76">
        <v>26</v>
      </c>
      <c r="G104" s="174"/>
      <c r="H104" s="48">
        <f>ROUND(G104*F104,2)</f>
        <v>0</v>
      </c>
      <c r="I104" s="136"/>
      <c r="J104" s="136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1:24" s="61" customFormat="1" ht="33" customHeight="1">
      <c r="A105" s="66" t="s">
        <v>41</v>
      </c>
      <c r="B105" s="57" t="s">
        <v>195</v>
      </c>
      <c r="C105" s="58" t="s">
        <v>42</v>
      </c>
      <c r="D105" s="47" t="s">
        <v>143</v>
      </c>
      <c r="E105" s="60"/>
      <c r="F105" s="76"/>
      <c r="G105" s="62"/>
      <c r="H105" s="48"/>
      <c r="I105" s="135"/>
      <c r="J105" s="135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</row>
    <row r="106" spans="1:24" s="61" customFormat="1" ht="33" customHeight="1">
      <c r="A106" s="66" t="s">
        <v>43</v>
      </c>
      <c r="B106" s="89" t="s">
        <v>31</v>
      </c>
      <c r="C106" s="90" t="s">
        <v>44</v>
      </c>
      <c r="D106" s="91" t="s">
        <v>2</v>
      </c>
      <c r="E106" s="92" t="s">
        <v>35</v>
      </c>
      <c r="F106" s="93">
        <v>26</v>
      </c>
      <c r="G106" s="175"/>
      <c r="H106" s="94">
        <f>ROUND(G106*F106,2)</f>
        <v>0</v>
      </c>
      <c r="I106" s="136"/>
      <c r="J106" s="13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1:24" s="63" customFormat="1" ht="33" customHeight="1">
      <c r="A107" s="66" t="s">
        <v>183</v>
      </c>
      <c r="B107" s="95" t="s">
        <v>198</v>
      </c>
      <c r="C107" s="96" t="s">
        <v>185</v>
      </c>
      <c r="D107" s="97" t="s">
        <v>92</v>
      </c>
      <c r="E107" s="98"/>
      <c r="F107" s="99"/>
      <c r="G107" s="100"/>
      <c r="H107" s="101"/>
      <c r="I107" s="135"/>
      <c r="J107" s="135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</row>
    <row r="108" spans="1:24" s="61" customFormat="1" ht="33" customHeight="1">
      <c r="A108" s="66" t="s">
        <v>186</v>
      </c>
      <c r="B108" s="65" t="s">
        <v>31</v>
      </c>
      <c r="C108" s="58" t="s">
        <v>93</v>
      </c>
      <c r="D108" s="47" t="s">
        <v>187</v>
      </c>
      <c r="E108" s="60"/>
      <c r="F108" s="76"/>
      <c r="G108" s="62"/>
      <c r="H108" s="48"/>
      <c r="I108" s="136"/>
      <c r="J108" s="136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24" s="61" customFormat="1" ht="33" customHeight="1">
      <c r="A109" s="66" t="s">
        <v>188</v>
      </c>
      <c r="B109" s="67" t="s">
        <v>94</v>
      </c>
      <c r="C109" s="58" t="s">
        <v>189</v>
      </c>
      <c r="D109" s="47"/>
      <c r="E109" s="60" t="s">
        <v>30</v>
      </c>
      <c r="F109" s="76">
        <v>22</v>
      </c>
      <c r="G109" s="174"/>
      <c r="H109" s="48">
        <f>ROUND(G109*F109,2)</f>
        <v>0</v>
      </c>
      <c r="I109" s="135"/>
      <c r="J109" s="135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</row>
    <row r="110" spans="1:24" s="63" customFormat="1" ht="33" customHeight="1">
      <c r="A110" s="66" t="s">
        <v>194</v>
      </c>
      <c r="B110" s="57" t="s">
        <v>201</v>
      </c>
      <c r="C110" s="58" t="s">
        <v>196</v>
      </c>
      <c r="D110" s="47" t="s">
        <v>92</v>
      </c>
      <c r="E110" s="60" t="s">
        <v>30</v>
      </c>
      <c r="F110" s="70">
        <v>5</v>
      </c>
      <c r="G110" s="174"/>
      <c r="H110" s="48">
        <f>ROUND(G110*F110,2)</f>
        <v>0</v>
      </c>
      <c r="I110" s="136"/>
      <c r="J110" s="136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24" s="61" customFormat="1" ht="33" customHeight="1">
      <c r="A111" s="66" t="s">
        <v>197</v>
      </c>
      <c r="B111" s="57" t="s">
        <v>204</v>
      </c>
      <c r="C111" s="58" t="s">
        <v>199</v>
      </c>
      <c r="D111" s="47" t="s">
        <v>92</v>
      </c>
      <c r="E111" s="60" t="s">
        <v>30</v>
      </c>
      <c r="F111" s="76">
        <v>5</v>
      </c>
      <c r="G111" s="174"/>
      <c r="H111" s="48">
        <f>ROUND(G111*F111,2)</f>
        <v>0</v>
      </c>
      <c r="I111" s="135"/>
      <c r="J111" s="135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</row>
    <row r="112" spans="1:24" s="61" customFormat="1" ht="33" customHeight="1">
      <c r="A112" s="66" t="s">
        <v>200</v>
      </c>
      <c r="B112" s="57" t="s">
        <v>210</v>
      </c>
      <c r="C112" s="58" t="s">
        <v>202</v>
      </c>
      <c r="D112" s="47" t="s">
        <v>92</v>
      </c>
      <c r="E112" s="60" t="s">
        <v>30</v>
      </c>
      <c r="F112" s="76">
        <v>5</v>
      </c>
      <c r="G112" s="174"/>
      <c r="H112" s="48">
        <f>ROUND(G112*F112,2)</f>
        <v>0</v>
      </c>
      <c r="I112" s="136"/>
      <c r="J112" s="136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:24" s="61" customFormat="1" ht="33" customHeight="1">
      <c r="A113" s="66" t="s">
        <v>95</v>
      </c>
      <c r="B113" s="57" t="s">
        <v>217</v>
      </c>
      <c r="C113" s="58" t="s">
        <v>47</v>
      </c>
      <c r="D113" s="47" t="s">
        <v>206</v>
      </c>
      <c r="E113" s="60"/>
      <c r="F113" s="76"/>
      <c r="G113" s="62"/>
      <c r="H113" s="48"/>
      <c r="I113" s="135"/>
      <c r="J113" s="135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</row>
    <row r="114" spans="1:24" s="61" customFormat="1" ht="33" customHeight="1">
      <c r="A114" s="66" t="s">
        <v>218</v>
      </c>
      <c r="B114" s="65" t="s">
        <v>31</v>
      </c>
      <c r="C114" s="58" t="s">
        <v>219</v>
      </c>
      <c r="D114" s="47" t="s">
        <v>220</v>
      </c>
      <c r="E114" s="60"/>
      <c r="F114" s="76"/>
      <c r="G114" s="68"/>
      <c r="H114" s="48"/>
      <c r="I114" s="136"/>
      <c r="J114" s="136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1:24" s="61" customFormat="1" ht="33" customHeight="1">
      <c r="A115" s="66" t="s">
        <v>221</v>
      </c>
      <c r="B115" s="67" t="s">
        <v>94</v>
      </c>
      <c r="C115" s="58" t="s">
        <v>222</v>
      </c>
      <c r="D115" s="47"/>
      <c r="E115" s="60" t="s">
        <v>45</v>
      </c>
      <c r="F115" s="76">
        <v>14.5</v>
      </c>
      <c r="G115" s="174"/>
      <c r="H115" s="48">
        <f>ROUND(G115*F115,2)</f>
        <v>0</v>
      </c>
      <c r="I115" s="135"/>
      <c r="J115" s="135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</row>
    <row r="116" spans="1:24" s="82" customFormat="1" ht="36" customHeight="1">
      <c r="A116" s="79" t="s">
        <v>97</v>
      </c>
      <c r="B116" s="80" t="s">
        <v>36</v>
      </c>
      <c r="C116" s="52" t="s">
        <v>213</v>
      </c>
      <c r="D116" s="81" t="s">
        <v>98</v>
      </c>
      <c r="E116" s="54" t="s">
        <v>45</v>
      </c>
      <c r="F116" s="77">
        <v>7.5</v>
      </c>
      <c r="G116" s="87"/>
      <c r="H116" s="123">
        <f>ROUND(G116*F116,2)</f>
        <v>0</v>
      </c>
      <c r="I116" s="136"/>
      <c r="J116" s="13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1:24" s="82" customFormat="1" ht="33" customHeight="1">
      <c r="A117" s="79" t="s">
        <v>269</v>
      </c>
      <c r="B117" s="80" t="s">
        <v>46</v>
      </c>
      <c r="C117" s="52" t="s">
        <v>215</v>
      </c>
      <c r="D117" s="81" t="s">
        <v>99</v>
      </c>
      <c r="E117" s="54" t="s">
        <v>45</v>
      </c>
      <c r="F117" s="77">
        <v>10</v>
      </c>
      <c r="G117" s="87"/>
      <c r="H117" s="123">
        <f>ROUND(G117*F117,2)</f>
        <v>0</v>
      </c>
      <c r="I117" s="135"/>
      <c r="J117" s="135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</row>
    <row r="118" spans="1:24" s="61" customFormat="1" ht="36" customHeight="1">
      <c r="A118" s="66" t="s">
        <v>223</v>
      </c>
      <c r="B118" s="57" t="s">
        <v>287</v>
      </c>
      <c r="C118" s="58" t="s">
        <v>225</v>
      </c>
      <c r="D118" s="47" t="s">
        <v>226</v>
      </c>
      <c r="E118" s="60" t="s">
        <v>30</v>
      </c>
      <c r="F118" s="76">
        <v>5</v>
      </c>
      <c r="G118" s="174"/>
      <c r="H118" s="48">
        <f>ROUND(G118*F118,2)</f>
        <v>0</v>
      </c>
      <c r="I118" s="136"/>
      <c r="J118" s="136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1:24" s="61" customFormat="1" ht="33" customHeight="1">
      <c r="A119" s="66" t="s">
        <v>144</v>
      </c>
      <c r="B119" s="57" t="s">
        <v>224</v>
      </c>
      <c r="C119" s="58" t="s">
        <v>145</v>
      </c>
      <c r="D119" s="47" t="s">
        <v>146</v>
      </c>
      <c r="E119" s="69"/>
      <c r="F119" s="76"/>
      <c r="G119" s="62"/>
      <c r="H119" s="48"/>
      <c r="I119" s="135"/>
      <c r="J119" s="135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</row>
    <row r="120" spans="1:24" s="61" customFormat="1" ht="33" customHeight="1">
      <c r="A120" s="66" t="s">
        <v>147</v>
      </c>
      <c r="B120" s="65" t="s">
        <v>31</v>
      </c>
      <c r="C120" s="58" t="s">
        <v>60</v>
      </c>
      <c r="D120" s="47"/>
      <c r="E120" s="60"/>
      <c r="F120" s="76"/>
      <c r="G120" s="62"/>
      <c r="H120" s="48"/>
      <c r="I120" s="136"/>
      <c r="J120" s="136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1:24" s="61" customFormat="1" ht="33" customHeight="1">
      <c r="A121" s="66" t="s">
        <v>148</v>
      </c>
      <c r="B121" s="67" t="s">
        <v>94</v>
      </c>
      <c r="C121" s="58" t="s">
        <v>105</v>
      </c>
      <c r="D121" s="47"/>
      <c r="E121" s="60" t="s">
        <v>32</v>
      </c>
      <c r="F121" s="76">
        <v>18.5</v>
      </c>
      <c r="G121" s="174"/>
      <c r="H121" s="48">
        <f>ROUND(G121*F121,2)</f>
        <v>0</v>
      </c>
      <c r="I121" s="135"/>
      <c r="J121" s="135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</row>
    <row r="122" spans="1:10" ht="33" customHeight="1">
      <c r="A122" s="13"/>
      <c r="B122" s="3"/>
      <c r="C122" s="25" t="s">
        <v>21</v>
      </c>
      <c r="D122" s="7"/>
      <c r="E122" s="6"/>
      <c r="F122" s="117"/>
      <c r="G122" s="118"/>
      <c r="H122" s="118"/>
      <c r="I122" s="136"/>
      <c r="J122" s="136"/>
    </row>
    <row r="123" spans="1:24" s="63" customFormat="1" ht="36" customHeight="1">
      <c r="A123" s="64" t="s">
        <v>48</v>
      </c>
      <c r="B123" s="57" t="s">
        <v>227</v>
      </c>
      <c r="C123" s="58" t="s">
        <v>49</v>
      </c>
      <c r="D123" s="47" t="s">
        <v>149</v>
      </c>
      <c r="E123" s="60"/>
      <c r="F123" s="70"/>
      <c r="G123" s="62"/>
      <c r="H123" s="49"/>
      <c r="I123" s="135"/>
      <c r="J123" s="135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</row>
    <row r="124" spans="1:24" s="63" customFormat="1" ht="36" customHeight="1">
      <c r="A124" s="64" t="s">
        <v>229</v>
      </c>
      <c r="B124" s="89" t="s">
        <v>31</v>
      </c>
      <c r="C124" s="90" t="s">
        <v>275</v>
      </c>
      <c r="D124" s="91"/>
      <c r="E124" s="92" t="s">
        <v>30</v>
      </c>
      <c r="F124" s="102">
        <v>825.5</v>
      </c>
      <c r="G124" s="175"/>
      <c r="H124" s="94">
        <f>ROUND(G124*F124,2)</f>
        <v>0</v>
      </c>
      <c r="I124" s="136"/>
      <c r="J124" s="136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1:24" ht="36" customHeight="1">
      <c r="A125" s="13"/>
      <c r="B125" s="103"/>
      <c r="C125" s="104" t="s">
        <v>22</v>
      </c>
      <c r="D125" s="105"/>
      <c r="E125" s="106"/>
      <c r="F125" s="132"/>
      <c r="G125" s="125"/>
      <c r="H125" s="125"/>
      <c r="I125" s="135"/>
      <c r="J125" s="135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</row>
    <row r="126" spans="1:24" s="63" customFormat="1" ht="33" customHeight="1">
      <c r="A126" s="64"/>
      <c r="B126" s="57" t="s">
        <v>288</v>
      </c>
      <c r="C126" s="58" t="s">
        <v>231</v>
      </c>
      <c r="D126" s="47" t="s">
        <v>110</v>
      </c>
      <c r="E126" s="60"/>
      <c r="F126" s="70"/>
      <c r="G126" s="62"/>
      <c r="H126" s="49"/>
      <c r="I126" s="136"/>
      <c r="J126" s="13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1:24" s="63" customFormat="1" ht="33" customHeight="1">
      <c r="A127" s="64"/>
      <c r="B127" s="65" t="s">
        <v>31</v>
      </c>
      <c r="C127" s="58" t="s">
        <v>232</v>
      </c>
      <c r="D127" s="47"/>
      <c r="E127" s="60" t="s">
        <v>62</v>
      </c>
      <c r="F127" s="70">
        <v>2.2</v>
      </c>
      <c r="G127" s="174"/>
      <c r="H127" s="48">
        <f>ROUND(G127*F127,2)</f>
        <v>0</v>
      </c>
      <c r="I127" s="135"/>
      <c r="J127" s="135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</row>
    <row r="128" spans="1:24" s="63" customFormat="1" ht="33" customHeight="1">
      <c r="A128" s="64" t="s">
        <v>107</v>
      </c>
      <c r="B128" s="57" t="s">
        <v>289</v>
      </c>
      <c r="C128" s="58" t="s">
        <v>109</v>
      </c>
      <c r="D128" s="47" t="s">
        <v>110</v>
      </c>
      <c r="E128" s="60"/>
      <c r="F128" s="70"/>
      <c r="G128" s="62"/>
      <c r="H128" s="49"/>
      <c r="I128" s="136"/>
      <c r="J128" s="136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1:10" s="63" customFormat="1" ht="30" customHeight="1">
      <c r="A129" s="64" t="s">
        <v>271</v>
      </c>
      <c r="B129" s="65" t="s">
        <v>31</v>
      </c>
      <c r="C129" s="58" t="s">
        <v>151</v>
      </c>
      <c r="D129" s="47"/>
      <c r="E129" s="60" t="s">
        <v>35</v>
      </c>
      <c r="F129" s="70">
        <v>2</v>
      </c>
      <c r="G129" s="174"/>
      <c r="H129" s="48">
        <f>ROUND(G129*F129,2)</f>
        <v>0</v>
      </c>
      <c r="I129" s="133"/>
      <c r="J129" s="134"/>
    </row>
    <row r="130" spans="1:24" s="61" customFormat="1" ht="33" customHeight="1">
      <c r="A130" s="64"/>
      <c r="B130" s="57" t="s">
        <v>290</v>
      </c>
      <c r="C130" s="58" t="s">
        <v>463</v>
      </c>
      <c r="D130" s="47" t="s">
        <v>110</v>
      </c>
      <c r="E130" s="60"/>
      <c r="F130" s="70"/>
      <c r="G130" s="62"/>
      <c r="H130" s="49"/>
      <c r="I130" s="136"/>
      <c r="J130" s="136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1:24" s="61" customFormat="1" ht="33" customHeight="1">
      <c r="A131" s="64"/>
      <c r="B131" s="65" t="s">
        <v>31</v>
      </c>
      <c r="C131" s="58" t="s">
        <v>112</v>
      </c>
      <c r="D131" s="47"/>
      <c r="E131" s="60"/>
      <c r="F131" s="70"/>
      <c r="G131" s="62"/>
      <c r="H131" s="49"/>
      <c r="I131" s="135"/>
      <c r="J131" s="135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</row>
    <row r="132" spans="1:24" s="61" customFormat="1" ht="36" customHeight="1">
      <c r="A132" s="64"/>
      <c r="B132" s="67" t="s">
        <v>94</v>
      </c>
      <c r="C132" s="58" t="s">
        <v>457</v>
      </c>
      <c r="D132" s="47"/>
      <c r="E132" s="60" t="s">
        <v>45</v>
      </c>
      <c r="F132" s="70">
        <v>78.5</v>
      </c>
      <c r="G132" s="174"/>
      <c r="H132" s="48">
        <f>ROUND(G132*F132,2)</f>
        <v>0</v>
      </c>
      <c r="I132" s="136"/>
      <c r="J132" s="136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1:24" s="61" customFormat="1" ht="33" customHeight="1">
      <c r="A133" s="64"/>
      <c r="B133" s="57" t="s">
        <v>291</v>
      </c>
      <c r="C133" s="71" t="s">
        <v>465</v>
      </c>
      <c r="D133" s="53" t="s">
        <v>240</v>
      </c>
      <c r="E133" s="60"/>
      <c r="F133" s="70"/>
      <c r="G133" s="62"/>
      <c r="H133" s="49"/>
      <c r="I133" s="135"/>
      <c r="J133" s="135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</row>
    <row r="134" spans="1:24" s="61" customFormat="1" ht="33" customHeight="1">
      <c r="A134" s="64" t="s">
        <v>241</v>
      </c>
      <c r="B134" s="65" t="s">
        <v>31</v>
      </c>
      <c r="C134" s="58" t="s">
        <v>112</v>
      </c>
      <c r="D134" s="47"/>
      <c r="E134" s="60" t="s">
        <v>45</v>
      </c>
      <c r="F134" s="70">
        <v>78.5</v>
      </c>
      <c r="G134" s="174"/>
      <c r="H134" s="48">
        <f>ROUND(G134*F134,2)</f>
        <v>0</v>
      </c>
      <c r="I134" s="136"/>
      <c r="J134" s="136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spans="1:24" s="74" customFormat="1" ht="33" customHeight="1">
      <c r="A135" s="64" t="s">
        <v>65</v>
      </c>
      <c r="B135" s="57" t="s">
        <v>292</v>
      </c>
      <c r="C135" s="72" t="s">
        <v>244</v>
      </c>
      <c r="D135" s="73" t="s">
        <v>245</v>
      </c>
      <c r="E135" s="60"/>
      <c r="F135" s="70"/>
      <c r="G135" s="62"/>
      <c r="H135" s="49"/>
      <c r="I135" s="135"/>
      <c r="J135" s="135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</row>
    <row r="136" spans="1:24" s="61" customFormat="1" ht="36" customHeight="1">
      <c r="A136" s="64" t="s">
        <v>66</v>
      </c>
      <c r="B136" s="65" t="s">
        <v>31</v>
      </c>
      <c r="C136" s="71" t="s">
        <v>246</v>
      </c>
      <c r="D136" s="47"/>
      <c r="E136" s="60" t="s">
        <v>35</v>
      </c>
      <c r="F136" s="70">
        <v>1</v>
      </c>
      <c r="G136" s="174"/>
      <c r="H136" s="48">
        <f aca="true" t="shared" si="1" ref="H136:H142">ROUND(G136*F136,2)</f>
        <v>0</v>
      </c>
      <c r="I136" s="136"/>
      <c r="J136" s="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</row>
    <row r="137" spans="1:24" s="61" customFormat="1" ht="36" customHeight="1">
      <c r="A137" s="64" t="s">
        <v>67</v>
      </c>
      <c r="B137" s="65" t="s">
        <v>36</v>
      </c>
      <c r="C137" s="71" t="s">
        <v>247</v>
      </c>
      <c r="D137" s="47"/>
      <c r="E137" s="60" t="s">
        <v>35</v>
      </c>
      <c r="F137" s="70">
        <v>1</v>
      </c>
      <c r="G137" s="174"/>
      <c r="H137" s="48">
        <f t="shared" si="1"/>
        <v>0</v>
      </c>
      <c r="I137" s="135"/>
      <c r="J137" s="135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</row>
    <row r="138" spans="1:24" s="74" customFormat="1" ht="33" customHeight="1">
      <c r="A138" s="64" t="s">
        <v>114</v>
      </c>
      <c r="B138" s="57" t="s">
        <v>293</v>
      </c>
      <c r="C138" s="75" t="s">
        <v>116</v>
      </c>
      <c r="D138" s="47" t="s">
        <v>110</v>
      </c>
      <c r="E138" s="60"/>
      <c r="F138" s="85"/>
      <c r="G138" s="86"/>
      <c r="H138" s="86">
        <f t="shared" si="1"/>
        <v>0</v>
      </c>
      <c r="I138" s="135"/>
      <c r="J138" s="135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</row>
    <row r="139" spans="1:24" s="74" customFormat="1" ht="33" customHeight="1">
      <c r="A139" s="64" t="s">
        <v>117</v>
      </c>
      <c r="B139" s="65" t="s">
        <v>31</v>
      </c>
      <c r="C139" s="75" t="s">
        <v>472</v>
      </c>
      <c r="D139" s="78"/>
      <c r="E139" s="60" t="s">
        <v>35</v>
      </c>
      <c r="F139" s="85">
        <v>1</v>
      </c>
      <c r="G139" s="177"/>
      <c r="H139" s="86">
        <f t="shared" si="1"/>
        <v>0</v>
      </c>
      <c r="I139" s="136"/>
      <c r="J139" s="136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</row>
    <row r="140" spans="1:24" s="61" customFormat="1" ht="33" customHeight="1">
      <c r="A140" s="64" t="s">
        <v>122</v>
      </c>
      <c r="B140" s="57" t="s">
        <v>294</v>
      </c>
      <c r="C140" s="58" t="s">
        <v>124</v>
      </c>
      <c r="D140" s="47" t="s">
        <v>125</v>
      </c>
      <c r="E140" s="60" t="s">
        <v>45</v>
      </c>
      <c r="F140" s="70">
        <v>24</v>
      </c>
      <c r="G140" s="174"/>
      <c r="H140" s="48">
        <f t="shared" si="1"/>
        <v>0</v>
      </c>
      <c r="I140" s="135"/>
      <c r="J140" s="135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</row>
    <row r="141" spans="1:24" s="61" customFormat="1" ht="33" customHeight="1">
      <c r="A141" s="64"/>
      <c r="B141" s="57" t="s">
        <v>295</v>
      </c>
      <c r="C141" s="58" t="s">
        <v>250</v>
      </c>
      <c r="D141" s="47" t="s">
        <v>460</v>
      </c>
      <c r="E141" s="60"/>
      <c r="F141" s="85"/>
      <c r="G141" s="116"/>
      <c r="H141" s="86"/>
      <c r="I141" s="136"/>
      <c r="J141" s="136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spans="1:24" s="61" customFormat="1" ht="33" customHeight="1">
      <c r="A142" s="64"/>
      <c r="B142" s="89" t="s">
        <v>31</v>
      </c>
      <c r="C142" s="90" t="s">
        <v>458</v>
      </c>
      <c r="D142" s="91"/>
      <c r="E142" s="92" t="s">
        <v>35</v>
      </c>
      <c r="F142" s="107">
        <v>1</v>
      </c>
      <c r="G142" s="176"/>
      <c r="H142" s="108">
        <f t="shared" si="1"/>
        <v>0</v>
      </c>
      <c r="I142" s="135"/>
      <c r="J142" s="135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</row>
    <row r="143" spans="1:10" ht="33" customHeight="1">
      <c r="A143" s="13"/>
      <c r="B143" s="109"/>
      <c r="C143" s="104" t="s">
        <v>23</v>
      </c>
      <c r="D143" s="105"/>
      <c r="E143" s="106"/>
      <c r="F143" s="132"/>
      <c r="G143" s="125"/>
      <c r="H143" s="125"/>
      <c r="I143" s="136"/>
      <c r="J143" s="136"/>
    </row>
    <row r="144" spans="1:24" s="61" customFormat="1" ht="33" customHeight="1">
      <c r="A144" s="64"/>
      <c r="B144" s="57" t="s">
        <v>296</v>
      </c>
      <c r="C144" s="58" t="s">
        <v>255</v>
      </c>
      <c r="D144" s="47" t="s">
        <v>456</v>
      </c>
      <c r="E144" s="60"/>
      <c r="F144" s="70"/>
      <c r="G144" s="68"/>
      <c r="H144" s="49"/>
      <c r="I144" s="135"/>
      <c r="J144" s="135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</row>
    <row r="145" spans="1:24" s="61" customFormat="1" ht="33" customHeight="1">
      <c r="A145" s="64" t="s">
        <v>69</v>
      </c>
      <c r="B145" s="65" t="s">
        <v>31</v>
      </c>
      <c r="C145" s="58" t="s">
        <v>128</v>
      </c>
      <c r="D145" s="47"/>
      <c r="E145" s="60" t="s">
        <v>62</v>
      </c>
      <c r="F145" s="70">
        <v>0.6</v>
      </c>
      <c r="G145" s="174"/>
      <c r="H145" s="48">
        <f>ROUND(G145*F145,2)</f>
        <v>0</v>
      </c>
      <c r="I145" s="136"/>
      <c r="J145" s="136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s="63" customFormat="1" ht="33" customHeight="1">
      <c r="A146" s="64" t="s">
        <v>51</v>
      </c>
      <c r="B146" s="57" t="s">
        <v>297</v>
      </c>
      <c r="C146" s="71" t="s">
        <v>257</v>
      </c>
      <c r="D146" s="73" t="s">
        <v>253</v>
      </c>
      <c r="E146" s="60"/>
      <c r="F146" s="70"/>
      <c r="G146" s="62"/>
      <c r="H146" s="49"/>
      <c r="I146" s="135"/>
      <c r="J146" s="135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</row>
    <row r="147" spans="1:24" s="61" customFormat="1" ht="33" customHeight="1">
      <c r="A147" s="64" t="s">
        <v>52</v>
      </c>
      <c r="B147" s="65" t="s">
        <v>31</v>
      </c>
      <c r="C147" s="58" t="s">
        <v>130</v>
      </c>
      <c r="D147" s="47"/>
      <c r="E147" s="60" t="s">
        <v>35</v>
      </c>
      <c r="F147" s="70">
        <v>3</v>
      </c>
      <c r="G147" s="174"/>
      <c r="H147" s="48">
        <f>ROUND(G147*F147,2)</f>
        <v>0</v>
      </c>
      <c r="I147" s="136"/>
      <c r="J147" s="136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1:24" ht="33" customHeight="1">
      <c r="A148" s="13"/>
      <c r="B148" s="11"/>
      <c r="C148" s="25" t="s">
        <v>24</v>
      </c>
      <c r="D148" s="7"/>
      <c r="E148" s="4"/>
      <c r="F148" s="117"/>
      <c r="G148" s="118"/>
      <c r="H148" s="118"/>
      <c r="I148" s="135"/>
      <c r="J148" s="135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</row>
    <row r="149" spans="1:24" s="63" customFormat="1" ht="33" customHeight="1">
      <c r="A149" s="66" t="s">
        <v>53</v>
      </c>
      <c r="B149" s="57" t="s">
        <v>298</v>
      </c>
      <c r="C149" s="58" t="s">
        <v>54</v>
      </c>
      <c r="D149" s="47" t="s">
        <v>135</v>
      </c>
      <c r="E149" s="60"/>
      <c r="F149" s="76"/>
      <c r="G149" s="62"/>
      <c r="H149" s="48"/>
      <c r="I149" s="136"/>
      <c r="J149" s="136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spans="1:24" s="61" customFormat="1" ht="33" customHeight="1">
      <c r="A150" s="66" t="s">
        <v>55</v>
      </c>
      <c r="B150" s="65" t="s">
        <v>31</v>
      </c>
      <c r="C150" s="58" t="s">
        <v>136</v>
      </c>
      <c r="D150" s="47"/>
      <c r="E150" s="60" t="s">
        <v>30</v>
      </c>
      <c r="F150" s="76">
        <v>29</v>
      </c>
      <c r="G150" s="174"/>
      <c r="H150" s="48">
        <f>ROUND(G150*F150,2)</f>
        <v>0</v>
      </c>
      <c r="I150" s="135"/>
      <c r="J150" s="135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</row>
    <row r="151" spans="1:24" s="30" customFormat="1" ht="36" customHeight="1" thickBot="1">
      <c r="A151" s="31"/>
      <c r="B151" s="27" t="s">
        <v>13</v>
      </c>
      <c r="C151" s="158" t="str">
        <f>C84</f>
        <v>Dorchester Ave./McMillan Ave. Alley - Bounded by Dorchester Ave., McMillian Ave., Lilac St. and Arbuthnot St.</v>
      </c>
      <c r="D151" s="164"/>
      <c r="E151" s="164"/>
      <c r="F151" s="165"/>
      <c r="G151" s="130" t="s">
        <v>17</v>
      </c>
      <c r="H151" s="130">
        <f>SUM(H84:H150)</f>
        <v>0</v>
      </c>
      <c r="I151" s="136"/>
      <c r="J151" s="136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  <row r="152" spans="1:10" s="30" customFormat="1" ht="36" customHeight="1" thickTop="1">
      <c r="A152" s="29"/>
      <c r="B152" s="28" t="s">
        <v>14</v>
      </c>
      <c r="C152" s="161" t="s">
        <v>265</v>
      </c>
      <c r="D152" s="162"/>
      <c r="E152" s="162"/>
      <c r="F152" s="163"/>
      <c r="G152" s="128"/>
      <c r="H152" s="129"/>
      <c r="I152" s="135"/>
      <c r="J152" s="135"/>
    </row>
    <row r="153" spans="1:10" ht="33" customHeight="1">
      <c r="A153" s="13"/>
      <c r="B153" s="11"/>
      <c r="C153" s="24" t="s">
        <v>19</v>
      </c>
      <c r="D153" s="7"/>
      <c r="E153" s="5" t="s">
        <v>2</v>
      </c>
      <c r="F153" s="131" t="s">
        <v>2</v>
      </c>
      <c r="G153" s="118" t="s">
        <v>2</v>
      </c>
      <c r="H153" s="118"/>
      <c r="I153" s="136"/>
      <c r="J153" s="136"/>
    </row>
    <row r="154" spans="1:24" s="55" customFormat="1" ht="33" customHeight="1">
      <c r="A154" s="50"/>
      <c r="B154" s="51" t="s">
        <v>228</v>
      </c>
      <c r="C154" s="52" t="s">
        <v>73</v>
      </c>
      <c r="D154" s="53" t="s">
        <v>462</v>
      </c>
      <c r="E154" s="54" t="s">
        <v>28</v>
      </c>
      <c r="F154" s="77">
        <v>1077.5</v>
      </c>
      <c r="G154" s="87"/>
      <c r="H154" s="48">
        <f>ROUND(G154*F154,2)</f>
        <v>0</v>
      </c>
      <c r="I154" s="135"/>
      <c r="J154" s="135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</row>
    <row r="155" spans="1:24" s="61" customFormat="1" ht="33" customHeight="1">
      <c r="A155" s="56"/>
      <c r="B155" s="57" t="s">
        <v>299</v>
      </c>
      <c r="C155" s="58" t="s">
        <v>75</v>
      </c>
      <c r="D155" s="59" t="s">
        <v>462</v>
      </c>
      <c r="E155" s="60" t="s">
        <v>30</v>
      </c>
      <c r="F155" s="76">
        <v>2052</v>
      </c>
      <c r="G155" s="174"/>
      <c r="H155" s="48">
        <f>ROUND(G155*F155,2)</f>
        <v>0</v>
      </c>
      <c r="I155" s="136"/>
      <c r="J155" s="136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</row>
    <row r="156" spans="1:24" s="63" customFormat="1" ht="30.75" customHeight="1">
      <c r="A156" s="56" t="s">
        <v>76</v>
      </c>
      <c r="B156" s="57" t="s">
        <v>300</v>
      </c>
      <c r="C156" s="58" t="s">
        <v>78</v>
      </c>
      <c r="D156" s="59" t="s">
        <v>140</v>
      </c>
      <c r="E156" s="60"/>
      <c r="F156" s="76"/>
      <c r="G156" s="62"/>
      <c r="H156" s="48"/>
      <c r="I156" s="135"/>
      <c r="J156" s="135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</row>
    <row r="157" spans="1:24" s="63" customFormat="1" ht="30.75" customHeight="1">
      <c r="A157" s="64" t="s">
        <v>163</v>
      </c>
      <c r="B157" s="65" t="s">
        <v>31</v>
      </c>
      <c r="C157" s="58" t="s">
        <v>164</v>
      </c>
      <c r="D157" s="47" t="s">
        <v>2</v>
      </c>
      <c r="E157" s="60" t="s">
        <v>32</v>
      </c>
      <c r="F157" s="76">
        <v>1416</v>
      </c>
      <c r="G157" s="174"/>
      <c r="H157" s="48">
        <f>ROUND(G157*F157,2)</f>
        <v>0</v>
      </c>
      <c r="I157" s="136"/>
      <c r="J157" s="136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</row>
    <row r="158" spans="1:24" s="63" customFormat="1" ht="36" customHeight="1">
      <c r="A158" s="56" t="s">
        <v>165</v>
      </c>
      <c r="B158" s="57" t="s">
        <v>301</v>
      </c>
      <c r="C158" s="58" t="s">
        <v>166</v>
      </c>
      <c r="D158" s="59" t="s">
        <v>140</v>
      </c>
      <c r="E158" s="60" t="s">
        <v>28</v>
      </c>
      <c r="F158" s="76">
        <v>154</v>
      </c>
      <c r="G158" s="174"/>
      <c r="H158" s="48">
        <f>ROUND(G158*F158,2)</f>
        <v>0</v>
      </c>
      <c r="I158" s="135"/>
      <c r="J158" s="135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</row>
    <row r="159" spans="1:24" s="61" customFormat="1" ht="30.75" customHeight="1">
      <c r="A159" s="64" t="s">
        <v>33</v>
      </c>
      <c r="B159" s="57" t="s">
        <v>302</v>
      </c>
      <c r="C159" s="58" t="s">
        <v>34</v>
      </c>
      <c r="D159" s="59" t="s">
        <v>140</v>
      </c>
      <c r="E159" s="60" t="s">
        <v>30</v>
      </c>
      <c r="F159" s="76">
        <v>41.5</v>
      </c>
      <c r="G159" s="174"/>
      <c r="H159" s="48">
        <f>ROUND(G159*F159,2)</f>
        <v>0</v>
      </c>
      <c r="I159" s="136"/>
      <c r="J159" s="136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</row>
    <row r="160" spans="1:24" s="61" customFormat="1" ht="30.75" customHeight="1">
      <c r="A160" s="56" t="s">
        <v>81</v>
      </c>
      <c r="B160" s="57" t="s">
        <v>303</v>
      </c>
      <c r="C160" s="58" t="s">
        <v>83</v>
      </c>
      <c r="D160" s="47" t="s">
        <v>84</v>
      </c>
      <c r="E160" s="60" t="s">
        <v>30</v>
      </c>
      <c r="F160" s="76">
        <v>2052</v>
      </c>
      <c r="G160" s="174"/>
      <c r="H160" s="48">
        <f>ROUND(G160*F160,2)</f>
        <v>0</v>
      </c>
      <c r="I160" s="135"/>
      <c r="J160" s="135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</row>
    <row r="161" spans="1:24" s="61" customFormat="1" ht="30.75" customHeight="1">
      <c r="A161" s="64" t="s">
        <v>167</v>
      </c>
      <c r="B161" s="57" t="s">
        <v>304</v>
      </c>
      <c r="C161" s="58" t="s">
        <v>168</v>
      </c>
      <c r="D161" s="47" t="s">
        <v>169</v>
      </c>
      <c r="E161" s="60" t="s">
        <v>30</v>
      </c>
      <c r="F161" s="76">
        <v>239</v>
      </c>
      <c r="G161" s="174"/>
      <c r="H161" s="48">
        <f>ROUND(G161*F161,2)</f>
        <v>0</v>
      </c>
      <c r="I161" s="136"/>
      <c r="J161" s="136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</row>
    <row r="162" spans="1:24" s="61" customFormat="1" ht="30.75" customHeight="1">
      <c r="A162" s="64" t="s">
        <v>170</v>
      </c>
      <c r="B162" s="57" t="s">
        <v>305</v>
      </c>
      <c r="C162" s="58" t="s">
        <v>171</v>
      </c>
      <c r="D162" s="47" t="s">
        <v>169</v>
      </c>
      <c r="E162" s="60"/>
      <c r="F162" s="76"/>
      <c r="G162" s="62"/>
      <c r="H162" s="48"/>
      <c r="I162" s="135"/>
      <c r="J162" s="135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</row>
    <row r="163" spans="1:24" s="63" customFormat="1" ht="30.75" customHeight="1">
      <c r="A163" s="64" t="s">
        <v>172</v>
      </c>
      <c r="B163" s="65" t="s">
        <v>31</v>
      </c>
      <c r="C163" s="58" t="s">
        <v>173</v>
      </c>
      <c r="D163" s="47" t="s">
        <v>2</v>
      </c>
      <c r="E163" s="60" t="s">
        <v>32</v>
      </c>
      <c r="F163" s="76">
        <v>33.5</v>
      </c>
      <c r="G163" s="174"/>
      <c r="H163" s="48">
        <f>ROUND(G163*F163,2)</f>
        <v>0</v>
      </c>
      <c r="I163" s="136"/>
      <c r="J163" s="136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</row>
    <row r="164" spans="1:24" s="63" customFormat="1" ht="36" customHeight="1">
      <c r="A164" s="64"/>
      <c r="B164" s="57" t="s">
        <v>306</v>
      </c>
      <c r="C164" s="58" t="s">
        <v>174</v>
      </c>
      <c r="D164" s="47" t="s">
        <v>249</v>
      </c>
      <c r="E164" s="60" t="s">
        <v>32</v>
      </c>
      <c r="F164" s="76">
        <v>55</v>
      </c>
      <c r="G164" s="174"/>
      <c r="H164" s="48">
        <f>ROUND(G164*F164,2)</f>
        <v>0</v>
      </c>
      <c r="I164" s="135"/>
      <c r="J164" s="135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</row>
    <row r="165" spans="1:10" ht="33" customHeight="1">
      <c r="A165" s="13"/>
      <c r="B165" s="11"/>
      <c r="C165" s="25" t="s">
        <v>20</v>
      </c>
      <c r="D165" s="7"/>
      <c r="E165" s="4"/>
      <c r="F165" s="117"/>
      <c r="G165" s="118"/>
      <c r="H165" s="118"/>
      <c r="I165" s="136"/>
      <c r="J165" s="136"/>
    </row>
    <row r="166" spans="1:24" s="63" customFormat="1" ht="30.75" customHeight="1">
      <c r="A166" s="66" t="s">
        <v>56</v>
      </c>
      <c r="B166" s="57" t="s">
        <v>307</v>
      </c>
      <c r="C166" s="58" t="s">
        <v>57</v>
      </c>
      <c r="D166" s="59" t="s">
        <v>140</v>
      </c>
      <c r="E166" s="60"/>
      <c r="F166" s="76"/>
      <c r="G166" s="62"/>
      <c r="H166" s="48"/>
      <c r="I166" s="135"/>
      <c r="J166" s="135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</row>
    <row r="167" spans="1:24" s="61" customFormat="1" ht="30.75" customHeight="1">
      <c r="A167" s="66" t="s">
        <v>58</v>
      </c>
      <c r="B167" s="65" t="s">
        <v>31</v>
      </c>
      <c r="C167" s="58" t="s">
        <v>59</v>
      </c>
      <c r="D167" s="47" t="s">
        <v>2</v>
      </c>
      <c r="E167" s="60" t="s">
        <v>30</v>
      </c>
      <c r="F167" s="76">
        <v>2083</v>
      </c>
      <c r="G167" s="174"/>
      <c r="H167" s="48">
        <f>ROUND(G167*F167,2)</f>
        <v>0</v>
      </c>
      <c r="I167" s="136"/>
      <c r="J167" s="136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</row>
    <row r="168" spans="1:24" s="61" customFormat="1" ht="30.75" customHeight="1">
      <c r="A168" s="66" t="s">
        <v>141</v>
      </c>
      <c r="B168" s="65" t="s">
        <v>36</v>
      </c>
      <c r="C168" s="58" t="s">
        <v>142</v>
      </c>
      <c r="D168" s="47" t="s">
        <v>2</v>
      </c>
      <c r="E168" s="60" t="s">
        <v>30</v>
      </c>
      <c r="F168" s="76">
        <v>55</v>
      </c>
      <c r="G168" s="174"/>
      <c r="H168" s="48">
        <f>ROUND(G168*F168,2)</f>
        <v>0</v>
      </c>
      <c r="I168" s="135"/>
      <c r="J168" s="135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</row>
    <row r="169" spans="1:24" s="61" customFormat="1" ht="30.75" customHeight="1">
      <c r="A169" s="66" t="s">
        <v>176</v>
      </c>
      <c r="B169" s="57" t="s">
        <v>308</v>
      </c>
      <c r="C169" s="58" t="s">
        <v>178</v>
      </c>
      <c r="D169" s="47" t="s">
        <v>143</v>
      </c>
      <c r="E169" s="60"/>
      <c r="F169" s="76"/>
      <c r="G169" s="62"/>
      <c r="H169" s="48"/>
      <c r="I169" s="136"/>
      <c r="J169" s="136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</row>
    <row r="170" spans="1:24" s="61" customFormat="1" ht="30.75" customHeight="1">
      <c r="A170" s="66" t="s">
        <v>179</v>
      </c>
      <c r="B170" s="65" t="s">
        <v>31</v>
      </c>
      <c r="C170" s="58" t="s">
        <v>180</v>
      </c>
      <c r="D170" s="47" t="s">
        <v>2</v>
      </c>
      <c r="E170" s="60" t="s">
        <v>30</v>
      </c>
      <c r="F170" s="76">
        <v>276</v>
      </c>
      <c r="G170" s="174"/>
      <c r="H170" s="48">
        <f>ROUND(G170*F170,2)</f>
        <v>0</v>
      </c>
      <c r="I170" s="135"/>
      <c r="J170" s="135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</row>
    <row r="171" spans="1:24" s="61" customFormat="1" ht="30.75" customHeight="1">
      <c r="A171" s="66" t="s">
        <v>37</v>
      </c>
      <c r="B171" s="57" t="s">
        <v>309</v>
      </c>
      <c r="C171" s="58" t="s">
        <v>38</v>
      </c>
      <c r="D171" s="47" t="s">
        <v>143</v>
      </c>
      <c r="E171" s="60"/>
      <c r="F171" s="76"/>
      <c r="G171" s="62"/>
      <c r="H171" s="48"/>
      <c r="I171" s="136"/>
      <c r="J171" s="136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</row>
    <row r="172" spans="1:24" s="61" customFormat="1" ht="30.75" customHeight="1">
      <c r="A172" s="66" t="s">
        <v>39</v>
      </c>
      <c r="B172" s="65" t="s">
        <v>31</v>
      </c>
      <c r="C172" s="58" t="s">
        <v>40</v>
      </c>
      <c r="D172" s="47" t="s">
        <v>2</v>
      </c>
      <c r="E172" s="60" t="s">
        <v>35</v>
      </c>
      <c r="F172" s="76">
        <v>28</v>
      </c>
      <c r="G172" s="174"/>
      <c r="H172" s="48">
        <f>ROUND(G172*F172,2)</f>
        <v>0</v>
      </c>
      <c r="I172" s="135"/>
      <c r="J172" s="135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</row>
    <row r="173" spans="1:24" s="61" customFormat="1" ht="30.75" customHeight="1">
      <c r="A173" s="66" t="s">
        <v>41</v>
      </c>
      <c r="B173" s="57" t="s">
        <v>310</v>
      </c>
      <c r="C173" s="58" t="s">
        <v>42</v>
      </c>
      <c r="D173" s="47" t="s">
        <v>143</v>
      </c>
      <c r="E173" s="60"/>
      <c r="F173" s="76"/>
      <c r="G173" s="62"/>
      <c r="H173" s="48"/>
      <c r="I173" s="136"/>
      <c r="J173" s="136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</row>
    <row r="174" spans="1:24" s="61" customFormat="1" ht="30.75" customHeight="1">
      <c r="A174" s="66" t="s">
        <v>43</v>
      </c>
      <c r="B174" s="89" t="s">
        <v>31</v>
      </c>
      <c r="C174" s="90" t="s">
        <v>44</v>
      </c>
      <c r="D174" s="91" t="s">
        <v>2</v>
      </c>
      <c r="E174" s="92" t="s">
        <v>35</v>
      </c>
      <c r="F174" s="93">
        <v>28</v>
      </c>
      <c r="G174" s="175"/>
      <c r="H174" s="94">
        <f>ROUND(G174*F174,2)</f>
        <v>0</v>
      </c>
      <c r="I174" s="135"/>
      <c r="J174" s="135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</row>
    <row r="175" spans="1:24" s="63" customFormat="1" ht="33" customHeight="1">
      <c r="A175" s="66" t="s">
        <v>183</v>
      </c>
      <c r="B175" s="95" t="s">
        <v>311</v>
      </c>
      <c r="C175" s="96" t="s">
        <v>185</v>
      </c>
      <c r="D175" s="97" t="s">
        <v>92</v>
      </c>
      <c r="E175" s="98"/>
      <c r="F175" s="99"/>
      <c r="G175" s="100"/>
      <c r="H175" s="101"/>
      <c r="I175" s="136"/>
      <c r="J175" s="136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</row>
    <row r="176" spans="1:24" s="61" customFormat="1" ht="33" customHeight="1">
      <c r="A176" s="66" t="s">
        <v>186</v>
      </c>
      <c r="B176" s="65" t="s">
        <v>31</v>
      </c>
      <c r="C176" s="58" t="s">
        <v>93</v>
      </c>
      <c r="D176" s="47" t="s">
        <v>187</v>
      </c>
      <c r="E176" s="60"/>
      <c r="F176" s="76"/>
      <c r="G176" s="62"/>
      <c r="H176" s="48"/>
      <c r="I176" s="135"/>
      <c r="J176" s="135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</row>
    <row r="177" spans="1:24" s="61" customFormat="1" ht="33" customHeight="1">
      <c r="A177" s="66" t="s">
        <v>190</v>
      </c>
      <c r="B177" s="67" t="s">
        <v>94</v>
      </c>
      <c r="C177" s="58" t="s">
        <v>191</v>
      </c>
      <c r="D177" s="47"/>
      <c r="E177" s="60" t="s">
        <v>30</v>
      </c>
      <c r="F177" s="76">
        <v>19</v>
      </c>
      <c r="G177" s="174"/>
      <c r="H177" s="48">
        <f>ROUND(G177*F177,2)</f>
        <v>0</v>
      </c>
      <c r="I177" s="136"/>
      <c r="J177" s="136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</row>
    <row r="178" spans="1:24" s="63" customFormat="1" ht="33" customHeight="1">
      <c r="A178" s="66" t="s">
        <v>194</v>
      </c>
      <c r="B178" s="57" t="s">
        <v>312</v>
      </c>
      <c r="C178" s="58" t="s">
        <v>196</v>
      </c>
      <c r="D178" s="47" t="s">
        <v>92</v>
      </c>
      <c r="E178" s="60" t="s">
        <v>30</v>
      </c>
      <c r="F178" s="70">
        <v>5</v>
      </c>
      <c r="G178" s="174"/>
      <c r="H178" s="48">
        <f>ROUND(G178*F178,2)</f>
        <v>0</v>
      </c>
      <c r="I178" s="135"/>
      <c r="J178" s="135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</row>
    <row r="179" spans="1:24" s="61" customFormat="1" ht="33" customHeight="1">
      <c r="A179" s="66" t="s">
        <v>197</v>
      </c>
      <c r="B179" s="57" t="s">
        <v>313</v>
      </c>
      <c r="C179" s="58" t="s">
        <v>199</v>
      </c>
      <c r="D179" s="47" t="s">
        <v>92</v>
      </c>
      <c r="E179" s="60" t="s">
        <v>30</v>
      </c>
      <c r="F179" s="76">
        <v>5</v>
      </c>
      <c r="G179" s="174"/>
      <c r="H179" s="48">
        <f>ROUND(G179*F179,2)</f>
        <v>0</v>
      </c>
      <c r="I179" s="136"/>
      <c r="J179" s="136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</row>
    <row r="180" spans="1:24" s="61" customFormat="1" ht="33" customHeight="1">
      <c r="A180" s="66" t="s">
        <v>200</v>
      </c>
      <c r="B180" s="57" t="s">
        <v>314</v>
      </c>
      <c r="C180" s="58" t="s">
        <v>202</v>
      </c>
      <c r="D180" s="47" t="s">
        <v>92</v>
      </c>
      <c r="E180" s="60" t="s">
        <v>30</v>
      </c>
      <c r="F180" s="76">
        <v>5</v>
      </c>
      <c r="G180" s="174"/>
      <c r="H180" s="48">
        <f>ROUND(G180*F180,2)</f>
        <v>0</v>
      </c>
      <c r="I180" s="135"/>
      <c r="J180" s="135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</row>
    <row r="181" spans="1:24" s="63" customFormat="1" ht="33" customHeight="1">
      <c r="A181" s="66" t="s">
        <v>203</v>
      </c>
      <c r="B181" s="57" t="s">
        <v>315</v>
      </c>
      <c r="C181" s="58" t="s">
        <v>205</v>
      </c>
      <c r="D181" s="47" t="s">
        <v>206</v>
      </c>
      <c r="E181" s="60"/>
      <c r="F181" s="76"/>
      <c r="G181" s="62"/>
      <c r="H181" s="48"/>
      <c r="I181" s="136"/>
      <c r="J181" s="136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</row>
    <row r="182" spans="1:24" s="61" customFormat="1" ht="33" customHeight="1">
      <c r="A182" s="66" t="s">
        <v>207</v>
      </c>
      <c r="B182" s="65" t="s">
        <v>31</v>
      </c>
      <c r="C182" s="58" t="s">
        <v>208</v>
      </c>
      <c r="D182" s="47" t="s">
        <v>2</v>
      </c>
      <c r="E182" s="60" t="s">
        <v>45</v>
      </c>
      <c r="F182" s="76">
        <v>16.5</v>
      </c>
      <c r="G182" s="174"/>
      <c r="H182" s="48">
        <f>ROUND(G182*F182,2)</f>
        <v>0</v>
      </c>
      <c r="I182" s="135"/>
      <c r="J182" s="135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</row>
    <row r="183" spans="1:24" s="61" customFormat="1" ht="33" customHeight="1">
      <c r="A183" s="66" t="s">
        <v>209</v>
      </c>
      <c r="B183" s="57" t="s">
        <v>316</v>
      </c>
      <c r="C183" s="58" t="s">
        <v>211</v>
      </c>
      <c r="D183" s="47" t="s">
        <v>206</v>
      </c>
      <c r="E183" s="60"/>
      <c r="F183" s="76"/>
      <c r="G183" s="62"/>
      <c r="H183" s="48"/>
      <c r="I183" s="136"/>
      <c r="J183" s="136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</row>
    <row r="184" spans="1:24" s="61" customFormat="1" ht="36" customHeight="1">
      <c r="A184" s="66" t="s">
        <v>212</v>
      </c>
      <c r="B184" s="65" t="s">
        <v>31</v>
      </c>
      <c r="C184" s="58" t="s">
        <v>213</v>
      </c>
      <c r="D184" s="47" t="s">
        <v>98</v>
      </c>
      <c r="E184" s="60" t="s">
        <v>45</v>
      </c>
      <c r="F184" s="76">
        <v>14.5</v>
      </c>
      <c r="G184" s="174"/>
      <c r="H184" s="48">
        <f>ROUND(G184*F184,2)</f>
        <v>0</v>
      </c>
      <c r="I184" s="135"/>
      <c r="J184" s="135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</row>
    <row r="185" spans="1:24" s="61" customFormat="1" ht="33" customHeight="1">
      <c r="A185" s="66" t="s">
        <v>214</v>
      </c>
      <c r="B185" s="65" t="s">
        <v>36</v>
      </c>
      <c r="C185" s="58" t="s">
        <v>215</v>
      </c>
      <c r="D185" s="47" t="s">
        <v>216</v>
      </c>
      <c r="E185" s="60" t="s">
        <v>45</v>
      </c>
      <c r="F185" s="76">
        <v>10</v>
      </c>
      <c r="G185" s="174"/>
      <c r="H185" s="48">
        <f>ROUND(G185*F185,2)</f>
        <v>0</v>
      </c>
      <c r="I185" s="136"/>
      <c r="J185" s="136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</row>
    <row r="186" spans="1:24" s="61" customFormat="1" ht="33" customHeight="1">
      <c r="A186" s="66" t="s">
        <v>95</v>
      </c>
      <c r="B186" s="57" t="s">
        <v>317</v>
      </c>
      <c r="C186" s="58" t="s">
        <v>47</v>
      </c>
      <c r="D186" s="47" t="s">
        <v>206</v>
      </c>
      <c r="E186" s="60"/>
      <c r="F186" s="76"/>
      <c r="G186" s="62"/>
      <c r="H186" s="48"/>
      <c r="I186" s="135"/>
      <c r="J186" s="135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</row>
    <row r="187" spans="1:24" s="61" customFormat="1" ht="33" customHeight="1">
      <c r="A187" s="66" t="s">
        <v>218</v>
      </c>
      <c r="B187" s="65" t="s">
        <v>31</v>
      </c>
      <c r="C187" s="58" t="s">
        <v>219</v>
      </c>
      <c r="D187" s="47" t="s">
        <v>220</v>
      </c>
      <c r="E187" s="60"/>
      <c r="F187" s="76"/>
      <c r="G187" s="68"/>
      <c r="H187" s="48"/>
      <c r="I187" s="136"/>
      <c r="J187" s="136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</row>
    <row r="188" spans="1:24" s="61" customFormat="1" ht="33" customHeight="1">
      <c r="A188" s="66" t="s">
        <v>221</v>
      </c>
      <c r="B188" s="67" t="s">
        <v>94</v>
      </c>
      <c r="C188" s="58" t="s">
        <v>222</v>
      </c>
      <c r="D188" s="47"/>
      <c r="E188" s="60" t="s">
        <v>45</v>
      </c>
      <c r="F188" s="76">
        <v>8</v>
      </c>
      <c r="G188" s="174"/>
      <c r="H188" s="48">
        <f>ROUND(G188*F188,2)</f>
        <v>0</v>
      </c>
      <c r="I188" s="135"/>
      <c r="J188" s="135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</row>
    <row r="189" spans="1:24" s="61" customFormat="1" ht="33" customHeight="1">
      <c r="A189" s="66" t="s">
        <v>144</v>
      </c>
      <c r="B189" s="57" t="s">
        <v>318</v>
      </c>
      <c r="C189" s="58" t="s">
        <v>145</v>
      </c>
      <c r="D189" s="47" t="s">
        <v>146</v>
      </c>
      <c r="E189" s="69"/>
      <c r="F189" s="76"/>
      <c r="G189" s="62"/>
      <c r="H189" s="48"/>
      <c r="I189" s="136"/>
      <c r="J189" s="136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</row>
    <row r="190" spans="1:24" s="61" customFormat="1" ht="33" customHeight="1">
      <c r="A190" s="66" t="s">
        <v>147</v>
      </c>
      <c r="B190" s="65" t="s">
        <v>31</v>
      </c>
      <c r="C190" s="58" t="s">
        <v>60</v>
      </c>
      <c r="D190" s="47"/>
      <c r="E190" s="60"/>
      <c r="F190" s="76"/>
      <c r="G190" s="62"/>
      <c r="H190" s="48"/>
      <c r="I190" s="135"/>
      <c r="J190" s="135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</row>
    <row r="191" spans="1:24" s="61" customFormat="1" ht="33" customHeight="1">
      <c r="A191" s="66" t="s">
        <v>148</v>
      </c>
      <c r="B191" s="67" t="s">
        <v>94</v>
      </c>
      <c r="C191" s="58" t="s">
        <v>105</v>
      </c>
      <c r="D191" s="47"/>
      <c r="E191" s="60" t="s">
        <v>32</v>
      </c>
      <c r="F191" s="76">
        <v>13.5</v>
      </c>
      <c r="G191" s="174"/>
      <c r="H191" s="48">
        <f>ROUND(G191*F191,2)</f>
        <v>0</v>
      </c>
      <c r="I191" s="136"/>
      <c r="J191" s="136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</row>
    <row r="192" spans="1:24" ht="33" customHeight="1">
      <c r="A192" s="13"/>
      <c r="B192" s="3"/>
      <c r="C192" s="25" t="s">
        <v>21</v>
      </c>
      <c r="D192" s="7"/>
      <c r="E192" s="6"/>
      <c r="F192" s="117"/>
      <c r="G192" s="118"/>
      <c r="H192" s="118"/>
      <c r="I192" s="135"/>
      <c r="J192" s="135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</row>
    <row r="193" spans="1:24" s="63" customFormat="1" ht="36" customHeight="1">
      <c r="A193" s="64" t="s">
        <v>48</v>
      </c>
      <c r="B193" s="57" t="s">
        <v>319</v>
      </c>
      <c r="C193" s="58" t="s">
        <v>49</v>
      </c>
      <c r="D193" s="47" t="s">
        <v>149</v>
      </c>
      <c r="E193" s="60"/>
      <c r="F193" s="70"/>
      <c r="G193" s="62"/>
      <c r="H193" s="49"/>
      <c r="I193" s="136"/>
      <c r="J193" s="136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</row>
    <row r="194" spans="1:24" s="63" customFormat="1" ht="36" customHeight="1">
      <c r="A194" s="64" t="s">
        <v>229</v>
      </c>
      <c r="B194" s="65" t="s">
        <v>31</v>
      </c>
      <c r="C194" s="58" t="s">
        <v>274</v>
      </c>
      <c r="D194" s="47"/>
      <c r="E194" s="60" t="s">
        <v>30</v>
      </c>
      <c r="F194" s="70">
        <v>1694</v>
      </c>
      <c r="G194" s="174"/>
      <c r="H194" s="48">
        <f>ROUND(G194*F194,2)</f>
        <v>0</v>
      </c>
      <c r="I194" s="135"/>
      <c r="J194" s="135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</row>
    <row r="195" spans="1:10" ht="36" customHeight="1">
      <c r="A195" s="13"/>
      <c r="B195" s="3"/>
      <c r="C195" s="25" t="s">
        <v>22</v>
      </c>
      <c r="D195" s="7"/>
      <c r="E195" s="6"/>
      <c r="F195" s="117"/>
      <c r="G195" s="118"/>
      <c r="H195" s="118"/>
      <c r="I195" s="136"/>
      <c r="J195" s="136"/>
    </row>
    <row r="196" spans="1:24" s="63" customFormat="1" ht="33" customHeight="1">
      <c r="A196" s="64"/>
      <c r="B196" s="57" t="s">
        <v>320</v>
      </c>
      <c r="C196" s="58" t="s">
        <v>231</v>
      </c>
      <c r="D196" s="47" t="s">
        <v>110</v>
      </c>
      <c r="E196" s="60"/>
      <c r="F196" s="70"/>
      <c r="G196" s="62"/>
      <c r="H196" s="49"/>
      <c r="I196" s="135"/>
      <c r="J196" s="135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</row>
    <row r="197" spans="1:24" s="63" customFormat="1" ht="33" customHeight="1">
      <c r="A197" s="64"/>
      <c r="B197" s="65" t="s">
        <v>31</v>
      </c>
      <c r="C197" s="58" t="s">
        <v>232</v>
      </c>
      <c r="D197" s="47"/>
      <c r="E197" s="60" t="s">
        <v>62</v>
      </c>
      <c r="F197" s="70">
        <v>3.2</v>
      </c>
      <c r="G197" s="174"/>
      <c r="H197" s="48">
        <f>ROUND(G197*F197,2)</f>
        <v>0</v>
      </c>
      <c r="I197" s="136"/>
      <c r="J197" s="136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</row>
    <row r="198" spans="1:24" s="63" customFormat="1" ht="33" customHeight="1">
      <c r="A198" s="64" t="s">
        <v>107</v>
      </c>
      <c r="B198" s="57" t="s">
        <v>321</v>
      </c>
      <c r="C198" s="58" t="s">
        <v>109</v>
      </c>
      <c r="D198" s="47" t="s">
        <v>110</v>
      </c>
      <c r="E198" s="60"/>
      <c r="F198" s="70"/>
      <c r="G198" s="62"/>
      <c r="H198" s="49"/>
      <c r="I198" s="135"/>
      <c r="J198" s="135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</row>
    <row r="199" spans="1:10" s="63" customFormat="1" ht="30" customHeight="1">
      <c r="A199" s="64" t="s">
        <v>271</v>
      </c>
      <c r="B199" s="65" t="s">
        <v>31</v>
      </c>
      <c r="C199" s="58" t="s">
        <v>151</v>
      </c>
      <c r="D199" s="47"/>
      <c r="E199" s="60" t="s">
        <v>35</v>
      </c>
      <c r="F199" s="70">
        <v>4</v>
      </c>
      <c r="G199" s="174"/>
      <c r="H199" s="48">
        <f>ROUND(G199*F199,2)</f>
        <v>0</v>
      </c>
      <c r="I199" s="133"/>
      <c r="J199" s="134"/>
    </row>
    <row r="200" spans="1:24" s="61" customFormat="1" ht="33" customHeight="1">
      <c r="A200" s="64"/>
      <c r="B200" s="95" t="s">
        <v>322</v>
      </c>
      <c r="C200" s="96" t="s">
        <v>463</v>
      </c>
      <c r="D200" s="97" t="s">
        <v>110</v>
      </c>
      <c r="E200" s="98"/>
      <c r="F200" s="110"/>
      <c r="G200" s="100"/>
      <c r="H200" s="111"/>
      <c r="I200" s="135"/>
      <c r="J200" s="135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</row>
    <row r="201" spans="1:24" s="61" customFormat="1" ht="33" customHeight="1">
      <c r="A201" s="64"/>
      <c r="B201" s="65" t="s">
        <v>31</v>
      </c>
      <c r="C201" s="58" t="s">
        <v>152</v>
      </c>
      <c r="D201" s="47"/>
      <c r="E201" s="60"/>
      <c r="F201" s="70"/>
      <c r="G201" s="62"/>
      <c r="H201" s="49"/>
      <c r="I201" s="136"/>
      <c r="J201" s="136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</row>
    <row r="202" spans="1:24" s="61" customFormat="1" ht="36" customHeight="1">
      <c r="A202" s="64"/>
      <c r="B202" s="67" t="s">
        <v>94</v>
      </c>
      <c r="C202" s="58" t="s">
        <v>457</v>
      </c>
      <c r="D202" s="47"/>
      <c r="E202" s="60" t="s">
        <v>45</v>
      </c>
      <c r="F202" s="70">
        <v>305.5</v>
      </c>
      <c r="G202" s="174"/>
      <c r="H202" s="48">
        <f>ROUND(G202*F202,2)</f>
        <v>0</v>
      </c>
      <c r="I202" s="135"/>
      <c r="J202" s="135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</row>
    <row r="203" spans="1:24" s="61" customFormat="1" ht="30" customHeight="1">
      <c r="A203" s="64"/>
      <c r="B203" s="57" t="s">
        <v>323</v>
      </c>
      <c r="C203" s="71" t="s">
        <v>465</v>
      </c>
      <c r="D203" s="53" t="s">
        <v>240</v>
      </c>
      <c r="E203" s="60"/>
      <c r="F203" s="83"/>
      <c r="G203" s="62"/>
      <c r="H203" s="49"/>
      <c r="I203" s="136"/>
      <c r="J203" s="136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</row>
    <row r="204" spans="1:24" s="61" customFormat="1" ht="30" customHeight="1">
      <c r="A204" s="64" t="s">
        <v>242</v>
      </c>
      <c r="B204" s="65" t="s">
        <v>31</v>
      </c>
      <c r="C204" s="58" t="s">
        <v>152</v>
      </c>
      <c r="D204" s="47"/>
      <c r="E204" s="60" t="s">
        <v>45</v>
      </c>
      <c r="F204" s="124">
        <v>300</v>
      </c>
      <c r="G204" s="174"/>
      <c r="H204" s="48">
        <f>ROUND(G204*F204,2)</f>
        <v>0</v>
      </c>
      <c r="I204" s="135"/>
      <c r="J204" s="135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</row>
    <row r="205" spans="1:24" s="74" customFormat="1" ht="30" customHeight="1">
      <c r="A205" s="64" t="s">
        <v>65</v>
      </c>
      <c r="B205" s="57" t="s">
        <v>324</v>
      </c>
      <c r="C205" s="72" t="s">
        <v>244</v>
      </c>
      <c r="D205" s="73" t="s">
        <v>245</v>
      </c>
      <c r="E205" s="60"/>
      <c r="F205" s="70"/>
      <c r="G205" s="62"/>
      <c r="H205" s="49"/>
      <c r="I205" s="136"/>
      <c r="J205" s="136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</row>
    <row r="206" spans="1:24" s="61" customFormat="1" ht="36" customHeight="1">
      <c r="A206" s="64" t="s">
        <v>66</v>
      </c>
      <c r="B206" s="65" t="s">
        <v>31</v>
      </c>
      <c r="C206" s="71" t="s">
        <v>246</v>
      </c>
      <c r="D206" s="47"/>
      <c r="E206" s="60" t="s">
        <v>35</v>
      </c>
      <c r="F206" s="70">
        <v>1</v>
      </c>
      <c r="G206" s="174"/>
      <c r="H206" s="48">
        <f aca="true" t="shared" si="2" ref="H206:H214">ROUND(G206*F206,2)</f>
        <v>0</v>
      </c>
      <c r="I206" s="135"/>
      <c r="J206" s="135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</row>
    <row r="207" spans="1:24" s="61" customFormat="1" ht="36" customHeight="1">
      <c r="A207" s="64" t="s">
        <v>155</v>
      </c>
      <c r="B207" s="65" t="s">
        <v>36</v>
      </c>
      <c r="C207" s="71" t="s">
        <v>248</v>
      </c>
      <c r="D207" s="47"/>
      <c r="E207" s="60" t="s">
        <v>35</v>
      </c>
      <c r="F207" s="70">
        <v>1</v>
      </c>
      <c r="G207" s="174"/>
      <c r="H207" s="48">
        <f t="shared" si="2"/>
        <v>0</v>
      </c>
      <c r="I207" s="136"/>
      <c r="J207" s="136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spans="1:24" s="74" customFormat="1" ht="30" customHeight="1">
      <c r="A208" s="64" t="s">
        <v>114</v>
      </c>
      <c r="B208" s="57" t="s">
        <v>325</v>
      </c>
      <c r="C208" s="75" t="s">
        <v>116</v>
      </c>
      <c r="D208" s="47" t="s">
        <v>110</v>
      </c>
      <c r="E208" s="60"/>
      <c r="F208" s="70"/>
      <c r="G208" s="68"/>
      <c r="H208" s="48"/>
      <c r="I208" s="135"/>
      <c r="J208" s="135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</row>
    <row r="209" spans="1:24" s="74" customFormat="1" ht="30" customHeight="1">
      <c r="A209" s="64" t="s">
        <v>117</v>
      </c>
      <c r="B209" s="65" t="s">
        <v>31</v>
      </c>
      <c r="C209" s="75" t="s">
        <v>468</v>
      </c>
      <c r="D209" s="47"/>
      <c r="E209" s="60" t="s">
        <v>35</v>
      </c>
      <c r="F209" s="70">
        <v>1</v>
      </c>
      <c r="G209" s="174"/>
      <c r="H209" s="48">
        <f t="shared" si="2"/>
        <v>0</v>
      </c>
      <c r="I209" s="136"/>
      <c r="J209" s="136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</row>
    <row r="210" spans="1:24" s="63" customFormat="1" ht="30" customHeight="1">
      <c r="A210" s="64" t="s">
        <v>158</v>
      </c>
      <c r="B210" s="57" t="s">
        <v>326</v>
      </c>
      <c r="C210" s="58" t="s">
        <v>160</v>
      </c>
      <c r="D210" s="47" t="s">
        <v>110</v>
      </c>
      <c r="E210" s="60" t="s">
        <v>35</v>
      </c>
      <c r="F210" s="70">
        <v>2</v>
      </c>
      <c r="G210" s="174"/>
      <c r="H210" s="48">
        <f t="shared" si="2"/>
        <v>0</v>
      </c>
      <c r="I210" s="135"/>
      <c r="J210" s="135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</row>
    <row r="211" spans="1:24" s="61" customFormat="1" ht="30" customHeight="1">
      <c r="A211" s="64" t="s">
        <v>119</v>
      </c>
      <c r="B211" s="57" t="s">
        <v>327</v>
      </c>
      <c r="C211" s="58" t="s">
        <v>121</v>
      </c>
      <c r="D211" s="47" t="s">
        <v>110</v>
      </c>
      <c r="E211" s="60" t="s">
        <v>35</v>
      </c>
      <c r="F211" s="70">
        <v>2</v>
      </c>
      <c r="G211" s="174"/>
      <c r="H211" s="48">
        <f t="shared" si="2"/>
        <v>0</v>
      </c>
      <c r="I211" s="136"/>
      <c r="J211" s="136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</row>
    <row r="212" spans="1:24" s="61" customFormat="1" ht="30" customHeight="1">
      <c r="A212" s="64" t="s">
        <v>122</v>
      </c>
      <c r="B212" s="57" t="s">
        <v>328</v>
      </c>
      <c r="C212" s="58" t="s">
        <v>124</v>
      </c>
      <c r="D212" s="47" t="s">
        <v>125</v>
      </c>
      <c r="E212" s="60" t="s">
        <v>45</v>
      </c>
      <c r="F212" s="70">
        <v>48</v>
      </c>
      <c r="G212" s="174"/>
      <c r="H212" s="48">
        <f t="shared" si="2"/>
        <v>0</v>
      </c>
      <c r="I212" s="135"/>
      <c r="J212" s="135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</row>
    <row r="213" spans="1:24" s="61" customFormat="1" ht="30" customHeight="1">
      <c r="A213" s="64"/>
      <c r="B213" s="57" t="s">
        <v>329</v>
      </c>
      <c r="C213" s="58" t="s">
        <v>250</v>
      </c>
      <c r="D213" s="47" t="s">
        <v>460</v>
      </c>
      <c r="E213" s="60"/>
      <c r="F213" s="85"/>
      <c r="G213" s="116"/>
      <c r="H213" s="86"/>
      <c r="I213" s="136"/>
      <c r="J213" s="136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</row>
    <row r="214" spans="1:24" s="61" customFormat="1" ht="30" customHeight="1">
      <c r="A214" s="64"/>
      <c r="B214" s="65" t="s">
        <v>31</v>
      </c>
      <c r="C214" s="58" t="s">
        <v>458</v>
      </c>
      <c r="D214" s="47"/>
      <c r="E214" s="60" t="s">
        <v>35</v>
      </c>
      <c r="F214" s="85">
        <v>1</v>
      </c>
      <c r="G214" s="177"/>
      <c r="H214" s="86">
        <f t="shared" si="2"/>
        <v>0</v>
      </c>
      <c r="I214" s="135"/>
      <c r="J214" s="135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</row>
    <row r="215" spans="1:10" ht="33" customHeight="1">
      <c r="A215" s="13"/>
      <c r="B215" s="9"/>
      <c r="C215" s="25" t="s">
        <v>23</v>
      </c>
      <c r="D215" s="7"/>
      <c r="E215" s="6"/>
      <c r="F215" s="117"/>
      <c r="G215" s="118"/>
      <c r="H215" s="118"/>
      <c r="I215" s="136"/>
      <c r="J215" s="136"/>
    </row>
    <row r="216" spans="1:24" s="61" customFormat="1" ht="36" customHeight="1">
      <c r="A216" s="64" t="s">
        <v>50</v>
      </c>
      <c r="B216" s="57" t="s">
        <v>330</v>
      </c>
      <c r="C216" s="71" t="s">
        <v>252</v>
      </c>
      <c r="D216" s="73" t="s">
        <v>253</v>
      </c>
      <c r="E216" s="60" t="s">
        <v>35</v>
      </c>
      <c r="F216" s="70">
        <v>1</v>
      </c>
      <c r="G216" s="174"/>
      <c r="H216" s="48">
        <f>ROUND(G216*F216,2)</f>
        <v>0</v>
      </c>
      <c r="I216" s="135"/>
      <c r="J216" s="135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</row>
    <row r="217" spans="1:24" s="61" customFormat="1" ht="33" customHeight="1">
      <c r="A217" s="64"/>
      <c r="B217" s="57" t="s">
        <v>331</v>
      </c>
      <c r="C217" s="58" t="s">
        <v>255</v>
      </c>
      <c r="D217" s="47" t="s">
        <v>456</v>
      </c>
      <c r="E217" s="60"/>
      <c r="F217" s="70"/>
      <c r="G217" s="68"/>
      <c r="H217" s="49"/>
      <c r="I217" s="136"/>
      <c r="J217" s="136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</row>
    <row r="218" spans="1:24" s="61" customFormat="1" ht="30.75" customHeight="1">
      <c r="A218" s="64" t="s">
        <v>69</v>
      </c>
      <c r="B218" s="65" t="s">
        <v>31</v>
      </c>
      <c r="C218" s="58" t="s">
        <v>128</v>
      </c>
      <c r="D218" s="47"/>
      <c r="E218" s="60" t="s">
        <v>62</v>
      </c>
      <c r="F218" s="70">
        <v>2.6</v>
      </c>
      <c r="G218" s="174"/>
      <c r="H218" s="48">
        <f>ROUND(G218*F218,2)</f>
        <v>0</v>
      </c>
      <c r="I218" s="135"/>
      <c r="J218" s="135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</row>
    <row r="219" spans="1:24" s="63" customFormat="1" ht="30.75" customHeight="1">
      <c r="A219" s="64" t="s">
        <v>51</v>
      </c>
      <c r="B219" s="57" t="s">
        <v>332</v>
      </c>
      <c r="C219" s="71" t="s">
        <v>257</v>
      </c>
      <c r="D219" s="73" t="s">
        <v>253</v>
      </c>
      <c r="E219" s="60"/>
      <c r="F219" s="70"/>
      <c r="G219" s="62"/>
      <c r="H219" s="49"/>
      <c r="I219" s="136"/>
      <c r="J219" s="136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1:24" s="61" customFormat="1" ht="30.75" customHeight="1">
      <c r="A220" s="64" t="s">
        <v>52</v>
      </c>
      <c r="B220" s="65" t="s">
        <v>31</v>
      </c>
      <c r="C220" s="58" t="s">
        <v>130</v>
      </c>
      <c r="D220" s="47"/>
      <c r="E220" s="60" t="s">
        <v>35</v>
      </c>
      <c r="F220" s="70">
        <v>4</v>
      </c>
      <c r="G220" s="174"/>
      <c r="H220" s="48">
        <f>ROUND(G220*F220,2)</f>
        <v>0</v>
      </c>
      <c r="I220" s="135"/>
      <c r="J220" s="135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</row>
    <row r="221" spans="1:24" s="63" customFormat="1" ht="30.75" customHeight="1">
      <c r="A221" s="64" t="s">
        <v>63</v>
      </c>
      <c r="B221" s="57" t="s">
        <v>333</v>
      </c>
      <c r="C221" s="58" t="s">
        <v>70</v>
      </c>
      <c r="D221" s="73" t="s">
        <v>253</v>
      </c>
      <c r="E221" s="60" t="s">
        <v>35</v>
      </c>
      <c r="F221" s="70">
        <v>1</v>
      </c>
      <c r="G221" s="174"/>
      <c r="H221" s="48">
        <f>ROUND(G221*F221,2)</f>
        <v>0</v>
      </c>
      <c r="I221" s="136"/>
      <c r="J221" s="136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</row>
    <row r="222" spans="1:24" s="61" customFormat="1" ht="30.75" customHeight="1">
      <c r="A222" s="64" t="s">
        <v>64</v>
      </c>
      <c r="B222" s="57" t="s">
        <v>334</v>
      </c>
      <c r="C222" s="58" t="s">
        <v>71</v>
      </c>
      <c r="D222" s="73" t="s">
        <v>253</v>
      </c>
      <c r="E222" s="60" t="s">
        <v>35</v>
      </c>
      <c r="F222" s="70">
        <v>1</v>
      </c>
      <c r="G222" s="174"/>
      <c r="H222" s="48">
        <f>ROUND(G222*F222,2)</f>
        <v>0</v>
      </c>
      <c r="I222" s="135"/>
      <c r="J222" s="135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</row>
    <row r="223" spans="1:10" ht="33" customHeight="1">
      <c r="A223" s="13"/>
      <c r="B223" s="11"/>
      <c r="C223" s="25" t="s">
        <v>24</v>
      </c>
      <c r="D223" s="7"/>
      <c r="E223" s="4"/>
      <c r="F223" s="117"/>
      <c r="G223" s="118"/>
      <c r="H223" s="118"/>
      <c r="I223" s="136"/>
      <c r="J223" s="136"/>
    </row>
    <row r="224" spans="1:24" s="63" customFormat="1" ht="30.75" customHeight="1">
      <c r="A224" s="66" t="s">
        <v>53</v>
      </c>
      <c r="B224" s="57" t="s">
        <v>335</v>
      </c>
      <c r="C224" s="58" t="s">
        <v>54</v>
      </c>
      <c r="D224" s="47" t="s">
        <v>135</v>
      </c>
      <c r="E224" s="60"/>
      <c r="F224" s="76"/>
      <c r="G224" s="62"/>
      <c r="H224" s="48"/>
      <c r="I224" s="135"/>
      <c r="J224" s="135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</row>
    <row r="225" spans="1:24" s="61" customFormat="1" ht="30.75" customHeight="1">
      <c r="A225" s="66" t="s">
        <v>55</v>
      </c>
      <c r="B225" s="65" t="s">
        <v>31</v>
      </c>
      <c r="C225" s="58" t="s">
        <v>136</v>
      </c>
      <c r="D225" s="47"/>
      <c r="E225" s="60" t="s">
        <v>30</v>
      </c>
      <c r="F225" s="76">
        <v>41.5</v>
      </c>
      <c r="G225" s="174"/>
      <c r="H225" s="48">
        <f>ROUND(G225*F225,2)</f>
        <v>0</v>
      </c>
      <c r="I225" s="136"/>
      <c r="J225" s="136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1:10" s="30" customFormat="1" ht="36" customHeight="1" thickBot="1">
      <c r="A226" s="31"/>
      <c r="B226" s="27" t="s">
        <v>14</v>
      </c>
      <c r="C226" s="158" t="str">
        <f>C152</f>
        <v>Jefferson Ave./Seven Oaks Ave. Alley - Bounded by Jefferson Ave., Seven Oaks Ave., McGregor St. and Powers St.</v>
      </c>
      <c r="D226" s="164"/>
      <c r="E226" s="164"/>
      <c r="F226" s="165"/>
      <c r="G226" s="130" t="s">
        <v>17</v>
      </c>
      <c r="H226" s="130">
        <f>SUM(H152:H225)</f>
        <v>0</v>
      </c>
      <c r="I226" s="135"/>
      <c r="J226" s="135"/>
    </row>
    <row r="227" spans="1:24" s="30" customFormat="1" ht="36" customHeight="1" thickTop="1">
      <c r="A227" s="29"/>
      <c r="B227" s="28" t="s">
        <v>15</v>
      </c>
      <c r="C227" s="161" t="s">
        <v>266</v>
      </c>
      <c r="D227" s="162"/>
      <c r="E227" s="162"/>
      <c r="F227" s="163"/>
      <c r="G227" s="128"/>
      <c r="H227" s="129"/>
      <c r="I227" s="136"/>
      <c r="J227" s="136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1:24" ht="33" customHeight="1">
      <c r="A228" s="13"/>
      <c r="B228" s="11"/>
      <c r="C228" s="24" t="s">
        <v>19</v>
      </c>
      <c r="D228" s="7"/>
      <c r="E228" s="5" t="s">
        <v>2</v>
      </c>
      <c r="F228" s="131" t="s">
        <v>2</v>
      </c>
      <c r="G228" s="118" t="s">
        <v>2</v>
      </c>
      <c r="H228" s="118"/>
      <c r="I228" s="135"/>
      <c r="J228" s="135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</row>
    <row r="229" spans="1:24" s="55" customFormat="1" ht="33" customHeight="1">
      <c r="A229" s="50"/>
      <c r="B229" s="51" t="s">
        <v>336</v>
      </c>
      <c r="C229" s="52" t="s">
        <v>73</v>
      </c>
      <c r="D229" s="53" t="s">
        <v>462</v>
      </c>
      <c r="E229" s="54" t="s">
        <v>28</v>
      </c>
      <c r="F229" s="77">
        <v>239.5</v>
      </c>
      <c r="G229" s="174"/>
      <c r="H229" s="48">
        <f>ROUND(G229*F229,2)</f>
        <v>0</v>
      </c>
      <c r="I229" s="136"/>
      <c r="J229" s="136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</row>
    <row r="230" spans="1:24" s="61" customFormat="1" ht="33" customHeight="1">
      <c r="A230" s="56"/>
      <c r="B230" s="57" t="s">
        <v>337</v>
      </c>
      <c r="C230" s="58" t="s">
        <v>75</v>
      </c>
      <c r="D230" s="59" t="s">
        <v>462</v>
      </c>
      <c r="E230" s="60" t="s">
        <v>30</v>
      </c>
      <c r="F230" s="76">
        <v>456.5</v>
      </c>
      <c r="G230" s="174"/>
      <c r="H230" s="48">
        <f>ROUND(G230*F230,2)</f>
        <v>0</v>
      </c>
      <c r="I230" s="135"/>
      <c r="J230" s="135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</row>
    <row r="231" spans="1:24" s="63" customFormat="1" ht="33" customHeight="1">
      <c r="A231" s="56" t="s">
        <v>76</v>
      </c>
      <c r="B231" s="57" t="s">
        <v>338</v>
      </c>
      <c r="C231" s="58" t="s">
        <v>78</v>
      </c>
      <c r="D231" s="59" t="s">
        <v>140</v>
      </c>
      <c r="E231" s="60"/>
      <c r="F231" s="76"/>
      <c r="G231" s="62"/>
      <c r="H231" s="48"/>
      <c r="I231" s="136"/>
      <c r="J231" s="136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</row>
    <row r="232" spans="1:10" s="63" customFormat="1" ht="33" customHeight="1">
      <c r="A232" s="56" t="s">
        <v>473</v>
      </c>
      <c r="B232" s="65" t="s">
        <v>31</v>
      </c>
      <c r="C232" s="58" t="s">
        <v>474</v>
      </c>
      <c r="D232" s="47" t="s">
        <v>2</v>
      </c>
      <c r="E232" s="60" t="s">
        <v>32</v>
      </c>
      <c r="F232" s="76">
        <v>315</v>
      </c>
      <c r="G232" s="174"/>
      <c r="H232" s="48">
        <f>ROUND(G232*F232,2)</f>
        <v>0</v>
      </c>
      <c r="I232" s="133"/>
      <c r="J232" s="134"/>
    </row>
    <row r="233" spans="1:24" s="63" customFormat="1" ht="36" customHeight="1">
      <c r="A233" s="56" t="s">
        <v>165</v>
      </c>
      <c r="B233" s="57" t="s">
        <v>339</v>
      </c>
      <c r="C233" s="58" t="s">
        <v>166</v>
      </c>
      <c r="D233" s="59" t="s">
        <v>140</v>
      </c>
      <c r="E233" s="60" t="s">
        <v>28</v>
      </c>
      <c r="F233" s="76">
        <v>34.5</v>
      </c>
      <c r="G233" s="174"/>
      <c r="H233" s="48">
        <f>ROUND(G233*F233,2)</f>
        <v>0</v>
      </c>
      <c r="I233" s="136"/>
      <c r="J233" s="136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</row>
    <row r="234" spans="1:24" s="61" customFormat="1" ht="33" customHeight="1">
      <c r="A234" s="64" t="s">
        <v>33</v>
      </c>
      <c r="B234" s="57" t="s">
        <v>340</v>
      </c>
      <c r="C234" s="58" t="s">
        <v>34</v>
      </c>
      <c r="D234" s="59" t="s">
        <v>140</v>
      </c>
      <c r="E234" s="60" t="s">
        <v>30</v>
      </c>
      <c r="F234" s="76">
        <v>50.5</v>
      </c>
      <c r="G234" s="174"/>
      <c r="H234" s="48">
        <f>ROUND(G234*F234,2)</f>
        <v>0</v>
      </c>
      <c r="I234" s="135"/>
      <c r="J234" s="135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</row>
    <row r="235" spans="1:24" s="61" customFormat="1" ht="33" customHeight="1">
      <c r="A235" s="56" t="s">
        <v>81</v>
      </c>
      <c r="B235" s="57" t="s">
        <v>341</v>
      </c>
      <c r="C235" s="58" t="s">
        <v>83</v>
      </c>
      <c r="D235" s="47" t="s">
        <v>84</v>
      </c>
      <c r="E235" s="60" t="s">
        <v>30</v>
      </c>
      <c r="F235" s="76">
        <v>456.5</v>
      </c>
      <c r="G235" s="174"/>
      <c r="H235" s="48">
        <f>ROUND(G235*F235,2)</f>
        <v>0</v>
      </c>
      <c r="I235" s="136"/>
      <c r="J235" s="136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</row>
    <row r="236" spans="1:24" s="61" customFormat="1" ht="33" customHeight="1">
      <c r="A236" s="64" t="s">
        <v>167</v>
      </c>
      <c r="B236" s="57" t="s">
        <v>342</v>
      </c>
      <c r="C236" s="58" t="s">
        <v>168</v>
      </c>
      <c r="D236" s="47" t="s">
        <v>169</v>
      </c>
      <c r="E236" s="60" t="s">
        <v>30</v>
      </c>
      <c r="F236" s="76">
        <v>52</v>
      </c>
      <c r="G236" s="174"/>
      <c r="H236" s="48">
        <f>ROUND(G236*F236,2)</f>
        <v>0</v>
      </c>
      <c r="I236" s="135"/>
      <c r="J236" s="135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</row>
    <row r="237" spans="1:24" s="61" customFormat="1" ht="33" customHeight="1">
      <c r="A237" s="64" t="s">
        <v>170</v>
      </c>
      <c r="B237" s="57" t="s">
        <v>343</v>
      </c>
      <c r="C237" s="58" t="s">
        <v>171</v>
      </c>
      <c r="D237" s="47" t="s">
        <v>169</v>
      </c>
      <c r="E237" s="60"/>
      <c r="F237" s="76"/>
      <c r="G237" s="62"/>
      <c r="H237" s="48"/>
      <c r="I237" s="136"/>
      <c r="J237" s="136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</row>
    <row r="238" spans="1:24" s="63" customFormat="1" ht="33" customHeight="1">
      <c r="A238" s="64" t="s">
        <v>172</v>
      </c>
      <c r="B238" s="65" t="s">
        <v>31</v>
      </c>
      <c r="C238" s="58" t="s">
        <v>173</v>
      </c>
      <c r="D238" s="47" t="s">
        <v>2</v>
      </c>
      <c r="E238" s="60" t="s">
        <v>32</v>
      </c>
      <c r="F238" s="76">
        <v>5</v>
      </c>
      <c r="G238" s="174"/>
      <c r="H238" s="48">
        <f>ROUND(G238*F238,2)</f>
        <v>0</v>
      </c>
      <c r="I238" s="135"/>
      <c r="J238" s="135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</row>
    <row r="239" spans="1:24" s="63" customFormat="1" ht="36" customHeight="1">
      <c r="A239" s="64"/>
      <c r="B239" s="57" t="s">
        <v>344</v>
      </c>
      <c r="C239" s="58" t="s">
        <v>174</v>
      </c>
      <c r="D239" s="47" t="s">
        <v>249</v>
      </c>
      <c r="E239" s="60" t="s">
        <v>32</v>
      </c>
      <c r="F239" s="76">
        <v>5</v>
      </c>
      <c r="G239" s="174"/>
      <c r="H239" s="48">
        <f>ROUND(G239*F239,2)</f>
        <v>0</v>
      </c>
      <c r="I239" s="136"/>
      <c r="J239" s="136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</row>
    <row r="240" spans="1:24" ht="33" customHeight="1">
      <c r="A240" s="13"/>
      <c r="B240" s="11"/>
      <c r="C240" s="25" t="s">
        <v>20</v>
      </c>
      <c r="D240" s="7"/>
      <c r="E240" s="4"/>
      <c r="F240" s="117"/>
      <c r="G240" s="118"/>
      <c r="H240" s="118"/>
      <c r="I240" s="135"/>
      <c r="J240" s="135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</row>
    <row r="241" spans="1:24" s="63" customFormat="1" ht="33" customHeight="1">
      <c r="A241" s="66" t="s">
        <v>56</v>
      </c>
      <c r="B241" s="57" t="s">
        <v>345</v>
      </c>
      <c r="C241" s="58" t="s">
        <v>57</v>
      </c>
      <c r="D241" s="59" t="s">
        <v>140</v>
      </c>
      <c r="E241" s="60"/>
      <c r="F241" s="76"/>
      <c r="G241" s="62"/>
      <c r="H241" s="48"/>
      <c r="I241" s="136"/>
      <c r="J241" s="136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</row>
    <row r="242" spans="1:24" s="61" customFormat="1" ht="33" customHeight="1">
      <c r="A242" s="66" t="s">
        <v>58</v>
      </c>
      <c r="B242" s="65" t="s">
        <v>31</v>
      </c>
      <c r="C242" s="58" t="s">
        <v>59</v>
      </c>
      <c r="D242" s="47" t="s">
        <v>2</v>
      </c>
      <c r="E242" s="60" t="s">
        <v>30</v>
      </c>
      <c r="F242" s="76">
        <v>427.5</v>
      </c>
      <c r="G242" s="174"/>
      <c r="H242" s="48">
        <f>ROUND(G242*F242,2)</f>
        <v>0</v>
      </c>
      <c r="I242" s="135"/>
      <c r="J242" s="135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</row>
    <row r="243" spans="1:24" s="61" customFormat="1" ht="33" customHeight="1">
      <c r="A243" s="66" t="s">
        <v>141</v>
      </c>
      <c r="B243" s="65" t="s">
        <v>36</v>
      </c>
      <c r="C243" s="58" t="s">
        <v>142</v>
      </c>
      <c r="D243" s="47" t="s">
        <v>2</v>
      </c>
      <c r="E243" s="60" t="s">
        <v>30</v>
      </c>
      <c r="F243" s="76">
        <v>224.5</v>
      </c>
      <c r="G243" s="174"/>
      <c r="H243" s="48">
        <f>ROUND(G243*F243,2)</f>
        <v>0</v>
      </c>
      <c r="I243" s="136"/>
      <c r="J243" s="136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</row>
    <row r="244" spans="1:24" s="61" customFormat="1" ht="33" customHeight="1">
      <c r="A244" s="66" t="s">
        <v>176</v>
      </c>
      <c r="B244" s="57" t="s">
        <v>346</v>
      </c>
      <c r="C244" s="58" t="s">
        <v>178</v>
      </c>
      <c r="D244" s="47" t="s">
        <v>143</v>
      </c>
      <c r="E244" s="60"/>
      <c r="F244" s="76"/>
      <c r="G244" s="62"/>
      <c r="H244" s="48"/>
      <c r="I244" s="135"/>
      <c r="J244" s="135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</row>
    <row r="245" spans="1:24" s="61" customFormat="1" ht="33" customHeight="1">
      <c r="A245" s="66" t="s">
        <v>179</v>
      </c>
      <c r="B245" s="65" t="s">
        <v>31</v>
      </c>
      <c r="C245" s="58" t="s">
        <v>180</v>
      </c>
      <c r="D245" s="47" t="s">
        <v>2</v>
      </c>
      <c r="E245" s="60" t="s">
        <v>30</v>
      </c>
      <c r="F245" s="76">
        <v>30.5</v>
      </c>
      <c r="G245" s="174"/>
      <c r="H245" s="48">
        <f>ROUND(G245*F245,2)</f>
        <v>0</v>
      </c>
      <c r="I245" s="136"/>
      <c r="J245" s="136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</row>
    <row r="246" spans="1:24" s="61" customFormat="1" ht="33" customHeight="1">
      <c r="A246" s="66" t="s">
        <v>37</v>
      </c>
      <c r="B246" s="57" t="s">
        <v>347</v>
      </c>
      <c r="C246" s="58" t="s">
        <v>38</v>
      </c>
      <c r="D246" s="47" t="s">
        <v>143</v>
      </c>
      <c r="E246" s="60"/>
      <c r="F246" s="76"/>
      <c r="G246" s="62"/>
      <c r="H246" s="48"/>
      <c r="I246" s="135"/>
      <c r="J246" s="135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</row>
    <row r="247" spans="1:24" s="61" customFormat="1" ht="33" customHeight="1">
      <c r="A247" s="66" t="s">
        <v>39</v>
      </c>
      <c r="B247" s="65" t="s">
        <v>31</v>
      </c>
      <c r="C247" s="58" t="s">
        <v>40</v>
      </c>
      <c r="D247" s="47" t="s">
        <v>2</v>
      </c>
      <c r="E247" s="60" t="s">
        <v>35</v>
      </c>
      <c r="F247" s="76">
        <v>32</v>
      </c>
      <c r="G247" s="174"/>
      <c r="H247" s="48">
        <f>ROUND(G247*F247,2)</f>
        <v>0</v>
      </c>
      <c r="I247" s="136"/>
      <c r="J247" s="136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</row>
    <row r="248" spans="1:24" s="61" customFormat="1" ht="33" customHeight="1">
      <c r="A248" s="66" t="s">
        <v>41</v>
      </c>
      <c r="B248" s="57" t="s">
        <v>348</v>
      </c>
      <c r="C248" s="58" t="s">
        <v>42</v>
      </c>
      <c r="D248" s="47" t="s">
        <v>143</v>
      </c>
      <c r="E248" s="60"/>
      <c r="F248" s="76"/>
      <c r="G248" s="62"/>
      <c r="H248" s="48"/>
      <c r="I248" s="135"/>
      <c r="J248" s="135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</row>
    <row r="249" spans="1:24" s="61" customFormat="1" ht="33" customHeight="1">
      <c r="A249" s="66" t="s">
        <v>43</v>
      </c>
      <c r="B249" s="89" t="s">
        <v>31</v>
      </c>
      <c r="C249" s="90" t="s">
        <v>44</v>
      </c>
      <c r="D249" s="91" t="s">
        <v>2</v>
      </c>
      <c r="E249" s="92" t="s">
        <v>35</v>
      </c>
      <c r="F249" s="93">
        <v>32</v>
      </c>
      <c r="G249" s="175"/>
      <c r="H249" s="94">
        <f>ROUND(G249*F249,2)</f>
        <v>0</v>
      </c>
      <c r="I249" s="136"/>
      <c r="J249" s="136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</row>
    <row r="250" spans="1:24" s="63" customFormat="1" ht="33" customHeight="1">
      <c r="A250" s="66" t="s">
        <v>183</v>
      </c>
      <c r="B250" s="95" t="s">
        <v>349</v>
      </c>
      <c r="C250" s="96" t="s">
        <v>185</v>
      </c>
      <c r="D250" s="97" t="s">
        <v>92</v>
      </c>
      <c r="E250" s="98"/>
      <c r="F250" s="99"/>
      <c r="G250" s="100"/>
      <c r="H250" s="101"/>
      <c r="I250" s="135"/>
      <c r="J250" s="135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</row>
    <row r="251" spans="1:24" s="61" customFormat="1" ht="33" customHeight="1">
      <c r="A251" s="66" t="s">
        <v>186</v>
      </c>
      <c r="B251" s="65" t="s">
        <v>31</v>
      </c>
      <c r="C251" s="58" t="s">
        <v>93</v>
      </c>
      <c r="D251" s="47" t="s">
        <v>187</v>
      </c>
      <c r="E251" s="60"/>
      <c r="F251" s="76"/>
      <c r="G251" s="62"/>
      <c r="H251" s="48"/>
      <c r="I251" s="136"/>
      <c r="J251" s="136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</row>
    <row r="252" spans="1:24" s="61" customFormat="1" ht="33" customHeight="1">
      <c r="A252" s="66" t="s">
        <v>188</v>
      </c>
      <c r="B252" s="67" t="s">
        <v>94</v>
      </c>
      <c r="C252" s="58" t="s">
        <v>189</v>
      </c>
      <c r="D252" s="47"/>
      <c r="E252" s="60" t="s">
        <v>30</v>
      </c>
      <c r="F252" s="76">
        <v>13.5</v>
      </c>
      <c r="G252" s="174"/>
      <c r="H252" s="48">
        <f>ROUND(G252*F252,2)</f>
        <v>0</v>
      </c>
      <c r="I252" s="135"/>
      <c r="J252" s="135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</row>
    <row r="253" spans="1:24" s="63" customFormat="1" ht="33" customHeight="1">
      <c r="A253" s="66" t="s">
        <v>194</v>
      </c>
      <c r="B253" s="57" t="s">
        <v>350</v>
      </c>
      <c r="C253" s="58" t="s">
        <v>196</v>
      </c>
      <c r="D253" s="47" t="s">
        <v>92</v>
      </c>
      <c r="E253" s="60" t="s">
        <v>30</v>
      </c>
      <c r="F253" s="70">
        <v>5</v>
      </c>
      <c r="G253" s="174"/>
      <c r="H253" s="48">
        <f>ROUND(G253*F253,2)</f>
        <v>0</v>
      </c>
      <c r="I253" s="136"/>
      <c r="J253" s="136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</row>
    <row r="254" spans="1:24" s="61" customFormat="1" ht="33" customHeight="1">
      <c r="A254" s="66" t="s">
        <v>197</v>
      </c>
      <c r="B254" s="57" t="s">
        <v>351</v>
      </c>
      <c r="C254" s="58" t="s">
        <v>199</v>
      </c>
      <c r="D254" s="47" t="s">
        <v>92</v>
      </c>
      <c r="E254" s="60" t="s">
        <v>30</v>
      </c>
      <c r="F254" s="76">
        <v>5</v>
      </c>
      <c r="G254" s="174"/>
      <c r="H254" s="48">
        <f>ROUND(G254*F254,2)</f>
        <v>0</v>
      </c>
      <c r="I254" s="135"/>
      <c r="J254" s="135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</row>
    <row r="255" spans="1:24" s="61" customFormat="1" ht="33" customHeight="1">
      <c r="A255" s="66" t="s">
        <v>200</v>
      </c>
      <c r="B255" s="57" t="s">
        <v>352</v>
      </c>
      <c r="C255" s="58" t="s">
        <v>202</v>
      </c>
      <c r="D255" s="47" t="s">
        <v>92</v>
      </c>
      <c r="E255" s="60" t="s">
        <v>30</v>
      </c>
      <c r="F255" s="76">
        <v>5</v>
      </c>
      <c r="G255" s="174"/>
      <c r="H255" s="48">
        <f>ROUND(G255*F255,2)</f>
        <v>0</v>
      </c>
      <c r="I255" s="136"/>
      <c r="J255" s="136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</row>
    <row r="256" spans="1:24" s="63" customFormat="1" ht="33" customHeight="1">
      <c r="A256" s="66" t="s">
        <v>203</v>
      </c>
      <c r="B256" s="57" t="s">
        <v>353</v>
      </c>
      <c r="C256" s="58" t="s">
        <v>205</v>
      </c>
      <c r="D256" s="47" t="s">
        <v>206</v>
      </c>
      <c r="E256" s="60"/>
      <c r="F256" s="76"/>
      <c r="G256" s="62"/>
      <c r="H256" s="48"/>
      <c r="I256" s="135"/>
      <c r="J256" s="135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</row>
    <row r="257" spans="1:24" s="61" customFormat="1" ht="33" customHeight="1">
      <c r="A257" s="66" t="s">
        <v>207</v>
      </c>
      <c r="B257" s="65" t="s">
        <v>31</v>
      </c>
      <c r="C257" s="58" t="s">
        <v>208</v>
      </c>
      <c r="D257" s="47" t="s">
        <v>2</v>
      </c>
      <c r="E257" s="60" t="s">
        <v>45</v>
      </c>
      <c r="F257" s="76">
        <v>19</v>
      </c>
      <c r="G257" s="174"/>
      <c r="H257" s="48">
        <f>ROUND(G257*F257,2)</f>
        <v>0</v>
      </c>
      <c r="I257" s="136"/>
      <c r="J257" s="136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</row>
    <row r="258" spans="1:24" s="61" customFormat="1" ht="33" customHeight="1">
      <c r="A258" s="66" t="s">
        <v>209</v>
      </c>
      <c r="B258" s="57" t="s">
        <v>354</v>
      </c>
      <c r="C258" s="58" t="s">
        <v>211</v>
      </c>
      <c r="D258" s="47" t="s">
        <v>206</v>
      </c>
      <c r="E258" s="60"/>
      <c r="F258" s="76"/>
      <c r="G258" s="62"/>
      <c r="H258" s="48"/>
      <c r="I258" s="135"/>
      <c r="J258" s="135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</row>
    <row r="259" spans="1:24" s="61" customFormat="1" ht="36" customHeight="1">
      <c r="A259" s="66" t="s">
        <v>212</v>
      </c>
      <c r="B259" s="65" t="s">
        <v>31</v>
      </c>
      <c r="C259" s="58" t="s">
        <v>213</v>
      </c>
      <c r="D259" s="47" t="s">
        <v>98</v>
      </c>
      <c r="E259" s="60" t="s">
        <v>45</v>
      </c>
      <c r="F259" s="76">
        <v>24</v>
      </c>
      <c r="G259" s="174"/>
      <c r="H259" s="48">
        <f>ROUND(G259*F259,2)</f>
        <v>0</v>
      </c>
      <c r="I259" s="136"/>
      <c r="J259" s="136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</row>
    <row r="260" spans="1:24" s="61" customFormat="1" ht="33" customHeight="1">
      <c r="A260" s="66" t="s">
        <v>214</v>
      </c>
      <c r="B260" s="65" t="s">
        <v>36</v>
      </c>
      <c r="C260" s="58" t="s">
        <v>215</v>
      </c>
      <c r="D260" s="47" t="s">
        <v>216</v>
      </c>
      <c r="E260" s="60" t="s">
        <v>45</v>
      </c>
      <c r="F260" s="76">
        <v>7.5</v>
      </c>
      <c r="G260" s="174"/>
      <c r="H260" s="48">
        <f>ROUND(G260*F260,2)</f>
        <v>0</v>
      </c>
      <c r="I260" s="135"/>
      <c r="J260" s="135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</row>
    <row r="261" spans="1:24" s="61" customFormat="1" ht="33" customHeight="1">
      <c r="A261" s="66" t="s">
        <v>95</v>
      </c>
      <c r="B261" s="57" t="s">
        <v>355</v>
      </c>
      <c r="C261" s="58" t="s">
        <v>47</v>
      </c>
      <c r="D261" s="47" t="s">
        <v>206</v>
      </c>
      <c r="E261" s="60"/>
      <c r="F261" s="76"/>
      <c r="G261" s="62"/>
      <c r="H261" s="48"/>
      <c r="I261" s="136"/>
      <c r="J261" s="136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</row>
    <row r="262" spans="1:24" s="61" customFormat="1" ht="33" customHeight="1">
      <c r="A262" s="66" t="s">
        <v>218</v>
      </c>
      <c r="B262" s="65" t="s">
        <v>31</v>
      </c>
      <c r="C262" s="58" t="s">
        <v>219</v>
      </c>
      <c r="D262" s="47" t="s">
        <v>220</v>
      </c>
      <c r="E262" s="60"/>
      <c r="F262" s="76"/>
      <c r="G262" s="68"/>
      <c r="H262" s="48"/>
      <c r="I262" s="135"/>
      <c r="J262" s="135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</row>
    <row r="263" spans="1:24" s="61" customFormat="1" ht="33" customHeight="1">
      <c r="A263" s="66" t="s">
        <v>221</v>
      </c>
      <c r="B263" s="67" t="s">
        <v>94</v>
      </c>
      <c r="C263" s="58" t="s">
        <v>222</v>
      </c>
      <c r="D263" s="47"/>
      <c r="E263" s="60" t="s">
        <v>45</v>
      </c>
      <c r="F263" s="76">
        <v>6</v>
      </c>
      <c r="G263" s="174"/>
      <c r="H263" s="48">
        <f>ROUND(G263*F263,2)</f>
        <v>0</v>
      </c>
      <c r="I263" s="136"/>
      <c r="J263" s="136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</row>
    <row r="264" spans="1:24" s="61" customFormat="1" ht="33" customHeight="1">
      <c r="A264" s="66" t="s">
        <v>144</v>
      </c>
      <c r="B264" s="57" t="s">
        <v>356</v>
      </c>
      <c r="C264" s="58" t="s">
        <v>145</v>
      </c>
      <c r="D264" s="47" t="s">
        <v>146</v>
      </c>
      <c r="E264" s="69"/>
      <c r="F264" s="76"/>
      <c r="G264" s="62"/>
      <c r="H264" s="48"/>
      <c r="I264" s="135"/>
      <c r="J264" s="135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</row>
    <row r="265" spans="1:24" s="61" customFormat="1" ht="33" customHeight="1">
      <c r="A265" s="66" t="s">
        <v>147</v>
      </c>
      <c r="B265" s="65" t="s">
        <v>31</v>
      </c>
      <c r="C265" s="58" t="s">
        <v>60</v>
      </c>
      <c r="D265" s="47"/>
      <c r="E265" s="60"/>
      <c r="F265" s="76"/>
      <c r="G265" s="62"/>
      <c r="H265" s="48"/>
      <c r="I265" s="136"/>
      <c r="J265" s="136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</row>
    <row r="266" spans="1:24" s="61" customFormat="1" ht="33" customHeight="1">
      <c r="A266" s="66" t="s">
        <v>148</v>
      </c>
      <c r="B266" s="67" t="s">
        <v>94</v>
      </c>
      <c r="C266" s="58" t="s">
        <v>105</v>
      </c>
      <c r="D266" s="47"/>
      <c r="E266" s="60" t="s">
        <v>32</v>
      </c>
      <c r="F266" s="76">
        <v>55</v>
      </c>
      <c r="G266" s="174"/>
      <c r="H266" s="48">
        <f>ROUND(G266*F266,2)</f>
        <v>0</v>
      </c>
      <c r="I266" s="135"/>
      <c r="J266" s="135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</row>
    <row r="267" spans="1:10" ht="33" customHeight="1">
      <c r="A267" s="13"/>
      <c r="B267" s="3"/>
      <c r="C267" s="25" t="s">
        <v>21</v>
      </c>
      <c r="D267" s="7"/>
      <c r="E267" s="6"/>
      <c r="F267" s="117"/>
      <c r="G267" s="118"/>
      <c r="H267" s="118"/>
      <c r="I267" s="136"/>
      <c r="J267" s="136"/>
    </row>
    <row r="268" spans="1:24" s="63" customFormat="1" ht="36" customHeight="1">
      <c r="A268" s="64" t="s">
        <v>48</v>
      </c>
      <c r="B268" s="57" t="s">
        <v>357</v>
      </c>
      <c r="C268" s="58" t="s">
        <v>49</v>
      </c>
      <c r="D268" s="47" t="s">
        <v>149</v>
      </c>
      <c r="E268" s="60"/>
      <c r="F268" s="70"/>
      <c r="G268" s="62"/>
      <c r="H268" s="49"/>
      <c r="I268" s="135"/>
      <c r="J268" s="135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</row>
    <row r="269" spans="1:24" s="63" customFormat="1" ht="36" customHeight="1">
      <c r="A269" s="64" t="s">
        <v>229</v>
      </c>
      <c r="B269" s="89" t="s">
        <v>31</v>
      </c>
      <c r="C269" s="90" t="s">
        <v>275</v>
      </c>
      <c r="D269" s="91"/>
      <c r="E269" s="92" t="s">
        <v>30</v>
      </c>
      <c r="F269" s="102">
        <v>379</v>
      </c>
      <c r="G269" s="175"/>
      <c r="H269" s="94">
        <f>ROUND(G269*F269,2)</f>
        <v>0</v>
      </c>
      <c r="I269" s="136"/>
      <c r="J269" s="136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</row>
    <row r="270" spans="1:24" ht="36" customHeight="1">
      <c r="A270" s="13"/>
      <c r="B270" s="103"/>
      <c r="C270" s="104" t="s">
        <v>22</v>
      </c>
      <c r="D270" s="105"/>
      <c r="E270" s="106"/>
      <c r="F270" s="132"/>
      <c r="G270" s="125"/>
      <c r="H270" s="125"/>
      <c r="I270" s="135"/>
      <c r="J270" s="135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</row>
    <row r="271" spans="1:24" s="74" customFormat="1" ht="33" customHeight="1">
      <c r="A271" s="64" t="s">
        <v>65</v>
      </c>
      <c r="B271" s="57" t="s">
        <v>358</v>
      </c>
      <c r="C271" s="72" t="s">
        <v>244</v>
      </c>
      <c r="D271" s="73" t="s">
        <v>245</v>
      </c>
      <c r="E271" s="60"/>
      <c r="F271" s="70"/>
      <c r="G271" s="62"/>
      <c r="H271" s="49"/>
      <c r="I271" s="136"/>
      <c r="J271" s="136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</row>
    <row r="272" spans="1:24" s="61" customFormat="1" ht="36" customHeight="1">
      <c r="A272" s="64" t="s">
        <v>66</v>
      </c>
      <c r="B272" s="65" t="s">
        <v>31</v>
      </c>
      <c r="C272" s="71" t="s">
        <v>246</v>
      </c>
      <c r="D272" s="47"/>
      <c r="E272" s="60" t="s">
        <v>35</v>
      </c>
      <c r="F272" s="70">
        <v>1</v>
      </c>
      <c r="G272" s="174"/>
      <c r="H272" s="48">
        <f>ROUND(G272*F272,2)</f>
        <v>0</v>
      </c>
      <c r="I272" s="135"/>
      <c r="J272" s="135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</row>
    <row r="273" spans="1:24" s="61" customFormat="1" ht="36" customHeight="1">
      <c r="A273" s="64" t="s">
        <v>67</v>
      </c>
      <c r="B273" s="65" t="s">
        <v>36</v>
      </c>
      <c r="C273" s="71" t="s">
        <v>247</v>
      </c>
      <c r="D273" s="47"/>
      <c r="E273" s="60" t="s">
        <v>35</v>
      </c>
      <c r="F273" s="70">
        <v>1</v>
      </c>
      <c r="G273" s="174"/>
      <c r="H273" s="48">
        <f>ROUND(G273*F273,2)</f>
        <v>0</v>
      </c>
      <c r="I273" s="136"/>
      <c r="J273" s="136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</row>
    <row r="274" spans="1:24" ht="33" customHeight="1">
      <c r="A274" s="13"/>
      <c r="B274" s="9"/>
      <c r="C274" s="25" t="s">
        <v>23</v>
      </c>
      <c r="D274" s="7"/>
      <c r="E274" s="6"/>
      <c r="F274" s="117"/>
      <c r="G274" s="118"/>
      <c r="H274" s="118"/>
      <c r="I274" s="135"/>
      <c r="J274" s="135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</row>
    <row r="275" spans="1:24" s="61" customFormat="1" ht="36" customHeight="1">
      <c r="A275" s="64" t="s">
        <v>50</v>
      </c>
      <c r="B275" s="57" t="s">
        <v>359</v>
      </c>
      <c r="C275" s="71" t="s">
        <v>252</v>
      </c>
      <c r="D275" s="73" t="s">
        <v>253</v>
      </c>
      <c r="E275" s="60" t="s">
        <v>35</v>
      </c>
      <c r="F275" s="70">
        <v>1</v>
      </c>
      <c r="G275" s="174"/>
      <c r="H275" s="48">
        <f>ROUND(G275*F275,2)</f>
        <v>0</v>
      </c>
      <c r="I275" s="136"/>
      <c r="J275" s="136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</row>
    <row r="276" spans="1:24" s="63" customFormat="1" ht="33" customHeight="1">
      <c r="A276" s="64" t="s">
        <v>51</v>
      </c>
      <c r="B276" s="57" t="s">
        <v>360</v>
      </c>
      <c r="C276" s="71" t="s">
        <v>257</v>
      </c>
      <c r="D276" s="73" t="s">
        <v>253</v>
      </c>
      <c r="E276" s="60"/>
      <c r="F276" s="70"/>
      <c r="G276" s="62"/>
      <c r="H276" s="49"/>
      <c r="I276" s="135"/>
      <c r="J276" s="135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</row>
    <row r="277" spans="1:24" s="61" customFormat="1" ht="33" customHeight="1">
      <c r="A277" s="64" t="s">
        <v>52</v>
      </c>
      <c r="B277" s="65" t="s">
        <v>31</v>
      </c>
      <c r="C277" s="58" t="s">
        <v>130</v>
      </c>
      <c r="D277" s="47"/>
      <c r="E277" s="60" t="s">
        <v>35</v>
      </c>
      <c r="F277" s="70">
        <v>1</v>
      </c>
      <c r="G277" s="174"/>
      <c r="H277" s="48">
        <f>ROUND(G277*F277,2)</f>
        <v>0</v>
      </c>
      <c r="I277" s="136"/>
      <c r="J277" s="136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</row>
    <row r="278" spans="1:24" s="63" customFormat="1" ht="33" customHeight="1">
      <c r="A278" s="64" t="s">
        <v>63</v>
      </c>
      <c r="B278" s="57" t="s">
        <v>361</v>
      </c>
      <c r="C278" s="58" t="s">
        <v>70</v>
      </c>
      <c r="D278" s="73" t="s">
        <v>253</v>
      </c>
      <c r="E278" s="60" t="s">
        <v>35</v>
      </c>
      <c r="F278" s="70">
        <v>1</v>
      </c>
      <c r="G278" s="174"/>
      <c r="H278" s="48">
        <f>ROUND(G278*F278,2)</f>
        <v>0</v>
      </c>
      <c r="I278" s="135"/>
      <c r="J278" s="135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</row>
    <row r="279" spans="1:24" s="61" customFormat="1" ht="33" customHeight="1">
      <c r="A279" s="64" t="s">
        <v>64</v>
      </c>
      <c r="B279" s="57" t="s">
        <v>362</v>
      </c>
      <c r="C279" s="58" t="s">
        <v>71</v>
      </c>
      <c r="D279" s="73" t="s">
        <v>253</v>
      </c>
      <c r="E279" s="60" t="s">
        <v>35</v>
      </c>
      <c r="F279" s="70">
        <v>1</v>
      </c>
      <c r="G279" s="174"/>
      <c r="H279" s="48">
        <f>ROUND(G279*F279,2)</f>
        <v>0</v>
      </c>
      <c r="I279" s="136"/>
      <c r="J279" s="136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</row>
    <row r="280" spans="1:24" ht="33" customHeight="1">
      <c r="A280" s="13"/>
      <c r="B280" s="11"/>
      <c r="C280" s="25" t="s">
        <v>24</v>
      </c>
      <c r="D280" s="7"/>
      <c r="E280" s="4"/>
      <c r="F280" s="117"/>
      <c r="G280" s="118"/>
      <c r="H280" s="118"/>
      <c r="I280" s="135"/>
      <c r="J280" s="135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</row>
    <row r="281" spans="1:24" s="63" customFormat="1" ht="33" customHeight="1">
      <c r="A281" s="66" t="s">
        <v>53</v>
      </c>
      <c r="B281" s="57" t="s">
        <v>363</v>
      </c>
      <c r="C281" s="58" t="s">
        <v>54</v>
      </c>
      <c r="D281" s="47" t="s">
        <v>135</v>
      </c>
      <c r="E281" s="60"/>
      <c r="F281" s="76"/>
      <c r="G281" s="62"/>
      <c r="H281" s="48"/>
      <c r="I281" s="136"/>
      <c r="J281" s="136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</row>
    <row r="282" spans="1:24" s="61" customFormat="1" ht="33" customHeight="1">
      <c r="A282" s="66" t="s">
        <v>55</v>
      </c>
      <c r="B282" s="65" t="s">
        <v>31</v>
      </c>
      <c r="C282" s="58" t="s">
        <v>136</v>
      </c>
      <c r="D282" s="47"/>
      <c r="E282" s="60" t="s">
        <v>30</v>
      </c>
      <c r="F282" s="76">
        <v>50.5</v>
      </c>
      <c r="G282" s="174"/>
      <c r="H282" s="48">
        <f>ROUND(G282*F282,2)</f>
        <v>0</v>
      </c>
      <c r="I282" s="135"/>
      <c r="J282" s="135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</row>
    <row r="283" spans="1:24" s="30" customFormat="1" ht="36" customHeight="1" thickBot="1">
      <c r="A283" s="31"/>
      <c r="B283" s="27" t="s">
        <v>15</v>
      </c>
      <c r="C283" s="158" t="str">
        <f>C227</f>
        <v>Lewis St./Clarke St. Alley - Bounded by Lewis St., Clarke St., River Ave. and Stradbrook Ave.</v>
      </c>
      <c r="D283" s="164"/>
      <c r="E283" s="164"/>
      <c r="F283" s="165"/>
      <c r="G283" s="130" t="s">
        <v>17</v>
      </c>
      <c r="H283" s="130">
        <f>SUM(H227:H282)</f>
        <v>0</v>
      </c>
      <c r="I283" s="136"/>
      <c r="J283" s="136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</row>
    <row r="284" spans="1:10" s="30" customFormat="1" ht="36" customHeight="1" thickTop="1">
      <c r="A284" s="29"/>
      <c r="B284" s="28" t="s">
        <v>16</v>
      </c>
      <c r="C284" s="161" t="s">
        <v>267</v>
      </c>
      <c r="D284" s="162"/>
      <c r="E284" s="162"/>
      <c r="F284" s="163"/>
      <c r="G284" s="128"/>
      <c r="H284" s="129"/>
      <c r="I284" s="135"/>
      <c r="J284" s="135"/>
    </row>
    <row r="285" spans="1:10" ht="33" customHeight="1">
      <c r="A285" s="13"/>
      <c r="B285" s="11"/>
      <c r="C285" s="24" t="s">
        <v>19</v>
      </c>
      <c r="D285" s="7"/>
      <c r="E285" s="5" t="s">
        <v>2</v>
      </c>
      <c r="F285" s="131" t="s">
        <v>2</v>
      </c>
      <c r="G285" s="118" t="s">
        <v>2</v>
      </c>
      <c r="H285" s="118"/>
      <c r="I285" s="136"/>
      <c r="J285" s="136"/>
    </row>
    <row r="286" spans="1:24" s="55" customFormat="1" ht="33" customHeight="1">
      <c r="A286" s="50" t="s">
        <v>72</v>
      </c>
      <c r="B286" s="51" t="s">
        <v>230</v>
      </c>
      <c r="C286" s="52" t="s">
        <v>73</v>
      </c>
      <c r="D286" s="53" t="s">
        <v>140</v>
      </c>
      <c r="E286" s="54" t="s">
        <v>28</v>
      </c>
      <c r="F286" s="77">
        <v>257</v>
      </c>
      <c r="G286" s="174"/>
      <c r="H286" s="48">
        <f>ROUND(G286*F286,2)</f>
        <v>0</v>
      </c>
      <c r="I286" s="135"/>
      <c r="J286" s="135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</row>
    <row r="287" spans="1:24" s="61" customFormat="1" ht="33" customHeight="1">
      <c r="A287" s="56" t="s">
        <v>74</v>
      </c>
      <c r="B287" s="57" t="s">
        <v>364</v>
      </c>
      <c r="C287" s="58" t="s">
        <v>75</v>
      </c>
      <c r="D287" s="59" t="s">
        <v>140</v>
      </c>
      <c r="E287" s="60" t="s">
        <v>30</v>
      </c>
      <c r="F287" s="76">
        <v>489</v>
      </c>
      <c r="G287" s="174"/>
      <c r="H287" s="48">
        <f>ROUND(G287*F287,2)</f>
        <v>0</v>
      </c>
      <c r="I287" s="136"/>
      <c r="J287" s="136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</row>
    <row r="288" spans="1:24" s="63" customFormat="1" ht="33" customHeight="1">
      <c r="A288" s="56" t="s">
        <v>76</v>
      </c>
      <c r="B288" s="57" t="s">
        <v>234</v>
      </c>
      <c r="C288" s="58" t="s">
        <v>78</v>
      </c>
      <c r="D288" s="59" t="s">
        <v>140</v>
      </c>
      <c r="E288" s="60"/>
      <c r="F288" s="76"/>
      <c r="G288" s="62"/>
      <c r="H288" s="48"/>
      <c r="I288" s="135"/>
      <c r="J288" s="135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</row>
    <row r="289" spans="1:10" s="63" customFormat="1" ht="33" customHeight="1">
      <c r="A289" s="56" t="s">
        <v>473</v>
      </c>
      <c r="B289" s="65" t="s">
        <v>31</v>
      </c>
      <c r="C289" s="58" t="s">
        <v>474</v>
      </c>
      <c r="D289" s="47" t="s">
        <v>2</v>
      </c>
      <c r="E289" s="60" t="s">
        <v>32</v>
      </c>
      <c r="F289" s="76">
        <v>337.5</v>
      </c>
      <c r="G289" s="174"/>
      <c r="H289" s="48">
        <f>ROUND(G289*F289,2)</f>
        <v>0</v>
      </c>
      <c r="I289" s="133"/>
      <c r="J289" s="134"/>
    </row>
    <row r="290" spans="1:10" s="63" customFormat="1" ht="36" customHeight="1">
      <c r="A290" s="56" t="s">
        <v>475</v>
      </c>
      <c r="B290" s="57" t="s">
        <v>365</v>
      </c>
      <c r="C290" s="58" t="s">
        <v>476</v>
      </c>
      <c r="D290" s="59" t="s">
        <v>140</v>
      </c>
      <c r="E290" s="60" t="s">
        <v>28</v>
      </c>
      <c r="F290" s="76">
        <v>37</v>
      </c>
      <c r="G290" s="174"/>
      <c r="H290" s="48">
        <f>ROUND(G290*F290,2)</f>
        <v>0</v>
      </c>
      <c r="I290" s="133"/>
      <c r="J290" s="134"/>
    </row>
    <row r="291" spans="1:24" s="61" customFormat="1" ht="33" customHeight="1">
      <c r="A291" s="64" t="s">
        <v>33</v>
      </c>
      <c r="B291" s="57" t="s">
        <v>238</v>
      </c>
      <c r="C291" s="58" t="s">
        <v>34</v>
      </c>
      <c r="D291" s="59" t="s">
        <v>140</v>
      </c>
      <c r="E291" s="60" t="s">
        <v>30</v>
      </c>
      <c r="F291" s="76">
        <v>57.5</v>
      </c>
      <c r="G291" s="174"/>
      <c r="H291" s="48">
        <f>ROUND(G291*F291,2)</f>
        <v>0</v>
      </c>
      <c r="I291" s="136"/>
      <c r="J291" s="136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</row>
    <row r="292" spans="1:24" s="61" customFormat="1" ht="33" customHeight="1">
      <c r="A292" s="56" t="s">
        <v>81</v>
      </c>
      <c r="B292" s="57" t="s">
        <v>366</v>
      </c>
      <c r="C292" s="58" t="s">
        <v>83</v>
      </c>
      <c r="D292" s="47" t="s">
        <v>84</v>
      </c>
      <c r="E292" s="60" t="s">
        <v>30</v>
      </c>
      <c r="F292" s="76">
        <v>489</v>
      </c>
      <c r="G292" s="174"/>
      <c r="H292" s="48">
        <f>ROUND(G292*F292,2)</f>
        <v>0</v>
      </c>
      <c r="I292" s="135"/>
      <c r="J292" s="135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</row>
    <row r="293" spans="1:24" s="61" customFormat="1" ht="33" customHeight="1">
      <c r="A293" s="64" t="s">
        <v>167</v>
      </c>
      <c r="B293" s="57" t="s">
        <v>367</v>
      </c>
      <c r="C293" s="58" t="s">
        <v>168</v>
      </c>
      <c r="D293" s="47" t="s">
        <v>169</v>
      </c>
      <c r="E293" s="60" t="s">
        <v>30</v>
      </c>
      <c r="F293" s="76">
        <v>8.5</v>
      </c>
      <c r="G293" s="174"/>
      <c r="H293" s="48">
        <f>ROUND(G293*F293,2)</f>
        <v>0</v>
      </c>
      <c r="I293" s="136"/>
      <c r="J293" s="136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</row>
    <row r="294" spans="1:24" ht="33" customHeight="1">
      <c r="A294" s="13"/>
      <c r="B294" s="11"/>
      <c r="C294" s="25" t="s">
        <v>20</v>
      </c>
      <c r="D294" s="7"/>
      <c r="E294" s="4"/>
      <c r="F294" s="117"/>
      <c r="G294" s="118"/>
      <c r="H294" s="118"/>
      <c r="I294" s="135"/>
      <c r="J294" s="135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</row>
    <row r="295" spans="1:24" s="63" customFormat="1" ht="33" customHeight="1">
      <c r="A295" s="66" t="s">
        <v>56</v>
      </c>
      <c r="B295" s="57" t="s">
        <v>368</v>
      </c>
      <c r="C295" s="58" t="s">
        <v>57</v>
      </c>
      <c r="D295" s="59" t="s">
        <v>140</v>
      </c>
      <c r="E295" s="60"/>
      <c r="F295" s="76"/>
      <c r="G295" s="62"/>
      <c r="H295" s="48"/>
      <c r="I295" s="136"/>
      <c r="J295" s="136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</row>
    <row r="296" spans="1:24" s="61" customFormat="1" ht="33" customHeight="1">
      <c r="A296" s="66" t="s">
        <v>58</v>
      </c>
      <c r="B296" s="65" t="s">
        <v>31</v>
      </c>
      <c r="C296" s="58" t="s">
        <v>59</v>
      </c>
      <c r="D296" s="47" t="s">
        <v>2</v>
      </c>
      <c r="E296" s="60" t="s">
        <v>30</v>
      </c>
      <c r="F296" s="76">
        <v>415</v>
      </c>
      <c r="G296" s="174"/>
      <c r="H296" s="48">
        <f>ROUND(G296*F296,2)</f>
        <v>0</v>
      </c>
      <c r="I296" s="135"/>
      <c r="J296" s="135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</row>
    <row r="297" spans="1:24" s="61" customFormat="1" ht="33" customHeight="1">
      <c r="A297" s="66" t="s">
        <v>141</v>
      </c>
      <c r="B297" s="65" t="s">
        <v>36</v>
      </c>
      <c r="C297" s="58" t="s">
        <v>142</v>
      </c>
      <c r="D297" s="47" t="s">
        <v>2</v>
      </c>
      <c r="E297" s="60" t="s">
        <v>30</v>
      </c>
      <c r="F297" s="76">
        <v>256</v>
      </c>
      <c r="G297" s="174"/>
      <c r="H297" s="48">
        <f>ROUND(G297*F297,2)</f>
        <v>0</v>
      </c>
      <c r="I297" s="136"/>
      <c r="J297" s="136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</row>
    <row r="298" spans="1:24" s="61" customFormat="1" ht="33" customHeight="1">
      <c r="A298" s="66" t="s">
        <v>176</v>
      </c>
      <c r="B298" s="57" t="s">
        <v>239</v>
      </c>
      <c r="C298" s="58" t="s">
        <v>178</v>
      </c>
      <c r="D298" s="47" t="s">
        <v>143</v>
      </c>
      <c r="E298" s="60"/>
      <c r="F298" s="76"/>
      <c r="G298" s="62"/>
      <c r="H298" s="48"/>
      <c r="I298" s="135"/>
      <c r="J298" s="135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</row>
    <row r="299" spans="1:24" s="61" customFormat="1" ht="33" customHeight="1">
      <c r="A299" s="66" t="s">
        <v>179</v>
      </c>
      <c r="B299" s="65" t="s">
        <v>31</v>
      </c>
      <c r="C299" s="58" t="s">
        <v>180</v>
      </c>
      <c r="D299" s="47" t="s">
        <v>2</v>
      </c>
      <c r="E299" s="60" t="s">
        <v>30</v>
      </c>
      <c r="F299" s="76">
        <v>10</v>
      </c>
      <c r="G299" s="174"/>
      <c r="H299" s="48">
        <f>ROUND(G299*F299,2)</f>
        <v>0</v>
      </c>
      <c r="I299" s="136"/>
      <c r="J299" s="136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</row>
    <row r="300" spans="1:24" s="61" customFormat="1" ht="33" customHeight="1">
      <c r="A300" s="66" t="s">
        <v>37</v>
      </c>
      <c r="B300" s="57" t="s">
        <v>243</v>
      </c>
      <c r="C300" s="58" t="s">
        <v>38</v>
      </c>
      <c r="D300" s="47" t="s">
        <v>143</v>
      </c>
      <c r="E300" s="60"/>
      <c r="F300" s="76"/>
      <c r="G300" s="62"/>
      <c r="H300" s="48"/>
      <c r="I300" s="135"/>
      <c r="J300" s="135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</row>
    <row r="301" spans="1:24" s="61" customFormat="1" ht="33" customHeight="1">
      <c r="A301" s="66" t="s">
        <v>39</v>
      </c>
      <c r="B301" s="65" t="s">
        <v>31</v>
      </c>
      <c r="C301" s="58" t="s">
        <v>40</v>
      </c>
      <c r="D301" s="47" t="s">
        <v>2</v>
      </c>
      <c r="E301" s="60" t="s">
        <v>35</v>
      </c>
      <c r="F301" s="76">
        <v>31</v>
      </c>
      <c r="G301" s="174"/>
      <c r="H301" s="48">
        <f>ROUND(G301*F301,2)</f>
        <v>0</v>
      </c>
      <c r="I301" s="136"/>
      <c r="J301" s="136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</row>
    <row r="302" spans="1:24" s="61" customFormat="1" ht="33" customHeight="1">
      <c r="A302" s="66" t="s">
        <v>41</v>
      </c>
      <c r="B302" s="57" t="s">
        <v>369</v>
      </c>
      <c r="C302" s="58" t="s">
        <v>42</v>
      </c>
      <c r="D302" s="47" t="s">
        <v>143</v>
      </c>
      <c r="E302" s="60"/>
      <c r="F302" s="76"/>
      <c r="G302" s="62"/>
      <c r="H302" s="48"/>
      <c r="I302" s="135"/>
      <c r="J302" s="135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</row>
    <row r="303" spans="1:24" s="61" customFormat="1" ht="33" customHeight="1">
      <c r="A303" s="66" t="s">
        <v>43</v>
      </c>
      <c r="B303" s="89" t="s">
        <v>31</v>
      </c>
      <c r="C303" s="90" t="s">
        <v>44</v>
      </c>
      <c r="D303" s="91" t="s">
        <v>2</v>
      </c>
      <c r="E303" s="92" t="s">
        <v>35</v>
      </c>
      <c r="F303" s="93">
        <v>31</v>
      </c>
      <c r="G303" s="175"/>
      <c r="H303" s="94">
        <f>ROUND(G303*F303,2)</f>
        <v>0</v>
      </c>
      <c r="I303" s="136"/>
      <c r="J303" s="136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</row>
    <row r="304" spans="1:24" s="63" customFormat="1" ht="33" customHeight="1">
      <c r="A304" s="66" t="s">
        <v>183</v>
      </c>
      <c r="B304" s="95" t="s">
        <v>370</v>
      </c>
      <c r="C304" s="96" t="s">
        <v>185</v>
      </c>
      <c r="D304" s="97" t="s">
        <v>92</v>
      </c>
      <c r="E304" s="98"/>
      <c r="F304" s="99"/>
      <c r="G304" s="100"/>
      <c r="H304" s="101"/>
      <c r="I304" s="135"/>
      <c r="J304" s="135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</row>
    <row r="305" spans="1:24" s="61" customFormat="1" ht="33" customHeight="1">
      <c r="A305" s="66" t="s">
        <v>186</v>
      </c>
      <c r="B305" s="65" t="s">
        <v>31</v>
      </c>
      <c r="C305" s="58" t="s">
        <v>93</v>
      </c>
      <c r="D305" s="47" t="s">
        <v>187</v>
      </c>
      <c r="E305" s="60"/>
      <c r="F305" s="76"/>
      <c r="G305" s="62"/>
      <c r="H305" s="48"/>
      <c r="I305" s="136"/>
      <c r="J305" s="136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</row>
    <row r="306" spans="1:24" s="61" customFormat="1" ht="33" customHeight="1">
      <c r="A306" s="66" t="s">
        <v>188</v>
      </c>
      <c r="B306" s="67" t="s">
        <v>94</v>
      </c>
      <c r="C306" s="58" t="s">
        <v>189</v>
      </c>
      <c r="D306" s="47"/>
      <c r="E306" s="60" t="s">
        <v>30</v>
      </c>
      <c r="F306" s="76">
        <v>8.5</v>
      </c>
      <c r="G306" s="174"/>
      <c r="H306" s="48">
        <f>ROUND(G306*F306,2)</f>
        <v>0</v>
      </c>
      <c r="I306" s="135"/>
      <c r="J306" s="135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</row>
    <row r="307" spans="1:24" s="63" customFormat="1" ht="33" customHeight="1">
      <c r="A307" s="66" t="s">
        <v>203</v>
      </c>
      <c r="B307" s="57" t="s">
        <v>371</v>
      </c>
      <c r="C307" s="58" t="s">
        <v>205</v>
      </c>
      <c r="D307" s="47" t="s">
        <v>206</v>
      </c>
      <c r="E307" s="60"/>
      <c r="F307" s="76"/>
      <c r="G307" s="62"/>
      <c r="H307" s="48"/>
      <c r="I307" s="136"/>
      <c r="J307" s="136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</row>
    <row r="308" spans="1:24" s="61" customFormat="1" ht="33" customHeight="1">
      <c r="A308" s="66" t="s">
        <v>207</v>
      </c>
      <c r="B308" s="65" t="s">
        <v>31</v>
      </c>
      <c r="C308" s="58" t="s">
        <v>208</v>
      </c>
      <c r="D308" s="47" t="s">
        <v>2</v>
      </c>
      <c r="E308" s="60" t="s">
        <v>45</v>
      </c>
      <c r="F308" s="76">
        <v>32</v>
      </c>
      <c r="G308" s="174"/>
      <c r="H308" s="48">
        <f>ROUND(G308*F308,2)</f>
        <v>0</v>
      </c>
      <c r="I308" s="135"/>
      <c r="J308" s="135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</row>
    <row r="309" spans="1:24" s="61" customFormat="1" ht="33" customHeight="1">
      <c r="A309" s="66" t="s">
        <v>209</v>
      </c>
      <c r="B309" s="57" t="s">
        <v>372</v>
      </c>
      <c r="C309" s="58" t="s">
        <v>211</v>
      </c>
      <c r="D309" s="47" t="s">
        <v>206</v>
      </c>
      <c r="E309" s="60"/>
      <c r="F309" s="76"/>
      <c r="G309" s="62"/>
      <c r="H309" s="48"/>
      <c r="I309" s="136"/>
      <c r="J309" s="136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</row>
    <row r="310" spans="1:24" s="61" customFormat="1" ht="36" customHeight="1">
      <c r="A310" s="66" t="s">
        <v>212</v>
      </c>
      <c r="B310" s="65" t="s">
        <v>31</v>
      </c>
      <c r="C310" s="58" t="s">
        <v>213</v>
      </c>
      <c r="D310" s="47" t="s">
        <v>98</v>
      </c>
      <c r="E310" s="60" t="s">
        <v>45</v>
      </c>
      <c r="F310" s="76">
        <v>28.5</v>
      </c>
      <c r="G310" s="174"/>
      <c r="H310" s="48">
        <f>ROUND(G310*F310,2)</f>
        <v>0</v>
      </c>
      <c r="I310" s="135"/>
      <c r="J310" s="135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</row>
    <row r="311" spans="1:24" s="61" customFormat="1" ht="33" customHeight="1">
      <c r="A311" s="66" t="s">
        <v>95</v>
      </c>
      <c r="B311" s="57" t="s">
        <v>249</v>
      </c>
      <c r="C311" s="58" t="s">
        <v>47</v>
      </c>
      <c r="D311" s="47" t="s">
        <v>206</v>
      </c>
      <c r="E311" s="60"/>
      <c r="F311" s="76"/>
      <c r="G311" s="62"/>
      <c r="H311" s="48"/>
      <c r="I311" s="136"/>
      <c r="J311" s="136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</row>
    <row r="312" spans="1:24" s="61" customFormat="1" ht="33" customHeight="1">
      <c r="A312" s="66" t="s">
        <v>218</v>
      </c>
      <c r="B312" s="65" t="s">
        <v>31</v>
      </c>
      <c r="C312" s="58" t="s">
        <v>219</v>
      </c>
      <c r="D312" s="47" t="s">
        <v>220</v>
      </c>
      <c r="E312" s="60"/>
      <c r="F312" s="76"/>
      <c r="G312" s="68"/>
      <c r="H312" s="48"/>
      <c r="I312" s="135"/>
      <c r="J312" s="135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</row>
    <row r="313" spans="1:24" s="61" customFormat="1" ht="33" customHeight="1">
      <c r="A313" s="66" t="s">
        <v>221</v>
      </c>
      <c r="B313" s="67" t="s">
        <v>94</v>
      </c>
      <c r="C313" s="58" t="s">
        <v>222</v>
      </c>
      <c r="D313" s="47"/>
      <c r="E313" s="60" t="s">
        <v>45</v>
      </c>
      <c r="F313" s="76">
        <v>8</v>
      </c>
      <c r="G313" s="174"/>
      <c r="H313" s="48">
        <f>ROUND(G313*F313,2)</f>
        <v>0</v>
      </c>
      <c r="I313" s="136"/>
      <c r="J313" s="136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</row>
    <row r="314" spans="1:24" s="61" customFormat="1" ht="33" customHeight="1">
      <c r="A314" s="66" t="s">
        <v>144</v>
      </c>
      <c r="B314" s="57" t="s">
        <v>373</v>
      </c>
      <c r="C314" s="58" t="s">
        <v>145</v>
      </c>
      <c r="D314" s="47" t="s">
        <v>146</v>
      </c>
      <c r="E314" s="69"/>
      <c r="F314" s="76"/>
      <c r="G314" s="62"/>
      <c r="H314" s="48"/>
      <c r="I314" s="135"/>
      <c r="J314" s="135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</row>
    <row r="315" spans="1:24" s="61" customFormat="1" ht="33" customHeight="1">
      <c r="A315" s="66" t="s">
        <v>147</v>
      </c>
      <c r="B315" s="65" t="s">
        <v>31</v>
      </c>
      <c r="C315" s="58" t="s">
        <v>60</v>
      </c>
      <c r="D315" s="47"/>
      <c r="E315" s="60"/>
      <c r="F315" s="76"/>
      <c r="G315" s="62"/>
      <c r="H315" s="48"/>
      <c r="I315" s="136"/>
      <c r="J315" s="136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</row>
    <row r="316" spans="1:24" s="61" customFormat="1" ht="33" customHeight="1">
      <c r="A316" s="66" t="s">
        <v>148</v>
      </c>
      <c r="B316" s="67" t="s">
        <v>94</v>
      </c>
      <c r="C316" s="58" t="s">
        <v>105</v>
      </c>
      <c r="D316" s="47"/>
      <c r="E316" s="60" t="s">
        <v>32</v>
      </c>
      <c r="F316" s="76">
        <v>63</v>
      </c>
      <c r="G316" s="174"/>
      <c r="H316" s="48">
        <f>ROUND(G316*F316,2)</f>
        <v>0</v>
      </c>
      <c r="I316" s="135"/>
      <c r="J316" s="135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</row>
    <row r="317" spans="1:10" ht="33" customHeight="1">
      <c r="A317" s="13"/>
      <c r="B317" s="3"/>
      <c r="C317" s="25" t="s">
        <v>21</v>
      </c>
      <c r="D317" s="7"/>
      <c r="E317" s="6"/>
      <c r="F317" s="117"/>
      <c r="G317" s="118"/>
      <c r="H317" s="118"/>
      <c r="I317" s="136"/>
      <c r="J317" s="136"/>
    </row>
    <row r="318" spans="1:24" s="63" customFormat="1" ht="36" customHeight="1">
      <c r="A318" s="64" t="s">
        <v>48</v>
      </c>
      <c r="B318" s="57" t="s">
        <v>374</v>
      </c>
      <c r="C318" s="58" t="s">
        <v>49</v>
      </c>
      <c r="D318" s="47" t="s">
        <v>149</v>
      </c>
      <c r="E318" s="60"/>
      <c r="F318" s="70"/>
      <c r="G318" s="62"/>
      <c r="H318" s="49"/>
      <c r="I318" s="135"/>
      <c r="J318" s="135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</row>
    <row r="319" spans="1:24" s="63" customFormat="1" ht="36" customHeight="1">
      <c r="A319" s="64" t="s">
        <v>229</v>
      </c>
      <c r="B319" s="65" t="s">
        <v>31</v>
      </c>
      <c r="C319" s="58" t="s">
        <v>275</v>
      </c>
      <c r="D319" s="47"/>
      <c r="E319" s="60" t="s">
        <v>30</v>
      </c>
      <c r="F319" s="70">
        <v>414</v>
      </c>
      <c r="G319" s="174"/>
      <c r="H319" s="48">
        <f>ROUND(G319*F319,2)</f>
        <v>0</v>
      </c>
      <c r="I319" s="136"/>
      <c r="J319" s="136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</row>
    <row r="320" spans="1:24" ht="33" customHeight="1">
      <c r="A320" s="13"/>
      <c r="B320" s="11"/>
      <c r="C320" s="25" t="s">
        <v>24</v>
      </c>
      <c r="D320" s="7"/>
      <c r="E320" s="4"/>
      <c r="F320" s="117"/>
      <c r="G320" s="118"/>
      <c r="H320" s="118"/>
      <c r="I320" s="135"/>
      <c r="J320" s="135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</row>
    <row r="321" spans="1:24" s="63" customFormat="1" ht="33" customHeight="1">
      <c r="A321" s="66" t="s">
        <v>53</v>
      </c>
      <c r="B321" s="57" t="s">
        <v>375</v>
      </c>
      <c r="C321" s="58" t="s">
        <v>54</v>
      </c>
      <c r="D321" s="47" t="s">
        <v>135</v>
      </c>
      <c r="E321" s="60"/>
      <c r="F321" s="76"/>
      <c r="G321" s="62"/>
      <c r="H321" s="48"/>
      <c r="I321" s="136"/>
      <c r="J321" s="136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</row>
    <row r="322" spans="1:24" s="61" customFormat="1" ht="33" customHeight="1">
      <c r="A322" s="66" t="s">
        <v>55</v>
      </c>
      <c r="B322" s="65" t="s">
        <v>31</v>
      </c>
      <c r="C322" s="58" t="s">
        <v>136</v>
      </c>
      <c r="D322" s="47"/>
      <c r="E322" s="60" t="s">
        <v>30</v>
      </c>
      <c r="F322" s="76">
        <v>57.5</v>
      </c>
      <c r="G322" s="174"/>
      <c r="H322" s="48">
        <f>ROUND(G322*F322,2)</f>
        <v>0</v>
      </c>
      <c r="I322" s="135"/>
      <c r="J322" s="135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</row>
    <row r="323" spans="1:24" s="30" customFormat="1" ht="36" customHeight="1" thickBot="1">
      <c r="A323" s="31"/>
      <c r="B323" s="27" t="s">
        <v>16</v>
      </c>
      <c r="C323" s="158" t="str">
        <f>C284</f>
        <v>Renfrew Bay West/East Alley Bounded by Renfrew Bay (East), Renfrew Bay (West), Renfrew Bay (South) and Taylor Ave.</v>
      </c>
      <c r="D323" s="164"/>
      <c r="E323" s="164"/>
      <c r="F323" s="165"/>
      <c r="G323" s="130" t="s">
        <v>17</v>
      </c>
      <c r="H323" s="130">
        <f>SUM(H284:H322)</f>
        <v>0</v>
      </c>
      <c r="I323" s="136"/>
      <c r="J323" s="136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</row>
    <row r="324" spans="1:10" s="30" customFormat="1" ht="36" customHeight="1" thickTop="1">
      <c r="A324" s="29"/>
      <c r="B324" s="28" t="s">
        <v>261</v>
      </c>
      <c r="C324" s="161" t="s">
        <v>268</v>
      </c>
      <c r="D324" s="162"/>
      <c r="E324" s="162"/>
      <c r="F324" s="163"/>
      <c r="G324" s="128"/>
      <c r="H324" s="129"/>
      <c r="I324" s="135"/>
      <c r="J324" s="135"/>
    </row>
    <row r="325" spans="1:10" ht="33" customHeight="1">
      <c r="A325" s="13"/>
      <c r="B325" s="11"/>
      <c r="C325" s="24" t="s">
        <v>19</v>
      </c>
      <c r="D325" s="7"/>
      <c r="E325" s="5" t="s">
        <v>2</v>
      </c>
      <c r="F325" s="5" t="s">
        <v>2</v>
      </c>
      <c r="G325" s="118" t="s">
        <v>2</v>
      </c>
      <c r="H325" s="118"/>
      <c r="I325" s="136"/>
      <c r="J325" s="136"/>
    </row>
    <row r="326" spans="1:24" s="55" customFormat="1" ht="33" customHeight="1">
      <c r="A326" s="50"/>
      <c r="B326" s="51" t="s">
        <v>251</v>
      </c>
      <c r="C326" s="52" t="s">
        <v>73</v>
      </c>
      <c r="D326" s="53" t="s">
        <v>462</v>
      </c>
      <c r="E326" s="54" t="s">
        <v>28</v>
      </c>
      <c r="F326" s="77">
        <v>1171.5</v>
      </c>
      <c r="G326" s="174"/>
      <c r="H326" s="48">
        <f>ROUND(G326*F326,2)</f>
        <v>0</v>
      </c>
      <c r="I326" s="135"/>
      <c r="J326" s="135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</row>
    <row r="327" spans="1:24" s="61" customFormat="1" ht="33" customHeight="1">
      <c r="A327" s="56"/>
      <c r="B327" s="57" t="s">
        <v>254</v>
      </c>
      <c r="C327" s="58" t="s">
        <v>75</v>
      </c>
      <c r="D327" s="59" t="s">
        <v>462</v>
      </c>
      <c r="E327" s="60" t="s">
        <v>30</v>
      </c>
      <c r="F327" s="76">
        <v>2231</v>
      </c>
      <c r="G327" s="174"/>
      <c r="H327" s="48">
        <f>ROUND(G327*F327,2)</f>
        <v>0</v>
      </c>
      <c r="I327" s="136"/>
      <c r="J327" s="136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</row>
    <row r="328" spans="1:24" s="63" customFormat="1" ht="33" customHeight="1">
      <c r="A328" s="56" t="s">
        <v>76</v>
      </c>
      <c r="B328" s="57" t="s">
        <v>256</v>
      </c>
      <c r="C328" s="58" t="s">
        <v>78</v>
      </c>
      <c r="D328" s="59" t="s">
        <v>140</v>
      </c>
      <c r="E328" s="60"/>
      <c r="F328" s="76"/>
      <c r="G328" s="62"/>
      <c r="H328" s="48"/>
      <c r="I328" s="135"/>
      <c r="J328" s="135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</row>
    <row r="329" spans="1:24" s="63" customFormat="1" ht="33" customHeight="1">
      <c r="A329" s="64" t="s">
        <v>163</v>
      </c>
      <c r="B329" s="65" t="s">
        <v>31</v>
      </c>
      <c r="C329" s="58" t="s">
        <v>164</v>
      </c>
      <c r="D329" s="47" t="s">
        <v>2</v>
      </c>
      <c r="E329" s="60" t="s">
        <v>32</v>
      </c>
      <c r="F329" s="76">
        <v>1539.5</v>
      </c>
      <c r="G329" s="174"/>
      <c r="H329" s="48">
        <f aca="true" t="shared" si="3" ref="H329:H334">ROUND(G329*F329,2)</f>
        <v>0</v>
      </c>
      <c r="I329" s="136"/>
      <c r="J329" s="136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</row>
    <row r="330" spans="1:24" s="63" customFormat="1" ht="36" customHeight="1">
      <c r="A330" s="56" t="s">
        <v>165</v>
      </c>
      <c r="B330" s="57" t="s">
        <v>258</v>
      </c>
      <c r="C330" s="58" t="s">
        <v>166</v>
      </c>
      <c r="D330" s="59" t="s">
        <v>140</v>
      </c>
      <c r="E330" s="60" t="s">
        <v>28</v>
      </c>
      <c r="F330" s="76">
        <v>167.5</v>
      </c>
      <c r="G330" s="174"/>
      <c r="H330" s="48">
        <f t="shared" si="3"/>
        <v>0</v>
      </c>
      <c r="I330" s="135"/>
      <c r="J330" s="135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</row>
    <row r="331" spans="1:24" s="61" customFormat="1" ht="33" customHeight="1">
      <c r="A331" s="64" t="s">
        <v>33</v>
      </c>
      <c r="B331" s="57" t="s">
        <v>376</v>
      </c>
      <c r="C331" s="58" t="s">
        <v>34</v>
      </c>
      <c r="D331" s="59" t="s">
        <v>140</v>
      </c>
      <c r="E331" s="60" t="s">
        <v>30</v>
      </c>
      <c r="F331" s="76">
        <v>26</v>
      </c>
      <c r="G331" s="174"/>
      <c r="H331" s="48">
        <f t="shared" si="3"/>
        <v>0</v>
      </c>
      <c r="I331" s="136"/>
      <c r="J331" s="136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</row>
    <row r="332" spans="1:24" s="61" customFormat="1" ht="33" customHeight="1">
      <c r="A332" s="56" t="s">
        <v>81</v>
      </c>
      <c r="B332" s="57" t="s">
        <v>259</v>
      </c>
      <c r="C332" s="58" t="s">
        <v>83</v>
      </c>
      <c r="D332" s="47" t="s">
        <v>84</v>
      </c>
      <c r="E332" s="60" t="s">
        <v>30</v>
      </c>
      <c r="F332" s="76">
        <v>223</v>
      </c>
      <c r="G332" s="174"/>
      <c r="H332" s="48">
        <f t="shared" si="3"/>
        <v>0</v>
      </c>
      <c r="I332" s="135"/>
      <c r="J332" s="135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</row>
    <row r="333" spans="1:24" s="61" customFormat="1" ht="33" customHeight="1">
      <c r="A333" s="56" t="s">
        <v>85</v>
      </c>
      <c r="B333" s="57" t="s">
        <v>377</v>
      </c>
      <c r="C333" s="58" t="s">
        <v>86</v>
      </c>
      <c r="D333" s="47" t="s">
        <v>87</v>
      </c>
      <c r="E333" s="60" t="s">
        <v>30</v>
      </c>
      <c r="F333" s="76">
        <v>150</v>
      </c>
      <c r="G333" s="174"/>
      <c r="H333" s="48">
        <f t="shared" si="3"/>
        <v>0</v>
      </c>
      <c r="I333" s="136"/>
      <c r="J333" s="136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</row>
    <row r="334" spans="1:24" s="61" customFormat="1" ht="33" customHeight="1">
      <c r="A334" s="64" t="s">
        <v>167</v>
      </c>
      <c r="B334" s="57" t="s">
        <v>378</v>
      </c>
      <c r="C334" s="58" t="s">
        <v>168</v>
      </c>
      <c r="D334" s="47" t="s">
        <v>169</v>
      </c>
      <c r="E334" s="60" t="s">
        <v>30</v>
      </c>
      <c r="F334" s="76">
        <v>227.5</v>
      </c>
      <c r="G334" s="174"/>
      <c r="H334" s="48">
        <f t="shared" si="3"/>
        <v>0</v>
      </c>
      <c r="I334" s="135"/>
      <c r="J334" s="135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</row>
    <row r="335" spans="1:24" s="61" customFormat="1" ht="33" customHeight="1">
      <c r="A335" s="64" t="s">
        <v>170</v>
      </c>
      <c r="B335" s="57" t="s">
        <v>379</v>
      </c>
      <c r="C335" s="58" t="s">
        <v>171</v>
      </c>
      <c r="D335" s="47" t="s">
        <v>169</v>
      </c>
      <c r="E335" s="60"/>
      <c r="F335" s="76"/>
      <c r="G335" s="62"/>
      <c r="H335" s="48"/>
      <c r="I335" s="136"/>
      <c r="J335" s="136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</row>
    <row r="336" spans="1:24" s="63" customFormat="1" ht="33" customHeight="1">
      <c r="A336" s="64" t="s">
        <v>172</v>
      </c>
      <c r="B336" s="65" t="s">
        <v>31</v>
      </c>
      <c r="C336" s="58" t="s">
        <v>173</v>
      </c>
      <c r="D336" s="47" t="s">
        <v>2</v>
      </c>
      <c r="E336" s="60" t="s">
        <v>32</v>
      </c>
      <c r="F336" s="76">
        <v>37.5</v>
      </c>
      <c r="G336" s="174"/>
      <c r="H336" s="48">
        <f>ROUND(G336*F336,2)</f>
        <v>0</v>
      </c>
      <c r="I336" s="135"/>
      <c r="J336" s="135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</row>
    <row r="337" spans="1:24" s="63" customFormat="1" ht="36" customHeight="1">
      <c r="A337" s="64"/>
      <c r="B337" s="57" t="s">
        <v>380</v>
      </c>
      <c r="C337" s="58" t="s">
        <v>174</v>
      </c>
      <c r="D337" s="47" t="s">
        <v>249</v>
      </c>
      <c r="E337" s="60" t="s">
        <v>32</v>
      </c>
      <c r="F337" s="76">
        <v>45</v>
      </c>
      <c r="G337" s="174"/>
      <c r="H337" s="48">
        <f>ROUND(G337*F337,2)</f>
        <v>0</v>
      </c>
      <c r="I337" s="136"/>
      <c r="J337" s="136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</row>
    <row r="338" spans="1:24" ht="33" customHeight="1">
      <c r="A338" s="13"/>
      <c r="B338" s="11"/>
      <c r="C338" s="25" t="s">
        <v>20</v>
      </c>
      <c r="D338" s="7"/>
      <c r="E338" s="4"/>
      <c r="F338" s="117"/>
      <c r="G338" s="118"/>
      <c r="H338" s="118"/>
      <c r="I338" s="135"/>
      <c r="J338" s="135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</row>
    <row r="339" spans="1:24" s="63" customFormat="1" ht="33" customHeight="1">
      <c r="A339" s="66" t="s">
        <v>56</v>
      </c>
      <c r="B339" s="57" t="s">
        <v>381</v>
      </c>
      <c r="C339" s="58" t="s">
        <v>57</v>
      </c>
      <c r="D339" s="59" t="s">
        <v>140</v>
      </c>
      <c r="E339" s="60"/>
      <c r="F339" s="76"/>
      <c r="G339" s="62"/>
      <c r="H339" s="48"/>
      <c r="I339" s="136"/>
      <c r="J339" s="136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</row>
    <row r="340" spans="1:24" s="61" customFormat="1" ht="33" customHeight="1">
      <c r="A340" s="66" t="s">
        <v>58</v>
      </c>
      <c r="B340" s="65" t="s">
        <v>31</v>
      </c>
      <c r="C340" s="58" t="s">
        <v>59</v>
      </c>
      <c r="D340" s="47" t="s">
        <v>2</v>
      </c>
      <c r="E340" s="60" t="s">
        <v>30</v>
      </c>
      <c r="F340" s="76">
        <v>2332</v>
      </c>
      <c r="G340" s="174"/>
      <c r="H340" s="48">
        <f>ROUND(G340*F340,2)</f>
        <v>0</v>
      </c>
      <c r="I340" s="135"/>
      <c r="J340" s="135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</row>
    <row r="341" spans="1:24" s="61" customFormat="1" ht="33" customHeight="1">
      <c r="A341" s="66" t="s">
        <v>141</v>
      </c>
      <c r="B341" s="65" t="s">
        <v>36</v>
      </c>
      <c r="C341" s="58" t="s">
        <v>142</v>
      </c>
      <c r="D341" s="47" t="s">
        <v>2</v>
      </c>
      <c r="E341" s="60" t="s">
        <v>30</v>
      </c>
      <c r="F341" s="76">
        <v>50</v>
      </c>
      <c r="G341" s="174"/>
      <c r="H341" s="48">
        <f>ROUND(G341*F341,2)</f>
        <v>0</v>
      </c>
      <c r="I341" s="136"/>
      <c r="J341" s="136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</row>
    <row r="342" spans="1:24" s="61" customFormat="1" ht="33" customHeight="1">
      <c r="A342" s="66" t="s">
        <v>176</v>
      </c>
      <c r="B342" s="57" t="s">
        <v>382</v>
      </c>
      <c r="C342" s="58" t="s">
        <v>178</v>
      </c>
      <c r="D342" s="47" t="s">
        <v>143</v>
      </c>
      <c r="E342" s="60"/>
      <c r="F342" s="76"/>
      <c r="G342" s="62"/>
      <c r="H342" s="48"/>
      <c r="I342" s="135"/>
      <c r="J342" s="135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</row>
    <row r="343" spans="1:24" s="61" customFormat="1" ht="33" customHeight="1">
      <c r="A343" s="66" t="s">
        <v>179</v>
      </c>
      <c r="B343" s="89" t="s">
        <v>31</v>
      </c>
      <c r="C343" s="90" t="s">
        <v>180</v>
      </c>
      <c r="D343" s="91" t="s">
        <v>2</v>
      </c>
      <c r="E343" s="92" t="s">
        <v>30</v>
      </c>
      <c r="F343" s="93">
        <v>297.5</v>
      </c>
      <c r="G343" s="175"/>
      <c r="H343" s="94">
        <f>ROUND(G343*F343,2)</f>
        <v>0</v>
      </c>
      <c r="I343" s="136"/>
      <c r="J343" s="136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</row>
    <row r="344" spans="1:24" s="61" customFormat="1" ht="33" customHeight="1">
      <c r="A344" s="66" t="s">
        <v>37</v>
      </c>
      <c r="B344" s="95" t="s">
        <v>383</v>
      </c>
      <c r="C344" s="96" t="s">
        <v>38</v>
      </c>
      <c r="D344" s="97" t="s">
        <v>143</v>
      </c>
      <c r="E344" s="98"/>
      <c r="F344" s="99"/>
      <c r="G344" s="100"/>
      <c r="H344" s="101"/>
      <c r="I344" s="135"/>
      <c r="J344" s="135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</row>
    <row r="345" spans="1:24" s="61" customFormat="1" ht="33" customHeight="1">
      <c r="A345" s="66" t="s">
        <v>39</v>
      </c>
      <c r="B345" s="65" t="s">
        <v>31</v>
      </c>
      <c r="C345" s="58" t="s">
        <v>40</v>
      </c>
      <c r="D345" s="47" t="s">
        <v>2</v>
      </c>
      <c r="E345" s="60" t="s">
        <v>35</v>
      </c>
      <c r="F345" s="76">
        <v>28</v>
      </c>
      <c r="G345" s="174"/>
      <c r="H345" s="48">
        <f>ROUND(G345*F345,2)</f>
        <v>0</v>
      </c>
      <c r="I345" s="136"/>
      <c r="J345" s="136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</row>
    <row r="346" spans="1:24" s="61" customFormat="1" ht="33" customHeight="1">
      <c r="A346" s="66" t="s">
        <v>41</v>
      </c>
      <c r="B346" s="57" t="s">
        <v>384</v>
      </c>
      <c r="C346" s="58" t="s">
        <v>42</v>
      </c>
      <c r="D346" s="47" t="s">
        <v>143</v>
      </c>
      <c r="E346" s="60"/>
      <c r="F346" s="76"/>
      <c r="G346" s="62"/>
      <c r="H346" s="48"/>
      <c r="I346" s="135"/>
      <c r="J346" s="135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</row>
    <row r="347" spans="1:24" s="61" customFormat="1" ht="33" customHeight="1">
      <c r="A347" s="66" t="s">
        <v>43</v>
      </c>
      <c r="B347" s="65" t="s">
        <v>31</v>
      </c>
      <c r="C347" s="58" t="s">
        <v>44</v>
      </c>
      <c r="D347" s="47" t="s">
        <v>2</v>
      </c>
      <c r="E347" s="60" t="s">
        <v>35</v>
      </c>
      <c r="F347" s="76">
        <v>28</v>
      </c>
      <c r="G347" s="174"/>
      <c r="H347" s="48">
        <f>ROUND(G347*F347,2)</f>
        <v>0</v>
      </c>
      <c r="I347" s="136"/>
      <c r="J347" s="136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</row>
    <row r="348" spans="1:24" s="55" customFormat="1" ht="33" customHeight="1">
      <c r="A348" s="79" t="s">
        <v>137</v>
      </c>
      <c r="B348" s="51" t="s">
        <v>385</v>
      </c>
      <c r="C348" s="52" t="s">
        <v>138</v>
      </c>
      <c r="D348" s="81" t="s">
        <v>92</v>
      </c>
      <c r="E348" s="54"/>
      <c r="F348" s="77"/>
      <c r="G348" s="121"/>
      <c r="H348" s="123"/>
      <c r="I348" s="135"/>
      <c r="J348" s="135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</row>
    <row r="349" spans="1:24" s="82" customFormat="1" ht="33" customHeight="1">
      <c r="A349" s="79" t="s">
        <v>273</v>
      </c>
      <c r="B349" s="80" t="s">
        <v>31</v>
      </c>
      <c r="C349" s="52" t="s">
        <v>192</v>
      </c>
      <c r="D349" s="81" t="s">
        <v>2</v>
      </c>
      <c r="E349" s="54" t="s">
        <v>30</v>
      </c>
      <c r="F349" s="77">
        <v>24.5</v>
      </c>
      <c r="G349" s="87"/>
      <c r="H349" s="123">
        <f>ROUND(G349*F349,2)</f>
        <v>0</v>
      </c>
      <c r="I349" s="136"/>
      <c r="J349" s="136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</row>
    <row r="350" spans="1:24" s="55" customFormat="1" ht="33" customHeight="1">
      <c r="A350" s="79" t="s">
        <v>276</v>
      </c>
      <c r="B350" s="51" t="s">
        <v>386</v>
      </c>
      <c r="C350" s="52" t="s">
        <v>278</v>
      </c>
      <c r="D350" s="81" t="s">
        <v>92</v>
      </c>
      <c r="E350" s="54"/>
      <c r="F350" s="120"/>
      <c r="G350" s="121"/>
      <c r="H350" s="123"/>
      <c r="I350" s="135"/>
      <c r="J350" s="135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</row>
    <row r="351" spans="1:24" s="82" customFormat="1" ht="33" customHeight="1">
      <c r="A351" s="79" t="s">
        <v>279</v>
      </c>
      <c r="B351" s="80" t="s">
        <v>31</v>
      </c>
      <c r="C351" s="52" t="s">
        <v>192</v>
      </c>
      <c r="D351" s="81" t="s">
        <v>193</v>
      </c>
      <c r="E351" s="54" t="s">
        <v>30</v>
      </c>
      <c r="F351" s="77">
        <v>21.5</v>
      </c>
      <c r="G351" s="87"/>
      <c r="H351" s="123">
        <f>ROUND(G351*F351,2)</f>
        <v>0</v>
      </c>
      <c r="I351" s="136"/>
      <c r="J351" s="136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</row>
    <row r="352" spans="1:24" s="63" customFormat="1" ht="33" customHeight="1">
      <c r="A352" s="66" t="s">
        <v>183</v>
      </c>
      <c r="B352" s="57" t="s">
        <v>387</v>
      </c>
      <c r="C352" s="58" t="s">
        <v>185</v>
      </c>
      <c r="D352" s="47" t="s">
        <v>92</v>
      </c>
      <c r="E352" s="60"/>
      <c r="F352" s="76"/>
      <c r="G352" s="62"/>
      <c r="H352" s="48"/>
      <c r="I352" s="135"/>
      <c r="J352" s="135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</row>
    <row r="353" spans="1:24" s="61" customFormat="1" ht="33" customHeight="1">
      <c r="A353" s="66" t="s">
        <v>186</v>
      </c>
      <c r="B353" s="65" t="s">
        <v>31</v>
      </c>
      <c r="C353" s="58" t="s">
        <v>93</v>
      </c>
      <c r="D353" s="47" t="s">
        <v>187</v>
      </c>
      <c r="E353" s="60"/>
      <c r="F353" s="76"/>
      <c r="G353" s="62"/>
      <c r="H353" s="48"/>
      <c r="I353" s="136"/>
      <c r="J353" s="136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</row>
    <row r="354" spans="1:24" s="61" customFormat="1" ht="33" customHeight="1">
      <c r="A354" s="66" t="s">
        <v>188</v>
      </c>
      <c r="B354" s="67" t="s">
        <v>94</v>
      </c>
      <c r="C354" s="58" t="s">
        <v>189</v>
      </c>
      <c r="D354" s="47"/>
      <c r="E354" s="60" t="s">
        <v>30</v>
      </c>
      <c r="F354" s="76">
        <v>10.5</v>
      </c>
      <c r="G354" s="174"/>
      <c r="H354" s="48">
        <f>ROUND(G354*F354,2)</f>
        <v>0</v>
      </c>
      <c r="I354" s="135"/>
      <c r="J354" s="135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</row>
    <row r="355" spans="1:24" s="63" customFormat="1" ht="33" customHeight="1">
      <c r="A355" s="66" t="s">
        <v>194</v>
      </c>
      <c r="B355" s="57" t="s">
        <v>388</v>
      </c>
      <c r="C355" s="58" t="s">
        <v>196</v>
      </c>
      <c r="D355" s="47" t="s">
        <v>92</v>
      </c>
      <c r="E355" s="60" t="s">
        <v>30</v>
      </c>
      <c r="F355" s="70">
        <v>5</v>
      </c>
      <c r="G355" s="174"/>
      <c r="H355" s="48">
        <f>ROUND(G355*F355,2)</f>
        <v>0</v>
      </c>
      <c r="I355" s="136"/>
      <c r="J355" s="136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</row>
    <row r="356" spans="1:24" s="61" customFormat="1" ht="33" customHeight="1">
      <c r="A356" s="66" t="s">
        <v>197</v>
      </c>
      <c r="B356" s="57" t="s">
        <v>389</v>
      </c>
      <c r="C356" s="58" t="s">
        <v>199</v>
      </c>
      <c r="D356" s="47" t="s">
        <v>92</v>
      </c>
      <c r="E356" s="60" t="s">
        <v>30</v>
      </c>
      <c r="F356" s="76">
        <v>5</v>
      </c>
      <c r="G356" s="174"/>
      <c r="H356" s="48">
        <f>ROUND(G356*F356,2)</f>
        <v>0</v>
      </c>
      <c r="I356" s="135"/>
      <c r="J356" s="135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</row>
    <row r="357" spans="1:24" s="61" customFormat="1" ht="33" customHeight="1">
      <c r="A357" s="66" t="s">
        <v>200</v>
      </c>
      <c r="B357" s="57" t="s">
        <v>390</v>
      </c>
      <c r="C357" s="58" t="s">
        <v>202</v>
      </c>
      <c r="D357" s="47" t="s">
        <v>92</v>
      </c>
      <c r="E357" s="60" t="s">
        <v>30</v>
      </c>
      <c r="F357" s="76">
        <v>5</v>
      </c>
      <c r="G357" s="174"/>
      <c r="H357" s="48">
        <f>ROUND(G357*F357,2)</f>
        <v>0</v>
      </c>
      <c r="I357" s="136"/>
      <c r="J357" s="136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</row>
    <row r="358" spans="1:24" s="63" customFormat="1" ht="33" customHeight="1">
      <c r="A358" s="66" t="s">
        <v>203</v>
      </c>
      <c r="B358" s="57" t="s">
        <v>391</v>
      </c>
      <c r="C358" s="58" t="s">
        <v>205</v>
      </c>
      <c r="D358" s="47" t="s">
        <v>206</v>
      </c>
      <c r="E358" s="60"/>
      <c r="F358" s="76"/>
      <c r="G358" s="62"/>
      <c r="H358" s="48"/>
      <c r="I358" s="135"/>
      <c r="J358" s="135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</row>
    <row r="359" spans="1:24" s="61" customFormat="1" ht="33" customHeight="1">
      <c r="A359" s="66" t="s">
        <v>207</v>
      </c>
      <c r="B359" s="65" t="s">
        <v>31</v>
      </c>
      <c r="C359" s="58" t="s">
        <v>208</v>
      </c>
      <c r="D359" s="47" t="s">
        <v>2</v>
      </c>
      <c r="E359" s="60" t="s">
        <v>45</v>
      </c>
      <c r="F359" s="76">
        <v>20</v>
      </c>
      <c r="G359" s="174"/>
      <c r="H359" s="48">
        <f>ROUND(G359*F359,2)</f>
        <v>0</v>
      </c>
      <c r="I359" s="136"/>
      <c r="J359" s="136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</row>
    <row r="360" spans="1:24" s="61" customFormat="1" ht="33" customHeight="1">
      <c r="A360" s="66" t="s">
        <v>209</v>
      </c>
      <c r="B360" s="57" t="s">
        <v>392</v>
      </c>
      <c r="C360" s="58" t="s">
        <v>211</v>
      </c>
      <c r="D360" s="47" t="s">
        <v>206</v>
      </c>
      <c r="E360" s="60"/>
      <c r="F360" s="76"/>
      <c r="G360" s="62"/>
      <c r="H360" s="48"/>
      <c r="I360" s="135"/>
      <c r="J360" s="135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</row>
    <row r="361" spans="1:24" s="61" customFormat="1" ht="36" customHeight="1">
      <c r="A361" s="66" t="s">
        <v>212</v>
      </c>
      <c r="B361" s="65" t="s">
        <v>31</v>
      </c>
      <c r="C361" s="58" t="s">
        <v>213</v>
      </c>
      <c r="D361" s="47" t="s">
        <v>98</v>
      </c>
      <c r="E361" s="60" t="s">
        <v>45</v>
      </c>
      <c r="F361" s="76">
        <v>14.5</v>
      </c>
      <c r="G361" s="174"/>
      <c r="H361" s="48">
        <f>ROUND(G361*F361,2)</f>
        <v>0</v>
      </c>
      <c r="I361" s="136"/>
      <c r="J361" s="136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</row>
    <row r="362" spans="1:24" s="61" customFormat="1" ht="33" customHeight="1">
      <c r="A362" s="66" t="s">
        <v>214</v>
      </c>
      <c r="B362" s="65" t="s">
        <v>36</v>
      </c>
      <c r="C362" s="58" t="s">
        <v>215</v>
      </c>
      <c r="D362" s="47" t="s">
        <v>216</v>
      </c>
      <c r="E362" s="60" t="s">
        <v>45</v>
      </c>
      <c r="F362" s="76">
        <v>10</v>
      </c>
      <c r="G362" s="174"/>
      <c r="H362" s="48">
        <f>ROUND(G362*F362,2)</f>
        <v>0</v>
      </c>
      <c r="I362" s="135"/>
      <c r="J362" s="135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</row>
    <row r="363" spans="1:24" s="61" customFormat="1" ht="33" customHeight="1">
      <c r="A363" s="66" t="s">
        <v>95</v>
      </c>
      <c r="B363" s="57" t="s">
        <v>393</v>
      </c>
      <c r="C363" s="58" t="s">
        <v>47</v>
      </c>
      <c r="D363" s="47" t="s">
        <v>206</v>
      </c>
      <c r="E363" s="60"/>
      <c r="F363" s="76"/>
      <c r="G363" s="62"/>
      <c r="H363" s="48"/>
      <c r="I363" s="136"/>
      <c r="J363" s="136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</row>
    <row r="364" spans="1:24" s="61" customFormat="1" ht="33" customHeight="1">
      <c r="A364" s="66" t="s">
        <v>218</v>
      </c>
      <c r="B364" s="65" t="s">
        <v>31</v>
      </c>
      <c r="C364" s="58" t="s">
        <v>219</v>
      </c>
      <c r="D364" s="47" t="s">
        <v>220</v>
      </c>
      <c r="E364" s="60"/>
      <c r="F364" s="76"/>
      <c r="G364" s="68"/>
      <c r="H364" s="48"/>
      <c r="I364" s="135"/>
      <c r="J364" s="135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</row>
    <row r="365" spans="1:24" s="61" customFormat="1" ht="33" customHeight="1">
      <c r="A365" s="66" t="s">
        <v>221</v>
      </c>
      <c r="B365" s="67" t="s">
        <v>94</v>
      </c>
      <c r="C365" s="58" t="s">
        <v>222</v>
      </c>
      <c r="D365" s="47"/>
      <c r="E365" s="60" t="s">
        <v>45</v>
      </c>
      <c r="F365" s="76">
        <v>4</v>
      </c>
      <c r="G365" s="174"/>
      <c r="H365" s="48">
        <f>ROUND(G365*F365,2)</f>
        <v>0</v>
      </c>
      <c r="I365" s="136"/>
      <c r="J365" s="136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</row>
    <row r="366" spans="1:24" s="61" customFormat="1" ht="36" customHeight="1">
      <c r="A366" s="66" t="s">
        <v>223</v>
      </c>
      <c r="B366" s="112" t="s">
        <v>394</v>
      </c>
      <c r="C366" s="90" t="s">
        <v>225</v>
      </c>
      <c r="D366" s="91" t="s">
        <v>226</v>
      </c>
      <c r="E366" s="92" t="s">
        <v>30</v>
      </c>
      <c r="F366" s="93">
        <v>51.5</v>
      </c>
      <c r="G366" s="175"/>
      <c r="H366" s="94">
        <f>ROUND(G366*F366,2)</f>
        <v>0</v>
      </c>
      <c r="I366" s="135"/>
      <c r="J366" s="135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</row>
    <row r="367" spans="1:24" s="61" customFormat="1" ht="33" customHeight="1">
      <c r="A367" s="66" t="s">
        <v>144</v>
      </c>
      <c r="B367" s="95" t="s">
        <v>395</v>
      </c>
      <c r="C367" s="96" t="s">
        <v>145</v>
      </c>
      <c r="D367" s="97" t="s">
        <v>146</v>
      </c>
      <c r="E367" s="113"/>
      <c r="F367" s="99"/>
      <c r="G367" s="100"/>
      <c r="H367" s="101"/>
      <c r="I367" s="136"/>
      <c r="J367" s="136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</row>
    <row r="368" spans="1:24" s="61" customFormat="1" ht="33" customHeight="1">
      <c r="A368" s="66" t="s">
        <v>147</v>
      </c>
      <c r="B368" s="65" t="s">
        <v>31</v>
      </c>
      <c r="C368" s="58" t="s">
        <v>60</v>
      </c>
      <c r="D368" s="47"/>
      <c r="E368" s="60"/>
      <c r="F368" s="76"/>
      <c r="G368" s="62"/>
      <c r="H368" s="48"/>
      <c r="I368" s="135"/>
      <c r="J368" s="135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</row>
    <row r="369" spans="1:24" s="61" customFormat="1" ht="33" customHeight="1">
      <c r="A369" s="66" t="s">
        <v>148</v>
      </c>
      <c r="B369" s="67" t="s">
        <v>94</v>
      </c>
      <c r="C369" s="58" t="s">
        <v>105</v>
      </c>
      <c r="D369" s="47"/>
      <c r="E369" s="60" t="s">
        <v>32</v>
      </c>
      <c r="F369" s="76">
        <v>16</v>
      </c>
      <c r="G369" s="174"/>
      <c r="H369" s="48">
        <f>ROUND(G369*F369,2)</f>
        <v>0</v>
      </c>
      <c r="I369" s="136"/>
      <c r="J369" s="136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</row>
    <row r="370" spans="1:24" ht="33" customHeight="1">
      <c r="A370" s="13"/>
      <c r="B370" s="3"/>
      <c r="C370" s="25" t="s">
        <v>21</v>
      </c>
      <c r="D370" s="7"/>
      <c r="E370" s="6"/>
      <c r="F370" s="117"/>
      <c r="G370" s="118"/>
      <c r="H370" s="118"/>
      <c r="I370" s="135"/>
      <c r="J370" s="135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</row>
    <row r="371" spans="1:24" s="63" customFormat="1" ht="36" customHeight="1">
      <c r="A371" s="64" t="s">
        <v>48</v>
      </c>
      <c r="B371" s="57" t="s">
        <v>396</v>
      </c>
      <c r="C371" s="58" t="s">
        <v>49</v>
      </c>
      <c r="D371" s="47" t="s">
        <v>149</v>
      </c>
      <c r="E371" s="60"/>
      <c r="F371" s="70"/>
      <c r="G371" s="62"/>
      <c r="H371" s="49"/>
      <c r="I371" s="136"/>
      <c r="J371" s="136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</row>
    <row r="372" spans="1:24" s="63" customFormat="1" ht="36" customHeight="1">
      <c r="A372" s="64" t="s">
        <v>229</v>
      </c>
      <c r="B372" s="65" t="s">
        <v>31</v>
      </c>
      <c r="C372" s="58" t="s">
        <v>275</v>
      </c>
      <c r="D372" s="47"/>
      <c r="E372" s="60" t="s">
        <v>30</v>
      </c>
      <c r="F372" s="70">
        <v>1890</v>
      </c>
      <c r="G372" s="174"/>
      <c r="H372" s="48">
        <f>ROUND(G372*F372,2)</f>
        <v>0</v>
      </c>
      <c r="I372" s="135"/>
      <c r="J372" s="135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</row>
    <row r="373" spans="1:10" ht="36" customHeight="1">
      <c r="A373" s="13"/>
      <c r="B373" s="3"/>
      <c r="C373" s="25" t="s">
        <v>22</v>
      </c>
      <c r="D373" s="7"/>
      <c r="E373" s="6"/>
      <c r="F373" s="117"/>
      <c r="G373" s="118"/>
      <c r="H373" s="118"/>
      <c r="I373" s="136"/>
      <c r="J373" s="136"/>
    </row>
    <row r="374" spans="1:24" s="63" customFormat="1" ht="33" customHeight="1">
      <c r="A374" s="64" t="s">
        <v>107</v>
      </c>
      <c r="B374" s="57" t="s">
        <v>397</v>
      </c>
      <c r="C374" s="58" t="s">
        <v>109</v>
      </c>
      <c r="D374" s="47" t="s">
        <v>110</v>
      </c>
      <c r="E374" s="60"/>
      <c r="F374" s="70"/>
      <c r="G374" s="62"/>
      <c r="H374" s="49"/>
      <c r="I374" s="135"/>
      <c r="J374" s="135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</row>
    <row r="375" spans="1:24" s="55" customFormat="1" ht="33" customHeight="1">
      <c r="A375" s="50" t="s">
        <v>150</v>
      </c>
      <c r="B375" s="80" t="s">
        <v>31</v>
      </c>
      <c r="C375" s="52" t="s">
        <v>270</v>
      </c>
      <c r="D375" s="81"/>
      <c r="E375" s="54" t="s">
        <v>35</v>
      </c>
      <c r="F375" s="122">
        <v>4</v>
      </c>
      <c r="G375" s="87"/>
      <c r="H375" s="123">
        <f>ROUND(G375*F375,2)</f>
        <v>0</v>
      </c>
      <c r="I375" s="136"/>
      <c r="J375" s="136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</row>
    <row r="376" spans="1:10" s="63" customFormat="1" ht="30" customHeight="1">
      <c r="A376" s="64" t="s">
        <v>271</v>
      </c>
      <c r="B376" s="65" t="s">
        <v>36</v>
      </c>
      <c r="C376" s="58" t="s">
        <v>151</v>
      </c>
      <c r="D376" s="47"/>
      <c r="E376" s="60" t="s">
        <v>35</v>
      </c>
      <c r="F376" s="70">
        <v>1</v>
      </c>
      <c r="G376" s="174"/>
      <c r="H376" s="48">
        <f>ROUND(G376*F376,2)</f>
        <v>0</v>
      </c>
      <c r="I376" s="133"/>
      <c r="J376" s="134"/>
    </row>
    <row r="377" spans="1:24" s="63" customFormat="1" ht="33" customHeight="1">
      <c r="A377" s="64" t="s">
        <v>233</v>
      </c>
      <c r="B377" s="57" t="s">
        <v>398</v>
      </c>
      <c r="C377" s="58" t="s">
        <v>235</v>
      </c>
      <c r="D377" s="47" t="s">
        <v>110</v>
      </c>
      <c r="E377" s="60"/>
      <c r="F377" s="70"/>
      <c r="G377" s="62"/>
      <c r="H377" s="49"/>
      <c r="I377" s="136"/>
      <c r="J377" s="136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</row>
    <row r="378" spans="1:24" s="63" customFormat="1" ht="33" customHeight="1">
      <c r="A378" s="64" t="s">
        <v>236</v>
      </c>
      <c r="B378" s="65" t="s">
        <v>31</v>
      </c>
      <c r="C378" s="58" t="s">
        <v>237</v>
      </c>
      <c r="D378" s="47"/>
      <c r="E378" s="60" t="s">
        <v>35</v>
      </c>
      <c r="F378" s="70">
        <v>1</v>
      </c>
      <c r="G378" s="174"/>
      <c r="H378" s="48">
        <f>ROUND(G378*F378,2)</f>
        <v>0</v>
      </c>
      <c r="I378" s="135"/>
      <c r="J378" s="135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</row>
    <row r="379" spans="1:24" s="61" customFormat="1" ht="33" customHeight="1">
      <c r="A379" s="64"/>
      <c r="B379" s="57" t="s">
        <v>399</v>
      </c>
      <c r="C379" s="58" t="s">
        <v>463</v>
      </c>
      <c r="D379" s="47" t="s">
        <v>110</v>
      </c>
      <c r="E379" s="60"/>
      <c r="F379" s="70"/>
      <c r="G379" s="62"/>
      <c r="H379" s="49"/>
      <c r="I379" s="136"/>
      <c r="J379" s="136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</row>
    <row r="380" spans="1:24" s="61" customFormat="1" ht="33" customHeight="1">
      <c r="A380" s="64"/>
      <c r="B380" s="65" t="s">
        <v>31</v>
      </c>
      <c r="C380" s="58" t="s">
        <v>112</v>
      </c>
      <c r="D380" s="47"/>
      <c r="E380" s="60"/>
      <c r="F380" s="70"/>
      <c r="G380" s="62"/>
      <c r="H380" s="49"/>
      <c r="I380" s="135"/>
      <c r="J380" s="135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</row>
    <row r="381" spans="1:24" s="61" customFormat="1" ht="36" customHeight="1">
      <c r="A381" s="64"/>
      <c r="B381" s="67" t="s">
        <v>94</v>
      </c>
      <c r="C381" s="58" t="s">
        <v>457</v>
      </c>
      <c r="D381" s="47"/>
      <c r="E381" s="60" t="s">
        <v>45</v>
      </c>
      <c r="F381" s="70">
        <v>75</v>
      </c>
      <c r="G381" s="174"/>
      <c r="H381" s="48">
        <f>ROUND(G381*F381,2)</f>
        <v>0</v>
      </c>
      <c r="I381" s="136"/>
      <c r="J381" s="136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</row>
    <row r="382" spans="1:24" s="61" customFormat="1" ht="33" customHeight="1">
      <c r="A382" s="64"/>
      <c r="B382" s="65" t="s">
        <v>36</v>
      </c>
      <c r="C382" s="58" t="s">
        <v>152</v>
      </c>
      <c r="D382" s="47"/>
      <c r="E382" s="60"/>
      <c r="F382" s="70"/>
      <c r="G382" s="62"/>
      <c r="H382" s="49"/>
      <c r="I382" s="135"/>
      <c r="J382" s="135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</row>
    <row r="383" spans="1:24" s="61" customFormat="1" ht="36" customHeight="1">
      <c r="A383" s="64"/>
      <c r="B383" s="67" t="s">
        <v>94</v>
      </c>
      <c r="C383" s="58" t="s">
        <v>457</v>
      </c>
      <c r="D383" s="47"/>
      <c r="E383" s="60" t="s">
        <v>45</v>
      </c>
      <c r="F383" s="70">
        <v>84.5</v>
      </c>
      <c r="G383" s="174"/>
      <c r="H383" s="48">
        <f>ROUND(G383*F383,2)</f>
        <v>0</v>
      </c>
      <c r="I383" s="136"/>
      <c r="J383" s="136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</row>
    <row r="384" spans="1:24" s="61" customFormat="1" ht="33" customHeight="1">
      <c r="A384" s="64"/>
      <c r="B384" s="57" t="s">
        <v>400</v>
      </c>
      <c r="C384" s="71" t="s">
        <v>465</v>
      </c>
      <c r="D384" s="53" t="s">
        <v>240</v>
      </c>
      <c r="E384" s="60"/>
      <c r="F384" s="83"/>
      <c r="G384" s="62"/>
      <c r="H384" s="49"/>
      <c r="I384" s="135"/>
      <c r="J384" s="135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</row>
    <row r="385" spans="1:24" s="61" customFormat="1" ht="33" customHeight="1">
      <c r="A385" s="64" t="s">
        <v>241</v>
      </c>
      <c r="B385" s="65" t="s">
        <v>31</v>
      </c>
      <c r="C385" s="58" t="s">
        <v>112</v>
      </c>
      <c r="D385" s="47"/>
      <c r="E385" s="60" t="s">
        <v>45</v>
      </c>
      <c r="F385" s="83">
        <v>75</v>
      </c>
      <c r="G385" s="174"/>
      <c r="H385" s="48">
        <f>ROUND(G385*F385,2)</f>
        <v>0</v>
      </c>
      <c r="I385" s="136"/>
      <c r="J385" s="136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</row>
    <row r="386" spans="1:24" s="61" customFormat="1" ht="33" customHeight="1">
      <c r="A386" s="64" t="s">
        <v>241</v>
      </c>
      <c r="B386" s="65" t="s">
        <v>36</v>
      </c>
      <c r="C386" s="58" t="s">
        <v>152</v>
      </c>
      <c r="D386" s="47"/>
      <c r="E386" s="60" t="s">
        <v>45</v>
      </c>
      <c r="F386" s="83">
        <v>84.5</v>
      </c>
      <c r="G386" s="174"/>
      <c r="H386" s="48">
        <f>ROUND(G386*F386,2)</f>
        <v>0</v>
      </c>
      <c r="I386" s="135"/>
      <c r="J386" s="135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</row>
    <row r="387" spans="1:24" s="61" customFormat="1" ht="33" customHeight="1">
      <c r="A387" s="84"/>
      <c r="B387" s="57" t="s">
        <v>401</v>
      </c>
      <c r="C387" s="58" t="s">
        <v>280</v>
      </c>
      <c r="D387" s="47" t="s">
        <v>459</v>
      </c>
      <c r="E387" s="60"/>
      <c r="F387" s="70"/>
      <c r="G387" s="48"/>
      <c r="H387" s="48"/>
      <c r="I387" s="136"/>
      <c r="J387" s="136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</row>
    <row r="388" spans="1:24" s="61" customFormat="1" ht="33" customHeight="1">
      <c r="A388" s="84"/>
      <c r="B388" s="65" t="s">
        <v>31</v>
      </c>
      <c r="C388" s="58" t="s">
        <v>281</v>
      </c>
      <c r="D388" s="47"/>
      <c r="E388" s="60" t="s">
        <v>45</v>
      </c>
      <c r="F388" s="70">
        <v>178</v>
      </c>
      <c r="G388" s="174"/>
      <c r="H388" s="48">
        <f>ROUND(G388*F388,2)</f>
        <v>0</v>
      </c>
      <c r="I388" s="135"/>
      <c r="J388" s="135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</row>
    <row r="389" spans="1:24" s="74" customFormat="1" ht="33" customHeight="1">
      <c r="A389" s="64" t="s">
        <v>65</v>
      </c>
      <c r="B389" s="57" t="s">
        <v>402</v>
      </c>
      <c r="C389" s="72" t="s">
        <v>244</v>
      </c>
      <c r="D389" s="73" t="s">
        <v>245</v>
      </c>
      <c r="E389" s="60"/>
      <c r="F389" s="70"/>
      <c r="G389" s="62"/>
      <c r="H389" s="49"/>
      <c r="I389" s="136"/>
      <c r="J389" s="136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</row>
    <row r="390" spans="1:24" s="61" customFormat="1" ht="36" customHeight="1">
      <c r="A390" s="64" t="s">
        <v>66</v>
      </c>
      <c r="B390" s="65" t="s">
        <v>31</v>
      </c>
      <c r="C390" s="71" t="s">
        <v>246</v>
      </c>
      <c r="D390" s="47"/>
      <c r="E390" s="60" t="s">
        <v>35</v>
      </c>
      <c r="F390" s="70">
        <v>1</v>
      </c>
      <c r="G390" s="174"/>
      <c r="H390" s="48">
        <f aca="true" t="shared" si="4" ref="H390:H398">ROUND(G390*F390,2)</f>
        <v>0</v>
      </c>
      <c r="I390" s="135"/>
      <c r="J390" s="135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</row>
    <row r="391" spans="1:24" s="61" customFormat="1" ht="36" customHeight="1">
      <c r="A391" s="64" t="s">
        <v>155</v>
      </c>
      <c r="B391" s="89" t="s">
        <v>36</v>
      </c>
      <c r="C391" s="114" t="s">
        <v>248</v>
      </c>
      <c r="D391" s="91"/>
      <c r="E391" s="92" t="s">
        <v>35</v>
      </c>
      <c r="F391" s="102">
        <v>1</v>
      </c>
      <c r="G391" s="175"/>
      <c r="H391" s="94">
        <f t="shared" si="4"/>
        <v>0</v>
      </c>
      <c r="I391" s="136"/>
      <c r="J391" s="136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</row>
    <row r="392" spans="1:24" s="74" customFormat="1" ht="33" customHeight="1">
      <c r="A392" s="64" t="s">
        <v>114</v>
      </c>
      <c r="B392" s="95" t="s">
        <v>403</v>
      </c>
      <c r="C392" s="115" t="s">
        <v>116</v>
      </c>
      <c r="D392" s="97" t="s">
        <v>110</v>
      </c>
      <c r="E392" s="98"/>
      <c r="F392" s="110"/>
      <c r="G392" s="119"/>
      <c r="H392" s="101"/>
      <c r="I392" s="135"/>
      <c r="J392" s="135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</row>
    <row r="393" spans="1:24" s="74" customFormat="1" ht="33" customHeight="1">
      <c r="A393" s="64" t="s">
        <v>117</v>
      </c>
      <c r="B393" s="65" t="s">
        <v>31</v>
      </c>
      <c r="C393" s="75" t="s">
        <v>470</v>
      </c>
      <c r="D393" s="47"/>
      <c r="E393" s="60" t="s">
        <v>35</v>
      </c>
      <c r="F393" s="70">
        <v>1</v>
      </c>
      <c r="G393" s="174"/>
      <c r="H393" s="48">
        <f t="shared" si="4"/>
        <v>0</v>
      </c>
      <c r="I393" s="136"/>
      <c r="J393" s="136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</row>
    <row r="394" spans="1:24" s="74" customFormat="1" ht="33" customHeight="1">
      <c r="A394" s="64" t="s">
        <v>117</v>
      </c>
      <c r="B394" s="65" t="s">
        <v>36</v>
      </c>
      <c r="C394" s="75" t="s">
        <v>469</v>
      </c>
      <c r="D394" s="47"/>
      <c r="E394" s="60" t="s">
        <v>35</v>
      </c>
      <c r="F394" s="70">
        <v>1</v>
      </c>
      <c r="G394" s="174"/>
      <c r="H394" s="48">
        <f t="shared" si="4"/>
        <v>0</v>
      </c>
      <c r="I394" s="135"/>
      <c r="J394" s="135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</row>
    <row r="395" spans="1:24" s="63" customFormat="1" ht="33" customHeight="1">
      <c r="A395" s="64" t="s">
        <v>158</v>
      </c>
      <c r="B395" s="57" t="s">
        <v>404</v>
      </c>
      <c r="C395" s="58" t="s">
        <v>160</v>
      </c>
      <c r="D395" s="47" t="s">
        <v>110</v>
      </c>
      <c r="E395" s="60" t="s">
        <v>35</v>
      </c>
      <c r="F395" s="70">
        <v>2</v>
      </c>
      <c r="G395" s="174"/>
      <c r="H395" s="48">
        <f t="shared" si="4"/>
        <v>0</v>
      </c>
      <c r="I395" s="136"/>
      <c r="J395" s="136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</row>
    <row r="396" spans="1:24" s="61" customFormat="1" ht="33" customHeight="1">
      <c r="A396" s="64" t="s">
        <v>122</v>
      </c>
      <c r="B396" s="57" t="s">
        <v>405</v>
      </c>
      <c r="C396" s="58" t="s">
        <v>124</v>
      </c>
      <c r="D396" s="47" t="s">
        <v>125</v>
      </c>
      <c r="E396" s="60" t="s">
        <v>45</v>
      </c>
      <c r="F396" s="70">
        <v>72</v>
      </c>
      <c r="G396" s="174"/>
      <c r="H396" s="48">
        <f t="shared" si="4"/>
        <v>0</v>
      </c>
      <c r="I396" s="135"/>
      <c r="J396" s="135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</row>
    <row r="397" spans="1:24" s="61" customFormat="1" ht="33" customHeight="1">
      <c r="A397" s="64"/>
      <c r="B397" s="57" t="s">
        <v>406</v>
      </c>
      <c r="C397" s="58" t="s">
        <v>250</v>
      </c>
      <c r="D397" s="47" t="s">
        <v>461</v>
      </c>
      <c r="E397" s="60"/>
      <c r="F397" s="85"/>
      <c r="G397" s="116"/>
      <c r="H397" s="86"/>
      <c r="I397" s="136"/>
      <c r="J397" s="136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</row>
    <row r="398" spans="1:24" s="61" customFormat="1" ht="33" customHeight="1">
      <c r="A398" s="64"/>
      <c r="B398" s="65" t="s">
        <v>31</v>
      </c>
      <c r="C398" s="58" t="s">
        <v>458</v>
      </c>
      <c r="D398" s="47"/>
      <c r="E398" s="60" t="s">
        <v>35</v>
      </c>
      <c r="F398" s="85">
        <v>2</v>
      </c>
      <c r="G398" s="177"/>
      <c r="H398" s="86">
        <f t="shared" si="4"/>
        <v>0</v>
      </c>
      <c r="I398" s="135"/>
      <c r="J398" s="135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</row>
    <row r="399" spans="1:10" ht="33" customHeight="1">
      <c r="A399" s="13"/>
      <c r="B399" s="9"/>
      <c r="C399" s="25" t="s">
        <v>23</v>
      </c>
      <c r="D399" s="7"/>
      <c r="E399" s="6"/>
      <c r="F399" s="117"/>
      <c r="G399" s="118"/>
      <c r="H399" s="118"/>
      <c r="I399" s="136"/>
      <c r="J399" s="136"/>
    </row>
    <row r="400" spans="1:24" s="61" customFormat="1" ht="36" customHeight="1">
      <c r="A400" s="64" t="s">
        <v>50</v>
      </c>
      <c r="B400" s="57" t="s">
        <v>407</v>
      </c>
      <c r="C400" s="71" t="s">
        <v>252</v>
      </c>
      <c r="D400" s="73" t="s">
        <v>253</v>
      </c>
      <c r="E400" s="60" t="s">
        <v>35</v>
      </c>
      <c r="F400" s="70">
        <v>1</v>
      </c>
      <c r="G400" s="174"/>
      <c r="H400" s="48">
        <f>ROUND(G400*F400,2)</f>
        <v>0</v>
      </c>
      <c r="I400" s="135"/>
      <c r="J400" s="135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</row>
    <row r="401" spans="1:24" s="61" customFormat="1" ht="33" customHeight="1">
      <c r="A401" s="64"/>
      <c r="B401" s="57" t="s">
        <v>408</v>
      </c>
      <c r="C401" s="58" t="s">
        <v>255</v>
      </c>
      <c r="D401" s="47" t="s">
        <v>456</v>
      </c>
      <c r="E401" s="60"/>
      <c r="F401" s="70"/>
      <c r="G401" s="68"/>
      <c r="H401" s="49"/>
      <c r="I401" s="136"/>
      <c r="J401" s="136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</row>
    <row r="402" spans="1:24" s="61" customFormat="1" ht="33" customHeight="1">
      <c r="A402" s="64" t="s">
        <v>69</v>
      </c>
      <c r="B402" s="65" t="s">
        <v>31</v>
      </c>
      <c r="C402" s="58" t="s">
        <v>128</v>
      </c>
      <c r="D402" s="47"/>
      <c r="E402" s="60" t="s">
        <v>62</v>
      </c>
      <c r="F402" s="70">
        <v>2.8</v>
      </c>
      <c r="G402" s="174"/>
      <c r="H402" s="48">
        <f>ROUND(G402*F402,2)</f>
        <v>0</v>
      </c>
      <c r="I402" s="135"/>
      <c r="J402" s="135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</row>
    <row r="403" spans="1:24" s="61" customFormat="1" ht="33" customHeight="1">
      <c r="A403" s="64" t="s">
        <v>61</v>
      </c>
      <c r="B403" s="57" t="s">
        <v>409</v>
      </c>
      <c r="C403" s="58" t="s">
        <v>68</v>
      </c>
      <c r="D403" s="47" t="s">
        <v>110</v>
      </c>
      <c r="E403" s="60"/>
      <c r="F403" s="70"/>
      <c r="G403" s="68"/>
      <c r="H403" s="49"/>
      <c r="I403" s="136"/>
      <c r="J403" s="136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</row>
    <row r="404" spans="1:24" s="61" customFormat="1" ht="33" customHeight="1">
      <c r="A404" s="64" t="s">
        <v>69</v>
      </c>
      <c r="B404" s="65" t="s">
        <v>31</v>
      </c>
      <c r="C404" s="58" t="s">
        <v>128</v>
      </c>
      <c r="D404" s="47"/>
      <c r="E404" s="60" t="s">
        <v>62</v>
      </c>
      <c r="F404" s="70">
        <v>0.3</v>
      </c>
      <c r="G404" s="174"/>
      <c r="H404" s="48">
        <f>ROUND(G404*F404,2)</f>
        <v>0</v>
      </c>
      <c r="I404" s="135"/>
      <c r="J404" s="135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</row>
    <row r="405" spans="1:24" s="63" customFormat="1" ht="33" customHeight="1">
      <c r="A405" s="64" t="s">
        <v>51</v>
      </c>
      <c r="B405" s="57" t="s">
        <v>410</v>
      </c>
      <c r="C405" s="71" t="s">
        <v>257</v>
      </c>
      <c r="D405" s="73" t="s">
        <v>253</v>
      </c>
      <c r="E405" s="60"/>
      <c r="F405" s="70"/>
      <c r="G405" s="62"/>
      <c r="H405" s="49"/>
      <c r="I405" s="136"/>
      <c r="J405" s="136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</row>
    <row r="406" spans="1:24" s="61" customFormat="1" ht="33" customHeight="1">
      <c r="A406" s="64" t="s">
        <v>52</v>
      </c>
      <c r="B406" s="65" t="s">
        <v>31</v>
      </c>
      <c r="C406" s="58" t="s">
        <v>130</v>
      </c>
      <c r="D406" s="47"/>
      <c r="E406" s="60" t="s">
        <v>35</v>
      </c>
      <c r="F406" s="70">
        <v>5</v>
      </c>
      <c r="G406" s="174"/>
      <c r="H406" s="48">
        <f>ROUND(G406*F406,2)</f>
        <v>0</v>
      </c>
      <c r="I406" s="135"/>
      <c r="J406" s="135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</row>
    <row r="407" spans="1:24" s="63" customFormat="1" ht="33" customHeight="1">
      <c r="A407" s="64" t="s">
        <v>63</v>
      </c>
      <c r="B407" s="57" t="s">
        <v>411</v>
      </c>
      <c r="C407" s="58" t="s">
        <v>70</v>
      </c>
      <c r="D407" s="73" t="s">
        <v>253</v>
      </c>
      <c r="E407" s="60" t="s">
        <v>35</v>
      </c>
      <c r="F407" s="70">
        <v>1</v>
      </c>
      <c r="G407" s="174"/>
      <c r="H407" s="48">
        <f>ROUND(G407*F407,2)</f>
        <v>0</v>
      </c>
      <c r="I407" s="136"/>
      <c r="J407" s="136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</row>
    <row r="408" spans="1:24" s="61" customFormat="1" ht="33" customHeight="1">
      <c r="A408" s="64" t="s">
        <v>64</v>
      </c>
      <c r="B408" s="57" t="s">
        <v>412</v>
      </c>
      <c r="C408" s="58" t="s">
        <v>71</v>
      </c>
      <c r="D408" s="73" t="s">
        <v>253</v>
      </c>
      <c r="E408" s="60" t="s">
        <v>35</v>
      </c>
      <c r="F408" s="70">
        <v>1</v>
      </c>
      <c r="G408" s="174"/>
      <c r="H408" s="48">
        <f>ROUND(G408*F408,2)</f>
        <v>0</v>
      </c>
      <c r="I408" s="135"/>
      <c r="J408" s="135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</row>
    <row r="409" spans="1:10" ht="33" customHeight="1">
      <c r="A409" s="13"/>
      <c r="B409" s="11"/>
      <c r="C409" s="25" t="s">
        <v>24</v>
      </c>
      <c r="D409" s="7"/>
      <c r="E409" s="4"/>
      <c r="F409" s="117"/>
      <c r="G409" s="118"/>
      <c r="H409" s="118"/>
      <c r="I409" s="136"/>
      <c r="J409" s="136"/>
    </row>
    <row r="410" spans="1:24" s="63" customFormat="1" ht="33" customHeight="1">
      <c r="A410" s="66" t="s">
        <v>53</v>
      </c>
      <c r="B410" s="57" t="s">
        <v>413</v>
      </c>
      <c r="C410" s="58" t="s">
        <v>54</v>
      </c>
      <c r="D410" s="47" t="s">
        <v>135</v>
      </c>
      <c r="E410" s="60"/>
      <c r="F410" s="76"/>
      <c r="G410" s="62"/>
      <c r="H410" s="48"/>
      <c r="I410" s="135"/>
      <c r="J410" s="135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</row>
    <row r="411" spans="1:24" s="61" customFormat="1" ht="33" customHeight="1">
      <c r="A411" s="66" t="s">
        <v>55</v>
      </c>
      <c r="B411" s="65" t="s">
        <v>31</v>
      </c>
      <c r="C411" s="58" t="s">
        <v>136</v>
      </c>
      <c r="D411" s="47"/>
      <c r="E411" s="60" t="s">
        <v>30</v>
      </c>
      <c r="F411" s="76">
        <v>26</v>
      </c>
      <c r="G411" s="174"/>
      <c r="H411" s="48">
        <f>ROUND(G411*F411,2)</f>
        <v>0</v>
      </c>
      <c r="I411" s="136"/>
      <c r="J411" s="136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</row>
    <row r="412" spans="1:10" s="30" customFormat="1" ht="36" customHeight="1" thickBot="1">
      <c r="A412" s="31"/>
      <c r="B412" s="27" t="s">
        <v>261</v>
      </c>
      <c r="C412" s="158" t="str">
        <f>C324</f>
        <v>Waterloo St./Ash St. Alley - Bounded by Waterloo St., Ash St., Kingsway and Academy Rd.</v>
      </c>
      <c r="D412" s="164"/>
      <c r="E412" s="164"/>
      <c r="F412" s="165"/>
      <c r="G412" s="130" t="s">
        <v>17</v>
      </c>
      <c r="H412" s="130">
        <f>SUM(H324:H411)</f>
        <v>0</v>
      </c>
      <c r="I412" s="135"/>
      <c r="J412" s="135"/>
    </row>
    <row r="413" spans="1:24" s="30" customFormat="1" ht="36" customHeight="1" thickTop="1">
      <c r="A413" s="29"/>
      <c r="B413" s="28" t="s">
        <v>262</v>
      </c>
      <c r="C413" s="161" t="s">
        <v>455</v>
      </c>
      <c r="D413" s="162"/>
      <c r="E413" s="162"/>
      <c r="F413" s="163"/>
      <c r="G413" s="128"/>
      <c r="H413" s="129"/>
      <c r="I413" s="136"/>
      <c r="J413" s="136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</row>
    <row r="414" spans="1:24" ht="33" customHeight="1">
      <c r="A414" s="13"/>
      <c r="B414" s="11"/>
      <c r="C414" s="24" t="s">
        <v>19</v>
      </c>
      <c r="D414" s="7"/>
      <c r="E414" s="5" t="s">
        <v>2</v>
      </c>
      <c r="F414" s="131" t="s">
        <v>2</v>
      </c>
      <c r="G414" s="118" t="s">
        <v>2</v>
      </c>
      <c r="H414" s="118"/>
      <c r="I414" s="135"/>
      <c r="J414" s="135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</row>
    <row r="415" spans="1:24" s="55" customFormat="1" ht="33" customHeight="1">
      <c r="A415" s="50" t="s">
        <v>72</v>
      </c>
      <c r="B415" s="51" t="s">
        <v>260</v>
      </c>
      <c r="C415" s="52" t="s">
        <v>73</v>
      </c>
      <c r="D415" s="53" t="s">
        <v>140</v>
      </c>
      <c r="E415" s="54" t="s">
        <v>28</v>
      </c>
      <c r="F415" s="77">
        <v>1172.5</v>
      </c>
      <c r="G415" s="87"/>
      <c r="H415" s="48">
        <f>ROUND(G415*F415,2)</f>
        <v>0</v>
      </c>
      <c r="I415" s="136"/>
      <c r="J415" s="136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</row>
    <row r="416" spans="1:24" s="61" customFormat="1" ht="33" customHeight="1">
      <c r="A416" s="56" t="s">
        <v>74</v>
      </c>
      <c r="B416" s="57" t="s">
        <v>414</v>
      </c>
      <c r="C416" s="58" t="s">
        <v>75</v>
      </c>
      <c r="D416" s="59" t="s">
        <v>140</v>
      </c>
      <c r="E416" s="60" t="s">
        <v>30</v>
      </c>
      <c r="F416" s="76">
        <v>2233</v>
      </c>
      <c r="G416" s="174"/>
      <c r="H416" s="48">
        <f>ROUND(G416*F416,2)</f>
        <v>0</v>
      </c>
      <c r="I416" s="135"/>
      <c r="J416" s="135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</row>
    <row r="417" spans="1:24" s="63" customFormat="1" ht="33" customHeight="1">
      <c r="A417" s="56" t="s">
        <v>76</v>
      </c>
      <c r="B417" s="57" t="s">
        <v>415</v>
      </c>
      <c r="C417" s="58" t="s">
        <v>78</v>
      </c>
      <c r="D417" s="59" t="s">
        <v>140</v>
      </c>
      <c r="E417" s="60"/>
      <c r="F417" s="76"/>
      <c r="G417" s="62"/>
      <c r="H417" s="48"/>
      <c r="I417" s="136"/>
      <c r="J417" s="136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</row>
    <row r="418" spans="1:24" s="63" customFormat="1" ht="33" customHeight="1">
      <c r="A418" s="64" t="s">
        <v>163</v>
      </c>
      <c r="B418" s="65" t="s">
        <v>31</v>
      </c>
      <c r="C418" s="58" t="s">
        <v>164</v>
      </c>
      <c r="D418" s="47" t="s">
        <v>2</v>
      </c>
      <c r="E418" s="60" t="s">
        <v>32</v>
      </c>
      <c r="F418" s="76">
        <v>1541</v>
      </c>
      <c r="G418" s="174"/>
      <c r="H418" s="48">
        <f aca="true" t="shared" si="5" ref="H418:H423">ROUND(G418*F418,2)</f>
        <v>0</v>
      </c>
      <c r="I418" s="135"/>
      <c r="J418" s="135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</row>
    <row r="419" spans="1:24" s="63" customFormat="1" ht="36" customHeight="1">
      <c r="A419" s="56" t="s">
        <v>165</v>
      </c>
      <c r="B419" s="57" t="s">
        <v>416</v>
      </c>
      <c r="C419" s="58" t="s">
        <v>166</v>
      </c>
      <c r="D419" s="59" t="s">
        <v>140</v>
      </c>
      <c r="E419" s="60" t="s">
        <v>28</v>
      </c>
      <c r="F419" s="76">
        <v>167.5</v>
      </c>
      <c r="G419" s="174"/>
      <c r="H419" s="48">
        <f t="shared" si="5"/>
        <v>0</v>
      </c>
      <c r="I419" s="136"/>
      <c r="J419" s="136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</row>
    <row r="420" spans="1:24" s="61" customFormat="1" ht="33" customHeight="1">
      <c r="A420" s="64" t="s">
        <v>33</v>
      </c>
      <c r="B420" s="57" t="s">
        <v>417</v>
      </c>
      <c r="C420" s="58" t="s">
        <v>34</v>
      </c>
      <c r="D420" s="59" t="s">
        <v>140</v>
      </c>
      <c r="E420" s="60" t="s">
        <v>30</v>
      </c>
      <c r="F420" s="76">
        <v>41.1</v>
      </c>
      <c r="G420" s="174"/>
      <c r="H420" s="48">
        <f t="shared" si="5"/>
        <v>0</v>
      </c>
      <c r="I420" s="135"/>
      <c r="J420" s="135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</row>
    <row r="421" spans="1:24" s="61" customFormat="1" ht="33" customHeight="1">
      <c r="A421" s="56" t="s">
        <v>81</v>
      </c>
      <c r="B421" s="57" t="s">
        <v>418</v>
      </c>
      <c r="C421" s="58" t="s">
        <v>83</v>
      </c>
      <c r="D421" s="47" t="s">
        <v>84</v>
      </c>
      <c r="E421" s="60" t="s">
        <v>30</v>
      </c>
      <c r="F421" s="76">
        <v>2233</v>
      </c>
      <c r="G421" s="174"/>
      <c r="H421" s="48">
        <f t="shared" si="5"/>
        <v>0</v>
      </c>
      <c r="I421" s="136"/>
      <c r="J421" s="136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</row>
    <row r="422" spans="1:24" s="61" customFormat="1" ht="33" customHeight="1">
      <c r="A422" s="56" t="s">
        <v>85</v>
      </c>
      <c r="B422" s="57" t="s">
        <v>419</v>
      </c>
      <c r="C422" s="58" t="s">
        <v>86</v>
      </c>
      <c r="D422" s="47" t="s">
        <v>87</v>
      </c>
      <c r="E422" s="60" t="s">
        <v>30</v>
      </c>
      <c r="F422" s="76">
        <v>150</v>
      </c>
      <c r="G422" s="174"/>
      <c r="H422" s="48">
        <f t="shared" si="5"/>
        <v>0</v>
      </c>
      <c r="I422" s="135"/>
      <c r="J422" s="135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</row>
    <row r="423" spans="1:24" s="61" customFormat="1" ht="33" customHeight="1">
      <c r="A423" s="64" t="s">
        <v>167</v>
      </c>
      <c r="B423" s="57" t="s">
        <v>420</v>
      </c>
      <c r="C423" s="58" t="s">
        <v>168</v>
      </c>
      <c r="D423" s="47" t="s">
        <v>169</v>
      </c>
      <c r="E423" s="60" t="s">
        <v>30</v>
      </c>
      <c r="F423" s="76">
        <v>228</v>
      </c>
      <c r="G423" s="174"/>
      <c r="H423" s="48">
        <f t="shared" si="5"/>
        <v>0</v>
      </c>
      <c r="I423" s="136"/>
      <c r="J423" s="136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</row>
    <row r="424" spans="1:24" s="61" customFormat="1" ht="33" customHeight="1">
      <c r="A424" s="64" t="s">
        <v>170</v>
      </c>
      <c r="B424" s="57" t="s">
        <v>421</v>
      </c>
      <c r="C424" s="58" t="s">
        <v>171</v>
      </c>
      <c r="D424" s="47" t="s">
        <v>169</v>
      </c>
      <c r="E424" s="60"/>
      <c r="F424" s="76"/>
      <c r="G424" s="62"/>
      <c r="H424" s="48"/>
      <c r="I424" s="135"/>
      <c r="J424" s="135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</row>
    <row r="425" spans="1:24" s="63" customFormat="1" ht="33" customHeight="1">
      <c r="A425" s="64" t="s">
        <v>172</v>
      </c>
      <c r="B425" s="65" t="s">
        <v>31</v>
      </c>
      <c r="C425" s="58" t="s">
        <v>173</v>
      </c>
      <c r="D425" s="47" t="s">
        <v>2</v>
      </c>
      <c r="E425" s="60" t="s">
        <v>32</v>
      </c>
      <c r="F425" s="76">
        <v>66.5</v>
      </c>
      <c r="G425" s="174"/>
      <c r="H425" s="48">
        <f>ROUND(G425*F425,2)</f>
        <v>0</v>
      </c>
      <c r="I425" s="136"/>
      <c r="J425" s="136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</row>
    <row r="426" spans="1:24" s="63" customFormat="1" ht="36" customHeight="1">
      <c r="A426" s="64"/>
      <c r="B426" s="57" t="s">
        <v>422</v>
      </c>
      <c r="C426" s="58" t="s">
        <v>174</v>
      </c>
      <c r="D426" s="47" t="s">
        <v>249</v>
      </c>
      <c r="E426" s="60" t="s">
        <v>32</v>
      </c>
      <c r="F426" s="76">
        <v>10</v>
      </c>
      <c r="G426" s="174"/>
      <c r="H426" s="48">
        <f>ROUND(G426*F426,2)</f>
        <v>0</v>
      </c>
      <c r="I426" s="135"/>
      <c r="J426" s="135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</row>
    <row r="427" spans="1:10" ht="33" customHeight="1">
      <c r="A427" s="13"/>
      <c r="B427" s="11"/>
      <c r="C427" s="25" t="s">
        <v>20</v>
      </c>
      <c r="D427" s="7"/>
      <c r="E427" s="4"/>
      <c r="F427" s="117"/>
      <c r="G427" s="118"/>
      <c r="H427" s="118"/>
      <c r="I427" s="136"/>
      <c r="J427" s="136"/>
    </row>
    <row r="428" spans="1:24" s="63" customFormat="1" ht="33" customHeight="1">
      <c r="A428" s="66" t="s">
        <v>56</v>
      </c>
      <c r="B428" s="57" t="s">
        <v>423</v>
      </c>
      <c r="C428" s="58" t="s">
        <v>57</v>
      </c>
      <c r="D428" s="59" t="s">
        <v>140</v>
      </c>
      <c r="E428" s="60"/>
      <c r="F428" s="76"/>
      <c r="G428" s="62"/>
      <c r="H428" s="48"/>
      <c r="I428" s="135"/>
      <c r="J428" s="135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</row>
    <row r="429" spans="1:24" s="61" customFormat="1" ht="33" customHeight="1">
      <c r="A429" s="66" t="s">
        <v>58</v>
      </c>
      <c r="B429" s="65" t="s">
        <v>31</v>
      </c>
      <c r="C429" s="58" t="s">
        <v>59</v>
      </c>
      <c r="D429" s="47" t="s">
        <v>2</v>
      </c>
      <c r="E429" s="60" t="s">
        <v>30</v>
      </c>
      <c r="F429" s="76">
        <v>2027.5</v>
      </c>
      <c r="G429" s="174"/>
      <c r="H429" s="48">
        <f>ROUND(G429*F429,2)</f>
        <v>0</v>
      </c>
      <c r="I429" s="136"/>
      <c r="J429" s="136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</row>
    <row r="430" spans="1:24" s="61" customFormat="1" ht="33" customHeight="1">
      <c r="A430" s="66" t="s">
        <v>141</v>
      </c>
      <c r="B430" s="65" t="s">
        <v>36</v>
      </c>
      <c r="C430" s="58" t="s">
        <v>142</v>
      </c>
      <c r="D430" s="47" t="s">
        <v>2</v>
      </c>
      <c r="E430" s="60" t="s">
        <v>30</v>
      </c>
      <c r="F430" s="76">
        <v>7</v>
      </c>
      <c r="G430" s="174"/>
      <c r="H430" s="48">
        <f>ROUND(G430*F430,2)</f>
        <v>0</v>
      </c>
      <c r="I430" s="135"/>
      <c r="J430" s="135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</row>
    <row r="431" spans="1:24" s="61" customFormat="1" ht="33" customHeight="1">
      <c r="A431" s="66" t="s">
        <v>176</v>
      </c>
      <c r="B431" s="57" t="s">
        <v>424</v>
      </c>
      <c r="C431" s="58" t="s">
        <v>178</v>
      </c>
      <c r="D431" s="47" t="s">
        <v>143</v>
      </c>
      <c r="E431" s="60"/>
      <c r="F431" s="76"/>
      <c r="G431" s="62"/>
      <c r="H431" s="48"/>
      <c r="I431" s="136"/>
      <c r="J431" s="136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</row>
    <row r="432" spans="1:24" s="61" customFormat="1" ht="33" customHeight="1">
      <c r="A432" s="66" t="s">
        <v>179</v>
      </c>
      <c r="B432" s="89" t="s">
        <v>31</v>
      </c>
      <c r="C432" s="90" t="s">
        <v>180</v>
      </c>
      <c r="D432" s="91" t="s">
        <v>2</v>
      </c>
      <c r="E432" s="92" t="s">
        <v>30</v>
      </c>
      <c r="F432" s="93">
        <v>170.5</v>
      </c>
      <c r="G432" s="175"/>
      <c r="H432" s="94">
        <f>ROUND(G432*F432,2)</f>
        <v>0</v>
      </c>
      <c r="I432" s="135"/>
      <c r="J432" s="135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</row>
    <row r="433" spans="1:24" s="61" customFormat="1" ht="33" customHeight="1">
      <c r="A433" s="66" t="s">
        <v>37</v>
      </c>
      <c r="B433" s="95" t="s">
        <v>425</v>
      </c>
      <c r="C433" s="96" t="s">
        <v>38</v>
      </c>
      <c r="D433" s="97" t="s">
        <v>143</v>
      </c>
      <c r="E433" s="98"/>
      <c r="F433" s="99"/>
      <c r="G433" s="100"/>
      <c r="H433" s="101"/>
      <c r="I433" s="136"/>
      <c r="J433" s="136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</row>
    <row r="434" spans="1:24" s="61" customFormat="1" ht="33" customHeight="1">
      <c r="A434" s="66" t="s">
        <v>39</v>
      </c>
      <c r="B434" s="65" t="s">
        <v>31</v>
      </c>
      <c r="C434" s="58" t="s">
        <v>40</v>
      </c>
      <c r="D434" s="47" t="s">
        <v>2</v>
      </c>
      <c r="E434" s="60" t="s">
        <v>35</v>
      </c>
      <c r="F434" s="76">
        <v>29</v>
      </c>
      <c r="G434" s="174"/>
      <c r="H434" s="48">
        <f>ROUND(G434*F434,2)</f>
        <v>0</v>
      </c>
      <c r="I434" s="135"/>
      <c r="J434" s="135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</row>
    <row r="435" spans="1:24" s="61" customFormat="1" ht="33" customHeight="1">
      <c r="A435" s="66" t="s">
        <v>41</v>
      </c>
      <c r="B435" s="57" t="s">
        <v>426</v>
      </c>
      <c r="C435" s="58" t="s">
        <v>42</v>
      </c>
      <c r="D435" s="47" t="s">
        <v>143</v>
      </c>
      <c r="E435" s="60"/>
      <c r="F435" s="76"/>
      <c r="G435" s="62"/>
      <c r="H435" s="48"/>
      <c r="I435" s="136"/>
      <c r="J435" s="136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</row>
    <row r="436" spans="1:24" s="61" customFormat="1" ht="33" customHeight="1">
      <c r="A436" s="66" t="s">
        <v>43</v>
      </c>
      <c r="B436" s="65" t="s">
        <v>31</v>
      </c>
      <c r="C436" s="58" t="s">
        <v>44</v>
      </c>
      <c r="D436" s="47" t="s">
        <v>2</v>
      </c>
      <c r="E436" s="60" t="s">
        <v>35</v>
      </c>
      <c r="F436" s="76">
        <v>29</v>
      </c>
      <c r="G436" s="174"/>
      <c r="H436" s="48">
        <f>ROUND(G436*F436,2)</f>
        <v>0</v>
      </c>
      <c r="I436" s="135"/>
      <c r="J436" s="135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</row>
    <row r="437" spans="1:24" s="55" customFormat="1" ht="33" customHeight="1">
      <c r="A437" s="79" t="s">
        <v>137</v>
      </c>
      <c r="B437" s="51" t="s">
        <v>427</v>
      </c>
      <c r="C437" s="52" t="s">
        <v>138</v>
      </c>
      <c r="D437" s="81" t="s">
        <v>92</v>
      </c>
      <c r="E437" s="54"/>
      <c r="F437" s="120"/>
      <c r="G437" s="121"/>
      <c r="H437" s="123"/>
      <c r="I437" s="136"/>
      <c r="J437" s="136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</row>
    <row r="438" spans="1:24" s="82" customFormat="1" ht="33" customHeight="1">
      <c r="A438" s="79" t="s">
        <v>273</v>
      </c>
      <c r="B438" s="80" t="s">
        <v>31</v>
      </c>
      <c r="C438" s="52" t="s">
        <v>192</v>
      </c>
      <c r="D438" s="81" t="s">
        <v>2</v>
      </c>
      <c r="E438" s="54" t="s">
        <v>30</v>
      </c>
      <c r="F438" s="77">
        <v>25</v>
      </c>
      <c r="G438" s="87"/>
      <c r="H438" s="123">
        <f>ROUND(G438*F438,2)</f>
        <v>0</v>
      </c>
      <c r="I438" s="135"/>
      <c r="J438" s="135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</row>
    <row r="439" spans="1:24" s="55" customFormat="1" ht="33" customHeight="1">
      <c r="A439" s="79" t="s">
        <v>276</v>
      </c>
      <c r="B439" s="51" t="s">
        <v>428</v>
      </c>
      <c r="C439" s="52" t="s">
        <v>278</v>
      </c>
      <c r="D439" s="81" t="s">
        <v>92</v>
      </c>
      <c r="E439" s="54"/>
      <c r="F439" s="120"/>
      <c r="G439" s="121"/>
      <c r="H439" s="123"/>
      <c r="I439" s="136"/>
      <c r="J439" s="136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</row>
    <row r="440" spans="1:24" s="82" customFormat="1" ht="33" customHeight="1">
      <c r="A440" s="79" t="s">
        <v>279</v>
      </c>
      <c r="B440" s="80" t="s">
        <v>31</v>
      </c>
      <c r="C440" s="52" t="s">
        <v>192</v>
      </c>
      <c r="D440" s="81" t="s">
        <v>193</v>
      </c>
      <c r="E440" s="54" t="s">
        <v>30</v>
      </c>
      <c r="F440" s="77">
        <v>22</v>
      </c>
      <c r="G440" s="87"/>
      <c r="H440" s="123">
        <f>ROUND(G440*F440,2)</f>
        <v>0</v>
      </c>
      <c r="I440" s="135"/>
      <c r="J440" s="135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</row>
    <row r="441" spans="1:24" s="63" customFormat="1" ht="33" customHeight="1">
      <c r="A441" s="66" t="s">
        <v>183</v>
      </c>
      <c r="B441" s="57" t="s">
        <v>429</v>
      </c>
      <c r="C441" s="58" t="s">
        <v>185</v>
      </c>
      <c r="D441" s="47" t="s">
        <v>92</v>
      </c>
      <c r="E441" s="60"/>
      <c r="F441" s="76"/>
      <c r="G441" s="62"/>
      <c r="H441" s="48"/>
      <c r="I441" s="136"/>
      <c r="J441" s="136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</row>
    <row r="442" spans="1:24" s="61" customFormat="1" ht="33" customHeight="1">
      <c r="A442" s="66" t="s">
        <v>186</v>
      </c>
      <c r="B442" s="65" t="s">
        <v>31</v>
      </c>
      <c r="C442" s="58" t="s">
        <v>93</v>
      </c>
      <c r="D442" s="47" t="s">
        <v>187</v>
      </c>
      <c r="E442" s="60"/>
      <c r="F442" s="76"/>
      <c r="G442" s="62"/>
      <c r="H442" s="48"/>
      <c r="I442" s="135"/>
      <c r="J442" s="135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</row>
    <row r="443" spans="1:24" s="61" customFormat="1" ht="33" customHeight="1">
      <c r="A443" s="66" t="s">
        <v>190</v>
      </c>
      <c r="B443" s="67" t="s">
        <v>94</v>
      </c>
      <c r="C443" s="58" t="s">
        <v>191</v>
      </c>
      <c r="D443" s="47"/>
      <c r="E443" s="60" t="s">
        <v>30</v>
      </c>
      <c r="F443" s="76">
        <v>22.5</v>
      </c>
      <c r="G443" s="174"/>
      <c r="H443" s="48">
        <f>ROUND(G443*F443,2)</f>
        <v>0</v>
      </c>
      <c r="I443" s="136"/>
      <c r="J443" s="136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</row>
    <row r="444" spans="1:24" s="63" customFormat="1" ht="33" customHeight="1">
      <c r="A444" s="66" t="s">
        <v>194</v>
      </c>
      <c r="B444" s="57" t="s">
        <v>430</v>
      </c>
      <c r="C444" s="58" t="s">
        <v>196</v>
      </c>
      <c r="D444" s="47" t="s">
        <v>92</v>
      </c>
      <c r="E444" s="60" t="s">
        <v>30</v>
      </c>
      <c r="F444" s="70">
        <v>12</v>
      </c>
      <c r="G444" s="174"/>
      <c r="H444" s="48">
        <f>ROUND(G444*F444,2)</f>
        <v>0</v>
      </c>
      <c r="I444" s="135"/>
      <c r="J444" s="135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</row>
    <row r="445" spans="1:24" s="61" customFormat="1" ht="33" customHeight="1">
      <c r="A445" s="66" t="s">
        <v>197</v>
      </c>
      <c r="B445" s="57" t="s">
        <v>431</v>
      </c>
      <c r="C445" s="58" t="s">
        <v>199</v>
      </c>
      <c r="D445" s="47" t="s">
        <v>92</v>
      </c>
      <c r="E445" s="60" t="s">
        <v>30</v>
      </c>
      <c r="F445" s="76">
        <v>5</v>
      </c>
      <c r="G445" s="174"/>
      <c r="H445" s="48">
        <f>ROUND(G445*F445,2)</f>
        <v>0</v>
      </c>
      <c r="I445" s="136"/>
      <c r="J445" s="136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</row>
    <row r="446" spans="1:24" s="61" customFormat="1" ht="33" customHeight="1">
      <c r="A446" s="66" t="s">
        <v>200</v>
      </c>
      <c r="B446" s="57" t="s">
        <v>432</v>
      </c>
      <c r="C446" s="58" t="s">
        <v>202</v>
      </c>
      <c r="D446" s="47" t="s">
        <v>92</v>
      </c>
      <c r="E446" s="60" t="s">
        <v>30</v>
      </c>
      <c r="F446" s="76">
        <v>5</v>
      </c>
      <c r="G446" s="174"/>
      <c r="H446" s="48">
        <f>ROUND(G446*F446,2)</f>
        <v>0</v>
      </c>
      <c r="I446" s="135"/>
      <c r="J446" s="135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</row>
    <row r="447" spans="1:24" s="63" customFormat="1" ht="33" customHeight="1">
      <c r="A447" s="66" t="s">
        <v>203</v>
      </c>
      <c r="B447" s="57" t="s">
        <v>433</v>
      </c>
      <c r="C447" s="58" t="s">
        <v>205</v>
      </c>
      <c r="D447" s="47" t="s">
        <v>206</v>
      </c>
      <c r="E447" s="60"/>
      <c r="F447" s="76"/>
      <c r="G447" s="62"/>
      <c r="H447" s="48"/>
      <c r="I447" s="136"/>
      <c r="J447" s="136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</row>
    <row r="448" spans="1:24" s="61" customFormat="1" ht="33" customHeight="1">
      <c r="A448" s="66" t="s">
        <v>207</v>
      </c>
      <c r="B448" s="65" t="s">
        <v>31</v>
      </c>
      <c r="C448" s="58" t="s">
        <v>208</v>
      </c>
      <c r="D448" s="47" t="s">
        <v>2</v>
      </c>
      <c r="E448" s="60" t="s">
        <v>45</v>
      </c>
      <c r="F448" s="76">
        <v>19.6</v>
      </c>
      <c r="G448" s="174"/>
      <c r="H448" s="48">
        <f>ROUND(G448*F448,2)</f>
        <v>0</v>
      </c>
      <c r="I448" s="135"/>
      <c r="J448" s="135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</row>
    <row r="449" spans="1:24" s="61" customFormat="1" ht="33" customHeight="1">
      <c r="A449" s="66" t="s">
        <v>209</v>
      </c>
      <c r="B449" s="57" t="s">
        <v>434</v>
      </c>
      <c r="C449" s="58" t="s">
        <v>211</v>
      </c>
      <c r="D449" s="47" t="s">
        <v>206</v>
      </c>
      <c r="E449" s="60"/>
      <c r="F449" s="76"/>
      <c r="G449" s="62"/>
      <c r="H449" s="48"/>
      <c r="I449" s="136"/>
      <c r="J449" s="136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</row>
    <row r="450" spans="1:24" s="61" customFormat="1" ht="36" customHeight="1">
      <c r="A450" s="66" t="s">
        <v>212</v>
      </c>
      <c r="B450" s="65" t="s">
        <v>31</v>
      </c>
      <c r="C450" s="58" t="s">
        <v>213</v>
      </c>
      <c r="D450" s="47" t="s">
        <v>98</v>
      </c>
      <c r="E450" s="60" t="s">
        <v>45</v>
      </c>
      <c r="F450" s="76">
        <v>14.2</v>
      </c>
      <c r="G450" s="174"/>
      <c r="H450" s="48">
        <f>ROUND(G450*F450,2)</f>
        <v>0</v>
      </c>
      <c r="I450" s="135"/>
      <c r="J450" s="135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</row>
    <row r="451" spans="1:24" s="61" customFormat="1" ht="33" customHeight="1">
      <c r="A451" s="66" t="s">
        <v>214</v>
      </c>
      <c r="B451" s="65" t="s">
        <v>36</v>
      </c>
      <c r="C451" s="58" t="s">
        <v>215</v>
      </c>
      <c r="D451" s="47" t="s">
        <v>216</v>
      </c>
      <c r="E451" s="60" t="s">
        <v>45</v>
      </c>
      <c r="F451" s="76">
        <v>10</v>
      </c>
      <c r="G451" s="174"/>
      <c r="H451" s="48">
        <f>ROUND(G451*F451,2)</f>
        <v>0</v>
      </c>
      <c r="I451" s="136"/>
      <c r="J451" s="136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</row>
    <row r="452" spans="1:24" s="61" customFormat="1" ht="33" customHeight="1">
      <c r="A452" s="66" t="s">
        <v>95</v>
      </c>
      <c r="B452" s="57" t="s">
        <v>435</v>
      </c>
      <c r="C452" s="58" t="s">
        <v>47</v>
      </c>
      <c r="D452" s="47" t="s">
        <v>206</v>
      </c>
      <c r="E452" s="60"/>
      <c r="F452" s="76"/>
      <c r="G452" s="62"/>
      <c r="H452" s="48"/>
      <c r="I452" s="135"/>
      <c r="J452" s="135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</row>
    <row r="453" spans="1:24" s="61" customFormat="1" ht="33" customHeight="1">
      <c r="A453" s="66" t="s">
        <v>218</v>
      </c>
      <c r="B453" s="65" t="s">
        <v>31</v>
      </c>
      <c r="C453" s="58" t="s">
        <v>219</v>
      </c>
      <c r="D453" s="47" t="s">
        <v>220</v>
      </c>
      <c r="E453" s="60"/>
      <c r="F453" s="76"/>
      <c r="G453" s="68"/>
      <c r="H453" s="48"/>
      <c r="I453" s="136"/>
      <c r="J453" s="136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</row>
    <row r="454" spans="1:24" s="61" customFormat="1" ht="33" customHeight="1">
      <c r="A454" s="66" t="s">
        <v>221</v>
      </c>
      <c r="B454" s="67" t="s">
        <v>94</v>
      </c>
      <c r="C454" s="58" t="s">
        <v>222</v>
      </c>
      <c r="D454" s="47"/>
      <c r="E454" s="60" t="s">
        <v>45</v>
      </c>
      <c r="F454" s="76">
        <v>4</v>
      </c>
      <c r="G454" s="174"/>
      <c r="H454" s="48">
        <f>ROUND(G454*F454,2)</f>
        <v>0</v>
      </c>
      <c r="I454" s="135"/>
      <c r="J454" s="135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</row>
    <row r="455" spans="1:24" s="61" customFormat="1" ht="36" customHeight="1">
      <c r="A455" s="66" t="s">
        <v>223</v>
      </c>
      <c r="B455" s="112" t="s">
        <v>436</v>
      </c>
      <c r="C455" s="90" t="s">
        <v>225</v>
      </c>
      <c r="D455" s="91" t="s">
        <v>226</v>
      </c>
      <c r="E455" s="92" t="s">
        <v>30</v>
      </c>
      <c r="F455" s="93">
        <v>19.5</v>
      </c>
      <c r="G455" s="175"/>
      <c r="H455" s="94">
        <f>ROUND(G455*F455,2)</f>
        <v>0</v>
      </c>
      <c r="I455" s="136"/>
      <c r="J455" s="136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</row>
    <row r="456" spans="1:24" s="61" customFormat="1" ht="33" customHeight="1">
      <c r="A456" s="66" t="s">
        <v>144</v>
      </c>
      <c r="B456" s="95" t="s">
        <v>437</v>
      </c>
      <c r="C456" s="96" t="s">
        <v>145</v>
      </c>
      <c r="D456" s="97" t="s">
        <v>146</v>
      </c>
      <c r="E456" s="113"/>
      <c r="F456" s="99"/>
      <c r="G456" s="100"/>
      <c r="H456" s="101"/>
      <c r="I456" s="135"/>
      <c r="J456" s="135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</row>
    <row r="457" spans="1:24" s="61" customFormat="1" ht="33" customHeight="1">
      <c r="A457" s="66" t="s">
        <v>147</v>
      </c>
      <c r="B457" s="65" t="s">
        <v>31</v>
      </c>
      <c r="C457" s="58" t="s">
        <v>60</v>
      </c>
      <c r="D457" s="47"/>
      <c r="E457" s="60"/>
      <c r="F457" s="76"/>
      <c r="G457" s="62"/>
      <c r="H457" s="48"/>
      <c r="I457" s="136"/>
      <c r="J457" s="136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</row>
    <row r="458" spans="1:24" s="61" customFormat="1" ht="33" customHeight="1">
      <c r="A458" s="66" t="s">
        <v>148</v>
      </c>
      <c r="B458" s="67" t="s">
        <v>94</v>
      </c>
      <c r="C458" s="58" t="s">
        <v>105</v>
      </c>
      <c r="D458" s="47"/>
      <c r="E458" s="60" t="s">
        <v>32</v>
      </c>
      <c r="F458" s="76">
        <v>8.5</v>
      </c>
      <c r="G458" s="174"/>
      <c r="H458" s="48">
        <f>ROUND(G458*F458,2)</f>
        <v>0</v>
      </c>
      <c r="I458" s="135"/>
      <c r="J458" s="135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</row>
    <row r="459" spans="1:10" ht="33" customHeight="1">
      <c r="A459" s="13"/>
      <c r="B459" s="3"/>
      <c r="C459" s="25" t="s">
        <v>21</v>
      </c>
      <c r="D459" s="7"/>
      <c r="E459" s="6"/>
      <c r="F459" s="117"/>
      <c r="G459" s="118"/>
      <c r="H459" s="118"/>
      <c r="I459" s="136"/>
      <c r="J459" s="136"/>
    </row>
    <row r="460" spans="1:24" s="63" customFormat="1" ht="36" customHeight="1">
      <c r="A460" s="64" t="s">
        <v>48</v>
      </c>
      <c r="B460" s="57" t="s">
        <v>438</v>
      </c>
      <c r="C460" s="58" t="s">
        <v>49</v>
      </c>
      <c r="D460" s="47" t="s">
        <v>149</v>
      </c>
      <c r="E460" s="60"/>
      <c r="F460" s="70"/>
      <c r="G460" s="62"/>
      <c r="H460" s="49"/>
      <c r="I460" s="135"/>
      <c r="J460" s="135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</row>
    <row r="461" spans="1:24" s="63" customFormat="1" ht="36" customHeight="1">
      <c r="A461" s="64" t="s">
        <v>229</v>
      </c>
      <c r="B461" s="65" t="s">
        <v>31</v>
      </c>
      <c r="C461" s="58" t="s">
        <v>275</v>
      </c>
      <c r="D461" s="47"/>
      <c r="E461" s="60" t="s">
        <v>30</v>
      </c>
      <c r="F461" s="70">
        <v>1891.5</v>
      </c>
      <c r="G461" s="174"/>
      <c r="H461" s="48">
        <f>ROUND(G461*F461,2)</f>
        <v>0</v>
      </c>
      <c r="I461" s="136"/>
      <c r="J461" s="136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</row>
    <row r="462" spans="1:24" ht="36" customHeight="1">
      <c r="A462" s="13"/>
      <c r="B462" s="3"/>
      <c r="C462" s="25" t="s">
        <v>22</v>
      </c>
      <c r="D462" s="7"/>
      <c r="E462" s="6"/>
      <c r="F462" s="117"/>
      <c r="G462" s="118"/>
      <c r="H462" s="118"/>
      <c r="I462" s="135"/>
      <c r="J462" s="135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</row>
    <row r="463" spans="1:24" s="63" customFormat="1" ht="33" customHeight="1">
      <c r="A463" s="64"/>
      <c r="B463" s="57" t="s">
        <v>439</v>
      </c>
      <c r="C463" s="58" t="s">
        <v>231</v>
      </c>
      <c r="D463" s="47" t="s">
        <v>110</v>
      </c>
      <c r="E463" s="60"/>
      <c r="F463" s="70"/>
      <c r="G463" s="62"/>
      <c r="H463" s="49"/>
      <c r="I463" s="136"/>
      <c r="J463" s="136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</row>
    <row r="464" spans="1:24" s="63" customFormat="1" ht="33" customHeight="1">
      <c r="A464" s="64"/>
      <c r="B464" s="65" t="s">
        <v>31</v>
      </c>
      <c r="C464" s="58" t="s">
        <v>232</v>
      </c>
      <c r="D464" s="47"/>
      <c r="E464" s="60" t="s">
        <v>62</v>
      </c>
      <c r="F464" s="70">
        <v>2.9</v>
      </c>
      <c r="G464" s="174"/>
      <c r="H464" s="48">
        <f>ROUND(G464*F464,2)</f>
        <v>0</v>
      </c>
      <c r="I464" s="135"/>
      <c r="J464" s="135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</row>
    <row r="465" spans="1:24" s="63" customFormat="1" ht="33" customHeight="1">
      <c r="A465" s="64" t="s">
        <v>107</v>
      </c>
      <c r="B465" s="57" t="s">
        <v>440</v>
      </c>
      <c r="C465" s="58" t="s">
        <v>109</v>
      </c>
      <c r="D465" s="47" t="s">
        <v>110</v>
      </c>
      <c r="E465" s="60"/>
      <c r="F465" s="70"/>
      <c r="G465" s="62"/>
      <c r="H465" s="49"/>
      <c r="I465" s="136"/>
      <c r="J465" s="136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</row>
    <row r="466" spans="1:10" s="63" customFormat="1" ht="30" customHeight="1">
      <c r="A466" s="64" t="s">
        <v>271</v>
      </c>
      <c r="B466" s="65" t="s">
        <v>31</v>
      </c>
      <c r="C466" s="58" t="s">
        <v>151</v>
      </c>
      <c r="D466" s="47"/>
      <c r="E466" s="60" t="s">
        <v>35</v>
      </c>
      <c r="F466" s="70">
        <v>5</v>
      </c>
      <c r="G466" s="174"/>
      <c r="H466" s="48">
        <f>ROUND(G466*F466,2)</f>
        <v>0</v>
      </c>
      <c r="I466" s="133"/>
      <c r="J466" s="134"/>
    </row>
    <row r="467" spans="1:24" s="61" customFormat="1" ht="33" customHeight="1">
      <c r="A467" s="64"/>
      <c r="B467" s="57" t="s">
        <v>441</v>
      </c>
      <c r="C467" s="58" t="s">
        <v>463</v>
      </c>
      <c r="D467" s="47" t="s">
        <v>110</v>
      </c>
      <c r="E467" s="60"/>
      <c r="F467" s="70"/>
      <c r="G467" s="62"/>
      <c r="H467" s="49"/>
      <c r="I467" s="136"/>
      <c r="J467" s="136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</row>
    <row r="468" spans="1:24" s="61" customFormat="1" ht="33" customHeight="1">
      <c r="A468" s="64"/>
      <c r="B468" s="65" t="s">
        <v>31</v>
      </c>
      <c r="C468" s="58" t="s">
        <v>152</v>
      </c>
      <c r="D468" s="47"/>
      <c r="E468" s="60"/>
      <c r="F468" s="70"/>
      <c r="G468" s="62"/>
      <c r="H468" s="49"/>
      <c r="I468" s="135"/>
      <c r="J468" s="135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</row>
    <row r="469" spans="1:24" s="61" customFormat="1" ht="33" customHeight="1">
      <c r="A469" s="64"/>
      <c r="B469" s="67" t="s">
        <v>94</v>
      </c>
      <c r="C469" s="58" t="s">
        <v>457</v>
      </c>
      <c r="D469" s="47"/>
      <c r="E469" s="60" t="s">
        <v>45</v>
      </c>
      <c r="F469" s="70">
        <v>253</v>
      </c>
      <c r="G469" s="174"/>
      <c r="H469" s="48">
        <f>ROUND(G469*F469,2)</f>
        <v>0</v>
      </c>
      <c r="I469" s="136"/>
      <c r="J469" s="136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</row>
    <row r="470" spans="1:24" s="61" customFormat="1" ht="33" customHeight="1">
      <c r="A470" s="64"/>
      <c r="B470" s="57" t="s">
        <v>442</v>
      </c>
      <c r="C470" s="71" t="s">
        <v>465</v>
      </c>
      <c r="D470" s="53" t="s">
        <v>240</v>
      </c>
      <c r="E470" s="60"/>
      <c r="F470" s="83"/>
      <c r="G470" s="62"/>
      <c r="H470" s="49"/>
      <c r="I470" s="135"/>
      <c r="J470" s="135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</row>
    <row r="471" spans="1:24" s="61" customFormat="1" ht="33" customHeight="1">
      <c r="A471" s="64" t="s">
        <v>241</v>
      </c>
      <c r="B471" s="65" t="s">
        <v>31</v>
      </c>
      <c r="C471" s="58" t="s">
        <v>152</v>
      </c>
      <c r="D471" s="47"/>
      <c r="E471" s="60" t="s">
        <v>45</v>
      </c>
      <c r="F471" s="124">
        <v>254</v>
      </c>
      <c r="G471" s="174"/>
      <c r="H471" s="48">
        <f>ROUND(G471*F471,2)</f>
        <v>0</v>
      </c>
      <c r="I471" s="136"/>
      <c r="J471" s="136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</row>
    <row r="472" spans="1:24" s="61" customFormat="1" ht="33" customHeight="1">
      <c r="A472" s="84"/>
      <c r="B472" s="57" t="s">
        <v>443</v>
      </c>
      <c r="C472" s="58" t="s">
        <v>280</v>
      </c>
      <c r="D472" s="47" t="s">
        <v>459</v>
      </c>
      <c r="E472" s="60"/>
      <c r="F472" s="70"/>
      <c r="G472" s="48"/>
      <c r="H472" s="48">
        <f>ROUND(G472*F472,2)</f>
        <v>0</v>
      </c>
      <c r="I472" s="135"/>
      <c r="J472" s="135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</row>
    <row r="473" spans="1:24" s="61" customFormat="1" ht="33" customHeight="1">
      <c r="A473" s="84"/>
      <c r="B473" s="65" t="s">
        <v>31</v>
      </c>
      <c r="C473" s="58" t="s">
        <v>281</v>
      </c>
      <c r="D473" s="47"/>
      <c r="E473" s="60" t="s">
        <v>45</v>
      </c>
      <c r="F473" s="70">
        <v>37</v>
      </c>
      <c r="G473" s="174"/>
      <c r="H473" s="48">
        <f>ROUND(G473*F473,2)</f>
        <v>0</v>
      </c>
      <c r="I473" s="136"/>
      <c r="J473" s="136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</row>
    <row r="474" spans="1:24" s="74" customFormat="1" ht="33" customHeight="1">
      <c r="A474" s="64" t="s">
        <v>65</v>
      </c>
      <c r="B474" s="57" t="s">
        <v>444</v>
      </c>
      <c r="C474" s="72" t="s">
        <v>244</v>
      </c>
      <c r="D474" s="73" t="s">
        <v>245</v>
      </c>
      <c r="E474" s="60"/>
      <c r="F474" s="70"/>
      <c r="G474" s="62"/>
      <c r="H474" s="49"/>
      <c r="I474" s="135"/>
      <c r="J474" s="135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</row>
    <row r="475" spans="1:24" s="61" customFormat="1" ht="36" customHeight="1">
      <c r="A475" s="64" t="s">
        <v>66</v>
      </c>
      <c r="B475" s="65" t="s">
        <v>31</v>
      </c>
      <c r="C475" s="71" t="s">
        <v>246</v>
      </c>
      <c r="D475" s="47"/>
      <c r="E475" s="60" t="s">
        <v>35</v>
      </c>
      <c r="F475" s="70">
        <v>1</v>
      </c>
      <c r="G475" s="174"/>
      <c r="H475" s="48">
        <f aca="true" t="shared" si="6" ref="H475:H483">ROUND(G475*F475,2)</f>
        <v>0</v>
      </c>
      <c r="I475" s="136"/>
      <c r="J475" s="136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</row>
    <row r="476" spans="1:24" s="61" customFormat="1" ht="36" customHeight="1">
      <c r="A476" s="64" t="s">
        <v>67</v>
      </c>
      <c r="B476" s="89" t="s">
        <v>36</v>
      </c>
      <c r="C476" s="114" t="s">
        <v>247</v>
      </c>
      <c r="D476" s="91"/>
      <c r="E476" s="92" t="s">
        <v>35</v>
      </c>
      <c r="F476" s="102">
        <v>1</v>
      </c>
      <c r="G476" s="175"/>
      <c r="H476" s="94">
        <f t="shared" si="6"/>
        <v>0</v>
      </c>
      <c r="I476" s="135"/>
      <c r="J476" s="135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</row>
    <row r="477" spans="1:24" s="74" customFormat="1" ht="33" customHeight="1">
      <c r="A477" s="64" t="s">
        <v>114</v>
      </c>
      <c r="B477" s="95" t="s">
        <v>445</v>
      </c>
      <c r="C477" s="115" t="s">
        <v>116</v>
      </c>
      <c r="D477" s="97" t="s">
        <v>110</v>
      </c>
      <c r="E477" s="98"/>
      <c r="F477" s="110"/>
      <c r="G477" s="119"/>
      <c r="H477" s="101"/>
      <c r="I477" s="136"/>
      <c r="J477" s="136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</row>
    <row r="478" spans="1:24" s="74" customFormat="1" ht="33" customHeight="1">
      <c r="A478" s="64" t="s">
        <v>117</v>
      </c>
      <c r="B478" s="65" t="s">
        <v>31</v>
      </c>
      <c r="C478" s="75" t="s">
        <v>471</v>
      </c>
      <c r="D478" s="47"/>
      <c r="E478" s="60" t="s">
        <v>35</v>
      </c>
      <c r="F478" s="70">
        <v>1</v>
      </c>
      <c r="G478" s="174"/>
      <c r="H478" s="48">
        <f t="shared" si="6"/>
        <v>0</v>
      </c>
      <c r="I478" s="135"/>
      <c r="J478" s="135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</row>
    <row r="479" spans="1:24" s="74" customFormat="1" ht="33" customHeight="1">
      <c r="A479" s="64" t="s">
        <v>117</v>
      </c>
      <c r="B479" s="65" t="s">
        <v>36</v>
      </c>
      <c r="C479" s="75" t="s">
        <v>469</v>
      </c>
      <c r="D479" s="47"/>
      <c r="E479" s="60" t="s">
        <v>35</v>
      </c>
      <c r="F479" s="70">
        <v>1</v>
      </c>
      <c r="G479" s="174"/>
      <c r="H479" s="48">
        <f t="shared" si="6"/>
        <v>0</v>
      </c>
      <c r="I479" s="136"/>
      <c r="J479" s="136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</row>
    <row r="480" spans="1:24" s="63" customFormat="1" ht="33" customHeight="1">
      <c r="A480" s="64" t="s">
        <v>158</v>
      </c>
      <c r="B480" s="57" t="s">
        <v>446</v>
      </c>
      <c r="C480" s="58" t="s">
        <v>160</v>
      </c>
      <c r="D480" s="47" t="s">
        <v>110</v>
      </c>
      <c r="E480" s="60" t="s">
        <v>35</v>
      </c>
      <c r="F480" s="70">
        <v>1</v>
      </c>
      <c r="G480" s="174"/>
      <c r="H480" s="48">
        <f t="shared" si="6"/>
        <v>0</v>
      </c>
      <c r="I480" s="135"/>
      <c r="J480" s="135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</row>
    <row r="481" spans="1:24" s="61" customFormat="1" ht="33" customHeight="1">
      <c r="A481" s="64" t="s">
        <v>122</v>
      </c>
      <c r="B481" s="57" t="s">
        <v>447</v>
      </c>
      <c r="C481" s="58" t="s">
        <v>124</v>
      </c>
      <c r="D481" s="47" t="s">
        <v>125</v>
      </c>
      <c r="E481" s="60" t="s">
        <v>45</v>
      </c>
      <c r="F481" s="70">
        <v>60</v>
      </c>
      <c r="G481" s="174"/>
      <c r="H481" s="48">
        <f t="shared" si="6"/>
        <v>0</v>
      </c>
      <c r="I481" s="136"/>
      <c r="J481" s="136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</row>
    <row r="482" spans="1:24" s="61" customFormat="1" ht="33" customHeight="1">
      <c r="A482" s="64"/>
      <c r="B482" s="57" t="s">
        <v>448</v>
      </c>
      <c r="C482" s="58" t="s">
        <v>250</v>
      </c>
      <c r="D482" s="47" t="s">
        <v>460</v>
      </c>
      <c r="E482" s="60"/>
      <c r="F482" s="85"/>
      <c r="G482" s="116"/>
      <c r="H482" s="86"/>
      <c r="I482" s="135"/>
      <c r="J482" s="135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</row>
    <row r="483" spans="1:24" s="61" customFormat="1" ht="33" customHeight="1">
      <c r="A483" s="64"/>
      <c r="B483" s="65" t="s">
        <v>31</v>
      </c>
      <c r="C483" s="58" t="s">
        <v>458</v>
      </c>
      <c r="D483" s="47"/>
      <c r="E483" s="60" t="s">
        <v>35</v>
      </c>
      <c r="F483" s="85">
        <v>1</v>
      </c>
      <c r="G483" s="177"/>
      <c r="H483" s="86">
        <f t="shared" si="6"/>
        <v>0</v>
      </c>
      <c r="I483" s="136"/>
      <c r="J483" s="136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</row>
    <row r="484" spans="1:24" ht="33" customHeight="1">
      <c r="A484" s="13"/>
      <c r="B484" s="9"/>
      <c r="C484" s="25" t="s">
        <v>23</v>
      </c>
      <c r="D484" s="7"/>
      <c r="E484" s="6"/>
      <c r="F484" s="117"/>
      <c r="G484" s="118"/>
      <c r="H484" s="118"/>
      <c r="I484" s="135"/>
      <c r="J484" s="135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</row>
    <row r="485" spans="1:24" s="61" customFormat="1" ht="36" customHeight="1">
      <c r="A485" s="64" t="s">
        <v>50</v>
      </c>
      <c r="B485" s="57" t="s">
        <v>449</v>
      </c>
      <c r="C485" s="71" t="s">
        <v>252</v>
      </c>
      <c r="D485" s="73" t="s">
        <v>253</v>
      </c>
      <c r="E485" s="60" t="s">
        <v>35</v>
      </c>
      <c r="F485" s="70">
        <v>1</v>
      </c>
      <c r="G485" s="174"/>
      <c r="H485" s="48">
        <f>ROUND(G485*F485,2)</f>
        <v>0</v>
      </c>
      <c r="I485" s="136"/>
      <c r="J485" s="136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</row>
    <row r="486" spans="1:24" s="61" customFormat="1" ht="33" customHeight="1">
      <c r="A486" s="64"/>
      <c r="B486" s="57" t="s">
        <v>450</v>
      </c>
      <c r="C486" s="58" t="s">
        <v>255</v>
      </c>
      <c r="D486" s="47" t="s">
        <v>456</v>
      </c>
      <c r="E486" s="60"/>
      <c r="F486" s="70"/>
      <c r="G486" s="68"/>
      <c r="H486" s="49"/>
      <c r="I486" s="135"/>
      <c r="J486" s="135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</row>
    <row r="487" spans="1:24" s="61" customFormat="1" ht="33" customHeight="1">
      <c r="A487" s="64" t="s">
        <v>69</v>
      </c>
      <c r="B487" s="65" t="s">
        <v>31</v>
      </c>
      <c r="C487" s="58" t="s">
        <v>128</v>
      </c>
      <c r="D487" s="47"/>
      <c r="E487" s="60" t="s">
        <v>62</v>
      </c>
      <c r="F487" s="70">
        <v>2</v>
      </c>
      <c r="G487" s="174"/>
      <c r="H487" s="48">
        <f>ROUND(G487*F487,2)</f>
        <v>0</v>
      </c>
      <c r="I487" s="136"/>
      <c r="J487" s="136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</row>
    <row r="488" spans="1:24" s="63" customFormat="1" ht="33" customHeight="1">
      <c r="A488" s="64" t="s">
        <v>51</v>
      </c>
      <c r="B488" s="57" t="s">
        <v>451</v>
      </c>
      <c r="C488" s="71" t="s">
        <v>257</v>
      </c>
      <c r="D488" s="73" t="s">
        <v>253</v>
      </c>
      <c r="E488" s="60"/>
      <c r="F488" s="70"/>
      <c r="G488" s="62"/>
      <c r="H488" s="49"/>
      <c r="I488" s="135"/>
      <c r="J488" s="135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</row>
    <row r="489" spans="1:24" s="61" customFormat="1" ht="33" customHeight="1">
      <c r="A489" s="64" t="s">
        <v>52</v>
      </c>
      <c r="B489" s="65" t="s">
        <v>31</v>
      </c>
      <c r="C489" s="58" t="s">
        <v>130</v>
      </c>
      <c r="D489" s="47"/>
      <c r="E489" s="60" t="s">
        <v>35</v>
      </c>
      <c r="F489" s="70">
        <v>6</v>
      </c>
      <c r="G489" s="174"/>
      <c r="H489" s="48">
        <f>ROUND(G489*F489,2)</f>
        <v>0</v>
      </c>
      <c r="I489" s="136"/>
      <c r="J489" s="136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</row>
    <row r="490" spans="1:24" s="63" customFormat="1" ht="33" customHeight="1">
      <c r="A490" s="64" t="s">
        <v>63</v>
      </c>
      <c r="B490" s="57" t="s">
        <v>452</v>
      </c>
      <c r="C490" s="58" t="s">
        <v>70</v>
      </c>
      <c r="D490" s="73" t="s">
        <v>253</v>
      </c>
      <c r="E490" s="60" t="s">
        <v>35</v>
      </c>
      <c r="F490" s="70">
        <v>1</v>
      </c>
      <c r="G490" s="174"/>
      <c r="H490" s="48">
        <f>ROUND(G490*F490,2)</f>
        <v>0</v>
      </c>
      <c r="I490" s="135"/>
      <c r="J490" s="135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</row>
    <row r="491" spans="1:24" s="61" customFormat="1" ht="33" customHeight="1">
      <c r="A491" s="64" t="s">
        <v>64</v>
      </c>
      <c r="B491" s="57" t="s">
        <v>453</v>
      </c>
      <c r="C491" s="58" t="s">
        <v>71</v>
      </c>
      <c r="D491" s="73" t="s">
        <v>253</v>
      </c>
      <c r="E491" s="60" t="s">
        <v>35</v>
      </c>
      <c r="F491" s="70">
        <v>1</v>
      </c>
      <c r="G491" s="174"/>
      <c r="H491" s="48">
        <f>ROUND(G491*F491,2)</f>
        <v>0</v>
      </c>
      <c r="I491" s="136"/>
      <c r="J491" s="136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</row>
    <row r="492" spans="1:24" ht="33" customHeight="1">
      <c r="A492" s="13"/>
      <c r="B492" s="11"/>
      <c r="C492" s="25" t="s">
        <v>24</v>
      </c>
      <c r="D492" s="7"/>
      <c r="E492" s="4"/>
      <c r="F492" s="117"/>
      <c r="G492" s="118"/>
      <c r="H492" s="118"/>
      <c r="I492" s="135"/>
      <c r="J492" s="135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</row>
    <row r="493" spans="1:24" s="63" customFormat="1" ht="33" customHeight="1">
      <c r="A493" s="66" t="s">
        <v>53</v>
      </c>
      <c r="B493" s="57" t="s">
        <v>454</v>
      </c>
      <c r="C493" s="58" t="s">
        <v>54</v>
      </c>
      <c r="D493" s="47" t="s">
        <v>135</v>
      </c>
      <c r="E493" s="60"/>
      <c r="F493" s="76"/>
      <c r="G493" s="62"/>
      <c r="H493" s="48"/>
      <c r="I493" s="136"/>
      <c r="J493" s="136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</row>
    <row r="494" spans="1:24" s="61" customFormat="1" ht="33" customHeight="1">
      <c r="A494" s="66" t="s">
        <v>55</v>
      </c>
      <c r="B494" s="65" t="s">
        <v>31</v>
      </c>
      <c r="C494" s="58" t="s">
        <v>136</v>
      </c>
      <c r="D494" s="47"/>
      <c r="E494" s="60" t="s">
        <v>30</v>
      </c>
      <c r="F494" s="76">
        <v>41.5</v>
      </c>
      <c r="G494" s="174"/>
      <c r="H494" s="48">
        <f>ROUND(G494*F494,2)</f>
        <v>0</v>
      </c>
      <c r="I494" s="135"/>
      <c r="J494" s="135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</row>
    <row r="495" spans="1:24" s="30" customFormat="1" ht="36" customHeight="1" thickBot="1">
      <c r="A495" s="31"/>
      <c r="B495" s="27" t="s">
        <v>262</v>
      </c>
      <c r="C495" s="158" t="str">
        <f>C413</f>
        <v>Waverley St./Oxford St. Alley - Bounded by Waverley St., Oxford St., Kingsway and Academy Rd.</v>
      </c>
      <c r="D495" s="164"/>
      <c r="E495" s="164"/>
      <c r="F495" s="165"/>
      <c r="G495" s="31" t="s">
        <v>17</v>
      </c>
      <c r="H495" s="130">
        <f>SUM(H413:H494)</f>
        <v>0</v>
      </c>
      <c r="I495" s="136"/>
      <c r="J495" s="136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</row>
    <row r="496" spans="1:24" ht="36" customHeight="1" thickTop="1">
      <c r="A496" s="45"/>
      <c r="B496" s="8"/>
      <c r="C496" s="34" t="s">
        <v>18</v>
      </c>
      <c r="D496" s="35"/>
      <c r="E496" s="35"/>
      <c r="F496" s="35"/>
      <c r="G496" s="35"/>
      <c r="H496" s="17"/>
      <c r="I496" s="135"/>
      <c r="J496" s="135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</row>
    <row r="497" spans="1:10" ht="36" customHeight="1" thickBot="1">
      <c r="A497" s="14"/>
      <c r="B497" s="27" t="s">
        <v>12</v>
      </c>
      <c r="C497" s="173" t="str">
        <f>C6</f>
        <v>Chestnut St./Walnut St. Alley - Bounded by Chestnut St., Walnut St., Wolseley Ave. and Westminster Ave.</v>
      </c>
      <c r="D497" s="164"/>
      <c r="E497" s="164"/>
      <c r="F497" s="165"/>
      <c r="G497" s="14" t="s">
        <v>17</v>
      </c>
      <c r="H497" s="14">
        <f>H83</f>
        <v>0</v>
      </c>
      <c r="I497" s="136"/>
      <c r="J497" s="136"/>
    </row>
    <row r="498" spans="1:24" ht="36" customHeight="1" thickBot="1" thickTop="1">
      <c r="A498" s="14"/>
      <c r="B498" s="27" t="s">
        <v>13</v>
      </c>
      <c r="C498" s="168" t="str">
        <f>C84</f>
        <v>Dorchester Ave./McMillan Ave. Alley - Bounded by Dorchester Ave., McMillian Ave., Lilac St. and Arbuthnot St.</v>
      </c>
      <c r="D498" s="169"/>
      <c r="E498" s="169"/>
      <c r="F498" s="170"/>
      <c r="G498" s="14" t="s">
        <v>17</v>
      </c>
      <c r="H498" s="14">
        <f>H151</f>
        <v>0</v>
      </c>
      <c r="I498" s="135"/>
      <c r="J498" s="135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</row>
    <row r="499" spans="1:10" ht="36" customHeight="1" thickBot="1" thickTop="1">
      <c r="A499" s="14"/>
      <c r="B499" s="27" t="s">
        <v>14</v>
      </c>
      <c r="C499" s="168" t="str">
        <f>C152</f>
        <v>Jefferson Ave./Seven Oaks Ave. Alley - Bounded by Jefferson Ave., Seven Oaks Ave., McGregor St. and Powers St.</v>
      </c>
      <c r="D499" s="169"/>
      <c r="E499" s="169"/>
      <c r="F499" s="170"/>
      <c r="G499" s="14" t="s">
        <v>17</v>
      </c>
      <c r="H499" s="14">
        <f>H226</f>
        <v>0</v>
      </c>
      <c r="I499" s="136"/>
      <c r="J499" s="136"/>
    </row>
    <row r="500" spans="1:24" ht="36" customHeight="1" thickBot="1" thickTop="1">
      <c r="A500" s="14"/>
      <c r="B500" s="27" t="s">
        <v>15</v>
      </c>
      <c r="C500" s="168" t="str">
        <f>C227</f>
        <v>Lewis St./Clarke St. Alley - Bounded by Lewis St., Clarke St., River Ave. and Stradbrook Ave.</v>
      </c>
      <c r="D500" s="169"/>
      <c r="E500" s="169"/>
      <c r="F500" s="170"/>
      <c r="G500" s="14" t="s">
        <v>17</v>
      </c>
      <c r="H500" s="14">
        <f>H283</f>
        <v>0</v>
      </c>
      <c r="I500" s="135"/>
      <c r="J500" s="135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</row>
    <row r="501" spans="1:10" ht="36" customHeight="1" thickBot="1" thickTop="1">
      <c r="A501" s="14"/>
      <c r="B501" s="27" t="s">
        <v>16</v>
      </c>
      <c r="C501" s="168" t="str">
        <f>C284</f>
        <v>Renfrew Bay West/East Alley Bounded by Renfrew Bay (East), Renfrew Bay (West), Renfrew Bay (South) and Taylor Ave.</v>
      </c>
      <c r="D501" s="169"/>
      <c r="E501" s="169"/>
      <c r="F501" s="170"/>
      <c r="G501" s="14" t="s">
        <v>17</v>
      </c>
      <c r="H501" s="14">
        <f>H323</f>
        <v>0</v>
      </c>
      <c r="I501" s="136"/>
      <c r="J501" s="136"/>
    </row>
    <row r="502" spans="1:24" ht="36" customHeight="1" thickBot="1" thickTop="1">
      <c r="A502" s="14"/>
      <c r="B502" s="27" t="s">
        <v>261</v>
      </c>
      <c r="C502" s="168" t="str">
        <f>C324</f>
        <v>Waterloo St./Ash St. Alley - Bounded by Waterloo St., Ash St., Kingsway and Academy Rd.</v>
      </c>
      <c r="D502" s="169"/>
      <c r="E502" s="169"/>
      <c r="F502" s="170"/>
      <c r="G502" s="14" t="s">
        <v>17</v>
      </c>
      <c r="H502" s="14">
        <f>H412</f>
        <v>0</v>
      </c>
      <c r="I502" s="135"/>
      <c r="J502" s="135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</row>
    <row r="503" spans="1:10" ht="36" customHeight="1" thickBot="1" thickTop="1">
      <c r="A503" s="14"/>
      <c r="B503" s="27" t="s">
        <v>262</v>
      </c>
      <c r="C503" s="168" t="str">
        <f>C413</f>
        <v>Waverley St./Oxford St. Alley - Bounded by Waverley St., Oxford St., Kingsway and Academy Rd.</v>
      </c>
      <c r="D503" s="169"/>
      <c r="E503" s="169"/>
      <c r="F503" s="170"/>
      <c r="G503" s="14" t="s">
        <v>17</v>
      </c>
      <c r="H503" s="14">
        <f>H495</f>
        <v>0</v>
      </c>
      <c r="I503" s="136"/>
      <c r="J503" s="136"/>
    </row>
    <row r="504" spans="1:24" ht="36" customHeight="1" thickBot="1" thickTop="1">
      <c r="A504" s="14"/>
      <c r="B504" s="36"/>
      <c r="C504" s="37"/>
      <c r="D504" s="38"/>
      <c r="E504" s="39"/>
      <c r="F504" s="39"/>
      <c r="G504" s="41" t="s">
        <v>162</v>
      </c>
      <c r="H504" s="40">
        <f>SUM(H497:H503)</f>
        <v>0</v>
      </c>
      <c r="I504" s="135"/>
      <c r="J504" s="135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</row>
    <row r="505" spans="1:24" s="26" customFormat="1" ht="36" customHeight="1" thickTop="1">
      <c r="A505" s="13"/>
      <c r="B505" s="171" t="s">
        <v>27</v>
      </c>
      <c r="C505" s="172"/>
      <c r="D505" s="172"/>
      <c r="E505" s="172"/>
      <c r="F505" s="172"/>
      <c r="G505" s="166">
        <f>H504</f>
        <v>0</v>
      </c>
      <c r="H505" s="167"/>
      <c r="I505" s="136"/>
      <c r="J505" s="136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</row>
    <row r="506" spans="1:8" ht="36" customHeight="1">
      <c r="A506" s="46"/>
      <c r="B506" s="42"/>
      <c r="C506" s="43"/>
      <c r="D506" s="44"/>
      <c r="E506" s="43"/>
      <c r="F506" s="43"/>
      <c r="G506" s="18"/>
      <c r="H506" s="19"/>
    </row>
  </sheetData>
  <sheetProtection password="C5DC" sheet="1" selectLockedCells="1"/>
  <mergeCells count="23">
    <mergeCell ref="C500:F500"/>
    <mergeCell ref="C151:F151"/>
    <mergeCell ref="C227:F227"/>
    <mergeCell ref="C283:F283"/>
    <mergeCell ref="C498:F498"/>
    <mergeCell ref="C323:F323"/>
    <mergeCell ref="C324:F324"/>
    <mergeCell ref="G505:H505"/>
    <mergeCell ref="C503:F503"/>
    <mergeCell ref="C412:F412"/>
    <mergeCell ref="B505:F505"/>
    <mergeCell ref="C502:F502"/>
    <mergeCell ref="C497:F497"/>
    <mergeCell ref="C413:F413"/>
    <mergeCell ref="C495:F495"/>
    <mergeCell ref="C501:F501"/>
    <mergeCell ref="C499:F499"/>
    <mergeCell ref="C6:F6"/>
    <mergeCell ref="C83:F83"/>
    <mergeCell ref="C84:F84"/>
    <mergeCell ref="C152:F152"/>
    <mergeCell ref="C226:F226"/>
    <mergeCell ref="C284:F284"/>
  </mergeCells>
  <conditionalFormatting sqref="D76 D147 D206:D207 D220 D277 D307 D390:D391 D406 D442:D443 D489 D176:D177 D63:D64">
    <cfRule type="cellIs" priority="1524" dxfId="1022" operator="equal" stopIfTrue="1">
      <formula>"CW 2130-R11"</formula>
    </cfRule>
    <cfRule type="cellIs" priority="1525" dxfId="1022" operator="equal" stopIfTrue="1">
      <formula>"CW 3120-R2"</formula>
    </cfRule>
    <cfRule type="cellIs" priority="1526" dxfId="1022" operator="equal" stopIfTrue="1">
      <formula>"CW 3240-R7"</formula>
    </cfRule>
  </conditionalFormatting>
  <conditionalFormatting sqref="D9">
    <cfRule type="cellIs" priority="1521" dxfId="1022" operator="equal" stopIfTrue="1">
      <formula>"CW 2130-R11"</formula>
    </cfRule>
    <cfRule type="cellIs" priority="1522" dxfId="1022" operator="equal" stopIfTrue="1">
      <formula>"CW 3120-R2"</formula>
    </cfRule>
    <cfRule type="cellIs" priority="1523" dxfId="1022" operator="equal" stopIfTrue="1">
      <formula>"CW 3240-R7"</formula>
    </cfRule>
  </conditionalFormatting>
  <conditionalFormatting sqref="D10">
    <cfRule type="cellIs" priority="1518" dxfId="1022" operator="equal" stopIfTrue="1">
      <formula>"CW 2130-R11"</formula>
    </cfRule>
    <cfRule type="cellIs" priority="1519" dxfId="1022" operator="equal" stopIfTrue="1">
      <formula>"CW 3120-R2"</formula>
    </cfRule>
    <cfRule type="cellIs" priority="1520" dxfId="1022" operator="equal" stopIfTrue="1">
      <formula>"CW 3240-R7"</formula>
    </cfRule>
  </conditionalFormatting>
  <conditionalFormatting sqref="D13">
    <cfRule type="cellIs" priority="1512" dxfId="1022" operator="equal" stopIfTrue="1">
      <formula>"CW 2130-R11"</formula>
    </cfRule>
    <cfRule type="cellIs" priority="1513" dxfId="1022" operator="equal" stopIfTrue="1">
      <formula>"CW 3120-R2"</formula>
    </cfRule>
    <cfRule type="cellIs" priority="1514" dxfId="1022" operator="equal" stopIfTrue="1">
      <formula>"CW 3240-R7"</formula>
    </cfRule>
  </conditionalFormatting>
  <conditionalFormatting sqref="D14">
    <cfRule type="cellIs" priority="1509" dxfId="1022" operator="equal" stopIfTrue="1">
      <formula>"CW 2130-R11"</formula>
    </cfRule>
    <cfRule type="cellIs" priority="1510" dxfId="1022" operator="equal" stopIfTrue="1">
      <formula>"CW 3120-R2"</formula>
    </cfRule>
    <cfRule type="cellIs" priority="1511" dxfId="1022" operator="equal" stopIfTrue="1">
      <formula>"CW 3240-R7"</formula>
    </cfRule>
  </conditionalFormatting>
  <conditionalFormatting sqref="D15">
    <cfRule type="cellIs" priority="1503" dxfId="1022" operator="equal" stopIfTrue="1">
      <formula>"CW 2130-R11"</formula>
    </cfRule>
    <cfRule type="cellIs" priority="1504" dxfId="1022" operator="equal" stopIfTrue="1">
      <formula>"CW 3120-R2"</formula>
    </cfRule>
    <cfRule type="cellIs" priority="1505" dxfId="1022" operator="equal" stopIfTrue="1">
      <formula>"CW 3240-R7"</formula>
    </cfRule>
  </conditionalFormatting>
  <conditionalFormatting sqref="D16">
    <cfRule type="cellIs" priority="1500" dxfId="1022" operator="equal" stopIfTrue="1">
      <formula>"CW 2130-R11"</formula>
    </cfRule>
    <cfRule type="cellIs" priority="1501" dxfId="1022" operator="equal" stopIfTrue="1">
      <formula>"CW 3120-R2"</formula>
    </cfRule>
    <cfRule type="cellIs" priority="1502" dxfId="1022" operator="equal" stopIfTrue="1">
      <formula>"CW 3240-R7"</formula>
    </cfRule>
  </conditionalFormatting>
  <conditionalFormatting sqref="D17">
    <cfRule type="cellIs" priority="1497" dxfId="1022" operator="equal" stopIfTrue="1">
      <formula>"CW 2130-R11"</formula>
    </cfRule>
    <cfRule type="cellIs" priority="1498" dxfId="1022" operator="equal" stopIfTrue="1">
      <formula>"CW 3120-R2"</formula>
    </cfRule>
    <cfRule type="cellIs" priority="1499" dxfId="1022" operator="equal" stopIfTrue="1">
      <formula>"CW 3240-R7"</formula>
    </cfRule>
  </conditionalFormatting>
  <conditionalFormatting sqref="D18">
    <cfRule type="cellIs" priority="1494" dxfId="1022" operator="equal" stopIfTrue="1">
      <formula>"CW 2130-R11"</formula>
    </cfRule>
    <cfRule type="cellIs" priority="1495" dxfId="1022" operator="equal" stopIfTrue="1">
      <formula>"CW 3120-R2"</formula>
    </cfRule>
    <cfRule type="cellIs" priority="1496" dxfId="1022" operator="equal" stopIfTrue="1">
      <formula>"CW 3240-R7"</formula>
    </cfRule>
  </conditionalFormatting>
  <conditionalFormatting sqref="D8">
    <cfRule type="cellIs" priority="1491" dxfId="1022" operator="equal" stopIfTrue="1">
      <formula>"CW 2130-R11"</formula>
    </cfRule>
    <cfRule type="cellIs" priority="1492" dxfId="1022" operator="equal" stopIfTrue="1">
      <formula>"CW 3120-R2"</formula>
    </cfRule>
    <cfRule type="cellIs" priority="1493" dxfId="1022" operator="equal" stopIfTrue="1">
      <formula>"CW 3240-R7"</formula>
    </cfRule>
  </conditionalFormatting>
  <conditionalFormatting sqref="D20:D22">
    <cfRule type="cellIs" priority="1485" dxfId="1022" operator="equal" stopIfTrue="1">
      <formula>"CW 2130-R11"</formula>
    </cfRule>
    <cfRule type="cellIs" priority="1486" dxfId="1022" operator="equal" stopIfTrue="1">
      <formula>"CW 3120-R2"</formula>
    </cfRule>
    <cfRule type="cellIs" priority="1487" dxfId="1022" operator="equal" stopIfTrue="1">
      <formula>"CW 3240-R7"</formula>
    </cfRule>
  </conditionalFormatting>
  <conditionalFormatting sqref="D30:D31">
    <cfRule type="cellIs" priority="1488" dxfId="1022" operator="equal" stopIfTrue="1">
      <formula>"CW 2130-R11"</formula>
    </cfRule>
    <cfRule type="cellIs" priority="1489" dxfId="1022" operator="equal" stopIfTrue="1">
      <formula>"CW 3120-R2"</formula>
    </cfRule>
    <cfRule type="cellIs" priority="1490" dxfId="1022" operator="equal" stopIfTrue="1">
      <formula>"CW 3240-R7"</formula>
    </cfRule>
  </conditionalFormatting>
  <conditionalFormatting sqref="D23">
    <cfRule type="cellIs" priority="1482" dxfId="1022" operator="equal" stopIfTrue="1">
      <formula>"CW 2130-R11"</formula>
    </cfRule>
    <cfRule type="cellIs" priority="1483" dxfId="1022" operator="equal" stopIfTrue="1">
      <formula>"CW 3120-R2"</formula>
    </cfRule>
    <cfRule type="cellIs" priority="1484" dxfId="1022" operator="equal" stopIfTrue="1">
      <formula>"CW 3240-R7"</formula>
    </cfRule>
  </conditionalFormatting>
  <conditionalFormatting sqref="D24">
    <cfRule type="cellIs" priority="1479" dxfId="1022" operator="equal" stopIfTrue="1">
      <formula>"CW 2130-R11"</formula>
    </cfRule>
    <cfRule type="cellIs" priority="1480" dxfId="1022" operator="equal" stopIfTrue="1">
      <formula>"CW 3120-R2"</formula>
    </cfRule>
    <cfRule type="cellIs" priority="1481" dxfId="1022" operator="equal" stopIfTrue="1">
      <formula>"CW 3240-R7"</formula>
    </cfRule>
  </conditionalFormatting>
  <conditionalFormatting sqref="D25">
    <cfRule type="cellIs" priority="1476" dxfId="1022" operator="equal" stopIfTrue="1">
      <formula>"CW 2130-R11"</formula>
    </cfRule>
    <cfRule type="cellIs" priority="1477" dxfId="1022" operator="equal" stopIfTrue="1">
      <formula>"CW 3120-R2"</formula>
    </cfRule>
    <cfRule type="cellIs" priority="1478" dxfId="1022" operator="equal" stopIfTrue="1">
      <formula>"CW 3240-R7"</formula>
    </cfRule>
  </conditionalFormatting>
  <conditionalFormatting sqref="D26">
    <cfRule type="cellIs" priority="1473" dxfId="1022" operator="equal" stopIfTrue="1">
      <formula>"CW 2130-R11"</formula>
    </cfRule>
    <cfRule type="cellIs" priority="1474" dxfId="1022" operator="equal" stopIfTrue="1">
      <formula>"CW 3120-R2"</formula>
    </cfRule>
    <cfRule type="cellIs" priority="1475" dxfId="1022" operator="equal" stopIfTrue="1">
      <formula>"CW 3240-R7"</formula>
    </cfRule>
  </conditionalFormatting>
  <conditionalFormatting sqref="D27">
    <cfRule type="cellIs" priority="1470" dxfId="1022" operator="equal" stopIfTrue="1">
      <formula>"CW 2130-R11"</formula>
    </cfRule>
    <cfRule type="cellIs" priority="1471" dxfId="1022" operator="equal" stopIfTrue="1">
      <formula>"CW 3120-R2"</formula>
    </cfRule>
    <cfRule type="cellIs" priority="1472" dxfId="1022" operator="equal" stopIfTrue="1">
      <formula>"CW 3240-R7"</formula>
    </cfRule>
  </conditionalFormatting>
  <conditionalFormatting sqref="D28">
    <cfRule type="cellIs" priority="1467" dxfId="1022" operator="equal" stopIfTrue="1">
      <formula>"CW 2130-R11"</formula>
    </cfRule>
    <cfRule type="cellIs" priority="1468" dxfId="1022" operator="equal" stopIfTrue="1">
      <formula>"CW 3120-R2"</formula>
    </cfRule>
    <cfRule type="cellIs" priority="1469" dxfId="1022" operator="equal" stopIfTrue="1">
      <formula>"CW 3240-R7"</formula>
    </cfRule>
  </conditionalFormatting>
  <conditionalFormatting sqref="D29">
    <cfRule type="cellIs" priority="1464" dxfId="1022" operator="equal" stopIfTrue="1">
      <formula>"CW 2130-R11"</formula>
    </cfRule>
    <cfRule type="cellIs" priority="1465" dxfId="1022" operator="equal" stopIfTrue="1">
      <formula>"CW 3120-R2"</formula>
    </cfRule>
    <cfRule type="cellIs" priority="1466" dxfId="1022" operator="equal" stopIfTrue="1">
      <formula>"CW 3240-R7"</formula>
    </cfRule>
  </conditionalFormatting>
  <conditionalFormatting sqref="D32:D35">
    <cfRule type="cellIs" priority="1458" dxfId="1022" operator="equal" stopIfTrue="1">
      <formula>"CW 2130-R11"</formula>
    </cfRule>
    <cfRule type="cellIs" priority="1459" dxfId="1022" operator="equal" stopIfTrue="1">
      <formula>"CW 3120-R2"</formula>
    </cfRule>
    <cfRule type="cellIs" priority="1460" dxfId="1022" operator="equal" stopIfTrue="1">
      <formula>"CW 3240-R7"</formula>
    </cfRule>
  </conditionalFormatting>
  <conditionalFormatting sqref="D36">
    <cfRule type="cellIs" priority="1455" dxfId="1022" operator="equal" stopIfTrue="1">
      <formula>"CW 2130-R11"</formula>
    </cfRule>
    <cfRule type="cellIs" priority="1456" dxfId="1022" operator="equal" stopIfTrue="1">
      <formula>"CW 3120-R2"</formula>
    </cfRule>
    <cfRule type="cellIs" priority="1457" dxfId="1022" operator="equal" stopIfTrue="1">
      <formula>"CW 3240-R7"</formula>
    </cfRule>
  </conditionalFormatting>
  <conditionalFormatting sqref="D37">
    <cfRule type="cellIs" priority="1452" dxfId="1022" operator="equal" stopIfTrue="1">
      <formula>"CW 2130-R11"</formula>
    </cfRule>
    <cfRule type="cellIs" priority="1453" dxfId="1022" operator="equal" stopIfTrue="1">
      <formula>"CW 3120-R2"</formula>
    </cfRule>
    <cfRule type="cellIs" priority="1454" dxfId="1022" operator="equal" stopIfTrue="1">
      <formula>"CW 3240-R7"</formula>
    </cfRule>
  </conditionalFormatting>
  <conditionalFormatting sqref="D38">
    <cfRule type="cellIs" priority="1449" dxfId="1022" operator="equal" stopIfTrue="1">
      <formula>"CW 2130-R11"</formula>
    </cfRule>
    <cfRule type="cellIs" priority="1450" dxfId="1022" operator="equal" stopIfTrue="1">
      <formula>"CW 3120-R2"</formula>
    </cfRule>
    <cfRule type="cellIs" priority="1451" dxfId="1022" operator="equal" stopIfTrue="1">
      <formula>"CW 3240-R7"</formula>
    </cfRule>
  </conditionalFormatting>
  <conditionalFormatting sqref="D39">
    <cfRule type="cellIs" priority="1446" dxfId="1022" operator="equal" stopIfTrue="1">
      <formula>"CW 2130-R11"</formula>
    </cfRule>
    <cfRule type="cellIs" priority="1447" dxfId="1022" operator="equal" stopIfTrue="1">
      <formula>"CW 3120-R2"</formula>
    </cfRule>
    <cfRule type="cellIs" priority="1448" dxfId="1022" operator="equal" stopIfTrue="1">
      <formula>"CW 3240-R7"</formula>
    </cfRule>
  </conditionalFormatting>
  <conditionalFormatting sqref="D40">
    <cfRule type="cellIs" priority="1443" dxfId="1022" operator="equal" stopIfTrue="1">
      <formula>"CW 2130-R11"</formula>
    </cfRule>
    <cfRule type="cellIs" priority="1444" dxfId="1022" operator="equal" stopIfTrue="1">
      <formula>"CW 3120-R2"</formula>
    </cfRule>
    <cfRule type="cellIs" priority="1445" dxfId="1022" operator="equal" stopIfTrue="1">
      <formula>"CW 3240-R7"</formula>
    </cfRule>
  </conditionalFormatting>
  <conditionalFormatting sqref="D41">
    <cfRule type="cellIs" priority="1440" dxfId="1022" operator="equal" stopIfTrue="1">
      <formula>"CW 2130-R11"</formula>
    </cfRule>
    <cfRule type="cellIs" priority="1441" dxfId="1022" operator="equal" stopIfTrue="1">
      <formula>"CW 3120-R2"</formula>
    </cfRule>
    <cfRule type="cellIs" priority="1442" dxfId="1022" operator="equal" stopIfTrue="1">
      <formula>"CW 3240-R7"</formula>
    </cfRule>
  </conditionalFormatting>
  <conditionalFormatting sqref="D42">
    <cfRule type="cellIs" priority="1437" dxfId="1022" operator="equal" stopIfTrue="1">
      <formula>"CW 2130-R11"</formula>
    </cfRule>
    <cfRule type="cellIs" priority="1438" dxfId="1022" operator="equal" stopIfTrue="1">
      <formula>"CW 3120-R2"</formula>
    </cfRule>
    <cfRule type="cellIs" priority="1439" dxfId="1022" operator="equal" stopIfTrue="1">
      <formula>"CW 3240-R7"</formula>
    </cfRule>
  </conditionalFormatting>
  <conditionalFormatting sqref="D43">
    <cfRule type="cellIs" priority="1434" dxfId="1022" operator="equal" stopIfTrue="1">
      <formula>"CW 2130-R11"</formula>
    </cfRule>
    <cfRule type="cellIs" priority="1435" dxfId="1022" operator="equal" stopIfTrue="1">
      <formula>"CW 3120-R2"</formula>
    </cfRule>
    <cfRule type="cellIs" priority="1436" dxfId="1022" operator="equal" stopIfTrue="1">
      <formula>"CW 3240-R7"</formula>
    </cfRule>
  </conditionalFormatting>
  <conditionalFormatting sqref="D44">
    <cfRule type="cellIs" priority="1431" dxfId="1022" operator="equal" stopIfTrue="1">
      <formula>"CW 2130-R11"</formula>
    </cfRule>
    <cfRule type="cellIs" priority="1432" dxfId="1022" operator="equal" stopIfTrue="1">
      <formula>"CW 3120-R2"</formula>
    </cfRule>
    <cfRule type="cellIs" priority="1433" dxfId="1022" operator="equal" stopIfTrue="1">
      <formula>"CW 3240-R7"</formula>
    </cfRule>
  </conditionalFormatting>
  <conditionalFormatting sqref="D45">
    <cfRule type="cellIs" priority="1428" dxfId="1022" operator="equal" stopIfTrue="1">
      <formula>"CW 2130-R11"</formula>
    </cfRule>
    <cfRule type="cellIs" priority="1429" dxfId="1022" operator="equal" stopIfTrue="1">
      <formula>"CW 3120-R2"</formula>
    </cfRule>
    <cfRule type="cellIs" priority="1430" dxfId="1022" operator="equal" stopIfTrue="1">
      <formula>"CW 3240-R7"</formula>
    </cfRule>
  </conditionalFormatting>
  <conditionalFormatting sqref="D46">
    <cfRule type="cellIs" priority="1425" dxfId="1022" operator="equal" stopIfTrue="1">
      <formula>"CW 2130-R11"</formula>
    </cfRule>
    <cfRule type="cellIs" priority="1426" dxfId="1022" operator="equal" stopIfTrue="1">
      <formula>"CW 3120-R2"</formula>
    </cfRule>
    <cfRule type="cellIs" priority="1427" dxfId="1022" operator="equal" stopIfTrue="1">
      <formula>"CW 3240-R7"</formula>
    </cfRule>
  </conditionalFormatting>
  <conditionalFormatting sqref="D48">
    <cfRule type="cellIs" priority="1422" dxfId="1022" operator="equal" stopIfTrue="1">
      <formula>"CW 2130-R11"</formula>
    </cfRule>
    <cfRule type="cellIs" priority="1423" dxfId="1022" operator="equal" stopIfTrue="1">
      <formula>"CW 3120-R2"</formula>
    </cfRule>
    <cfRule type="cellIs" priority="1424" dxfId="1022" operator="equal" stopIfTrue="1">
      <formula>"CW 3240-R7"</formula>
    </cfRule>
  </conditionalFormatting>
  <conditionalFormatting sqref="D49">
    <cfRule type="cellIs" priority="1410" dxfId="1022" operator="equal" stopIfTrue="1">
      <formula>"CW 2130-R11"</formula>
    </cfRule>
    <cfRule type="cellIs" priority="1411" dxfId="1022" operator="equal" stopIfTrue="1">
      <formula>"CW 3120-R2"</formula>
    </cfRule>
    <cfRule type="cellIs" priority="1412" dxfId="1022" operator="equal" stopIfTrue="1">
      <formula>"CW 3240-R7"</formula>
    </cfRule>
  </conditionalFormatting>
  <conditionalFormatting sqref="D53 D59 D55:D56 D377:D378">
    <cfRule type="cellIs" priority="1408" dxfId="1022" operator="equal" stopIfTrue="1">
      <formula>"CW 3120-R2"</formula>
    </cfRule>
    <cfRule type="cellIs" priority="1409" dxfId="1022" operator="equal" stopIfTrue="1">
      <formula>"CW 3240-R7"</formula>
    </cfRule>
  </conditionalFormatting>
  <conditionalFormatting sqref="D57">
    <cfRule type="cellIs" priority="1398" dxfId="1022" operator="equal" stopIfTrue="1">
      <formula>"CW 3120-R2"</formula>
    </cfRule>
    <cfRule type="cellIs" priority="1399" dxfId="1022" operator="equal" stopIfTrue="1">
      <formula>"CW 3240-R7"</formula>
    </cfRule>
  </conditionalFormatting>
  <conditionalFormatting sqref="D58">
    <cfRule type="cellIs" priority="1396" dxfId="1022" operator="equal" stopIfTrue="1">
      <formula>"CW 3120-R2"</formula>
    </cfRule>
    <cfRule type="cellIs" priority="1397" dxfId="1022" operator="equal" stopIfTrue="1">
      <formula>"CW 3240-R7"</formula>
    </cfRule>
  </conditionalFormatting>
  <conditionalFormatting sqref="D61">
    <cfRule type="cellIs" priority="1390" dxfId="1022" operator="equal" stopIfTrue="1">
      <formula>"CW 3120-R2"</formula>
    </cfRule>
    <cfRule type="cellIs" priority="1391" dxfId="1022" operator="equal" stopIfTrue="1">
      <formula>"CW 3240-R7"</formula>
    </cfRule>
  </conditionalFormatting>
  <conditionalFormatting sqref="D62">
    <cfRule type="cellIs" priority="1384" dxfId="1022" operator="equal" stopIfTrue="1">
      <formula>"CW 3120-R2"</formula>
    </cfRule>
    <cfRule type="cellIs" priority="1385" dxfId="1022" operator="equal" stopIfTrue="1">
      <formula>"CW 3240-R7"</formula>
    </cfRule>
  </conditionalFormatting>
  <conditionalFormatting sqref="D66">
    <cfRule type="cellIs" priority="1372" dxfId="1022" operator="equal" stopIfTrue="1">
      <formula>"CW 2130-R11"</formula>
    </cfRule>
    <cfRule type="cellIs" priority="1373" dxfId="1022" operator="equal" stopIfTrue="1">
      <formula>"CW 3120-R2"</formula>
    </cfRule>
    <cfRule type="cellIs" priority="1374" dxfId="1022" operator="equal" stopIfTrue="1">
      <formula>"CW 3240-R7"</formula>
    </cfRule>
  </conditionalFormatting>
  <conditionalFormatting sqref="D65">
    <cfRule type="cellIs" priority="1375" dxfId="1022" operator="equal" stopIfTrue="1">
      <formula>"CW 3120-R2"</formula>
    </cfRule>
    <cfRule type="cellIs" priority="1376" dxfId="1022" operator="equal" stopIfTrue="1">
      <formula>"CW 3240-R7"</formula>
    </cfRule>
  </conditionalFormatting>
  <conditionalFormatting sqref="D69 D398 D387:D388">
    <cfRule type="cellIs" priority="1366" dxfId="1022" operator="equal" stopIfTrue="1">
      <formula>"CW 2130-R11"</formula>
    </cfRule>
    <cfRule type="cellIs" priority="1367" dxfId="1022" operator="equal" stopIfTrue="1">
      <formula>"CW 3240-R7"</formula>
    </cfRule>
  </conditionalFormatting>
  <conditionalFormatting sqref="D51">
    <cfRule type="cellIs" priority="1364" dxfId="1022" operator="equal" stopIfTrue="1">
      <formula>"CW 3120-R2"</formula>
    </cfRule>
    <cfRule type="cellIs" priority="1365" dxfId="1022" operator="equal" stopIfTrue="1">
      <formula>"CW 3240-R7"</formula>
    </cfRule>
  </conditionalFormatting>
  <conditionalFormatting sqref="D52">
    <cfRule type="cellIs" priority="1361" dxfId="1022" operator="equal" stopIfTrue="1">
      <formula>"CW 2130-R11"</formula>
    </cfRule>
    <cfRule type="cellIs" priority="1362" dxfId="1022" operator="equal" stopIfTrue="1">
      <formula>"CW 3120-R2"</formula>
    </cfRule>
    <cfRule type="cellIs" priority="1363" dxfId="1022" operator="equal" stopIfTrue="1">
      <formula>"CW 3240-R7"</formula>
    </cfRule>
  </conditionalFormatting>
  <conditionalFormatting sqref="D67">
    <cfRule type="cellIs" priority="1359" dxfId="1022" operator="equal" stopIfTrue="1">
      <formula>"CW 2130-R11"</formula>
    </cfRule>
    <cfRule type="cellIs" priority="1360" dxfId="1022" operator="equal" stopIfTrue="1">
      <formula>"CW 3240-R7"</formula>
    </cfRule>
  </conditionalFormatting>
  <conditionalFormatting sqref="D68">
    <cfRule type="cellIs" priority="1357" dxfId="1022" operator="equal" stopIfTrue="1">
      <formula>"CW 2130-R11"</formula>
    </cfRule>
    <cfRule type="cellIs" priority="1358" dxfId="1022" operator="equal" stopIfTrue="1">
      <formula>"CW 3240-R7"</formula>
    </cfRule>
  </conditionalFormatting>
  <conditionalFormatting sqref="D75">
    <cfRule type="cellIs" priority="1348" dxfId="1022" operator="equal" stopIfTrue="1">
      <formula>"CW 2130-R11"</formula>
    </cfRule>
    <cfRule type="cellIs" priority="1349" dxfId="1022" operator="equal" stopIfTrue="1">
      <formula>"CW 3120-R2"</formula>
    </cfRule>
    <cfRule type="cellIs" priority="1350" dxfId="1022" operator="equal" stopIfTrue="1">
      <formula>"CW 3240-R7"</formula>
    </cfRule>
  </conditionalFormatting>
  <conditionalFormatting sqref="D77">
    <cfRule type="cellIs" priority="1345" dxfId="1022" operator="equal" stopIfTrue="1">
      <formula>"CW 2130-R11"</formula>
    </cfRule>
    <cfRule type="cellIs" priority="1346" dxfId="1022" operator="equal" stopIfTrue="1">
      <formula>"CW 3120-R2"</formula>
    </cfRule>
    <cfRule type="cellIs" priority="1347" dxfId="1022" operator="equal" stopIfTrue="1">
      <formula>"CW 3240-R7"</formula>
    </cfRule>
  </conditionalFormatting>
  <conditionalFormatting sqref="D78">
    <cfRule type="cellIs" priority="1342" dxfId="1022" operator="equal" stopIfTrue="1">
      <formula>"CW 2130-R11"</formula>
    </cfRule>
    <cfRule type="cellIs" priority="1343" dxfId="1022" operator="equal" stopIfTrue="1">
      <formula>"CW 3120-R2"</formula>
    </cfRule>
    <cfRule type="cellIs" priority="1344" dxfId="1022" operator="equal" stopIfTrue="1">
      <formula>"CW 3240-R7"</formula>
    </cfRule>
  </conditionalFormatting>
  <conditionalFormatting sqref="D74">
    <cfRule type="cellIs" priority="1337" dxfId="1022" operator="equal" stopIfTrue="1">
      <formula>"CW 2130-R11"</formula>
    </cfRule>
    <cfRule type="cellIs" priority="1338" dxfId="1022" operator="equal" stopIfTrue="1">
      <formula>"CW 3120-R2"</formula>
    </cfRule>
    <cfRule type="cellIs" priority="1339" dxfId="1022" operator="equal" stopIfTrue="1">
      <formula>"CW 3240-R7"</formula>
    </cfRule>
  </conditionalFormatting>
  <conditionalFormatting sqref="D73">
    <cfRule type="cellIs" priority="1340" dxfId="1022" operator="equal" stopIfTrue="1">
      <formula>"CW 3120-R2"</formula>
    </cfRule>
    <cfRule type="cellIs" priority="1341" dxfId="1022" operator="equal" stopIfTrue="1">
      <formula>"CW 3240-R7"</formula>
    </cfRule>
  </conditionalFormatting>
  <conditionalFormatting sqref="D72">
    <cfRule type="cellIs" priority="1332" dxfId="1022" operator="equal" stopIfTrue="1">
      <formula>"CW 2130-R11"</formula>
    </cfRule>
    <cfRule type="cellIs" priority="1333" dxfId="1022" operator="equal" stopIfTrue="1">
      <formula>"CW 3120-R2"</formula>
    </cfRule>
    <cfRule type="cellIs" priority="1334" dxfId="1022" operator="equal" stopIfTrue="1">
      <formula>"CW 3240-R7"</formula>
    </cfRule>
  </conditionalFormatting>
  <conditionalFormatting sqref="D71">
    <cfRule type="cellIs" priority="1335" dxfId="1022" operator="equal" stopIfTrue="1">
      <formula>"CW 3120-R2"</formula>
    </cfRule>
    <cfRule type="cellIs" priority="1336" dxfId="1022" operator="equal" stopIfTrue="1">
      <formula>"CW 3240-R7"</formula>
    </cfRule>
  </conditionalFormatting>
  <conditionalFormatting sqref="D80">
    <cfRule type="cellIs" priority="1329" dxfId="1022" operator="equal" stopIfTrue="1">
      <formula>"CW 2130-R11"</formula>
    </cfRule>
    <cfRule type="cellIs" priority="1330" dxfId="1022" operator="equal" stopIfTrue="1">
      <formula>"CW 3120-R2"</formula>
    </cfRule>
    <cfRule type="cellIs" priority="1331" dxfId="1022" operator="equal" stopIfTrue="1">
      <formula>"CW 3240-R7"</formula>
    </cfRule>
  </conditionalFormatting>
  <conditionalFormatting sqref="D81">
    <cfRule type="cellIs" priority="1326" dxfId="1022" operator="equal" stopIfTrue="1">
      <formula>"CW 2130-R11"</formula>
    </cfRule>
    <cfRule type="cellIs" priority="1327" dxfId="1022" operator="equal" stopIfTrue="1">
      <formula>"CW 3120-R2"</formula>
    </cfRule>
    <cfRule type="cellIs" priority="1328" dxfId="1022" operator="equal" stopIfTrue="1">
      <formula>"CW 3240-R7"</formula>
    </cfRule>
  </conditionalFormatting>
  <conditionalFormatting sqref="D87">
    <cfRule type="cellIs" priority="1320" dxfId="1022" operator="equal" stopIfTrue="1">
      <formula>"CW 2130-R11"</formula>
    </cfRule>
    <cfRule type="cellIs" priority="1321" dxfId="1022" operator="equal" stopIfTrue="1">
      <formula>"CW 3120-R2"</formula>
    </cfRule>
    <cfRule type="cellIs" priority="1322" dxfId="1022" operator="equal" stopIfTrue="1">
      <formula>"CW 3240-R7"</formula>
    </cfRule>
  </conditionalFormatting>
  <conditionalFormatting sqref="D88">
    <cfRule type="cellIs" priority="1317" dxfId="1022" operator="equal" stopIfTrue="1">
      <formula>"CW 2130-R11"</formula>
    </cfRule>
    <cfRule type="cellIs" priority="1318" dxfId="1022" operator="equal" stopIfTrue="1">
      <formula>"CW 3120-R2"</formula>
    </cfRule>
    <cfRule type="cellIs" priority="1319" dxfId="1022" operator="equal" stopIfTrue="1">
      <formula>"CW 3240-R7"</formula>
    </cfRule>
  </conditionalFormatting>
  <conditionalFormatting sqref="D91">
    <cfRule type="cellIs" priority="1311" dxfId="1022" operator="equal" stopIfTrue="1">
      <formula>"CW 2130-R11"</formula>
    </cfRule>
    <cfRule type="cellIs" priority="1312" dxfId="1022" operator="equal" stopIfTrue="1">
      <formula>"CW 3120-R2"</formula>
    </cfRule>
    <cfRule type="cellIs" priority="1313" dxfId="1022" operator="equal" stopIfTrue="1">
      <formula>"CW 3240-R7"</formula>
    </cfRule>
  </conditionalFormatting>
  <conditionalFormatting sqref="D92">
    <cfRule type="cellIs" priority="1308" dxfId="1022" operator="equal" stopIfTrue="1">
      <formula>"CW 2130-R11"</formula>
    </cfRule>
    <cfRule type="cellIs" priority="1309" dxfId="1022" operator="equal" stopIfTrue="1">
      <formula>"CW 3120-R2"</formula>
    </cfRule>
    <cfRule type="cellIs" priority="1310" dxfId="1022" operator="equal" stopIfTrue="1">
      <formula>"CW 3240-R7"</formula>
    </cfRule>
  </conditionalFormatting>
  <conditionalFormatting sqref="D93">
    <cfRule type="cellIs" priority="1302" dxfId="1022" operator="equal" stopIfTrue="1">
      <formula>"CW 2130-R11"</formula>
    </cfRule>
    <cfRule type="cellIs" priority="1303" dxfId="1022" operator="equal" stopIfTrue="1">
      <formula>"CW 3120-R2"</formula>
    </cfRule>
    <cfRule type="cellIs" priority="1304" dxfId="1022" operator="equal" stopIfTrue="1">
      <formula>"CW 3240-R7"</formula>
    </cfRule>
  </conditionalFormatting>
  <conditionalFormatting sqref="D94">
    <cfRule type="cellIs" priority="1299" dxfId="1022" operator="equal" stopIfTrue="1">
      <formula>"CW 2130-R11"</formula>
    </cfRule>
    <cfRule type="cellIs" priority="1300" dxfId="1022" operator="equal" stopIfTrue="1">
      <formula>"CW 3120-R2"</formula>
    </cfRule>
    <cfRule type="cellIs" priority="1301" dxfId="1022" operator="equal" stopIfTrue="1">
      <formula>"CW 3240-R7"</formula>
    </cfRule>
  </conditionalFormatting>
  <conditionalFormatting sqref="D96">
    <cfRule type="cellIs" priority="1293" dxfId="1022" operator="equal" stopIfTrue="1">
      <formula>"CW 2130-R11"</formula>
    </cfRule>
    <cfRule type="cellIs" priority="1294" dxfId="1022" operator="equal" stopIfTrue="1">
      <formula>"CW 3120-R2"</formula>
    </cfRule>
    <cfRule type="cellIs" priority="1295" dxfId="1022" operator="equal" stopIfTrue="1">
      <formula>"CW 3240-R7"</formula>
    </cfRule>
  </conditionalFormatting>
  <conditionalFormatting sqref="D95">
    <cfRule type="cellIs" priority="1296" dxfId="1022" operator="equal" stopIfTrue="1">
      <formula>"CW 2130-R11"</formula>
    </cfRule>
    <cfRule type="cellIs" priority="1297" dxfId="1022" operator="equal" stopIfTrue="1">
      <formula>"CW 3120-R2"</formula>
    </cfRule>
    <cfRule type="cellIs" priority="1298" dxfId="1022" operator="equal" stopIfTrue="1">
      <formula>"CW 3240-R7"</formula>
    </cfRule>
  </conditionalFormatting>
  <conditionalFormatting sqref="D86">
    <cfRule type="cellIs" priority="1290" dxfId="1022" operator="equal" stopIfTrue="1">
      <formula>"CW 2130-R11"</formula>
    </cfRule>
    <cfRule type="cellIs" priority="1291" dxfId="1022" operator="equal" stopIfTrue="1">
      <formula>"CW 3120-R2"</formula>
    </cfRule>
    <cfRule type="cellIs" priority="1292" dxfId="1022" operator="equal" stopIfTrue="1">
      <formula>"CW 3240-R7"</formula>
    </cfRule>
  </conditionalFormatting>
  <conditionalFormatting sqref="D108:D109">
    <cfRule type="cellIs" priority="1287" dxfId="1022" operator="equal" stopIfTrue="1">
      <formula>"CW 2130-R11"</formula>
    </cfRule>
    <cfRule type="cellIs" priority="1288" dxfId="1022" operator="equal" stopIfTrue="1">
      <formula>"CW 3120-R2"</formula>
    </cfRule>
    <cfRule type="cellIs" priority="1289" dxfId="1022" operator="equal" stopIfTrue="1">
      <formula>"CW 3240-R7"</formula>
    </cfRule>
  </conditionalFormatting>
  <conditionalFormatting sqref="D98:D100">
    <cfRule type="cellIs" priority="1284" dxfId="1022" operator="equal" stopIfTrue="1">
      <formula>"CW 2130-R11"</formula>
    </cfRule>
    <cfRule type="cellIs" priority="1285" dxfId="1022" operator="equal" stopIfTrue="1">
      <formula>"CW 3120-R2"</formula>
    </cfRule>
    <cfRule type="cellIs" priority="1286" dxfId="1022" operator="equal" stopIfTrue="1">
      <formula>"CW 3240-R7"</formula>
    </cfRule>
  </conditionalFormatting>
  <conditionalFormatting sqref="D101">
    <cfRule type="cellIs" priority="1281" dxfId="1022" operator="equal" stopIfTrue="1">
      <formula>"CW 2130-R11"</formula>
    </cfRule>
    <cfRule type="cellIs" priority="1282" dxfId="1022" operator="equal" stopIfTrue="1">
      <formula>"CW 3120-R2"</formula>
    </cfRule>
    <cfRule type="cellIs" priority="1283" dxfId="1022" operator="equal" stopIfTrue="1">
      <formula>"CW 3240-R7"</formula>
    </cfRule>
  </conditionalFormatting>
  <conditionalFormatting sqref="D102">
    <cfRule type="cellIs" priority="1278" dxfId="1022" operator="equal" stopIfTrue="1">
      <formula>"CW 2130-R11"</formula>
    </cfRule>
    <cfRule type="cellIs" priority="1279" dxfId="1022" operator="equal" stopIfTrue="1">
      <formula>"CW 3120-R2"</formula>
    </cfRule>
    <cfRule type="cellIs" priority="1280" dxfId="1022" operator="equal" stopIfTrue="1">
      <formula>"CW 3240-R7"</formula>
    </cfRule>
  </conditionalFormatting>
  <conditionalFormatting sqref="D103">
    <cfRule type="cellIs" priority="1275" dxfId="1022" operator="equal" stopIfTrue="1">
      <formula>"CW 2130-R11"</formula>
    </cfRule>
    <cfRule type="cellIs" priority="1276" dxfId="1022" operator="equal" stopIfTrue="1">
      <formula>"CW 3120-R2"</formula>
    </cfRule>
    <cfRule type="cellIs" priority="1277" dxfId="1022" operator="equal" stopIfTrue="1">
      <formula>"CW 3240-R7"</formula>
    </cfRule>
  </conditionalFormatting>
  <conditionalFormatting sqref="D104">
    <cfRule type="cellIs" priority="1272" dxfId="1022" operator="equal" stopIfTrue="1">
      <formula>"CW 2130-R11"</formula>
    </cfRule>
    <cfRule type="cellIs" priority="1273" dxfId="1022" operator="equal" stopIfTrue="1">
      <formula>"CW 3120-R2"</formula>
    </cfRule>
    <cfRule type="cellIs" priority="1274" dxfId="1022" operator="equal" stopIfTrue="1">
      <formula>"CW 3240-R7"</formula>
    </cfRule>
  </conditionalFormatting>
  <conditionalFormatting sqref="D105">
    <cfRule type="cellIs" priority="1269" dxfId="1022" operator="equal" stopIfTrue="1">
      <formula>"CW 2130-R11"</formula>
    </cfRule>
    <cfRule type="cellIs" priority="1270" dxfId="1022" operator="equal" stopIfTrue="1">
      <formula>"CW 3120-R2"</formula>
    </cfRule>
    <cfRule type="cellIs" priority="1271" dxfId="1022" operator="equal" stopIfTrue="1">
      <formula>"CW 3240-R7"</formula>
    </cfRule>
  </conditionalFormatting>
  <conditionalFormatting sqref="D106">
    <cfRule type="cellIs" priority="1266" dxfId="1022" operator="equal" stopIfTrue="1">
      <formula>"CW 2130-R11"</formula>
    </cfRule>
    <cfRule type="cellIs" priority="1267" dxfId="1022" operator="equal" stopIfTrue="1">
      <formula>"CW 3120-R2"</formula>
    </cfRule>
    <cfRule type="cellIs" priority="1268" dxfId="1022" operator="equal" stopIfTrue="1">
      <formula>"CW 3240-R7"</formula>
    </cfRule>
  </conditionalFormatting>
  <conditionalFormatting sqref="D107">
    <cfRule type="cellIs" priority="1263" dxfId="1022" operator="equal" stopIfTrue="1">
      <formula>"CW 2130-R11"</formula>
    </cfRule>
    <cfRule type="cellIs" priority="1264" dxfId="1022" operator="equal" stopIfTrue="1">
      <formula>"CW 3120-R2"</formula>
    </cfRule>
    <cfRule type="cellIs" priority="1265" dxfId="1022" operator="equal" stopIfTrue="1">
      <formula>"CW 3240-R7"</formula>
    </cfRule>
  </conditionalFormatting>
  <conditionalFormatting sqref="D110:D112">
    <cfRule type="cellIs" priority="1257" dxfId="1022" operator="equal" stopIfTrue="1">
      <formula>"CW 2130-R11"</formula>
    </cfRule>
    <cfRule type="cellIs" priority="1258" dxfId="1022" operator="equal" stopIfTrue="1">
      <formula>"CW 3120-R2"</formula>
    </cfRule>
    <cfRule type="cellIs" priority="1259" dxfId="1022" operator="equal" stopIfTrue="1">
      <formula>"CW 3240-R7"</formula>
    </cfRule>
  </conditionalFormatting>
  <conditionalFormatting sqref="D113">
    <cfRule type="cellIs" priority="1242" dxfId="1022" operator="equal" stopIfTrue="1">
      <formula>"CW 2130-R11"</formula>
    </cfRule>
    <cfRule type="cellIs" priority="1243" dxfId="1022" operator="equal" stopIfTrue="1">
      <formula>"CW 3120-R2"</formula>
    </cfRule>
    <cfRule type="cellIs" priority="1244" dxfId="1022" operator="equal" stopIfTrue="1">
      <formula>"CW 3240-R7"</formula>
    </cfRule>
  </conditionalFormatting>
  <conditionalFormatting sqref="D114">
    <cfRule type="cellIs" priority="1239" dxfId="1022" operator="equal" stopIfTrue="1">
      <formula>"CW 2130-R11"</formula>
    </cfRule>
    <cfRule type="cellIs" priority="1240" dxfId="1022" operator="equal" stopIfTrue="1">
      <formula>"CW 3120-R2"</formula>
    </cfRule>
    <cfRule type="cellIs" priority="1241" dxfId="1022" operator="equal" stopIfTrue="1">
      <formula>"CW 3240-R7"</formula>
    </cfRule>
  </conditionalFormatting>
  <conditionalFormatting sqref="D115">
    <cfRule type="cellIs" priority="1236" dxfId="1022" operator="equal" stopIfTrue="1">
      <formula>"CW 2130-R11"</formula>
    </cfRule>
    <cfRule type="cellIs" priority="1237" dxfId="1022" operator="equal" stopIfTrue="1">
      <formula>"CW 3120-R2"</formula>
    </cfRule>
    <cfRule type="cellIs" priority="1238" dxfId="1022" operator="equal" stopIfTrue="1">
      <formula>"CW 3240-R7"</formula>
    </cfRule>
  </conditionalFormatting>
  <conditionalFormatting sqref="D118">
    <cfRule type="cellIs" priority="1233" dxfId="1022" operator="equal" stopIfTrue="1">
      <formula>"CW 2130-R11"</formula>
    </cfRule>
    <cfRule type="cellIs" priority="1234" dxfId="1022" operator="equal" stopIfTrue="1">
      <formula>"CW 3120-R2"</formula>
    </cfRule>
    <cfRule type="cellIs" priority="1235" dxfId="1022" operator="equal" stopIfTrue="1">
      <formula>"CW 3240-R7"</formula>
    </cfRule>
  </conditionalFormatting>
  <conditionalFormatting sqref="D119">
    <cfRule type="cellIs" priority="1230" dxfId="1022" operator="equal" stopIfTrue="1">
      <formula>"CW 2130-R11"</formula>
    </cfRule>
    <cfRule type="cellIs" priority="1231" dxfId="1022" operator="equal" stopIfTrue="1">
      <formula>"CW 3120-R2"</formula>
    </cfRule>
    <cfRule type="cellIs" priority="1232" dxfId="1022" operator="equal" stopIfTrue="1">
      <formula>"CW 3240-R7"</formula>
    </cfRule>
  </conditionalFormatting>
  <conditionalFormatting sqref="D120">
    <cfRule type="cellIs" priority="1227" dxfId="1022" operator="equal" stopIfTrue="1">
      <formula>"CW 2130-R11"</formula>
    </cfRule>
    <cfRule type="cellIs" priority="1228" dxfId="1022" operator="equal" stopIfTrue="1">
      <formula>"CW 3120-R2"</formula>
    </cfRule>
    <cfRule type="cellIs" priority="1229" dxfId="1022" operator="equal" stopIfTrue="1">
      <formula>"CW 3240-R7"</formula>
    </cfRule>
  </conditionalFormatting>
  <conditionalFormatting sqref="D121">
    <cfRule type="cellIs" priority="1224" dxfId="1022" operator="equal" stopIfTrue="1">
      <formula>"CW 2130-R11"</formula>
    </cfRule>
    <cfRule type="cellIs" priority="1225" dxfId="1022" operator="equal" stopIfTrue="1">
      <formula>"CW 3120-R2"</formula>
    </cfRule>
    <cfRule type="cellIs" priority="1226" dxfId="1022" operator="equal" stopIfTrue="1">
      <formula>"CW 3240-R7"</formula>
    </cfRule>
  </conditionalFormatting>
  <conditionalFormatting sqref="D123">
    <cfRule type="cellIs" priority="1221" dxfId="1022" operator="equal" stopIfTrue="1">
      <formula>"CW 2130-R11"</formula>
    </cfRule>
    <cfRule type="cellIs" priority="1222" dxfId="1022" operator="equal" stopIfTrue="1">
      <formula>"CW 3120-R2"</formula>
    </cfRule>
    <cfRule type="cellIs" priority="1223" dxfId="1022" operator="equal" stopIfTrue="1">
      <formula>"CW 3240-R7"</formula>
    </cfRule>
  </conditionalFormatting>
  <conditionalFormatting sqref="D124">
    <cfRule type="cellIs" priority="1209" dxfId="1022" operator="equal" stopIfTrue="1">
      <formula>"CW 2130-R11"</formula>
    </cfRule>
    <cfRule type="cellIs" priority="1210" dxfId="1022" operator="equal" stopIfTrue="1">
      <formula>"CW 3120-R2"</formula>
    </cfRule>
    <cfRule type="cellIs" priority="1211" dxfId="1022" operator="equal" stopIfTrue="1">
      <formula>"CW 3240-R7"</formula>
    </cfRule>
  </conditionalFormatting>
  <conditionalFormatting sqref="D128 D132">
    <cfRule type="cellIs" priority="1207" dxfId="1022" operator="equal" stopIfTrue="1">
      <formula>"CW 3120-R2"</formula>
    </cfRule>
    <cfRule type="cellIs" priority="1208" dxfId="1022" operator="equal" stopIfTrue="1">
      <formula>"CW 3240-R7"</formula>
    </cfRule>
  </conditionalFormatting>
  <conditionalFormatting sqref="D136:D137">
    <cfRule type="cellIs" priority="1180" dxfId="1022" operator="equal" stopIfTrue="1">
      <formula>"CW 2130-R11"</formula>
    </cfRule>
    <cfRule type="cellIs" priority="1181" dxfId="1022" operator="equal" stopIfTrue="1">
      <formula>"CW 3120-R2"</formula>
    </cfRule>
    <cfRule type="cellIs" priority="1182" dxfId="1022" operator="equal" stopIfTrue="1">
      <formula>"CW 3240-R7"</formula>
    </cfRule>
  </conditionalFormatting>
  <conditionalFormatting sqref="D130">
    <cfRule type="cellIs" priority="1197" dxfId="1022" operator="equal" stopIfTrue="1">
      <formula>"CW 3120-R2"</formula>
    </cfRule>
    <cfRule type="cellIs" priority="1198" dxfId="1022" operator="equal" stopIfTrue="1">
      <formula>"CW 3240-R7"</formula>
    </cfRule>
  </conditionalFormatting>
  <conditionalFormatting sqref="D131">
    <cfRule type="cellIs" priority="1195" dxfId="1022" operator="equal" stopIfTrue="1">
      <formula>"CW 3120-R2"</formula>
    </cfRule>
    <cfRule type="cellIs" priority="1196" dxfId="1022" operator="equal" stopIfTrue="1">
      <formula>"CW 3240-R7"</formula>
    </cfRule>
  </conditionalFormatting>
  <conditionalFormatting sqref="D134">
    <cfRule type="cellIs" priority="1189" dxfId="1022" operator="equal" stopIfTrue="1">
      <formula>"CW 3120-R2"</formula>
    </cfRule>
    <cfRule type="cellIs" priority="1190" dxfId="1022" operator="equal" stopIfTrue="1">
      <formula>"CW 3240-R7"</formula>
    </cfRule>
  </conditionalFormatting>
  <conditionalFormatting sqref="D135">
    <cfRule type="cellIs" priority="1183" dxfId="1022" operator="equal" stopIfTrue="1">
      <formula>"CW 3120-R2"</formula>
    </cfRule>
    <cfRule type="cellIs" priority="1184" dxfId="1022" operator="equal" stopIfTrue="1">
      <formula>"CW 3240-R7"</formula>
    </cfRule>
  </conditionalFormatting>
  <conditionalFormatting sqref="D139">
    <cfRule type="cellIs" priority="1171" dxfId="1022" operator="equal" stopIfTrue="1">
      <formula>"CW 2130-R11"</formula>
    </cfRule>
    <cfRule type="cellIs" priority="1172" dxfId="1022" operator="equal" stopIfTrue="1">
      <formula>"CW 3120-R2"</formula>
    </cfRule>
    <cfRule type="cellIs" priority="1173" dxfId="1022" operator="equal" stopIfTrue="1">
      <formula>"CW 3240-R7"</formula>
    </cfRule>
  </conditionalFormatting>
  <conditionalFormatting sqref="D138">
    <cfRule type="cellIs" priority="1174" dxfId="1022" operator="equal" stopIfTrue="1">
      <formula>"CW 3120-R2"</formula>
    </cfRule>
    <cfRule type="cellIs" priority="1175" dxfId="1022" operator="equal" stopIfTrue="1">
      <formula>"CW 3240-R7"</formula>
    </cfRule>
  </conditionalFormatting>
  <conditionalFormatting sqref="D142">
    <cfRule type="cellIs" priority="1165" dxfId="1022" operator="equal" stopIfTrue="1">
      <formula>"CW 2130-R11"</formula>
    </cfRule>
    <cfRule type="cellIs" priority="1166" dxfId="1022" operator="equal" stopIfTrue="1">
      <formula>"CW 3240-R7"</formula>
    </cfRule>
  </conditionalFormatting>
  <conditionalFormatting sqref="D126">
    <cfRule type="cellIs" priority="1163" dxfId="1022" operator="equal" stopIfTrue="1">
      <formula>"CW 3120-R2"</formula>
    </cfRule>
    <cfRule type="cellIs" priority="1164" dxfId="1022" operator="equal" stopIfTrue="1">
      <formula>"CW 3240-R7"</formula>
    </cfRule>
  </conditionalFormatting>
  <conditionalFormatting sqref="D127">
    <cfRule type="cellIs" priority="1160" dxfId="1022" operator="equal" stopIfTrue="1">
      <formula>"CW 2130-R11"</formula>
    </cfRule>
    <cfRule type="cellIs" priority="1161" dxfId="1022" operator="equal" stopIfTrue="1">
      <formula>"CW 3120-R2"</formula>
    </cfRule>
    <cfRule type="cellIs" priority="1162" dxfId="1022" operator="equal" stopIfTrue="1">
      <formula>"CW 3240-R7"</formula>
    </cfRule>
  </conditionalFormatting>
  <conditionalFormatting sqref="D140">
    <cfRule type="cellIs" priority="1158" dxfId="1022" operator="equal" stopIfTrue="1">
      <formula>"CW 2130-R11"</formula>
    </cfRule>
    <cfRule type="cellIs" priority="1159" dxfId="1022" operator="equal" stopIfTrue="1">
      <formula>"CW 3240-R7"</formula>
    </cfRule>
  </conditionalFormatting>
  <conditionalFormatting sqref="D141">
    <cfRule type="cellIs" priority="1156" dxfId="1022" operator="equal" stopIfTrue="1">
      <formula>"CW 2130-R11"</formula>
    </cfRule>
    <cfRule type="cellIs" priority="1157" dxfId="1022" operator="equal" stopIfTrue="1">
      <formula>"CW 3240-R7"</formula>
    </cfRule>
  </conditionalFormatting>
  <conditionalFormatting sqref="D146">
    <cfRule type="cellIs" priority="1147" dxfId="1022" operator="equal" stopIfTrue="1">
      <formula>"CW 2130-R11"</formula>
    </cfRule>
    <cfRule type="cellIs" priority="1148" dxfId="1022" operator="equal" stopIfTrue="1">
      <formula>"CW 3120-R2"</formula>
    </cfRule>
    <cfRule type="cellIs" priority="1149" dxfId="1022" operator="equal" stopIfTrue="1">
      <formula>"CW 3240-R7"</formula>
    </cfRule>
  </conditionalFormatting>
  <conditionalFormatting sqref="D145">
    <cfRule type="cellIs" priority="1131" dxfId="1022" operator="equal" stopIfTrue="1">
      <formula>"CW 2130-R11"</formula>
    </cfRule>
    <cfRule type="cellIs" priority="1132" dxfId="1022" operator="equal" stopIfTrue="1">
      <formula>"CW 3120-R2"</formula>
    </cfRule>
    <cfRule type="cellIs" priority="1133" dxfId="1022" operator="equal" stopIfTrue="1">
      <formula>"CW 3240-R7"</formula>
    </cfRule>
  </conditionalFormatting>
  <conditionalFormatting sqref="D144">
    <cfRule type="cellIs" priority="1134" dxfId="1022" operator="equal" stopIfTrue="1">
      <formula>"CW 3120-R2"</formula>
    </cfRule>
    <cfRule type="cellIs" priority="1135" dxfId="1022" operator="equal" stopIfTrue="1">
      <formula>"CW 3240-R7"</formula>
    </cfRule>
  </conditionalFormatting>
  <conditionalFormatting sqref="D149">
    <cfRule type="cellIs" priority="1128" dxfId="1022" operator="equal" stopIfTrue="1">
      <formula>"CW 2130-R11"</formula>
    </cfRule>
    <cfRule type="cellIs" priority="1129" dxfId="1022" operator="equal" stopIfTrue="1">
      <formula>"CW 3120-R2"</formula>
    </cfRule>
    <cfRule type="cellIs" priority="1130" dxfId="1022" operator="equal" stopIfTrue="1">
      <formula>"CW 3240-R7"</formula>
    </cfRule>
  </conditionalFormatting>
  <conditionalFormatting sqref="D150">
    <cfRule type="cellIs" priority="1125" dxfId="1022" operator="equal" stopIfTrue="1">
      <formula>"CW 2130-R11"</formula>
    </cfRule>
    <cfRule type="cellIs" priority="1126" dxfId="1022" operator="equal" stopIfTrue="1">
      <formula>"CW 3120-R2"</formula>
    </cfRule>
    <cfRule type="cellIs" priority="1127" dxfId="1022" operator="equal" stopIfTrue="1">
      <formula>"CW 3240-R7"</formula>
    </cfRule>
  </conditionalFormatting>
  <conditionalFormatting sqref="D157">
    <cfRule type="cellIs" priority="1122" dxfId="1022" operator="equal" stopIfTrue="1">
      <formula>"CW 2130-R11"</formula>
    </cfRule>
    <cfRule type="cellIs" priority="1123" dxfId="1022" operator="equal" stopIfTrue="1">
      <formula>"CW 3120-R2"</formula>
    </cfRule>
    <cfRule type="cellIs" priority="1124" dxfId="1022" operator="equal" stopIfTrue="1">
      <formula>"CW 3240-R7"</formula>
    </cfRule>
  </conditionalFormatting>
  <conditionalFormatting sqref="D155">
    <cfRule type="cellIs" priority="1119" dxfId="1022" operator="equal" stopIfTrue="1">
      <formula>"CW 2130-R11"</formula>
    </cfRule>
    <cfRule type="cellIs" priority="1120" dxfId="1022" operator="equal" stopIfTrue="1">
      <formula>"CW 3120-R2"</formula>
    </cfRule>
    <cfRule type="cellIs" priority="1121" dxfId="1022" operator="equal" stopIfTrue="1">
      <formula>"CW 3240-R7"</formula>
    </cfRule>
  </conditionalFormatting>
  <conditionalFormatting sqref="D156">
    <cfRule type="cellIs" priority="1116" dxfId="1022" operator="equal" stopIfTrue="1">
      <formula>"CW 2130-R11"</formula>
    </cfRule>
    <cfRule type="cellIs" priority="1117" dxfId="1022" operator="equal" stopIfTrue="1">
      <formula>"CW 3120-R2"</formula>
    </cfRule>
    <cfRule type="cellIs" priority="1118" dxfId="1022" operator="equal" stopIfTrue="1">
      <formula>"CW 3240-R7"</formula>
    </cfRule>
  </conditionalFormatting>
  <conditionalFormatting sqref="D158">
    <cfRule type="cellIs" priority="1113" dxfId="1022" operator="equal" stopIfTrue="1">
      <formula>"CW 2130-R11"</formula>
    </cfRule>
    <cfRule type="cellIs" priority="1114" dxfId="1022" operator="equal" stopIfTrue="1">
      <formula>"CW 3120-R2"</formula>
    </cfRule>
    <cfRule type="cellIs" priority="1115" dxfId="1022" operator="equal" stopIfTrue="1">
      <formula>"CW 3240-R7"</formula>
    </cfRule>
  </conditionalFormatting>
  <conditionalFormatting sqref="D159">
    <cfRule type="cellIs" priority="1110" dxfId="1022" operator="equal" stopIfTrue="1">
      <formula>"CW 2130-R11"</formula>
    </cfRule>
    <cfRule type="cellIs" priority="1111" dxfId="1022" operator="equal" stopIfTrue="1">
      <formula>"CW 3120-R2"</formula>
    </cfRule>
    <cfRule type="cellIs" priority="1112" dxfId="1022" operator="equal" stopIfTrue="1">
      <formula>"CW 3240-R7"</formula>
    </cfRule>
  </conditionalFormatting>
  <conditionalFormatting sqref="D160">
    <cfRule type="cellIs" priority="1107" dxfId="1022" operator="equal" stopIfTrue="1">
      <formula>"CW 2130-R11"</formula>
    </cfRule>
    <cfRule type="cellIs" priority="1108" dxfId="1022" operator="equal" stopIfTrue="1">
      <formula>"CW 3120-R2"</formula>
    </cfRule>
    <cfRule type="cellIs" priority="1109" dxfId="1022" operator="equal" stopIfTrue="1">
      <formula>"CW 3240-R7"</formula>
    </cfRule>
  </conditionalFormatting>
  <conditionalFormatting sqref="D161">
    <cfRule type="cellIs" priority="1101" dxfId="1022" operator="equal" stopIfTrue="1">
      <formula>"CW 2130-R11"</formula>
    </cfRule>
    <cfRule type="cellIs" priority="1102" dxfId="1022" operator="equal" stopIfTrue="1">
      <formula>"CW 3120-R2"</formula>
    </cfRule>
    <cfRule type="cellIs" priority="1103" dxfId="1022" operator="equal" stopIfTrue="1">
      <formula>"CW 3240-R7"</formula>
    </cfRule>
  </conditionalFormatting>
  <conditionalFormatting sqref="D162">
    <cfRule type="cellIs" priority="1098" dxfId="1022" operator="equal" stopIfTrue="1">
      <formula>"CW 2130-R11"</formula>
    </cfRule>
    <cfRule type="cellIs" priority="1099" dxfId="1022" operator="equal" stopIfTrue="1">
      <formula>"CW 3120-R2"</formula>
    </cfRule>
    <cfRule type="cellIs" priority="1100" dxfId="1022" operator="equal" stopIfTrue="1">
      <formula>"CW 3240-R7"</formula>
    </cfRule>
  </conditionalFormatting>
  <conditionalFormatting sqref="D163">
    <cfRule type="cellIs" priority="1095" dxfId="1022" operator="equal" stopIfTrue="1">
      <formula>"CW 2130-R11"</formula>
    </cfRule>
    <cfRule type="cellIs" priority="1096" dxfId="1022" operator="equal" stopIfTrue="1">
      <formula>"CW 3120-R2"</formula>
    </cfRule>
    <cfRule type="cellIs" priority="1097" dxfId="1022" operator="equal" stopIfTrue="1">
      <formula>"CW 3240-R7"</formula>
    </cfRule>
  </conditionalFormatting>
  <conditionalFormatting sqref="D164">
    <cfRule type="cellIs" priority="1092" dxfId="1022" operator="equal" stopIfTrue="1">
      <formula>"CW 2130-R11"</formula>
    </cfRule>
    <cfRule type="cellIs" priority="1093" dxfId="1022" operator="equal" stopIfTrue="1">
      <formula>"CW 3120-R2"</formula>
    </cfRule>
    <cfRule type="cellIs" priority="1094" dxfId="1022" operator="equal" stopIfTrue="1">
      <formula>"CW 3240-R7"</formula>
    </cfRule>
  </conditionalFormatting>
  <conditionalFormatting sqref="D154">
    <cfRule type="cellIs" priority="1089" dxfId="1022" operator="equal" stopIfTrue="1">
      <formula>"CW 2130-R11"</formula>
    </cfRule>
    <cfRule type="cellIs" priority="1090" dxfId="1022" operator="equal" stopIfTrue="1">
      <formula>"CW 3120-R2"</formula>
    </cfRule>
    <cfRule type="cellIs" priority="1091" dxfId="1022" operator="equal" stopIfTrue="1">
      <formula>"CW 3240-R7"</formula>
    </cfRule>
  </conditionalFormatting>
  <conditionalFormatting sqref="D166:D168">
    <cfRule type="cellIs" priority="1083" dxfId="1022" operator="equal" stopIfTrue="1">
      <formula>"CW 2130-R11"</formula>
    </cfRule>
    <cfRule type="cellIs" priority="1084" dxfId="1022" operator="equal" stopIfTrue="1">
      <formula>"CW 3120-R2"</formula>
    </cfRule>
    <cfRule type="cellIs" priority="1085" dxfId="1022" operator="equal" stopIfTrue="1">
      <formula>"CW 3240-R7"</formula>
    </cfRule>
  </conditionalFormatting>
  <conditionalFormatting sqref="D169">
    <cfRule type="cellIs" priority="1080" dxfId="1022" operator="equal" stopIfTrue="1">
      <formula>"CW 2130-R11"</formula>
    </cfRule>
    <cfRule type="cellIs" priority="1081" dxfId="1022" operator="equal" stopIfTrue="1">
      <formula>"CW 3120-R2"</formula>
    </cfRule>
    <cfRule type="cellIs" priority="1082" dxfId="1022" operator="equal" stopIfTrue="1">
      <formula>"CW 3240-R7"</formula>
    </cfRule>
  </conditionalFormatting>
  <conditionalFormatting sqref="D170">
    <cfRule type="cellIs" priority="1077" dxfId="1022" operator="equal" stopIfTrue="1">
      <formula>"CW 2130-R11"</formula>
    </cfRule>
    <cfRule type="cellIs" priority="1078" dxfId="1022" operator="equal" stopIfTrue="1">
      <formula>"CW 3120-R2"</formula>
    </cfRule>
    <cfRule type="cellIs" priority="1079" dxfId="1022" operator="equal" stopIfTrue="1">
      <formula>"CW 3240-R7"</formula>
    </cfRule>
  </conditionalFormatting>
  <conditionalFormatting sqref="D171">
    <cfRule type="cellIs" priority="1074" dxfId="1022" operator="equal" stopIfTrue="1">
      <formula>"CW 2130-R11"</formula>
    </cfRule>
    <cfRule type="cellIs" priority="1075" dxfId="1022" operator="equal" stopIfTrue="1">
      <formula>"CW 3120-R2"</formula>
    </cfRule>
    <cfRule type="cellIs" priority="1076" dxfId="1022" operator="equal" stopIfTrue="1">
      <formula>"CW 3240-R7"</formula>
    </cfRule>
  </conditionalFormatting>
  <conditionalFormatting sqref="D172">
    <cfRule type="cellIs" priority="1071" dxfId="1022" operator="equal" stopIfTrue="1">
      <formula>"CW 2130-R11"</formula>
    </cfRule>
    <cfRule type="cellIs" priority="1072" dxfId="1022" operator="equal" stopIfTrue="1">
      <formula>"CW 3120-R2"</formula>
    </cfRule>
    <cfRule type="cellIs" priority="1073" dxfId="1022" operator="equal" stopIfTrue="1">
      <formula>"CW 3240-R7"</formula>
    </cfRule>
  </conditionalFormatting>
  <conditionalFormatting sqref="D173">
    <cfRule type="cellIs" priority="1068" dxfId="1022" operator="equal" stopIfTrue="1">
      <formula>"CW 2130-R11"</formula>
    </cfRule>
    <cfRule type="cellIs" priority="1069" dxfId="1022" operator="equal" stopIfTrue="1">
      <formula>"CW 3120-R2"</formula>
    </cfRule>
    <cfRule type="cellIs" priority="1070" dxfId="1022" operator="equal" stopIfTrue="1">
      <formula>"CW 3240-R7"</formula>
    </cfRule>
  </conditionalFormatting>
  <conditionalFormatting sqref="D174">
    <cfRule type="cellIs" priority="1065" dxfId="1022" operator="equal" stopIfTrue="1">
      <formula>"CW 2130-R11"</formula>
    </cfRule>
    <cfRule type="cellIs" priority="1066" dxfId="1022" operator="equal" stopIfTrue="1">
      <formula>"CW 3120-R2"</formula>
    </cfRule>
    <cfRule type="cellIs" priority="1067" dxfId="1022" operator="equal" stopIfTrue="1">
      <formula>"CW 3240-R7"</formula>
    </cfRule>
  </conditionalFormatting>
  <conditionalFormatting sqref="D175">
    <cfRule type="cellIs" priority="1062" dxfId="1022" operator="equal" stopIfTrue="1">
      <formula>"CW 2130-R11"</formula>
    </cfRule>
    <cfRule type="cellIs" priority="1063" dxfId="1022" operator="equal" stopIfTrue="1">
      <formula>"CW 3120-R2"</formula>
    </cfRule>
    <cfRule type="cellIs" priority="1064" dxfId="1022" operator="equal" stopIfTrue="1">
      <formula>"CW 3240-R7"</formula>
    </cfRule>
  </conditionalFormatting>
  <conditionalFormatting sqref="D178:D181">
    <cfRule type="cellIs" priority="1056" dxfId="1022" operator="equal" stopIfTrue="1">
      <formula>"CW 2130-R11"</formula>
    </cfRule>
    <cfRule type="cellIs" priority="1057" dxfId="1022" operator="equal" stopIfTrue="1">
      <formula>"CW 3120-R2"</formula>
    </cfRule>
    <cfRule type="cellIs" priority="1058" dxfId="1022" operator="equal" stopIfTrue="1">
      <formula>"CW 3240-R7"</formula>
    </cfRule>
  </conditionalFormatting>
  <conditionalFormatting sqref="D182">
    <cfRule type="cellIs" priority="1053" dxfId="1022" operator="equal" stopIfTrue="1">
      <formula>"CW 2130-R11"</formula>
    </cfRule>
    <cfRule type="cellIs" priority="1054" dxfId="1022" operator="equal" stopIfTrue="1">
      <formula>"CW 3120-R2"</formula>
    </cfRule>
    <cfRule type="cellIs" priority="1055" dxfId="1022" operator="equal" stopIfTrue="1">
      <formula>"CW 3240-R7"</formula>
    </cfRule>
  </conditionalFormatting>
  <conditionalFormatting sqref="D183">
    <cfRule type="cellIs" priority="1050" dxfId="1022" operator="equal" stopIfTrue="1">
      <formula>"CW 2130-R11"</formula>
    </cfRule>
    <cfRule type="cellIs" priority="1051" dxfId="1022" operator="equal" stopIfTrue="1">
      <formula>"CW 3120-R2"</formula>
    </cfRule>
    <cfRule type="cellIs" priority="1052" dxfId="1022" operator="equal" stopIfTrue="1">
      <formula>"CW 3240-R7"</formula>
    </cfRule>
  </conditionalFormatting>
  <conditionalFormatting sqref="D184">
    <cfRule type="cellIs" priority="1047" dxfId="1022" operator="equal" stopIfTrue="1">
      <formula>"CW 2130-R11"</formula>
    </cfRule>
    <cfRule type="cellIs" priority="1048" dxfId="1022" operator="equal" stopIfTrue="1">
      <formula>"CW 3120-R2"</formula>
    </cfRule>
    <cfRule type="cellIs" priority="1049" dxfId="1022" operator="equal" stopIfTrue="1">
      <formula>"CW 3240-R7"</formula>
    </cfRule>
  </conditionalFormatting>
  <conditionalFormatting sqref="D185">
    <cfRule type="cellIs" priority="1044" dxfId="1022" operator="equal" stopIfTrue="1">
      <formula>"CW 2130-R11"</formula>
    </cfRule>
    <cfRule type="cellIs" priority="1045" dxfId="1022" operator="equal" stopIfTrue="1">
      <formula>"CW 3120-R2"</formula>
    </cfRule>
    <cfRule type="cellIs" priority="1046" dxfId="1022" operator="equal" stopIfTrue="1">
      <formula>"CW 3240-R7"</formula>
    </cfRule>
  </conditionalFormatting>
  <conditionalFormatting sqref="D186">
    <cfRule type="cellIs" priority="1041" dxfId="1022" operator="equal" stopIfTrue="1">
      <formula>"CW 2130-R11"</formula>
    </cfRule>
    <cfRule type="cellIs" priority="1042" dxfId="1022" operator="equal" stopIfTrue="1">
      <formula>"CW 3120-R2"</formula>
    </cfRule>
    <cfRule type="cellIs" priority="1043" dxfId="1022" operator="equal" stopIfTrue="1">
      <formula>"CW 3240-R7"</formula>
    </cfRule>
  </conditionalFormatting>
  <conditionalFormatting sqref="D187">
    <cfRule type="cellIs" priority="1038" dxfId="1022" operator="equal" stopIfTrue="1">
      <formula>"CW 2130-R11"</formula>
    </cfRule>
    <cfRule type="cellIs" priority="1039" dxfId="1022" operator="equal" stopIfTrue="1">
      <formula>"CW 3120-R2"</formula>
    </cfRule>
    <cfRule type="cellIs" priority="1040" dxfId="1022" operator="equal" stopIfTrue="1">
      <formula>"CW 3240-R7"</formula>
    </cfRule>
  </conditionalFormatting>
  <conditionalFormatting sqref="D188">
    <cfRule type="cellIs" priority="1035" dxfId="1022" operator="equal" stopIfTrue="1">
      <formula>"CW 2130-R11"</formula>
    </cfRule>
    <cfRule type="cellIs" priority="1036" dxfId="1022" operator="equal" stopIfTrue="1">
      <formula>"CW 3120-R2"</formula>
    </cfRule>
    <cfRule type="cellIs" priority="1037" dxfId="1022" operator="equal" stopIfTrue="1">
      <formula>"CW 3240-R7"</formula>
    </cfRule>
  </conditionalFormatting>
  <conditionalFormatting sqref="D189">
    <cfRule type="cellIs" priority="1029" dxfId="1022" operator="equal" stopIfTrue="1">
      <formula>"CW 2130-R11"</formula>
    </cfRule>
    <cfRule type="cellIs" priority="1030" dxfId="1022" operator="equal" stopIfTrue="1">
      <formula>"CW 3120-R2"</formula>
    </cfRule>
    <cfRule type="cellIs" priority="1031" dxfId="1022" operator="equal" stopIfTrue="1">
      <formula>"CW 3240-R7"</formula>
    </cfRule>
  </conditionalFormatting>
  <conditionalFormatting sqref="D190">
    <cfRule type="cellIs" priority="1026" dxfId="1022" operator="equal" stopIfTrue="1">
      <formula>"CW 2130-R11"</formula>
    </cfRule>
    <cfRule type="cellIs" priority="1027" dxfId="1022" operator="equal" stopIfTrue="1">
      <formula>"CW 3120-R2"</formula>
    </cfRule>
    <cfRule type="cellIs" priority="1028" dxfId="1022" operator="equal" stopIfTrue="1">
      <formula>"CW 3240-R7"</formula>
    </cfRule>
  </conditionalFormatting>
  <conditionalFormatting sqref="D191">
    <cfRule type="cellIs" priority="1023" dxfId="1022" operator="equal" stopIfTrue="1">
      <formula>"CW 2130-R11"</formula>
    </cfRule>
    <cfRule type="cellIs" priority="1024" dxfId="1022" operator="equal" stopIfTrue="1">
      <formula>"CW 3120-R2"</formula>
    </cfRule>
    <cfRule type="cellIs" priority="1025" dxfId="1022" operator="equal" stopIfTrue="1">
      <formula>"CW 3240-R7"</formula>
    </cfRule>
  </conditionalFormatting>
  <conditionalFormatting sqref="D193">
    <cfRule type="cellIs" priority="1020" dxfId="1022" operator="equal" stopIfTrue="1">
      <formula>"CW 2130-R11"</formula>
    </cfRule>
    <cfRule type="cellIs" priority="1021" dxfId="1022" operator="equal" stopIfTrue="1">
      <formula>"CW 3120-R2"</formula>
    </cfRule>
    <cfRule type="cellIs" priority="1022" dxfId="1022" operator="equal" stopIfTrue="1">
      <formula>"CW 3240-R7"</formula>
    </cfRule>
  </conditionalFormatting>
  <conditionalFormatting sqref="D194">
    <cfRule type="cellIs" priority="1008" dxfId="1022" operator="equal" stopIfTrue="1">
      <formula>"CW 2130-R11"</formula>
    </cfRule>
    <cfRule type="cellIs" priority="1009" dxfId="1022" operator="equal" stopIfTrue="1">
      <formula>"CW 3120-R2"</formula>
    </cfRule>
    <cfRule type="cellIs" priority="1010" dxfId="1022" operator="equal" stopIfTrue="1">
      <formula>"CW 3240-R7"</formula>
    </cfRule>
  </conditionalFormatting>
  <conditionalFormatting sqref="D198 D202">
    <cfRule type="cellIs" priority="1006" dxfId="1022" operator="equal" stopIfTrue="1">
      <formula>"CW 3120-R2"</formula>
    </cfRule>
    <cfRule type="cellIs" priority="1007" dxfId="1022" operator="equal" stopIfTrue="1">
      <formula>"CW 3240-R7"</formula>
    </cfRule>
  </conditionalFormatting>
  <conditionalFormatting sqref="D209">
    <cfRule type="cellIs" priority="970" dxfId="1022" operator="equal" stopIfTrue="1">
      <formula>"CW 2130-R11"</formula>
    </cfRule>
    <cfRule type="cellIs" priority="971" dxfId="1022" operator="equal" stopIfTrue="1">
      <formula>"CW 3120-R2"</formula>
    </cfRule>
    <cfRule type="cellIs" priority="972" dxfId="1022" operator="equal" stopIfTrue="1">
      <formula>"CW 3240-R7"</formula>
    </cfRule>
  </conditionalFormatting>
  <conditionalFormatting sqref="D200">
    <cfRule type="cellIs" priority="996" dxfId="1022" operator="equal" stopIfTrue="1">
      <formula>"CW 3120-R2"</formula>
    </cfRule>
    <cfRule type="cellIs" priority="997" dxfId="1022" operator="equal" stopIfTrue="1">
      <formula>"CW 3240-R7"</formula>
    </cfRule>
  </conditionalFormatting>
  <conditionalFormatting sqref="D201">
    <cfRule type="cellIs" priority="994" dxfId="1022" operator="equal" stopIfTrue="1">
      <formula>"CW 3120-R2"</formula>
    </cfRule>
    <cfRule type="cellIs" priority="995" dxfId="1022" operator="equal" stopIfTrue="1">
      <formula>"CW 3240-R7"</formula>
    </cfRule>
  </conditionalFormatting>
  <conditionalFormatting sqref="D204">
    <cfRule type="cellIs" priority="986" dxfId="1022" operator="equal" stopIfTrue="1">
      <formula>"CW 3120-R2"</formula>
    </cfRule>
    <cfRule type="cellIs" priority="987" dxfId="1022" operator="equal" stopIfTrue="1">
      <formula>"CW 3240-R7"</formula>
    </cfRule>
  </conditionalFormatting>
  <conditionalFormatting sqref="D205">
    <cfRule type="cellIs" priority="982" dxfId="1022" operator="equal" stopIfTrue="1">
      <formula>"CW 3120-R2"</formula>
    </cfRule>
    <cfRule type="cellIs" priority="983" dxfId="1022" operator="equal" stopIfTrue="1">
      <formula>"CW 3240-R7"</formula>
    </cfRule>
  </conditionalFormatting>
  <conditionalFormatting sqref="D208">
    <cfRule type="cellIs" priority="973" dxfId="1022" operator="equal" stopIfTrue="1">
      <formula>"CW 3120-R2"</formula>
    </cfRule>
    <cfRule type="cellIs" priority="974" dxfId="1022" operator="equal" stopIfTrue="1">
      <formula>"CW 3240-R7"</formula>
    </cfRule>
  </conditionalFormatting>
  <conditionalFormatting sqref="D210">
    <cfRule type="cellIs" priority="968" dxfId="1022" operator="equal" stopIfTrue="1">
      <formula>"CW 3120-R2"</formula>
    </cfRule>
    <cfRule type="cellIs" priority="969" dxfId="1022" operator="equal" stopIfTrue="1">
      <formula>"CW 3240-R7"</formula>
    </cfRule>
  </conditionalFormatting>
  <conditionalFormatting sqref="D211">
    <cfRule type="cellIs" priority="966" dxfId="1022" operator="equal" stopIfTrue="1">
      <formula>"CW 3120-R2"</formula>
    </cfRule>
    <cfRule type="cellIs" priority="967" dxfId="1022" operator="equal" stopIfTrue="1">
      <formula>"CW 3240-R7"</formula>
    </cfRule>
  </conditionalFormatting>
  <conditionalFormatting sqref="D214">
    <cfRule type="cellIs" priority="964" dxfId="1022" operator="equal" stopIfTrue="1">
      <formula>"CW 2130-R11"</formula>
    </cfRule>
    <cfRule type="cellIs" priority="965" dxfId="1022" operator="equal" stopIfTrue="1">
      <formula>"CW 3240-R7"</formula>
    </cfRule>
  </conditionalFormatting>
  <conditionalFormatting sqref="D196">
    <cfRule type="cellIs" priority="962" dxfId="1022" operator="equal" stopIfTrue="1">
      <formula>"CW 3120-R2"</formula>
    </cfRule>
    <cfRule type="cellIs" priority="963" dxfId="1022" operator="equal" stopIfTrue="1">
      <formula>"CW 3240-R7"</formula>
    </cfRule>
  </conditionalFormatting>
  <conditionalFormatting sqref="D197">
    <cfRule type="cellIs" priority="959" dxfId="1022" operator="equal" stopIfTrue="1">
      <formula>"CW 2130-R11"</formula>
    </cfRule>
    <cfRule type="cellIs" priority="960" dxfId="1022" operator="equal" stopIfTrue="1">
      <formula>"CW 3120-R2"</formula>
    </cfRule>
    <cfRule type="cellIs" priority="961" dxfId="1022" operator="equal" stopIfTrue="1">
      <formula>"CW 3240-R7"</formula>
    </cfRule>
  </conditionalFormatting>
  <conditionalFormatting sqref="D212">
    <cfRule type="cellIs" priority="957" dxfId="1022" operator="equal" stopIfTrue="1">
      <formula>"CW 2130-R11"</formula>
    </cfRule>
    <cfRule type="cellIs" priority="958" dxfId="1022" operator="equal" stopIfTrue="1">
      <formula>"CW 3240-R7"</formula>
    </cfRule>
  </conditionalFormatting>
  <conditionalFormatting sqref="D213">
    <cfRule type="cellIs" priority="955" dxfId="1022" operator="equal" stopIfTrue="1">
      <formula>"CW 2130-R11"</formula>
    </cfRule>
    <cfRule type="cellIs" priority="956" dxfId="1022" operator="equal" stopIfTrue="1">
      <formula>"CW 3240-R7"</formula>
    </cfRule>
  </conditionalFormatting>
  <conditionalFormatting sqref="D216">
    <cfRule type="cellIs" priority="952" dxfId="1022" operator="equal" stopIfTrue="1">
      <formula>"CW 2130-R11"</formula>
    </cfRule>
    <cfRule type="cellIs" priority="953" dxfId="1022" operator="equal" stopIfTrue="1">
      <formula>"CW 3120-R2"</formula>
    </cfRule>
    <cfRule type="cellIs" priority="954" dxfId="1022" operator="equal" stopIfTrue="1">
      <formula>"CW 3240-R7"</formula>
    </cfRule>
  </conditionalFormatting>
  <conditionalFormatting sqref="D219">
    <cfRule type="cellIs" priority="946" dxfId="1022" operator="equal" stopIfTrue="1">
      <formula>"CW 2130-R11"</formula>
    </cfRule>
    <cfRule type="cellIs" priority="947" dxfId="1022" operator="equal" stopIfTrue="1">
      <formula>"CW 3120-R2"</formula>
    </cfRule>
    <cfRule type="cellIs" priority="948" dxfId="1022" operator="equal" stopIfTrue="1">
      <formula>"CW 3240-R7"</formula>
    </cfRule>
  </conditionalFormatting>
  <conditionalFormatting sqref="D221">
    <cfRule type="cellIs" priority="943" dxfId="1022" operator="equal" stopIfTrue="1">
      <formula>"CW 2130-R11"</formula>
    </cfRule>
    <cfRule type="cellIs" priority="944" dxfId="1022" operator="equal" stopIfTrue="1">
      <formula>"CW 3120-R2"</formula>
    </cfRule>
    <cfRule type="cellIs" priority="945" dxfId="1022" operator="equal" stopIfTrue="1">
      <formula>"CW 3240-R7"</formula>
    </cfRule>
  </conditionalFormatting>
  <conditionalFormatting sqref="D222">
    <cfRule type="cellIs" priority="940" dxfId="1022" operator="equal" stopIfTrue="1">
      <formula>"CW 2130-R11"</formula>
    </cfRule>
    <cfRule type="cellIs" priority="941" dxfId="1022" operator="equal" stopIfTrue="1">
      <formula>"CW 3120-R2"</formula>
    </cfRule>
    <cfRule type="cellIs" priority="942" dxfId="1022" operator="equal" stopIfTrue="1">
      <formula>"CW 3240-R7"</formula>
    </cfRule>
  </conditionalFormatting>
  <conditionalFormatting sqref="D218">
    <cfRule type="cellIs" priority="930" dxfId="1022" operator="equal" stopIfTrue="1">
      <formula>"CW 2130-R11"</formula>
    </cfRule>
    <cfRule type="cellIs" priority="931" dxfId="1022" operator="equal" stopIfTrue="1">
      <formula>"CW 3120-R2"</formula>
    </cfRule>
    <cfRule type="cellIs" priority="932" dxfId="1022" operator="equal" stopIfTrue="1">
      <formula>"CW 3240-R7"</formula>
    </cfRule>
  </conditionalFormatting>
  <conditionalFormatting sqref="D217">
    <cfRule type="cellIs" priority="933" dxfId="1022" operator="equal" stopIfTrue="1">
      <formula>"CW 3120-R2"</formula>
    </cfRule>
    <cfRule type="cellIs" priority="934" dxfId="1022" operator="equal" stopIfTrue="1">
      <formula>"CW 3240-R7"</formula>
    </cfRule>
  </conditionalFormatting>
  <conditionalFormatting sqref="D224">
    <cfRule type="cellIs" priority="927" dxfId="1022" operator="equal" stopIfTrue="1">
      <formula>"CW 2130-R11"</formula>
    </cfRule>
    <cfRule type="cellIs" priority="928" dxfId="1022" operator="equal" stopIfTrue="1">
      <formula>"CW 3120-R2"</formula>
    </cfRule>
    <cfRule type="cellIs" priority="929" dxfId="1022" operator="equal" stopIfTrue="1">
      <formula>"CW 3240-R7"</formula>
    </cfRule>
  </conditionalFormatting>
  <conditionalFormatting sqref="D225">
    <cfRule type="cellIs" priority="924" dxfId="1022" operator="equal" stopIfTrue="1">
      <formula>"CW 2130-R11"</formula>
    </cfRule>
    <cfRule type="cellIs" priority="925" dxfId="1022" operator="equal" stopIfTrue="1">
      <formula>"CW 3120-R2"</formula>
    </cfRule>
    <cfRule type="cellIs" priority="926" dxfId="1022" operator="equal" stopIfTrue="1">
      <formula>"CW 3240-R7"</formula>
    </cfRule>
  </conditionalFormatting>
  <conditionalFormatting sqref="D231">
    <cfRule type="cellIs" priority="915" dxfId="1022" operator="equal" stopIfTrue="1">
      <formula>"CW 2130-R11"</formula>
    </cfRule>
    <cfRule type="cellIs" priority="916" dxfId="1022" operator="equal" stopIfTrue="1">
      <formula>"CW 3120-R2"</formula>
    </cfRule>
    <cfRule type="cellIs" priority="917" dxfId="1022" operator="equal" stopIfTrue="1">
      <formula>"CW 3240-R7"</formula>
    </cfRule>
  </conditionalFormatting>
  <conditionalFormatting sqref="D230">
    <cfRule type="cellIs" priority="918" dxfId="1022" operator="equal" stopIfTrue="1">
      <formula>"CW 2130-R11"</formula>
    </cfRule>
    <cfRule type="cellIs" priority="919" dxfId="1022" operator="equal" stopIfTrue="1">
      <formula>"CW 3120-R2"</formula>
    </cfRule>
    <cfRule type="cellIs" priority="920" dxfId="1022" operator="equal" stopIfTrue="1">
      <formula>"CW 3240-R7"</formula>
    </cfRule>
  </conditionalFormatting>
  <conditionalFormatting sqref="D233">
    <cfRule type="cellIs" priority="912" dxfId="1022" operator="equal" stopIfTrue="1">
      <formula>"CW 2130-R11"</formula>
    </cfRule>
    <cfRule type="cellIs" priority="913" dxfId="1022" operator="equal" stopIfTrue="1">
      <formula>"CW 3120-R2"</formula>
    </cfRule>
    <cfRule type="cellIs" priority="914" dxfId="1022" operator="equal" stopIfTrue="1">
      <formula>"CW 3240-R7"</formula>
    </cfRule>
  </conditionalFormatting>
  <conditionalFormatting sqref="D234">
    <cfRule type="cellIs" priority="909" dxfId="1022" operator="equal" stopIfTrue="1">
      <formula>"CW 2130-R11"</formula>
    </cfRule>
    <cfRule type="cellIs" priority="910" dxfId="1022" operator="equal" stopIfTrue="1">
      <formula>"CW 3120-R2"</formula>
    </cfRule>
    <cfRule type="cellIs" priority="911" dxfId="1022" operator="equal" stopIfTrue="1">
      <formula>"CW 3240-R7"</formula>
    </cfRule>
  </conditionalFormatting>
  <conditionalFormatting sqref="D235">
    <cfRule type="cellIs" priority="906" dxfId="1022" operator="equal" stopIfTrue="1">
      <formula>"CW 2130-R11"</formula>
    </cfRule>
    <cfRule type="cellIs" priority="907" dxfId="1022" operator="equal" stopIfTrue="1">
      <formula>"CW 3120-R2"</formula>
    </cfRule>
    <cfRule type="cellIs" priority="908" dxfId="1022" operator="equal" stopIfTrue="1">
      <formula>"CW 3240-R7"</formula>
    </cfRule>
  </conditionalFormatting>
  <conditionalFormatting sqref="D236">
    <cfRule type="cellIs" priority="900" dxfId="1022" operator="equal" stopIfTrue="1">
      <formula>"CW 2130-R11"</formula>
    </cfRule>
    <cfRule type="cellIs" priority="901" dxfId="1022" operator="equal" stopIfTrue="1">
      <formula>"CW 3120-R2"</formula>
    </cfRule>
    <cfRule type="cellIs" priority="902" dxfId="1022" operator="equal" stopIfTrue="1">
      <formula>"CW 3240-R7"</formula>
    </cfRule>
  </conditionalFormatting>
  <conditionalFormatting sqref="D237">
    <cfRule type="cellIs" priority="897" dxfId="1022" operator="equal" stopIfTrue="1">
      <formula>"CW 2130-R11"</formula>
    </cfRule>
    <cfRule type="cellIs" priority="898" dxfId="1022" operator="equal" stopIfTrue="1">
      <formula>"CW 3120-R2"</formula>
    </cfRule>
    <cfRule type="cellIs" priority="899" dxfId="1022" operator="equal" stopIfTrue="1">
      <formula>"CW 3240-R7"</formula>
    </cfRule>
  </conditionalFormatting>
  <conditionalFormatting sqref="D238">
    <cfRule type="cellIs" priority="894" dxfId="1022" operator="equal" stopIfTrue="1">
      <formula>"CW 2130-R11"</formula>
    </cfRule>
    <cfRule type="cellIs" priority="895" dxfId="1022" operator="equal" stopIfTrue="1">
      <formula>"CW 3120-R2"</formula>
    </cfRule>
    <cfRule type="cellIs" priority="896" dxfId="1022" operator="equal" stopIfTrue="1">
      <formula>"CW 3240-R7"</formula>
    </cfRule>
  </conditionalFormatting>
  <conditionalFormatting sqref="D239">
    <cfRule type="cellIs" priority="891" dxfId="1022" operator="equal" stopIfTrue="1">
      <formula>"CW 2130-R11"</formula>
    </cfRule>
    <cfRule type="cellIs" priority="892" dxfId="1022" operator="equal" stopIfTrue="1">
      <formula>"CW 3120-R2"</formula>
    </cfRule>
    <cfRule type="cellIs" priority="893" dxfId="1022" operator="equal" stopIfTrue="1">
      <formula>"CW 3240-R7"</formula>
    </cfRule>
  </conditionalFormatting>
  <conditionalFormatting sqref="D229">
    <cfRule type="cellIs" priority="888" dxfId="1022" operator="equal" stopIfTrue="1">
      <formula>"CW 2130-R11"</formula>
    </cfRule>
    <cfRule type="cellIs" priority="889" dxfId="1022" operator="equal" stopIfTrue="1">
      <formula>"CW 3120-R2"</formula>
    </cfRule>
    <cfRule type="cellIs" priority="890" dxfId="1022" operator="equal" stopIfTrue="1">
      <formula>"CW 3240-R7"</formula>
    </cfRule>
  </conditionalFormatting>
  <conditionalFormatting sqref="D251:D252">
    <cfRule type="cellIs" priority="885" dxfId="1022" operator="equal" stopIfTrue="1">
      <formula>"CW 2130-R11"</formula>
    </cfRule>
    <cfRule type="cellIs" priority="886" dxfId="1022" operator="equal" stopIfTrue="1">
      <formula>"CW 3120-R2"</formula>
    </cfRule>
    <cfRule type="cellIs" priority="887" dxfId="1022" operator="equal" stopIfTrue="1">
      <formula>"CW 3240-R7"</formula>
    </cfRule>
  </conditionalFormatting>
  <conditionalFormatting sqref="D241:D243">
    <cfRule type="cellIs" priority="882" dxfId="1022" operator="equal" stopIfTrue="1">
      <formula>"CW 2130-R11"</formula>
    </cfRule>
    <cfRule type="cellIs" priority="883" dxfId="1022" operator="equal" stopIfTrue="1">
      <formula>"CW 3120-R2"</formula>
    </cfRule>
    <cfRule type="cellIs" priority="884" dxfId="1022" operator="equal" stopIfTrue="1">
      <formula>"CW 3240-R7"</formula>
    </cfRule>
  </conditionalFormatting>
  <conditionalFormatting sqref="D244">
    <cfRule type="cellIs" priority="879" dxfId="1022" operator="equal" stopIfTrue="1">
      <formula>"CW 2130-R11"</formula>
    </cfRule>
    <cfRule type="cellIs" priority="880" dxfId="1022" operator="equal" stopIfTrue="1">
      <formula>"CW 3120-R2"</formula>
    </cfRule>
    <cfRule type="cellIs" priority="881" dxfId="1022" operator="equal" stopIfTrue="1">
      <formula>"CW 3240-R7"</formula>
    </cfRule>
  </conditionalFormatting>
  <conditionalFormatting sqref="D245">
    <cfRule type="cellIs" priority="876" dxfId="1022" operator="equal" stopIfTrue="1">
      <formula>"CW 2130-R11"</formula>
    </cfRule>
    <cfRule type="cellIs" priority="877" dxfId="1022" operator="equal" stopIfTrue="1">
      <formula>"CW 3120-R2"</formula>
    </cfRule>
    <cfRule type="cellIs" priority="878" dxfId="1022" operator="equal" stopIfTrue="1">
      <formula>"CW 3240-R7"</formula>
    </cfRule>
  </conditionalFormatting>
  <conditionalFormatting sqref="D246">
    <cfRule type="cellIs" priority="873" dxfId="1022" operator="equal" stopIfTrue="1">
      <formula>"CW 2130-R11"</formula>
    </cfRule>
    <cfRule type="cellIs" priority="874" dxfId="1022" operator="equal" stopIfTrue="1">
      <formula>"CW 3120-R2"</formula>
    </cfRule>
    <cfRule type="cellIs" priority="875" dxfId="1022" operator="equal" stopIfTrue="1">
      <formula>"CW 3240-R7"</formula>
    </cfRule>
  </conditionalFormatting>
  <conditionalFormatting sqref="D247">
    <cfRule type="cellIs" priority="870" dxfId="1022" operator="equal" stopIfTrue="1">
      <formula>"CW 2130-R11"</formula>
    </cfRule>
    <cfRule type="cellIs" priority="871" dxfId="1022" operator="equal" stopIfTrue="1">
      <formula>"CW 3120-R2"</formula>
    </cfRule>
    <cfRule type="cellIs" priority="872" dxfId="1022" operator="equal" stopIfTrue="1">
      <formula>"CW 3240-R7"</formula>
    </cfRule>
  </conditionalFormatting>
  <conditionalFormatting sqref="D248">
    <cfRule type="cellIs" priority="867" dxfId="1022" operator="equal" stopIfTrue="1">
      <formula>"CW 2130-R11"</formula>
    </cfRule>
    <cfRule type="cellIs" priority="868" dxfId="1022" operator="equal" stopIfTrue="1">
      <formula>"CW 3120-R2"</formula>
    </cfRule>
    <cfRule type="cellIs" priority="869" dxfId="1022" operator="equal" stopIfTrue="1">
      <formula>"CW 3240-R7"</formula>
    </cfRule>
  </conditionalFormatting>
  <conditionalFormatting sqref="D249">
    <cfRule type="cellIs" priority="864" dxfId="1022" operator="equal" stopIfTrue="1">
      <formula>"CW 2130-R11"</formula>
    </cfRule>
    <cfRule type="cellIs" priority="865" dxfId="1022" operator="equal" stopIfTrue="1">
      <formula>"CW 3120-R2"</formula>
    </cfRule>
    <cfRule type="cellIs" priority="866" dxfId="1022" operator="equal" stopIfTrue="1">
      <formula>"CW 3240-R7"</formula>
    </cfRule>
  </conditionalFormatting>
  <conditionalFormatting sqref="D250">
    <cfRule type="cellIs" priority="861" dxfId="1022" operator="equal" stopIfTrue="1">
      <formula>"CW 2130-R11"</formula>
    </cfRule>
    <cfRule type="cellIs" priority="862" dxfId="1022" operator="equal" stopIfTrue="1">
      <formula>"CW 3120-R2"</formula>
    </cfRule>
    <cfRule type="cellIs" priority="863" dxfId="1022" operator="equal" stopIfTrue="1">
      <formula>"CW 3240-R7"</formula>
    </cfRule>
  </conditionalFormatting>
  <conditionalFormatting sqref="D253:D256">
    <cfRule type="cellIs" priority="855" dxfId="1022" operator="equal" stopIfTrue="1">
      <formula>"CW 2130-R11"</formula>
    </cfRule>
    <cfRule type="cellIs" priority="856" dxfId="1022" operator="equal" stopIfTrue="1">
      <formula>"CW 3120-R2"</formula>
    </cfRule>
    <cfRule type="cellIs" priority="857" dxfId="1022" operator="equal" stopIfTrue="1">
      <formula>"CW 3240-R7"</formula>
    </cfRule>
  </conditionalFormatting>
  <conditionalFormatting sqref="D257">
    <cfRule type="cellIs" priority="852" dxfId="1022" operator="equal" stopIfTrue="1">
      <formula>"CW 2130-R11"</formula>
    </cfRule>
    <cfRule type="cellIs" priority="853" dxfId="1022" operator="equal" stopIfTrue="1">
      <formula>"CW 3120-R2"</formula>
    </cfRule>
    <cfRule type="cellIs" priority="854" dxfId="1022" operator="equal" stopIfTrue="1">
      <formula>"CW 3240-R7"</formula>
    </cfRule>
  </conditionalFormatting>
  <conditionalFormatting sqref="D258">
    <cfRule type="cellIs" priority="849" dxfId="1022" operator="equal" stopIfTrue="1">
      <formula>"CW 2130-R11"</formula>
    </cfRule>
    <cfRule type="cellIs" priority="850" dxfId="1022" operator="equal" stopIfTrue="1">
      <formula>"CW 3120-R2"</formula>
    </cfRule>
    <cfRule type="cellIs" priority="851" dxfId="1022" operator="equal" stopIfTrue="1">
      <formula>"CW 3240-R7"</formula>
    </cfRule>
  </conditionalFormatting>
  <conditionalFormatting sqref="D259">
    <cfRule type="cellIs" priority="846" dxfId="1022" operator="equal" stopIfTrue="1">
      <formula>"CW 2130-R11"</formula>
    </cfRule>
    <cfRule type="cellIs" priority="847" dxfId="1022" operator="equal" stopIfTrue="1">
      <formula>"CW 3120-R2"</formula>
    </cfRule>
    <cfRule type="cellIs" priority="848" dxfId="1022" operator="equal" stopIfTrue="1">
      <formula>"CW 3240-R7"</formula>
    </cfRule>
  </conditionalFormatting>
  <conditionalFormatting sqref="D260">
    <cfRule type="cellIs" priority="843" dxfId="1022" operator="equal" stopIfTrue="1">
      <formula>"CW 2130-R11"</formula>
    </cfRule>
    <cfRule type="cellIs" priority="844" dxfId="1022" operator="equal" stopIfTrue="1">
      <formula>"CW 3120-R2"</formula>
    </cfRule>
    <cfRule type="cellIs" priority="845" dxfId="1022" operator="equal" stopIfTrue="1">
      <formula>"CW 3240-R7"</formula>
    </cfRule>
  </conditionalFormatting>
  <conditionalFormatting sqref="D261">
    <cfRule type="cellIs" priority="840" dxfId="1022" operator="equal" stopIfTrue="1">
      <formula>"CW 2130-R11"</formula>
    </cfRule>
    <cfRule type="cellIs" priority="841" dxfId="1022" operator="equal" stopIfTrue="1">
      <formula>"CW 3120-R2"</formula>
    </cfRule>
    <cfRule type="cellIs" priority="842" dxfId="1022" operator="equal" stopIfTrue="1">
      <formula>"CW 3240-R7"</formula>
    </cfRule>
  </conditionalFormatting>
  <conditionalFormatting sqref="D262">
    <cfRule type="cellIs" priority="837" dxfId="1022" operator="equal" stopIfTrue="1">
      <formula>"CW 2130-R11"</formula>
    </cfRule>
    <cfRule type="cellIs" priority="838" dxfId="1022" operator="equal" stopIfTrue="1">
      <formula>"CW 3120-R2"</formula>
    </cfRule>
    <cfRule type="cellIs" priority="839" dxfId="1022" operator="equal" stopIfTrue="1">
      <formula>"CW 3240-R7"</formula>
    </cfRule>
  </conditionalFormatting>
  <conditionalFormatting sqref="D263">
    <cfRule type="cellIs" priority="834" dxfId="1022" operator="equal" stopIfTrue="1">
      <formula>"CW 2130-R11"</formula>
    </cfRule>
    <cfRule type="cellIs" priority="835" dxfId="1022" operator="equal" stopIfTrue="1">
      <formula>"CW 3120-R2"</formula>
    </cfRule>
    <cfRule type="cellIs" priority="836" dxfId="1022" operator="equal" stopIfTrue="1">
      <formula>"CW 3240-R7"</formula>
    </cfRule>
  </conditionalFormatting>
  <conditionalFormatting sqref="D264">
    <cfRule type="cellIs" priority="828" dxfId="1022" operator="equal" stopIfTrue="1">
      <formula>"CW 2130-R11"</formula>
    </cfRule>
    <cfRule type="cellIs" priority="829" dxfId="1022" operator="equal" stopIfTrue="1">
      <formula>"CW 3120-R2"</formula>
    </cfRule>
    <cfRule type="cellIs" priority="830" dxfId="1022" operator="equal" stopIfTrue="1">
      <formula>"CW 3240-R7"</formula>
    </cfRule>
  </conditionalFormatting>
  <conditionalFormatting sqref="D265">
    <cfRule type="cellIs" priority="825" dxfId="1022" operator="equal" stopIfTrue="1">
      <formula>"CW 2130-R11"</formula>
    </cfRule>
    <cfRule type="cellIs" priority="826" dxfId="1022" operator="equal" stopIfTrue="1">
      <formula>"CW 3120-R2"</formula>
    </cfRule>
    <cfRule type="cellIs" priority="827" dxfId="1022" operator="equal" stopIfTrue="1">
      <formula>"CW 3240-R7"</formula>
    </cfRule>
  </conditionalFormatting>
  <conditionalFormatting sqref="D266">
    <cfRule type="cellIs" priority="822" dxfId="1022" operator="equal" stopIfTrue="1">
      <formula>"CW 2130-R11"</formula>
    </cfRule>
    <cfRule type="cellIs" priority="823" dxfId="1022" operator="equal" stopIfTrue="1">
      <formula>"CW 3120-R2"</formula>
    </cfRule>
    <cfRule type="cellIs" priority="824" dxfId="1022" operator="equal" stopIfTrue="1">
      <formula>"CW 3240-R7"</formula>
    </cfRule>
  </conditionalFormatting>
  <conditionalFormatting sqref="D268">
    <cfRule type="cellIs" priority="819" dxfId="1022" operator="equal" stopIfTrue="1">
      <formula>"CW 2130-R11"</formula>
    </cfRule>
    <cfRule type="cellIs" priority="820" dxfId="1022" operator="equal" stopIfTrue="1">
      <formula>"CW 3120-R2"</formula>
    </cfRule>
    <cfRule type="cellIs" priority="821" dxfId="1022" operator="equal" stopIfTrue="1">
      <formula>"CW 3240-R7"</formula>
    </cfRule>
  </conditionalFormatting>
  <conditionalFormatting sqref="D269">
    <cfRule type="cellIs" priority="807" dxfId="1022" operator="equal" stopIfTrue="1">
      <formula>"CW 2130-R11"</formula>
    </cfRule>
    <cfRule type="cellIs" priority="808" dxfId="1022" operator="equal" stopIfTrue="1">
      <formula>"CW 3120-R2"</formula>
    </cfRule>
    <cfRule type="cellIs" priority="809" dxfId="1022" operator="equal" stopIfTrue="1">
      <formula>"CW 3240-R7"</formula>
    </cfRule>
  </conditionalFormatting>
  <conditionalFormatting sqref="D271">
    <cfRule type="cellIs" priority="781" dxfId="1022" operator="equal" stopIfTrue="1">
      <formula>"CW 3120-R2"</formula>
    </cfRule>
    <cfRule type="cellIs" priority="782" dxfId="1022" operator="equal" stopIfTrue="1">
      <formula>"CW 3240-R7"</formula>
    </cfRule>
  </conditionalFormatting>
  <conditionalFormatting sqref="D272:D273">
    <cfRule type="cellIs" priority="778" dxfId="1022" operator="equal" stopIfTrue="1">
      <formula>"CW 2130-R11"</formula>
    </cfRule>
    <cfRule type="cellIs" priority="779" dxfId="1022" operator="equal" stopIfTrue="1">
      <formula>"CW 3120-R2"</formula>
    </cfRule>
    <cfRule type="cellIs" priority="780" dxfId="1022" operator="equal" stopIfTrue="1">
      <formula>"CW 3240-R7"</formula>
    </cfRule>
  </conditionalFormatting>
  <conditionalFormatting sqref="D275">
    <cfRule type="cellIs" priority="751" dxfId="1022" operator="equal" stopIfTrue="1">
      <formula>"CW 2130-R11"</formula>
    </cfRule>
    <cfRule type="cellIs" priority="752" dxfId="1022" operator="equal" stopIfTrue="1">
      <formula>"CW 3120-R2"</formula>
    </cfRule>
    <cfRule type="cellIs" priority="753" dxfId="1022" operator="equal" stopIfTrue="1">
      <formula>"CW 3240-R7"</formula>
    </cfRule>
  </conditionalFormatting>
  <conditionalFormatting sqref="D276">
    <cfRule type="cellIs" priority="745" dxfId="1022" operator="equal" stopIfTrue="1">
      <formula>"CW 2130-R11"</formula>
    </cfRule>
    <cfRule type="cellIs" priority="746" dxfId="1022" operator="equal" stopIfTrue="1">
      <formula>"CW 3120-R2"</formula>
    </cfRule>
    <cfRule type="cellIs" priority="747" dxfId="1022" operator="equal" stopIfTrue="1">
      <formula>"CW 3240-R7"</formula>
    </cfRule>
  </conditionalFormatting>
  <conditionalFormatting sqref="D278">
    <cfRule type="cellIs" priority="742" dxfId="1022" operator="equal" stopIfTrue="1">
      <formula>"CW 2130-R11"</formula>
    </cfRule>
    <cfRule type="cellIs" priority="743" dxfId="1022" operator="equal" stopIfTrue="1">
      <formula>"CW 3120-R2"</formula>
    </cfRule>
    <cfRule type="cellIs" priority="744" dxfId="1022" operator="equal" stopIfTrue="1">
      <formula>"CW 3240-R7"</formula>
    </cfRule>
  </conditionalFormatting>
  <conditionalFormatting sqref="D279">
    <cfRule type="cellIs" priority="739" dxfId="1022" operator="equal" stopIfTrue="1">
      <formula>"CW 2130-R11"</formula>
    </cfRule>
    <cfRule type="cellIs" priority="740" dxfId="1022" operator="equal" stopIfTrue="1">
      <formula>"CW 3120-R2"</formula>
    </cfRule>
    <cfRule type="cellIs" priority="741" dxfId="1022" operator="equal" stopIfTrue="1">
      <formula>"CW 3240-R7"</formula>
    </cfRule>
  </conditionalFormatting>
  <conditionalFormatting sqref="D281">
    <cfRule type="cellIs" priority="726" dxfId="1022" operator="equal" stopIfTrue="1">
      <formula>"CW 2130-R11"</formula>
    </cfRule>
    <cfRule type="cellIs" priority="727" dxfId="1022" operator="equal" stopIfTrue="1">
      <formula>"CW 3120-R2"</formula>
    </cfRule>
    <cfRule type="cellIs" priority="728" dxfId="1022" operator="equal" stopIfTrue="1">
      <formula>"CW 3240-R7"</formula>
    </cfRule>
  </conditionalFormatting>
  <conditionalFormatting sqref="D282">
    <cfRule type="cellIs" priority="723" dxfId="1022" operator="equal" stopIfTrue="1">
      <formula>"CW 2130-R11"</formula>
    </cfRule>
    <cfRule type="cellIs" priority="724" dxfId="1022" operator="equal" stopIfTrue="1">
      <formula>"CW 3120-R2"</formula>
    </cfRule>
    <cfRule type="cellIs" priority="725" dxfId="1022" operator="equal" stopIfTrue="1">
      <formula>"CW 3240-R7"</formula>
    </cfRule>
  </conditionalFormatting>
  <conditionalFormatting sqref="D287">
    <cfRule type="cellIs" priority="717" dxfId="1022" operator="equal" stopIfTrue="1">
      <formula>"CW 2130-R11"</formula>
    </cfRule>
    <cfRule type="cellIs" priority="718" dxfId="1022" operator="equal" stopIfTrue="1">
      <formula>"CW 3120-R2"</formula>
    </cfRule>
    <cfRule type="cellIs" priority="719" dxfId="1022" operator="equal" stopIfTrue="1">
      <formula>"CW 3240-R7"</formula>
    </cfRule>
  </conditionalFormatting>
  <conditionalFormatting sqref="D288">
    <cfRule type="cellIs" priority="714" dxfId="1022" operator="equal" stopIfTrue="1">
      <formula>"CW 2130-R11"</formula>
    </cfRule>
    <cfRule type="cellIs" priority="715" dxfId="1022" operator="equal" stopIfTrue="1">
      <formula>"CW 3120-R2"</formula>
    </cfRule>
    <cfRule type="cellIs" priority="716" dxfId="1022" operator="equal" stopIfTrue="1">
      <formula>"CW 3240-R7"</formula>
    </cfRule>
  </conditionalFormatting>
  <conditionalFormatting sqref="D291">
    <cfRule type="cellIs" priority="708" dxfId="1022" operator="equal" stopIfTrue="1">
      <formula>"CW 2130-R11"</formula>
    </cfRule>
    <cfRule type="cellIs" priority="709" dxfId="1022" operator="equal" stopIfTrue="1">
      <formula>"CW 3120-R2"</formula>
    </cfRule>
    <cfRule type="cellIs" priority="710" dxfId="1022" operator="equal" stopIfTrue="1">
      <formula>"CW 3240-R7"</formula>
    </cfRule>
  </conditionalFormatting>
  <conditionalFormatting sqref="D292">
    <cfRule type="cellIs" priority="705" dxfId="1022" operator="equal" stopIfTrue="1">
      <formula>"CW 2130-R11"</formula>
    </cfRule>
    <cfRule type="cellIs" priority="706" dxfId="1022" operator="equal" stopIfTrue="1">
      <formula>"CW 3120-R2"</formula>
    </cfRule>
    <cfRule type="cellIs" priority="707" dxfId="1022" operator="equal" stopIfTrue="1">
      <formula>"CW 3240-R7"</formula>
    </cfRule>
  </conditionalFormatting>
  <conditionalFormatting sqref="D293">
    <cfRule type="cellIs" priority="699" dxfId="1022" operator="equal" stopIfTrue="1">
      <formula>"CW 2130-R11"</formula>
    </cfRule>
    <cfRule type="cellIs" priority="700" dxfId="1022" operator="equal" stopIfTrue="1">
      <formula>"CW 3120-R2"</formula>
    </cfRule>
    <cfRule type="cellIs" priority="701" dxfId="1022" operator="equal" stopIfTrue="1">
      <formula>"CW 3240-R7"</formula>
    </cfRule>
  </conditionalFormatting>
  <conditionalFormatting sqref="D286">
    <cfRule type="cellIs" priority="687" dxfId="1022" operator="equal" stopIfTrue="1">
      <formula>"CW 2130-R11"</formula>
    </cfRule>
    <cfRule type="cellIs" priority="688" dxfId="1022" operator="equal" stopIfTrue="1">
      <formula>"CW 3120-R2"</formula>
    </cfRule>
    <cfRule type="cellIs" priority="689" dxfId="1022" operator="equal" stopIfTrue="1">
      <formula>"CW 3240-R7"</formula>
    </cfRule>
  </conditionalFormatting>
  <conditionalFormatting sqref="D305:D306">
    <cfRule type="cellIs" priority="684" dxfId="1022" operator="equal" stopIfTrue="1">
      <formula>"CW 2130-R11"</formula>
    </cfRule>
    <cfRule type="cellIs" priority="685" dxfId="1022" operator="equal" stopIfTrue="1">
      <formula>"CW 3120-R2"</formula>
    </cfRule>
    <cfRule type="cellIs" priority="686" dxfId="1022" operator="equal" stopIfTrue="1">
      <formula>"CW 3240-R7"</formula>
    </cfRule>
  </conditionalFormatting>
  <conditionalFormatting sqref="D295:D297">
    <cfRule type="cellIs" priority="681" dxfId="1022" operator="equal" stopIfTrue="1">
      <formula>"CW 2130-R11"</formula>
    </cfRule>
    <cfRule type="cellIs" priority="682" dxfId="1022" operator="equal" stopIfTrue="1">
      <formula>"CW 3120-R2"</formula>
    </cfRule>
    <cfRule type="cellIs" priority="683" dxfId="1022" operator="equal" stopIfTrue="1">
      <formula>"CW 3240-R7"</formula>
    </cfRule>
  </conditionalFormatting>
  <conditionalFormatting sqref="D298">
    <cfRule type="cellIs" priority="678" dxfId="1022" operator="equal" stopIfTrue="1">
      <formula>"CW 2130-R11"</formula>
    </cfRule>
    <cfRule type="cellIs" priority="679" dxfId="1022" operator="equal" stopIfTrue="1">
      <formula>"CW 3120-R2"</formula>
    </cfRule>
    <cfRule type="cellIs" priority="680" dxfId="1022" operator="equal" stopIfTrue="1">
      <formula>"CW 3240-R7"</formula>
    </cfRule>
  </conditionalFormatting>
  <conditionalFormatting sqref="D299">
    <cfRule type="cellIs" priority="675" dxfId="1022" operator="equal" stopIfTrue="1">
      <formula>"CW 2130-R11"</formula>
    </cfRule>
    <cfRule type="cellIs" priority="676" dxfId="1022" operator="equal" stopIfTrue="1">
      <formula>"CW 3120-R2"</formula>
    </cfRule>
    <cfRule type="cellIs" priority="677" dxfId="1022" operator="equal" stopIfTrue="1">
      <formula>"CW 3240-R7"</formula>
    </cfRule>
  </conditionalFormatting>
  <conditionalFormatting sqref="D300">
    <cfRule type="cellIs" priority="672" dxfId="1022" operator="equal" stopIfTrue="1">
      <formula>"CW 2130-R11"</formula>
    </cfRule>
    <cfRule type="cellIs" priority="673" dxfId="1022" operator="equal" stopIfTrue="1">
      <formula>"CW 3120-R2"</formula>
    </cfRule>
    <cfRule type="cellIs" priority="674" dxfId="1022" operator="equal" stopIfTrue="1">
      <formula>"CW 3240-R7"</formula>
    </cfRule>
  </conditionalFormatting>
  <conditionalFormatting sqref="D301">
    <cfRule type="cellIs" priority="669" dxfId="1022" operator="equal" stopIfTrue="1">
      <formula>"CW 2130-R11"</formula>
    </cfRule>
    <cfRule type="cellIs" priority="670" dxfId="1022" operator="equal" stopIfTrue="1">
      <formula>"CW 3120-R2"</formula>
    </cfRule>
    <cfRule type="cellIs" priority="671" dxfId="1022" operator="equal" stopIfTrue="1">
      <formula>"CW 3240-R7"</formula>
    </cfRule>
  </conditionalFormatting>
  <conditionalFormatting sqref="D302">
    <cfRule type="cellIs" priority="666" dxfId="1022" operator="equal" stopIfTrue="1">
      <formula>"CW 2130-R11"</formula>
    </cfRule>
    <cfRule type="cellIs" priority="667" dxfId="1022" operator="equal" stopIfTrue="1">
      <formula>"CW 3120-R2"</formula>
    </cfRule>
    <cfRule type="cellIs" priority="668" dxfId="1022" operator="equal" stopIfTrue="1">
      <formula>"CW 3240-R7"</formula>
    </cfRule>
  </conditionalFormatting>
  <conditionalFormatting sqref="D303">
    <cfRule type="cellIs" priority="663" dxfId="1022" operator="equal" stopIfTrue="1">
      <formula>"CW 2130-R11"</formula>
    </cfRule>
    <cfRule type="cellIs" priority="664" dxfId="1022" operator="equal" stopIfTrue="1">
      <formula>"CW 3120-R2"</formula>
    </cfRule>
    <cfRule type="cellIs" priority="665" dxfId="1022" operator="equal" stopIfTrue="1">
      <formula>"CW 3240-R7"</formula>
    </cfRule>
  </conditionalFormatting>
  <conditionalFormatting sqref="D304">
    <cfRule type="cellIs" priority="660" dxfId="1022" operator="equal" stopIfTrue="1">
      <formula>"CW 2130-R11"</formula>
    </cfRule>
    <cfRule type="cellIs" priority="661" dxfId="1022" operator="equal" stopIfTrue="1">
      <formula>"CW 3120-R2"</formula>
    </cfRule>
    <cfRule type="cellIs" priority="662" dxfId="1022" operator="equal" stopIfTrue="1">
      <formula>"CW 3240-R7"</formula>
    </cfRule>
  </conditionalFormatting>
  <conditionalFormatting sqref="D308">
    <cfRule type="cellIs" priority="651" dxfId="1022" operator="equal" stopIfTrue="1">
      <formula>"CW 2130-R11"</formula>
    </cfRule>
    <cfRule type="cellIs" priority="652" dxfId="1022" operator="equal" stopIfTrue="1">
      <formula>"CW 3120-R2"</formula>
    </cfRule>
    <cfRule type="cellIs" priority="653" dxfId="1022" operator="equal" stopIfTrue="1">
      <formula>"CW 3240-R7"</formula>
    </cfRule>
  </conditionalFormatting>
  <conditionalFormatting sqref="D309">
    <cfRule type="cellIs" priority="648" dxfId="1022" operator="equal" stopIfTrue="1">
      <formula>"CW 2130-R11"</formula>
    </cfRule>
    <cfRule type="cellIs" priority="649" dxfId="1022" operator="equal" stopIfTrue="1">
      <formula>"CW 3120-R2"</formula>
    </cfRule>
    <cfRule type="cellIs" priority="650" dxfId="1022" operator="equal" stopIfTrue="1">
      <formula>"CW 3240-R7"</formula>
    </cfRule>
  </conditionalFormatting>
  <conditionalFormatting sqref="D310">
    <cfRule type="cellIs" priority="645" dxfId="1022" operator="equal" stopIfTrue="1">
      <formula>"CW 2130-R11"</formula>
    </cfRule>
    <cfRule type="cellIs" priority="646" dxfId="1022" operator="equal" stopIfTrue="1">
      <formula>"CW 3120-R2"</formula>
    </cfRule>
    <cfRule type="cellIs" priority="647" dxfId="1022" operator="equal" stopIfTrue="1">
      <formula>"CW 3240-R7"</formula>
    </cfRule>
  </conditionalFormatting>
  <conditionalFormatting sqref="D311">
    <cfRule type="cellIs" priority="639" dxfId="1022" operator="equal" stopIfTrue="1">
      <formula>"CW 2130-R11"</formula>
    </cfRule>
    <cfRule type="cellIs" priority="640" dxfId="1022" operator="equal" stopIfTrue="1">
      <formula>"CW 3120-R2"</formula>
    </cfRule>
    <cfRule type="cellIs" priority="641" dxfId="1022" operator="equal" stopIfTrue="1">
      <formula>"CW 3240-R7"</formula>
    </cfRule>
  </conditionalFormatting>
  <conditionalFormatting sqref="D312">
    <cfRule type="cellIs" priority="636" dxfId="1022" operator="equal" stopIfTrue="1">
      <formula>"CW 2130-R11"</formula>
    </cfRule>
    <cfRule type="cellIs" priority="637" dxfId="1022" operator="equal" stopIfTrue="1">
      <formula>"CW 3120-R2"</formula>
    </cfRule>
    <cfRule type="cellIs" priority="638" dxfId="1022" operator="equal" stopIfTrue="1">
      <formula>"CW 3240-R7"</formula>
    </cfRule>
  </conditionalFormatting>
  <conditionalFormatting sqref="D313">
    <cfRule type="cellIs" priority="633" dxfId="1022" operator="equal" stopIfTrue="1">
      <formula>"CW 2130-R11"</formula>
    </cfRule>
    <cfRule type="cellIs" priority="634" dxfId="1022" operator="equal" stopIfTrue="1">
      <formula>"CW 3120-R2"</formula>
    </cfRule>
    <cfRule type="cellIs" priority="635" dxfId="1022" operator="equal" stopIfTrue="1">
      <formula>"CW 3240-R7"</formula>
    </cfRule>
  </conditionalFormatting>
  <conditionalFormatting sqref="D314">
    <cfRule type="cellIs" priority="627" dxfId="1022" operator="equal" stopIfTrue="1">
      <formula>"CW 2130-R11"</formula>
    </cfRule>
    <cfRule type="cellIs" priority="628" dxfId="1022" operator="equal" stopIfTrue="1">
      <formula>"CW 3120-R2"</formula>
    </cfRule>
    <cfRule type="cellIs" priority="629" dxfId="1022" operator="equal" stopIfTrue="1">
      <formula>"CW 3240-R7"</formula>
    </cfRule>
  </conditionalFormatting>
  <conditionalFormatting sqref="D315">
    <cfRule type="cellIs" priority="624" dxfId="1022" operator="equal" stopIfTrue="1">
      <formula>"CW 2130-R11"</formula>
    </cfRule>
    <cfRule type="cellIs" priority="625" dxfId="1022" operator="equal" stopIfTrue="1">
      <formula>"CW 3120-R2"</formula>
    </cfRule>
    <cfRule type="cellIs" priority="626" dxfId="1022" operator="equal" stopIfTrue="1">
      <formula>"CW 3240-R7"</formula>
    </cfRule>
  </conditionalFormatting>
  <conditionalFormatting sqref="D316">
    <cfRule type="cellIs" priority="621" dxfId="1022" operator="equal" stopIfTrue="1">
      <formula>"CW 2130-R11"</formula>
    </cfRule>
    <cfRule type="cellIs" priority="622" dxfId="1022" operator="equal" stopIfTrue="1">
      <formula>"CW 3120-R2"</formula>
    </cfRule>
    <cfRule type="cellIs" priority="623" dxfId="1022" operator="equal" stopIfTrue="1">
      <formula>"CW 3240-R7"</formula>
    </cfRule>
  </conditionalFormatting>
  <conditionalFormatting sqref="D318">
    <cfRule type="cellIs" priority="618" dxfId="1022" operator="equal" stopIfTrue="1">
      <formula>"CW 2130-R11"</formula>
    </cfRule>
    <cfRule type="cellIs" priority="619" dxfId="1022" operator="equal" stopIfTrue="1">
      <formula>"CW 3120-R2"</formula>
    </cfRule>
    <cfRule type="cellIs" priority="620" dxfId="1022" operator="equal" stopIfTrue="1">
      <formula>"CW 3240-R7"</formula>
    </cfRule>
  </conditionalFormatting>
  <conditionalFormatting sqref="D319">
    <cfRule type="cellIs" priority="606" dxfId="1022" operator="equal" stopIfTrue="1">
      <formula>"CW 2130-R11"</formula>
    </cfRule>
    <cfRule type="cellIs" priority="607" dxfId="1022" operator="equal" stopIfTrue="1">
      <formula>"CW 3120-R2"</formula>
    </cfRule>
    <cfRule type="cellIs" priority="608" dxfId="1022" operator="equal" stopIfTrue="1">
      <formula>"CW 3240-R7"</formula>
    </cfRule>
  </conditionalFormatting>
  <conditionalFormatting sqref="D321">
    <cfRule type="cellIs" priority="525" dxfId="1022" operator="equal" stopIfTrue="1">
      <formula>"CW 2130-R11"</formula>
    </cfRule>
    <cfRule type="cellIs" priority="526" dxfId="1022" operator="equal" stopIfTrue="1">
      <formula>"CW 3120-R2"</formula>
    </cfRule>
    <cfRule type="cellIs" priority="527" dxfId="1022" operator="equal" stopIfTrue="1">
      <formula>"CW 3240-R7"</formula>
    </cfRule>
  </conditionalFormatting>
  <conditionalFormatting sqref="D322">
    <cfRule type="cellIs" priority="522" dxfId="1022" operator="equal" stopIfTrue="1">
      <formula>"CW 2130-R11"</formula>
    </cfRule>
    <cfRule type="cellIs" priority="523" dxfId="1022" operator="equal" stopIfTrue="1">
      <formula>"CW 3120-R2"</formula>
    </cfRule>
    <cfRule type="cellIs" priority="524" dxfId="1022" operator="equal" stopIfTrue="1">
      <formula>"CW 3240-R7"</formula>
    </cfRule>
  </conditionalFormatting>
  <conditionalFormatting sqref="D329">
    <cfRule type="cellIs" priority="519" dxfId="1022" operator="equal" stopIfTrue="1">
      <formula>"CW 2130-R11"</formula>
    </cfRule>
    <cfRule type="cellIs" priority="520" dxfId="1022" operator="equal" stopIfTrue="1">
      <formula>"CW 3120-R2"</formula>
    </cfRule>
    <cfRule type="cellIs" priority="521" dxfId="1022" operator="equal" stopIfTrue="1">
      <formula>"CW 3240-R7"</formula>
    </cfRule>
  </conditionalFormatting>
  <conditionalFormatting sqref="D327">
    <cfRule type="cellIs" priority="516" dxfId="1022" operator="equal" stopIfTrue="1">
      <formula>"CW 2130-R11"</formula>
    </cfRule>
    <cfRule type="cellIs" priority="517" dxfId="1022" operator="equal" stopIfTrue="1">
      <formula>"CW 3120-R2"</formula>
    </cfRule>
    <cfRule type="cellIs" priority="518" dxfId="1022" operator="equal" stopIfTrue="1">
      <formula>"CW 3240-R7"</formula>
    </cfRule>
  </conditionalFormatting>
  <conditionalFormatting sqref="D328">
    <cfRule type="cellIs" priority="513" dxfId="1022" operator="equal" stopIfTrue="1">
      <formula>"CW 2130-R11"</formula>
    </cfRule>
    <cfRule type="cellIs" priority="514" dxfId="1022" operator="equal" stopIfTrue="1">
      <formula>"CW 3120-R2"</formula>
    </cfRule>
    <cfRule type="cellIs" priority="515" dxfId="1022" operator="equal" stopIfTrue="1">
      <formula>"CW 3240-R7"</formula>
    </cfRule>
  </conditionalFormatting>
  <conditionalFormatting sqref="D330">
    <cfRule type="cellIs" priority="510" dxfId="1022" operator="equal" stopIfTrue="1">
      <formula>"CW 2130-R11"</formula>
    </cfRule>
    <cfRule type="cellIs" priority="511" dxfId="1022" operator="equal" stopIfTrue="1">
      <formula>"CW 3120-R2"</formula>
    </cfRule>
    <cfRule type="cellIs" priority="512" dxfId="1022" operator="equal" stopIfTrue="1">
      <formula>"CW 3240-R7"</formula>
    </cfRule>
  </conditionalFormatting>
  <conditionalFormatting sqref="D331">
    <cfRule type="cellIs" priority="507" dxfId="1022" operator="equal" stopIfTrue="1">
      <formula>"CW 2130-R11"</formula>
    </cfRule>
    <cfRule type="cellIs" priority="508" dxfId="1022" operator="equal" stopIfTrue="1">
      <formula>"CW 3120-R2"</formula>
    </cfRule>
    <cfRule type="cellIs" priority="509" dxfId="1022" operator="equal" stopIfTrue="1">
      <formula>"CW 3240-R7"</formula>
    </cfRule>
  </conditionalFormatting>
  <conditionalFormatting sqref="D332">
    <cfRule type="cellIs" priority="504" dxfId="1022" operator="equal" stopIfTrue="1">
      <formula>"CW 2130-R11"</formula>
    </cfRule>
    <cfRule type="cellIs" priority="505" dxfId="1022" operator="equal" stopIfTrue="1">
      <formula>"CW 3120-R2"</formula>
    </cfRule>
    <cfRule type="cellIs" priority="506" dxfId="1022" operator="equal" stopIfTrue="1">
      <formula>"CW 3240-R7"</formula>
    </cfRule>
  </conditionalFormatting>
  <conditionalFormatting sqref="D333">
    <cfRule type="cellIs" priority="501" dxfId="1022" operator="equal" stopIfTrue="1">
      <formula>"CW 2130-R11"</formula>
    </cfRule>
    <cfRule type="cellIs" priority="502" dxfId="1022" operator="equal" stopIfTrue="1">
      <formula>"CW 3120-R2"</formula>
    </cfRule>
    <cfRule type="cellIs" priority="503" dxfId="1022" operator="equal" stopIfTrue="1">
      <formula>"CW 3240-R7"</formula>
    </cfRule>
  </conditionalFormatting>
  <conditionalFormatting sqref="D334">
    <cfRule type="cellIs" priority="498" dxfId="1022" operator="equal" stopIfTrue="1">
      <formula>"CW 2130-R11"</formula>
    </cfRule>
    <cfRule type="cellIs" priority="499" dxfId="1022" operator="equal" stopIfTrue="1">
      <formula>"CW 3120-R2"</formula>
    </cfRule>
    <cfRule type="cellIs" priority="500" dxfId="1022" operator="equal" stopIfTrue="1">
      <formula>"CW 3240-R7"</formula>
    </cfRule>
  </conditionalFormatting>
  <conditionalFormatting sqref="D335">
    <cfRule type="cellIs" priority="495" dxfId="1022" operator="equal" stopIfTrue="1">
      <formula>"CW 2130-R11"</formula>
    </cfRule>
    <cfRule type="cellIs" priority="496" dxfId="1022" operator="equal" stopIfTrue="1">
      <formula>"CW 3120-R2"</formula>
    </cfRule>
    <cfRule type="cellIs" priority="497" dxfId="1022" operator="equal" stopIfTrue="1">
      <formula>"CW 3240-R7"</formula>
    </cfRule>
  </conditionalFormatting>
  <conditionalFormatting sqref="D336">
    <cfRule type="cellIs" priority="492" dxfId="1022" operator="equal" stopIfTrue="1">
      <formula>"CW 2130-R11"</formula>
    </cfRule>
    <cfRule type="cellIs" priority="493" dxfId="1022" operator="equal" stopIfTrue="1">
      <formula>"CW 3120-R2"</formula>
    </cfRule>
    <cfRule type="cellIs" priority="494" dxfId="1022" operator="equal" stopIfTrue="1">
      <formula>"CW 3240-R7"</formula>
    </cfRule>
  </conditionalFormatting>
  <conditionalFormatting sqref="D337">
    <cfRule type="cellIs" priority="489" dxfId="1022" operator="equal" stopIfTrue="1">
      <formula>"CW 2130-R11"</formula>
    </cfRule>
    <cfRule type="cellIs" priority="490" dxfId="1022" operator="equal" stopIfTrue="1">
      <formula>"CW 3120-R2"</formula>
    </cfRule>
    <cfRule type="cellIs" priority="491" dxfId="1022" operator="equal" stopIfTrue="1">
      <formula>"CW 3240-R7"</formula>
    </cfRule>
  </conditionalFormatting>
  <conditionalFormatting sqref="D326">
    <cfRule type="cellIs" priority="486" dxfId="1022" operator="equal" stopIfTrue="1">
      <formula>"CW 2130-R11"</formula>
    </cfRule>
    <cfRule type="cellIs" priority="487" dxfId="1022" operator="equal" stopIfTrue="1">
      <formula>"CW 3120-R2"</formula>
    </cfRule>
    <cfRule type="cellIs" priority="488" dxfId="1022" operator="equal" stopIfTrue="1">
      <formula>"CW 3240-R7"</formula>
    </cfRule>
  </conditionalFormatting>
  <conditionalFormatting sqref="D353:D354">
    <cfRule type="cellIs" priority="483" dxfId="1022" operator="equal" stopIfTrue="1">
      <formula>"CW 2130-R11"</formula>
    </cfRule>
    <cfRule type="cellIs" priority="484" dxfId="1022" operator="equal" stopIfTrue="1">
      <formula>"CW 3120-R2"</formula>
    </cfRule>
    <cfRule type="cellIs" priority="485" dxfId="1022" operator="equal" stopIfTrue="1">
      <formula>"CW 3240-R7"</formula>
    </cfRule>
  </conditionalFormatting>
  <conditionalFormatting sqref="D339:D341">
    <cfRule type="cellIs" priority="480" dxfId="1022" operator="equal" stopIfTrue="1">
      <formula>"CW 2130-R11"</formula>
    </cfRule>
    <cfRule type="cellIs" priority="481" dxfId="1022" operator="equal" stopIfTrue="1">
      <formula>"CW 3120-R2"</formula>
    </cfRule>
    <cfRule type="cellIs" priority="482" dxfId="1022" operator="equal" stopIfTrue="1">
      <formula>"CW 3240-R7"</formula>
    </cfRule>
  </conditionalFormatting>
  <conditionalFormatting sqref="D342">
    <cfRule type="cellIs" priority="477" dxfId="1022" operator="equal" stopIfTrue="1">
      <formula>"CW 2130-R11"</formula>
    </cfRule>
    <cfRule type="cellIs" priority="478" dxfId="1022" operator="equal" stopIfTrue="1">
      <formula>"CW 3120-R2"</formula>
    </cfRule>
    <cfRule type="cellIs" priority="479" dxfId="1022" operator="equal" stopIfTrue="1">
      <formula>"CW 3240-R7"</formula>
    </cfRule>
  </conditionalFormatting>
  <conditionalFormatting sqref="D343">
    <cfRule type="cellIs" priority="474" dxfId="1022" operator="equal" stopIfTrue="1">
      <formula>"CW 2130-R11"</formula>
    </cfRule>
    <cfRule type="cellIs" priority="475" dxfId="1022" operator="equal" stopIfTrue="1">
      <formula>"CW 3120-R2"</formula>
    </cfRule>
    <cfRule type="cellIs" priority="476" dxfId="1022" operator="equal" stopIfTrue="1">
      <formula>"CW 3240-R7"</formula>
    </cfRule>
  </conditionalFormatting>
  <conditionalFormatting sqref="D344">
    <cfRule type="cellIs" priority="471" dxfId="1022" operator="equal" stopIfTrue="1">
      <formula>"CW 2130-R11"</formula>
    </cfRule>
    <cfRule type="cellIs" priority="472" dxfId="1022" operator="equal" stopIfTrue="1">
      <formula>"CW 3120-R2"</formula>
    </cfRule>
    <cfRule type="cellIs" priority="473" dxfId="1022" operator="equal" stopIfTrue="1">
      <formula>"CW 3240-R7"</formula>
    </cfRule>
  </conditionalFormatting>
  <conditionalFormatting sqref="D345">
    <cfRule type="cellIs" priority="468" dxfId="1022" operator="equal" stopIfTrue="1">
      <formula>"CW 2130-R11"</formula>
    </cfRule>
    <cfRule type="cellIs" priority="469" dxfId="1022" operator="equal" stopIfTrue="1">
      <formula>"CW 3120-R2"</formula>
    </cfRule>
    <cfRule type="cellIs" priority="470" dxfId="1022" operator="equal" stopIfTrue="1">
      <formula>"CW 3240-R7"</formula>
    </cfRule>
  </conditionalFormatting>
  <conditionalFormatting sqref="D346">
    <cfRule type="cellIs" priority="465" dxfId="1022" operator="equal" stopIfTrue="1">
      <formula>"CW 2130-R11"</formula>
    </cfRule>
    <cfRule type="cellIs" priority="466" dxfId="1022" operator="equal" stopIfTrue="1">
      <formula>"CW 3120-R2"</formula>
    </cfRule>
    <cfRule type="cellIs" priority="467" dxfId="1022" operator="equal" stopIfTrue="1">
      <formula>"CW 3240-R7"</formula>
    </cfRule>
  </conditionalFormatting>
  <conditionalFormatting sqref="D347">
    <cfRule type="cellIs" priority="462" dxfId="1022" operator="equal" stopIfTrue="1">
      <formula>"CW 2130-R11"</formula>
    </cfRule>
    <cfRule type="cellIs" priority="463" dxfId="1022" operator="equal" stopIfTrue="1">
      <formula>"CW 3120-R2"</formula>
    </cfRule>
    <cfRule type="cellIs" priority="464" dxfId="1022" operator="equal" stopIfTrue="1">
      <formula>"CW 3240-R7"</formula>
    </cfRule>
  </conditionalFormatting>
  <conditionalFormatting sqref="D352">
    <cfRule type="cellIs" priority="459" dxfId="1022" operator="equal" stopIfTrue="1">
      <formula>"CW 2130-R11"</formula>
    </cfRule>
    <cfRule type="cellIs" priority="460" dxfId="1022" operator="equal" stopIfTrue="1">
      <formula>"CW 3120-R2"</formula>
    </cfRule>
    <cfRule type="cellIs" priority="461" dxfId="1022" operator="equal" stopIfTrue="1">
      <formula>"CW 3240-R7"</formula>
    </cfRule>
  </conditionalFormatting>
  <conditionalFormatting sqref="D355:D358">
    <cfRule type="cellIs" priority="453" dxfId="1022" operator="equal" stopIfTrue="1">
      <formula>"CW 2130-R11"</formula>
    </cfRule>
    <cfRule type="cellIs" priority="454" dxfId="1022" operator="equal" stopIfTrue="1">
      <formula>"CW 3120-R2"</formula>
    </cfRule>
    <cfRule type="cellIs" priority="455" dxfId="1022" operator="equal" stopIfTrue="1">
      <formula>"CW 3240-R7"</formula>
    </cfRule>
  </conditionalFormatting>
  <conditionalFormatting sqref="D359">
    <cfRule type="cellIs" priority="450" dxfId="1022" operator="equal" stopIfTrue="1">
      <formula>"CW 2130-R11"</formula>
    </cfRule>
    <cfRule type="cellIs" priority="451" dxfId="1022" operator="equal" stopIfTrue="1">
      <formula>"CW 3120-R2"</formula>
    </cfRule>
    <cfRule type="cellIs" priority="452" dxfId="1022" operator="equal" stopIfTrue="1">
      <formula>"CW 3240-R7"</formula>
    </cfRule>
  </conditionalFormatting>
  <conditionalFormatting sqref="D360">
    <cfRule type="cellIs" priority="447" dxfId="1022" operator="equal" stopIfTrue="1">
      <formula>"CW 2130-R11"</formula>
    </cfRule>
    <cfRule type="cellIs" priority="448" dxfId="1022" operator="equal" stopIfTrue="1">
      <formula>"CW 3120-R2"</formula>
    </cfRule>
    <cfRule type="cellIs" priority="449" dxfId="1022" operator="equal" stopIfTrue="1">
      <formula>"CW 3240-R7"</formula>
    </cfRule>
  </conditionalFormatting>
  <conditionalFormatting sqref="D361">
    <cfRule type="cellIs" priority="444" dxfId="1022" operator="equal" stopIfTrue="1">
      <formula>"CW 2130-R11"</formula>
    </cfRule>
    <cfRule type="cellIs" priority="445" dxfId="1022" operator="equal" stopIfTrue="1">
      <formula>"CW 3120-R2"</formula>
    </cfRule>
    <cfRule type="cellIs" priority="446" dxfId="1022" operator="equal" stopIfTrue="1">
      <formula>"CW 3240-R7"</formula>
    </cfRule>
  </conditionalFormatting>
  <conditionalFormatting sqref="D362">
    <cfRule type="cellIs" priority="441" dxfId="1022" operator="equal" stopIfTrue="1">
      <formula>"CW 2130-R11"</formula>
    </cfRule>
    <cfRule type="cellIs" priority="442" dxfId="1022" operator="equal" stopIfTrue="1">
      <formula>"CW 3120-R2"</formula>
    </cfRule>
    <cfRule type="cellIs" priority="443" dxfId="1022" operator="equal" stopIfTrue="1">
      <formula>"CW 3240-R7"</formula>
    </cfRule>
  </conditionalFormatting>
  <conditionalFormatting sqref="D363">
    <cfRule type="cellIs" priority="438" dxfId="1022" operator="equal" stopIfTrue="1">
      <formula>"CW 2130-R11"</formula>
    </cfRule>
    <cfRule type="cellIs" priority="439" dxfId="1022" operator="equal" stopIfTrue="1">
      <formula>"CW 3120-R2"</formula>
    </cfRule>
    <cfRule type="cellIs" priority="440" dxfId="1022" operator="equal" stopIfTrue="1">
      <formula>"CW 3240-R7"</formula>
    </cfRule>
  </conditionalFormatting>
  <conditionalFormatting sqref="D364">
    <cfRule type="cellIs" priority="435" dxfId="1022" operator="equal" stopIfTrue="1">
      <formula>"CW 2130-R11"</formula>
    </cfRule>
    <cfRule type="cellIs" priority="436" dxfId="1022" operator="equal" stopIfTrue="1">
      <formula>"CW 3120-R2"</formula>
    </cfRule>
    <cfRule type="cellIs" priority="437" dxfId="1022" operator="equal" stopIfTrue="1">
      <formula>"CW 3240-R7"</formula>
    </cfRule>
  </conditionalFormatting>
  <conditionalFormatting sqref="D365">
    <cfRule type="cellIs" priority="432" dxfId="1022" operator="equal" stopIfTrue="1">
      <formula>"CW 2130-R11"</formula>
    </cfRule>
    <cfRule type="cellIs" priority="433" dxfId="1022" operator="equal" stopIfTrue="1">
      <formula>"CW 3120-R2"</formula>
    </cfRule>
    <cfRule type="cellIs" priority="434" dxfId="1022" operator="equal" stopIfTrue="1">
      <formula>"CW 3240-R7"</formula>
    </cfRule>
  </conditionalFormatting>
  <conditionalFormatting sqref="D366">
    <cfRule type="cellIs" priority="429" dxfId="1022" operator="equal" stopIfTrue="1">
      <formula>"CW 2130-R11"</formula>
    </cfRule>
    <cfRule type="cellIs" priority="430" dxfId="1022" operator="equal" stopIfTrue="1">
      <formula>"CW 3120-R2"</formula>
    </cfRule>
    <cfRule type="cellIs" priority="431" dxfId="1022" operator="equal" stopIfTrue="1">
      <formula>"CW 3240-R7"</formula>
    </cfRule>
  </conditionalFormatting>
  <conditionalFormatting sqref="D367">
    <cfRule type="cellIs" priority="426" dxfId="1022" operator="equal" stopIfTrue="1">
      <formula>"CW 2130-R11"</formula>
    </cfRule>
    <cfRule type="cellIs" priority="427" dxfId="1022" operator="equal" stopIfTrue="1">
      <formula>"CW 3120-R2"</formula>
    </cfRule>
    <cfRule type="cellIs" priority="428" dxfId="1022" operator="equal" stopIfTrue="1">
      <formula>"CW 3240-R7"</formula>
    </cfRule>
  </conditionalFormatting>
  <conditionalFormatting sqref="D368">
    <cfRule type="cellIs" priority="423" dxfId="1022" operator="equal" stopIfTrue="1">
      <formula>"CW 2130-R11"</formula>
    </cfRule>
    <cfRule type="cellIs" priority="424" dxfId="1022" operator="equal" stopIfTrue="1">
      <formula>"CW 3120-R2"</formula>
    </cfRule>
    <cfRule type="cellIs" priority="425" dxfId="1022" operator="equal" stopIfTrue="1">
      <formula>"CW 3240-R7"</formula>
    </cfRule>
  </conditionalFormatting>
  <conditionalFormatting sqref="D369">
    <cfRule type="cellIs" priority="420" dxfId="1022" operator="equal" stopIfTrue="1">
      <formula>"CW 2130-R11"</formula>
    </cfRule>
    <cfRule type="cellIs" priority="421" dxfId="1022" operator="equal" stopIfTrue="1">
      <formula>"CW 3120-R2"</formula>
    </cfRule>
    <cfRule type="cellIs" priority="422" dxfId="1022" operator="equal" stopIfTrue="1">
      <formula>"CW 3240-R7"</formula>
    </cfRule>
  </conditionalFormatting>
  <conditionalFormatting sqref="D371">
    <cfRule type="cellIs" priority="417" dxfId="1022" operator="equal" stopIfTrue="1">
      <formula>"CW 2130-R11"</formula>
    </cfRule>
    <cfRule type="cellIs" priority="418" dxfId="1022" operator="equal" stopIfTrue="1">
      <formula>"CW 3120-R2"</formula>
    </cfRule>
    <cfRule type="cellIs" priority="419" dxfId="1022" operator="equal" stopIfTrue="1">
      <formula>"CW 3240-R7"</formula>
    </cfRule>
  </conditionalFormatting>
  <conditionalFormatting sqref="D372">
    <cfRule type="cellIs" priority="405" dxfId="1022" operator="equal" stopIfTrue="1">
      <formula>"CW 2130-R11"</formula>
    </cfRule>
    <cfRule type="cellIs" priority="406" dxfId="1022" operator="equal" stopIfTrue="1">
      <formula>"CW 3120-R2"</formula>
    </cfRule>
    <cfRule type="cellIs" priority="407" dxfId="1022" operator="equal" stopIfTrue="1">
      <formula>"CW 3240-R7"</formula>
    </cfRule>
  </conditionalFormatting>
  <conditionalFormatting sqref="D374 D383">
    <cfRule type="cellIs" priority="403" dxfId="1022" operator="equal" stopIfTrue="1">
      <formula>"CW 3120-R2"</formula>
    </cfRule>
    <cfRule type="cellIs" priority="404" dxfId="1022" operator="equal" stopIfTrue="1">
      <formula>"CW 3240-R7"</formula>
    </cfRule>
  </conditionalFormatting>
  <conditionalFormatting sqref="D379">
    <cfRule type="cellIs" priority="393" dxfId="1022" operator="equal" stopIfTrue="1">
      <formula>"CW 3120-R2"</formula>
    </cfRule>
    <cfRule type="cellIs" priority="394" dxfId="1022" operator="equal" stopIfTrue="1">
      <formula>"CW 3240-R7"</formula>
    </cfRule>
  </conditionalFormatting>
  <conditionalFormatting sqref="D382">
    <cfRule type="cellIs" priority="391" dxfId="1022" operator="equal" stopIfTrue="1">
      <formula>"CW 3120-R2"</formula>
    </cfRule>
    <cfRule type="cellIs" priority="392" dxfId="1022" operator="equal" stopIfTrue="1">
      <formula>"CW 3240-R7"</formula>
    </cfRule>
  </conditionalFormatting>
  <conditionalFormatting sqref="D386">
    <cfRule type="cellIs" priority="385" dxfId="1022" operator="equal" stopIfTrue="1">
      <formula>"CW 3120-R2"</formula>
    </cfRule>
    <cfRule type="cellIs" priority="386" dxfId="1022" operator="equal" stopIfTrue="1">
      <formula>"CW 3240-R7"</formula>
    </cfRule>
  </conditionalFormatting>
  <conditionalFormatting sqref="D389">
    <cfRule type="cellIs" priority="379" dxfId="1022" operator="equal" stopIfTrue="1">
      <formula>"CW 3120-R2"</formula>
    </cfRule>
    <cfRule type="cellIs" priority="380" dxfId="1022" operator="equal" stopIfTrue="1">
      <formula>"CW 3240-R7"</formula>
    </cfRule>
  </conditionalFormatting>
  <conditionalFormatting sqref="D394">
    <cfRule type="cellIs" priority="367" dxfId="1022" operator="equal" stopIfTrue="1">
      <formula>"CW 2130-R11"</formula>
    </cfRule>
    <cfRule type="cellIs" priority="368" dxfId="1022" operator="equal" stopIfTrue="1">
      <formula>"CW 3120-R2"</formula>
    </cfRule>
    <cfRule type="cellIs" priority="369" dxfId="1022" operator="equal" stopIfTrue="1">
      <formula>"CW 3240-R7"</formula>
    </cfRule>
  </conditionalFormatting>
  <conditionalFormatting sqref="D392">
    <cfRule type="cellIs" priority="370" dxfId="1022" operator="equal" stopIfTrue="1">
      <formula>"CW 3120-R2"</formula>
    </cfRule>
    <cfRule type="cellIs" priority="371" dxfId="1022" operator="equal" stopIfTrue="1">
      <formula>"CW 3240-R7"</formula>
    </cfRule>
  </conditionalFormatting>
  <conditionalFormatting sqref="D395">
    <cfRule type="cellIs" priority="365" dxfId="1022" operator="equal" stopIfTrue="1">
      <formula>"CW 3120-R2"</formula>
    </cfRule>
    <cfRule type="cellIs" priority="366" dxfId="1022" operator="equal" stopIfTrue="1">
      <formula>"CW 3240-R7"</formula>
    </cfRule>
  </conditionalFormatting>
  <conditionalFormatting sqref="D396">
    <cfRule type="cellIs" priority="354" dxfId="1022" operator="equal" stopIfTrue="1">
      <formula>"CW 2130-R11"</formula>
    </cfRule>
    <cfRule type="cellIs" priority="355" dxfId="1022" operator="equal" stopIfTrue="1">
      <formula>"CW 3240-R7"</formula>
    </cfRule>
  </conditionalFormatting>
  <conditionalFormatting sqref="D397">
    <cfRule type="cellIs" priority="352" dxfId="1022" operator="equal" stopIfTrue="1">
      <formula>"CW 2130-R11"</formula>
    </cfRule>
    <cfRule type="cellIs" priority="353" dxfId="1022" operator="equal" stopIfTrue="1">
      <formula>"CW 3240-R7"</formula>
    </cfRule>
  </conditionalFormatting>
  <conditionalFormatting sqref="D400">
    <cfRule type="cellIs" priority="349" dxfId="1022" operator="equal" stopIfTrue="1">
      <formula>"CW 2130-R11"</formula>
    </cfRule>
    <cfRule type="cellIs" priority="350" dxfId="1022" operator="equal" stopIfTrue="1">
      <formula>"CW 3120-R2"</formula>
    </cfRule>
    <cfRule type="cellIs" priority="351" dxfId="1022" operator="equal" stopIfTrue="1">
      <formula>"CW 3240-R7"</formula>
    </cfRule>
  </conditionalFormatting>
  <conditionalFormatting sqref="D405">
    <cfRule type="cellIs" priority="343" dxfId="1022" operator="equal" stopIfTrue="1">
      <formula>"CW 2130-R11"</formula>
    </cfRule>
    <cfRule type="cellIs" priority="344" dxfId="1022" operator="equal" stopIfTrue="1">
      <formula>"CW 3120-R2"</formula>
    </cfRule>
    <cfRule type="cellIs" priority="345" dxfId="1022" operator="equal" stopIfTrue="1">
      <formula>"CW 3240-R7"</formula>
    </cfRule>
  </conditionalFormatting>
  <conditionalFormatting sqref="D407">
    <cfRule type="cellIs" priority="340" dxfId="1022" operator="equal" stopIfTrue="1">
      <formula>"CW 2130-R11"</formula>
    </cfRule>
    <cfRule type="cellIs" priority="341" dxfId="1022" operator="equal" stopIfTrue="1">
      <formula>"CW 3120-R2"</formula>
    </cfRule>
    <cfRule type="cellIs" priority="342" dxfId="1022" operator="equal" stopIfTrue="1">
      <formula>"CW 3240-R7"</formula>
    </cfRule>
  </conditionalFormatting>
  <conditionalFormatting sqref="D408">
    <cfRule type="cellIs" priority="337" dxfId="1022" operator="equal" stopIfTrue="1">
      <formula>"CW 2130-R11"</formula>
    </cfRule>
    <cfRule type="cellIs" priority="338" dxfId="1022" operator="equal" stopIfTrue="1">
      <formula>"CW 3120-R2"</formula>
    </cfRule>
    <cfRule type="cellIs" priority="339" dxfId="1022" operator="equal" stopIfTrue="1">
      <formula>"CW 3240-R7"</formula>
    </cfRule>
  </conditionalFormatting>
  <conditionalFormatting sqref="D404">
    <cfRule type="cellIs" priority="332" dxfId="1022" operator="equal" stopIfTrue="1">
      <formula>"CW 2130-R11"</formula>
    </cfRule>
    <cfRule type="cellIs" priority="333" dxfId="1022" operator="equal" stopIfTrue="1">
      <formula>"CW 3120-R2"</formula>
    </cfRule>
    <cfRule type="cellIs" priority="334" dxfId="1022" operator="equal" stopIfTrue="1">
      <formula>"CW 3240-R7"</formula>
    </cfRule>
  </conditionalFormatting>
  <conditionalFormatting sqref="D403">
    <cfRule type="cellIs" priority="335" dxfId="1022" operator="equal" stopIfTrue="1">
      <formula>"CW 3120-R2"</formula>
    </cfRule>
    <cfRule type="cellIs" priority="336" dxfId="1022" operator="equal" stopIfTrue="1">
      <formula>"CW 3240-R7"</formula>
    </cfRule>
  </conditionalFormatting>
  <conditionalFormatting sqref="D402">
    <cfRule type="cellIs" priority="327" dxfId="1022" operator="equal" stopIfTrue="1">
      <formula>"CW 2130-R11"</formula>
    </cfRule>
    <cfRule type="cellIs" priority="328" dxfId="1022" operator="equal" stopIfTrue="1">
      <formula>"CW 3120-R2"</formula>
    </cfRule>
    <cfRule type="cellIs" priority="329" dxfId="1022" operator="equal" stopIfTrue="1">
      <formula>"CW 3240-R7"</formula>
    </cfRule>
  </conditionalFormatting>
  <conditionalFormatting sqref="D401">
    <cfRule type="cellIs" priority="330" dxfId="1022" operator="equal" stopIfTrue="1">
      <formula>"CW 3120-R2"</formula>
    </cfRule>
    <cfRule type="cellIs" priority="331" dxfId="1022" operator="equal" stopIfTrue="1">
      <formula>"CW 3240-R7"</formula>
    </cfRule>
  </conditionalFormatting>
  <conditionalFormatting sqref="D410">
    <cfRule type="cellIs" priority="324" dxfId="1022" operator="equal" stopIfTrue="1">
      <formula>"CW 2130-R11"</formula>
    </cfRule>
    <cfRule type="cellIs" priority="325" dxfId="1022" operator="equal" stopIfTrue="1">
      <formula>"CW 3120-R2"</formula>
    </cfRule>
    <cfRule type="cellIs" priority="326" dxfId="1022" operator="equal" stopIfTrue="1">
      <formula>"CW 3240-R7"</formula>
    </cfRule>
  </conditionalFormatting>
  <conditionalFormatting sqref="D411">
    <cfRule type="cellIs" priority="321" dxfId="1022" operator="equal" stopIfTrue="1">
      <formula>"CW 2130-R11"</formula>
    </cfRule>
    <cfRule type="cellIs" priority="322" dxfId="1022" operator="equal" stopIfTrue="1">
      <formula>"CW 3120-R2"</formula>
    </cfRule>
    <cfRule type="cellIs" priority="323" dxfId="1022" operator="equal" stopIfTrue="1">
      <formula>"CW 3240-R7"</formula>
    </cfRule>
  </conditionalFormatting>
  <conditionalFormatting sqref="D418">
    <cfRule type="cellIs" priority="318" dxfId="1022" operator="equal" stopIfTrue="1">
      <formula>"CW 2130-R11"</formula>
    </cfRule>
    <cfRule type="cellIs" priority="319" dxfId="1022" operator="equal" stopIfTrue="1">
      <formula>"CW 3120-R2"</formula>
    </cfRule>
    <cfRule type="cellIs" priority="320" dxfId="1022" operator="equal" stopIfTrue="1">
      <formula>"CW 3240-R7"</formula>
    </cfRule>
  </conditionalFormatting>
  <conditionalFormatting sqref="D416">
    <cfRule type="cellIs" priority="315" dxfId="1022" operator="equal" stopIfTrue="1">
      <formula>"CW 2130-R11"</formula>
    </cfRule>
    <cfRule type="cellIs" priority="316" dxfId="1022" operator="equal" stopIfTrue="1">
      <formula>"CW 3120-R2"</formula>
    </cfRule>
    <cfRule type="cellIs" priority="317" dxfId="1022" operator="equal" stopIfTrue="1">
      <formula>"CW 3240-R7"</formula>
    </cfRule>
  </conditionalFormatting>
  <conditionalFormatting sqref="D417">
    <cfRule type="cellIs" priority="312" dxfId="1022" operator="equal" stopIfTrue="1">
      <formula>"CW 2130-R11"</formula>
    </cfRule>
    <cfRule type="cellIs" priority="313" dxfId="1022" operator="equal" stopIfTrue="1">
      <formula>"CW 3120-R2"</formula>
    </cfRule>
    <cfRule type="cellIs" priority="314" dxfId="1022" operator="equal" stopIfTrue="1">
      <formula>"CW 3240-R7"</formula>
    </cfRule>
  </conditionalFormatting>
  <conditionalFormatting sqref="D419">
    <cfRule type="cellIs" priority="309" dxfId="1022" operator="equal" stopIfTrue="1">
      <formula>"CW 2130-R11"</formula>
    </cfRule>
    <cfRule type="cellIs" priority="310" dxfId="1022" operator="equal" stopIfTrue="1">
      <formula>"CW 3120-R2"</formula>
    </cfRule>
    <cfRule type="cellIs" priority="311" dxfId="1022" operator="equal" stopIfTrue="1">
      <formula>"CW 3240-R7"</formula>
    </cfRule>
  </conditionalFormatting>
  <conditionalFormatting sqref="D420">
    <cfRule type="cellIs" priority="306" dxfId="1022" operator="equal" stopIfTrue="1">
      <formula>"CW 2130-R11"</formula>
    </cfRule>
    <cfRule type="cellIs" priority="307" dxfId="1022" operator="equal" stopIfTrue="1">
      <formula>"CW 3120-R2"</formula>
    </cfRule>
    <cfRule type="cellIs" priority="308" dxfId="1022" operator="equal" stopIfTrue="1">
      <formula>"CW 3240-R7"</formula>
    </cfRule>
  </conditionalFormatting>
  <conditionalFormatting sqref="D421">
    <cfRule type="cellIs" priority="303" dxfId="1022" operator="equal" stopIfTrue="1">
      <formula>"CW 2130-R11"</formula>
    </cfRule>
    <cfRule type="cellIs" priority="304" dxfId="1022" operator="equal" stopIfTrue="1">
      <formula>"CW 3120-R2"</formula>
    </cfRule>
    <cfRule type="cellIs" priority="305" dxfId="1022" operator="equal" stopIfTrue="1">
      <formula>"CW 3240-R7"</formula>
    </cfRule>
  </conditionalFormatting>
  <conditionalFormatting sqref="D422">
    <cfRule type="cellIs" priority="300" dxfId="1022" operator="equal" stopIfTrue="1">
      <formula>"CW 2130-R11"</formula>
    </cfRule>
    <cfRule type="cellIs" priority="301" dxfId="1022" operator="equal" stopIfTrue="1">
      <formula>"CW 3120-R2"</formula>
    </cfRule>
    <cfRule type="cellIs" priority="302" dxfId="1022" operator="equal" stopIfTrue="1">
      <formula>"CW 3240-R7"</formula>
    </cfRule>
  </conditionalFormatting>
  <conditionalFormatting sqref="D423">
    <cfRule type="cellIs" priority="297" dxfId="1022" operator="equal" stopIfTrue="1">
      <formula>"CW 2130-R11"</formula>
    </cfRule>
    <cfRule type="cellIs" priority="298" dxfId="1022" operator="equal" stopIfTrue="1">
      <formula>"CW 3120-R2"</formula>
    </cfRule>
    <cfRule type="cellIs" priority="299" dxfId="1022" operator="equal" stopIfTrue="1">
      <formula>"CW 3240-R7"</formula>
    </cfRule>
  </conditionalFormatting>
  <conditionalFormatting sqref="D424">
    <cfRule type="cellIs" priority="294" dxfId="1022" operator="equal" stopIfTrue="1">
      <formula>"CW 2130-R11"</formula>
    </cfRule>
    <cfRule type="cellIs" priority="295" dxfId="1022" operator="equal" stopIfTrue="1">
      <formula>"CW 3120-R2"</formula>
    </cfRule>
    <cfRule type="cellIs" priority="296" dxfId="1022" operator="equal" stopIfTrue="1">
      <formula>"CW 3240-R7"</formula>
    </cfRule>
  </conditionalFormatting>
  <conditionalFormatting sqref="D425">
    <cfRule type="cellIs" priority="291" dxfId="1022" operator="equal" stopIfTrue="1">
      <formula>"CW 2130-R11"</formula>
    </cfRule>
    <cfRule type="cellIs" priority="292" dxfId="1022" operator="equal" stopIfTrue="1">
      <formula>"CW 3120-R2"</formula>
    </cfRule>
    <cfRule type="cellIs" priority="293" dxfId="1022" operator="equal" stopIfTrue="1">
      <formula>"CW 3240-R7"</formula>
    </cfRule>
  </conditionalFormatting>
  <conditionalFormatting sqref="D426">
    <cfRule type="cellIs" priority="288" dxfId="1022" operator="equal" stopIfTrue="1">
      <formula>"CW 2130-R11"</formula>
    </cfRule>
    <cfRule type="cellIs" priority="289" dxfId="1022" operator="equal" stopIfTrue="1">
      <formula>"CW 3120-R2"</formula>
    </cfRule>
    <cfRule type="cellIs" priority="290" dxfId="1022" operator="equal" stopIfTrue="1">
      <formula>"CW 3240-R7"</formula>
    </cfRule>
  </conditionalFormatting>
  <conditionalFormatting sqref="D415">
    <cfRule type="cellIs" priority="285" dxfId="1022" operator="equal" stopIfTrue="1">
      <formula>"CW 2130-R11"</formula>
    </cfRule>
    <cfRule type="cellIs" priority="286" dxfId="1022" operator="equal" stopIfTrue="1">
      <formula>"CW 3120-R2"</formula>
    </cfRule>
    <cfRule type="cellIs" priority="287" dxfId="1022" operator="equal" stopIfTrue="1">
      <formula>"CW 3240-R7"</formula>
    </cfRule>
  </conditionalFormatting>
  <conditionalFormatting sqref="D428:D430">
    <cfRule type="cellIs" priority="279" dxfId="1022" operator="equal" stopIfTrue="1">
      <formula>"CW 2130-R11"</formula>
    </cfRule>
    <cfRule type="cellIs" priority="280" dxfId="1022" operator="equal" stopIfTrue="1">
      <formula>"CW 3120-R2"</formula>
    </cfRule>
    <cfRule type="cellIs" priority="281" dxfId="1022" operator="equal" stopIfTrue="1">
      <formula>"CW 3240-R7"</formula>
    </cfRule>
  </conditionalFormatting>
  <conditionalFormatting sqref="D431">
    <cfRule type="cellIs" priority="276" dxfId="1022" operator="equal" stopIfTrue="1">
      <formula>"CW 2130-R11"</formula>
    </cfRule>
    <cfRule type="cellIs" priority="277" dxfId="1022" operator="equal" stopIfTrue="1">
      <formula>"CW 3120-R2"</formula>
    </cfRule>
    <cfRule type="cellIs" priority="278" dxfId="1022" operator="equal" stopIfTrue="1">
      <formula>"CW 3240-R7"</formula>
    </cfRule>
  </conditionalFormatting>
  <conditionalFormatting sqref="D432">
    <cfRule type="cellIs" priority="273" dxfId="1022" operator="equal" stopIfTrue="1">
      <formula>"CW 2130-R11"</formula>
    </cfRule>
    <cfRule type="cellIs" priority="274" dxfId="1022" operator="equal" stopIfTrue="1">
      <formula>"CW 3120-R2"</formula>
    </cfRule>
    <cfRule type="cellIs" priority="275" dxfId="1022" operator="equal" stopIfTrue="1">
      <formula>"CW 3240-R7"</formula>
    </cfRule>
  </conditionalFormatting>
  <conditionalFormatting sqref="D433">
    <cfRule type="cellIs" priority="270" dxfId="1022" operator="equal" stopIfTrue="1">
      <formula>"CW 2130-R11"</formula>
    </cfRule>
    <cfRule type="cellIs" priority="271" dxfId="1022" operator="equal" stopIfTrue="1">
      <formula>"CW 3120-R2"</formula>
    </cfRule>
    <cfRule type="cellIs" priority="272" dxfId="1022" operator="equal" stopIfTrue="1">
      <formula>"CW 3240-R7"</formula>
    </cfRule>
  </conditionalFormatting>
  <conditionalFormatting sqref="D434">
    <cfRule type="cellIs" priority="267" dxfId="1022" operator="equal" stopIfTrue="1">
      <formula>"CW 2130-R11"</formula>
    </cfRule>
    <cfRule type="cellIs" priority="268" dxfId="1022" operator="equal" stopIfTrue="1">
      <formula>"CW 3120-R2"</formula>
    </cfRule>
    <cfRule type="cellIs" priority="269" dxfId="1022" operator="equal" stopIfTrue="1">
      <formula>"CW 3240-R7"</formula>
    </cfRule>
  </conditionalFormatting>
  <conditionalFormatting sqref="D435">
    <cfRule type="cellIs" priority="264" dxfId="1022" operator="equal" stopIfTrue="1">
      <formula>"CW 2130-R11"</formula>
    </cfRule>
    <cfRule type="cellIs" priority="265" dxfId="1022" operator="equal" stopIfTrue="1">
      <formula>"CW 3120-R2"</formula>
    </cfRule>
    <cfRule type="cellIs" priority="266" dxfId="1022" operator="equal" stopIfTrue="1">
      <formula>"CW 3240-R7"</formula>
    </cfRule>
  </conditionalFormatting>
  <conditionalFormatting sqref="D436">
    <cfRule type="cellIs" priority="261" dxfId="1022" operator="equal" stopIfTrue="1">
      <formula>"CW 2130-R11"</formula>
    </cfRule>
    <cfRule type="cellIs" priority="262" dxfId="1022" operator="equal" stopIfTrue="1">
      <formula>"CW 3120-R2"</formula>
    </cfRule>
    <cfRule type="cellIs" priority="263" dxfId="1022" operator="equal" stopIfTrue="1">
      <formula>"CW 3240-R7"</formula>
    </cfRule>
  </conditionalFormatting>
  <conditionalFormatting sqref="D441">
    <cfRule type="cellIs" priority="258" dxfId="1022" operator="equal" stopIfTrue="1">
      <formula>"CW 2130-R11"</formula>
    </cfRule>
    <cfRule type="cellIs" priority="259" dxfId="1022" operator="equal" stopIfTrue="1">
      <formula>"CW 3120-R2"</formula>
    </cfRule>
    <cfRule type="cellIs" priority="260" dxfId="1022" operator="equal" stopIfTrue="1">
      <formula>"CW 3240-R7"</formula>
    </cfRule>
  </conditionalFormatting>
  <conditionalFormatting sqref="D444:D447">
    <cfRule type="cellIs" priority="252" dxfId="1022" operator="equal" stopIfTrue="1">
      <formula>"CW 2130-R11"</formula>
    </cfRule>
    <cfRule type="cellIs" priority="253" dxfId="1022" operator="equal" stopIfTrue="1">
      <formula>"CW 3120-R2"</formula>
    </cfRule>
    <cfRule type="cellIs" priority="254" dxfId="1022" operator="equal" stopIfTrue="1">
      <formula>"CW 3240-R7"</formula>
    </cfRule>
  </conditionalFormatting>
  <conditionalFormatting sqref="D448">
    <cfRule type="cellIs" priority="249" dxfId="1022" operator="equal" stopIfTrue="1">
      <formula>"CW 2130-R11"</formula>
    </cfRule>
    <cfRule type="cellIs" priority="250" dxfId="1022" operator="equal" stopIfTrue="1">
      <formula>"CW 3120-R2"</formula>
    </cfRule>
    <cfRule type="cellIs" priority="251" dxfId="1022" operator="equal" stopIfTrue="1">
      <formula>"CW 3240-R7"</formula>
    </cfRule>
  </conditionalFormatting>
  <conditionalFormatting sqref="D449">
    <cfRule type="cellIs" priority="246" dxfId="1022" operator="equal" stopIfTrue="1">
      <formula>"CW 2130-R11"</formula>
    </cfRule>
    <cfRule type="cellIs" priority="247" dxfId="1022" operator="equal" stopIfTrue="1">
      <formula>"CW 3120-R2"</formula>
    </cfRule>
    <cfRule type="cellIs" priority="248" dxfId="1022" operator="equal" stopIfTrue="1">
      <formula>"CW 3240-R7"</formula>
    </cfRule>
  </conditionalFormatting>
  <conditionalFormatting sqref="D450">
    <cfRule type="cellIs" priority="243" dxfId="1022" operator="equal" stopIfTrue="1">
      <formula>"CW 2130-R11"</formula>
    </cfRule>
    <cfRule type="cellIs" priority="244" dxfId="1022" operator="equal" stopIfTrue="1">
      <formula>"CW 3120-R2"</formula>
    </cfRule>
    <cfRule type="cellIs" priority="245" dxfId="1022" operator="equal" stopIfTrue="1">
      <formula>"CW 3240-R7"</formula>
    </cfRule>
  </conditionalFormatting>
  <conditionalFormatting sqref="D451">
    <cfRule type="cellIs" priority="240" dxfId="1022" operator="equal" stopIfTrue="1">
      <formula>"CW 2130-R11"</formula>
    </cfRule>
    <cfRule type="cellIs" priority="241" dxfId="1022" operator="equal" stopIfTrue="1">
      <formula>"CW 3120-R2"</formula>
    </cfRule>
    <cfRule type="cellIs" priority="242" dxfId="1022" operator="equal" stopIfTrue="1">
      <formula>"CW 3240-R7"</formula>
    </cfRule>
  </conditionalFormatting>
  <conditionalFormatting sqref="D452">
    <cfRule type="cellIs" priority="237" dxfId="1022" operator="equal" stopIfTrue="1">
      <formula>"CW 2130-R11"</formula>
    </cfRule>
    <cfRule type="cellIs" priority="238" dxfId="1022" operator="equal" stopIfTrue="1">
      <formula>"CW 3120-R2"</formula>
    </cfRule>
    <cfRule type="cellIs" priority="239" dxfId="1022" operator="equal" stopIfTrue="1">
      <formula>"CW 3240-R7"</formula>
    </cfRule>
  </conditionalFormatting>
  <conditionalFormatting sqref="D453">
    <cfRule type="cellIs" priority="234" dxfId="1022" operator="equal" stopIfTrue="1">
      <formula>"CW 2130-R11"</formula>
    </cfRule>
    <cfRule type="cellIs" priority="235" dxfId="1022" operator="equal" stopIfTrue="1">
      <formula>"CW 3120-R2"</formula>
    </cfRule>
    <cfRule type="cellIs" priority="236" dxfId="1022" operator="equal" stopIfTrue="1">
      <formula>"CW 3240-R7"</formula>
    </cfRule>
  </conditionalFormatting>
  <conditionalFormatting sqref="D454">
    <cfRule type="cellIs" priority="231" dxfId="1022" operator="equal" stopIfTrue="1">
      <formula>"CW 2130-R11"</formula>
    </cfRule>
    <cfRule type="cellIs" priority="232" dxfId="1022" operator="equal" stopIfTrue="1">
      <formula>"CW 3120-R2"</formula>
    </cfRule>
    <cfRule type="cellIs" priority="233" dxfId="1022" operator="equal" stopIfTrue="1">
      <formula>"CW 3240-R7"</formula>
    </cfRule>
  </conditionalFormatting>
  <conditionalFormatting sqref="D455">
    <cfRule type="cellIs" priority="228" dxfId="1022" operator="equal" stopIfTrue="1">
      <formula>"CW 2130-R11"</formula>
    </cfRule>
    <cfRule type="cellIs" priority="229" dxfId="1022" operator="equal" stopIfTrue="1">
      <formula>"CW 3120-R2"</formula>
    </cfRule>
    <cfRule type="cellIs" priority="230" dxfId="1022" operator="equal" stopIfTrue="1">
      <formula>"CW 3240-R7"</formula>
    </cfRule>
  </conditionalFormatting>
  <conditionalFormatting sqref="D456">
    <cfRule type="cellIs" priority="225" dxfId="1022" operator="equal" stopIfTrue="1">
      <formula>"CW 2130-R11"</formula>
    </cfRule>
    <cfRule type="cellIs" priority="226" dxfId="1022" operator="equal" stopIfTrue="1">
      <formula>"CW 3120-R2"</formula>
    </cfRule>
    <cfRule type="cellIs" priority="227" dxfId="1022" operator="equal" stopIfTrue="1">
      <formula>"CW 3240-R7"</formula>
    </cfRule>
  </conditionalFormatting>
  <conditionalFormatting sqref="D457">
    <cfRule type="cellIs" priority="222" dxfId="1022" operator="equal" stopIfTrue="1">
      <formula>"CW 2130-R11"</formula>
    </cfRule>
    <cfRule type="cellIs" priority="223" dxfId="1022" operator="equal" stopIfTrue="1">
      <formula>"CW 3120-R2"</formula>
    </cfRule>
    <cfRule type="cellIs" priority="224" dxfId="1022" operator="equal" stopIfTrue="1">
      <formula>"CW 3240-R7"</formula>
    </cfRule>
  </conditionalFormatting>
  <conditionalFormatting sqref="D458">
    <cfRule type="cellIs" priority="219" dxfId="1022" operator="equal" stopIfTrue="1">
      <formula>"CW 2130-R11"</formula>
    </cfRule>
    <cfRule type="cellIs" priority="220" dxfId="1022" operator="equal" stopIfTrue="1">
      <formula>"CW 3120-R2"</formula>
    </cfRule>
    <cfRule type="cellIs" priority="221" dxfId="1022" operator="equal" stopIfTrue="1">
      <formula>"CW 3240-R7"</formula>
    </cfRule>
  </conditionalFormatting>
  <conditionalFormatting sqref="D460">
    <cfRule type="cellIs" priority="216" dxfId="1022" operator="equal" stopIfTrue="1">
      <formula>"CW 2130-R11"</formula>
    </cfRule>
    <cfRule type="cellIs" priority="217" dxfId="1022" operator="equal" stopIfTrue="1">
      <formula>"CW 3120-R2"</formula>
    </cfRule>
    <cfRule type="cellIs" priority="218" dxfId="1022" operator="equal" stopIfTrue="1">
      <formula>"CW 3240-R7"</formula>
    </cfRule>
  </conditionalFormatting>
  <conditionalFormatting sqref="D461">
    <cfRule type="cellIs" priority="204" dxfId="1022" operator="equal" stopIfTrue="1">
      <formula>"CW 2130-R11"</formula>
    </cfRule>
    <cfRule type="cellIs" priority="205" dxfId="1022" operator="equal" stopIfTrue="1">
      <formula>"CW 3120-R2"</formula>
    </cfRule>
    <cfRule type="cellIs" priority="206" dxfId="1022" operator="equal" stopIfTrue="1">
      <formula>"CW 3240-R7"</formula>
    </cfRule>
  </conditionalFormatting>
  <conditionalFormatting sqref="D465 D469">
    <cfRule type="cellIs" priority="202" dxfId="1022" operator="equal" stopIfTrue="1">
      <formula>"CW 3120-R2"</formula>
    </cfRule>
    <cfRule type="cellIs" priority="203" dxfId="1022" operator="equal" stopIfTrue="1">
      <formula>"CW 3240-R7"</formula>
    </cfRule>
  </conditionalFormatting>
  <conditionalFormatting sqref="D467">
    <cfRule type="cellIs" priority="192" dxfId="1022" operator="equal" stopIfTrue="1">
      <formula>"CW 3120-R2"</formula>
    </cfRule>
    <cfRule type="cellIs" priority="193" dxfId="1022" operator="equal" stopIfTrue="1">
      <formula>"CW 3240-R7"</formula>
    </cfRule>
  </conditionalFormatting>
  <conditionalFormatting sqref="D468">
    <cfRule type="cellIs" priority="190" dxfId="1022" operator="equal" stopIfTrue="1">
      <formula>"CW 3120-R2"</formula>
    </cfRule>
    <cfRule type="cellIs" priority="191" dxfId="1022" operator="equal" stopIfTrue="1">
      <formula>"CW 3240-R7"</formula>
    </cfRule>
  </conditionalFormatting>
  <conditionalFormatting sqref="D471">
    <cfRule type="cellIs" priority="184" dxfId="1022" operator="equal" stopIfTrue="1">
      <formula>"CW 3120-R2"</formula>
    </cfRule>
    <cfRule type="cellIs" priority="185" dxfId="1022" operator="equal" stopIfTrue="1">
      <formula>"CW 3240-R7"</formula>
    </cfRule>
  </conditionalFormatting>
  <conditionalFormatting sqref="D474">
    <cfRule type="cellIs" priority="178" dxfId="1022" operator="equal" stopIfTrue="1">
      <formula>"CW 3120-R2"</formula>
    </cfRule>
    <cfRule type="cellIs" priority="179" dxfId="1022" operator="equal" stopIfTrue="1">
      <formula>"CW 3240-R7"</formula>
    </cfRule>
  </conditionalFormatting>
  <conditionalFormatting sqref="D475:D476">
    <cfRule type="cellIs" priority="175" dxfId="1022" operator="equal" stopIfTrue="1">
      <formula>"CW 2130-R11"</formula>
    </cfRule>
    <cfRule type="cellIs" priority="176" dxfId="1022" operator="equal" stopIfTrue="1">
      <formula>"CW 3120-R2"</formula>
    </cfRule>
    <cfRule type="cellIs" priority="177" dxfId="1022" operator="equal" stopIfTrue="1">
      <formula>"CW 3240-R7"</formula>
    </cfRule>
  </conditionalFormatting>
  <conditionalFormatting sqref="D479">
    <cfRule type="cellIs" priority="166" dxfId="1022" operator="equal" stopIfTrue="1">
      <formula>"CW 2130-R11"</formula>
    </cfRule>
    <cfRule type="cellIs" priority="167" dxfId="1022" operator="equal" stopIfTrue="1">
      <formula>"CW 3120-R2"</formula>
    </cfRule>
    <cfRule type="cellIs" priority="168" dxfId="1022" operator="equal" stopIfTrue="1">
      <formula>"CW 3240-R7"</formula>
    </cfRule>
  </conditionalFormatting>
  <conditionalFormatting sqref="D477">
    <cfRule type="cellIs" priority="169" dxfId="1022" operator="equal" stopIfTrue="1">
      <formula>"CW 3120-R2"</formula>
    </cfRule>
    <cfRule type="cellIs" priority="170" dxfId="1022" operator="equal" stopIfTrue="1">
      <formula>"CW 3240-R7"</formula>
    </cfRule>
  </conditionalFormatting>
  <conditionalFormatting sqref="D480">
    <cfRule type="cellIs" priority="164" dxfId="1022" operator="equal" stopIfTrue="1">
      <formula>"CW 3120-R2"</formula>
    </cfRule>
    <cfRule type="cellIs" priority="165" dxfId="1022" operator="equal" stopIfTrue="1">
      <formula>"CW 3240-R7"</formula>
    </cfRule>
  </conditionalFormatting>
  <conditionalFormatting sqref="D483">
    <cfRule type="cellIs" priority="160" dxfId="1022" operator="equal" stopIfTrue="1">
      <formula>"CW 2130-R11"</formula>
    </cfRule>
    <cfRule type="cellIs" priority="161" dxfId="1022" operator="equal" stopIfTrue="1">
      <formula>"CW 3240-R7"</formula>
    </cfRule>
  </conditionalFormatting>
  <conditionalFormatting sqref="D463">
    <cfRule type="cellIs" priority="158" dxfId="1022" operator="equal" stopIfTrue="1">
      <formula>"CW 3120-R2"</formula>
    </cfRule>
    <cfRule type="cellIs" priority="159" dxfId="1022" operator="equal" stopIfTrue="1">
      <formula>"CW 3240-R7"</formula>
    </cfRule>
  </conditionalFormatting>
  <conditionalFormatting sqref="D464">
    <cfRule type="cellIs" priority="155" dxfId="1022" operator="equal" stopIfTrue="1">
      <formula>"CW 2130-R11"</formula>
    </cfRule>
    <cfRule type="cellIs" priority="156" dxfId="1022" operator="equal" stopIfTrue="1">
      <formula>"CW 3120-R2"</formula>
    </cfRule>
    <cfRule type="cellIs" priority="157" dxfId="1022" operator="equal" stopIfTrue="1">
      <formula>"CW 3240-R7"</formula>
    </cfRule>
  </conditionalFormatting>
  <conditionalFormatting sqref="D481">
    <cfRule type="cellIs" priority="153" dxfId="1022" operator="equal" stopIfTrue="1">
      <formula>"CW 2130-R11"</formula>
    </cfRule>
    <cfRule type="cellIs" priority="154" dxfId="1022" operator="equal" stopIfTrue="1">
      <formula>"CW 3240-R7"</formula>
    </cfRule>
  </conditionalFormatting>
  <conditionalFormatting sqref="D482">
    <cfRule type="cellIs" priority="151" dxfId="1022" operator="equal" stopIfTrue="1">
      <formula>"CW 2130-R11"</formula>
    </cfRule>
    <cfRule type="cellIs" priority="152" dxfId="1022" operator="equal" stopIfTrue="1">
      <formula>"CW 3240-R7"</formula>
    </cfRule>
  </conditionalFormatting>
  <conditionalFormatting sqref="D485">
    <cfRule type="cellIs" priority="148" dxfId="1022" operator="equal" stopIfTrue="1">
      <formula>"CW 2130-R11"</formula>
    </cfRule>
    <cfRule type="cellIs" priority="149" dxfId="1022" operator="equal" stopIfTrue="1">
      <formula>"CW 3120-R2"</formula>
    </cfRule>
    <cfRule type="cellIs" priority="150" dxfId="1022" operator="equal" stopIfTrue="1">
      <formula>"CW 3240-R7"</formula>
    </cfRule>
  </conditionalFormatting>
  <conditionalFormatting sqref="D488">
    <cfRule type="cellIs" priority="142" dxfId="1022" operator="equal" stopIfTrue="1">
      <formula>"CW 2130-R11"</formula>
    </cfRule>
    <cfRule type="cellIs" priority="143" dxfId="1022" operator="equal" stopIfTrue="1">
      <formula>"CW 3120-R2"</formula>
    </cfRule>
    <cfRule type="cellIs" priority="144" dxfId="1022" operator="equal" stopIfTrue="1">
      <formula>"CW 3240-R7"</formula>
    </cfRule>
  </conditionalFormatting>
  <conditionalFormatting sqref="D490">
    <cfRule type="cellIs" priority="139" dxfId="1022" operator="equal" stopIfTrue="1">
      <formula>"CW 2130-R11"</formula>
    </cfRule>
    <cfRule type="cellIs" priority="140" dxfId="1022" operator="equal" stopIfTrue="1">
      <formula>"CW 3120-R2"</formula>
    </cfRule>
    <cfRule type="cellIs" priority="141" dxfId="1022" operator="equal" stopIfTrue="1">
      <formula>"CW 3240-R7"</formula>
    </cfRule>
  </conditionalFormatting>
  <conditionalFormatting sqref="D491">
    <cfRule type="cellIs" priority="136" dxfId="1022" operator="equal" stopIfTrue="1">
      <formula>"CW 2130-R11"</formula>
    </cfRule>
    <cfRule type="cellIs" priority="137" dxfId="1022" operator="equal" stopIfTrue="1">
      <formula>"CW 3120-R2"</formula>
    </cfRule>
    <cfRule type="cellIs" priority="138" dxfId="1022" operator="equal" stopIfTrue="1">
      <formula>"CW 3240-R7"</formula>
    </cfRule>
  </conditionalFormatting>
  <conditionalFormatting sqref="D487">
    <cfRule type="cellIs" priority="126" dxfId="1022" operator="equal" stopIfTrue="1">
      <formula>"CW 2130-R11"</formula>
    </cfRule>
    <cfRule type="cellIs" priority="127" dxfId="1022" operator="equal" stopIfTrue="1">
      <formula>"CW 3120-R2"</formula>
    </cfRule>
    <cfRule type="cellIs" priority="128" dxfId="1022" operator="equal" stopIfTrue="1">
      <formula>"CW 3240-R7"</formula>
    </cfRule>
  </conditionalFormatting>
  <conditionalFormatting sqref="D486">
    <cfRule type="cellIs" priority="129" dxfId="1022" operator="equal" stopIfTrue="1">
      <formula>"CW 3120-R2"</formula>
    </cfRule>
    <cfRule type="cellIs" priority="130" dxfId="1022" operator="equal" stopIfTrue="1">
      <formula>"CW 3240-R7"</formula>
    </cfRule>
  </conditionalFormatting>
  <conditionalFormatting sqref="D493">
    <cfRule type="cellIs" priority="123" dxfId="1022" operator="equal" stopIfTrue="1">
      <formula>"CW 2130-R11"</formula>
    </cfRule>
    <cfRule type="cellIs" priority="124" dxfId="1022" operator="equal" stopIfTrue="1">
      <formula>"CW 3120-R2"</formula>
    </cfRule>
    <cfRule type="cellIs" priority="125" dxfId="1022" operator="equal" stopIfTrue="1">
      <formula>"CW 3240-R7"</formula>
    </cfRule>
  </conditionalFormatting>
  <conditionalFormatting sqref="D494">
    <cfRule type="cellIs" priority="120" dxfId="1022" operator="equal" stopIfTrue="1">
      <formula>"CW 2130-R11"</formula>
    </cfRule>
    <cfRule type="cellIs" priority="121" dxfId="1022" operator="equal" stopIfTrue="1">
      <formula>"CW 3120-R2"</formula>
    </cfRule>
    <cfRule type="cellIs" priority="122" dxfId="1022" operator="equal" stopIfTrue="1">
      <formula>"CW 3240-R7"</formula>
    </cfRule>
  </conditionalFormatting>
  <conditionalFormatting sqref="D116">
    <cfRule type="cellIs" priority="117" dxfId="1022" operator="equal" stopIfTrue="1">
      <formula>"CW 2130-R11"</formula>
    </cfRule>
    <cfRule type="cellIs" priority="118" dxfId="1022" operator="equal" stopIfTrue="1">
      <formula>"CW 3120-R2"</formula>
    </cfRule>
    <cfRule type="cellIs" priority="119" dxfId="1022" operator="equal" stopIfTrue="1">
      <formula>"CW 3240-R7"</formula>
    </cfRule>
  </conditionalFormatting>
  <conditionalFormatting sqref="D117">
    <cfRule type="cellIs" priority="114" dxfId="1022" operator="equal" stopIfTrue="1">
      <formula>"CW 2130-R11"</formula>
    </cfRule>
    <cfRule type="cellIs" priority="115" dxfId="1022" operator="equal" stopIfTrue="1">
      <formula>"CW 3120-R2"</formula>
    </cfRule>
    <cfRule type="cellIs" priority="116" dxfId="1022" operator="equal" stopIfTrue="1">
      <formula>"CW 3240-R7"</formula>
    </cfRule>
  </conditionalFormatting>
  <conditionalFormatting sqref="D375">
    <cfRule type="cellIs" priority="84" dxfId="1022" operator="equal" stopIfTrue="1">
      <formula>"CW 2130-R11"</formula>
    </cfRule>
    <cfRule type="cellIs" priority="85" dxfId="1022" operator="equal" stopIfTrue="1">
      <formula>"CW 3120-R2"</formula>
    </cfRule>
    <cfRule type="cellIs" priority="86" dxfId="1022" operator="equal" stopIfTrue="1">
      <formula>"CW 3240-R7"</formula>
    </cfRule>
  </conditionalFormatting>
  <conditionalFormatting sqref="D349">
    <cfRule type="cellIs" priority="69" dxfId="1022" operator="equal" stopIfTrue="1">
      <formula>"CW 2130-R11"</formula>
    </cfRule>
    <cfRule type="cellIs" priority="70" dxfId="1022" operator="equal" stopIfTrue="1">
      <formula>"CW 3120-R2"</formula>
    </cfRule>
    <cfRule type="cellIs" priority="71" dxfId="1022" operator="equal" stopIfTrue="1">
      <formula>"CW 3240-R7"</formula>
    </cfRule>
  </conditionalFormatting>
  <conditionalFormatting sqref="D348">
    <cfRule type="cellIs" priority="72" dxfId="1022" operator="equal" stopIfTrue="1">
      <formula>"CW 2130-R11"</formula>
    </cfRule>
    <cfRule type="cellIs" priority="73" dxfId="1022" operator="equal" stopIfTrue="1">
      <formula>"CW 3120-R2"</formula>
    </cfRule>
    <cfRule type="cellIs" priority="74" dxfId="1022" operator="equal" stopIfTrue="1">
      <formula>"CW 3240-R7"</formula>
    </cfRule>
  </conditionalFormatting>
  <conditionalFormatting sqref="D350">
    <cfRule type="cellIs" priority="66" dxfId="1022" operator="equal" stopIfTrue="1">
      <formula>"CW 2130-R11"</formula>
    </cfRule>
    <cfRule type="cellIs" priority="67" dxfId="1022" operator="equal" stopIfTrue="1">
      <formula>"CW 3120-R2"</formula>
    </cfRule>
    <cfRule type="cellIs" priority="68" dxfId="1022" operator="equal" stopIfTrue="1">
      <formula>"CW 3240-R7"</formula>
    </cfRule>
  </conditionalFormatting>
  <conditionalFormatting sqref="D351">
    <cfRule type="cellIs" priority="63" dxfId="1022" operator="equal" stopIfTrue="1">
      <formula>"CW 2130-R11"</formula>
    </cfRule>
    <cfRule type="cellIs" priority="64" dxfId="1022" operator="equal" stopIfTrue="1">
      <formula>"CW 3120-R2"</formula>
    </cfRule>
    <cfRule type="cellIs" priority="65" dxfId="1022" operator="equal" stopIfTrue="1">
      <formula>"CW 3240-R7"</formula>
    </cfRule>
  </conditionalFormatting>
  <conditionalFormatting sqref="D393">
    <cfRule type="cellIs" priority="60" dxfId="1022" operator="equal" stopIfTrue="1">
      <formula>"CW 2130-R11"</formula>
    </cfRule>
    <cfRule type="cellIs" priority="61" dxfId="1022" operator="equal" stopIfTrue="1">
      <formula>"CW 3120-R2"</formula>
    </cfRule>
    <cfRule type="cellIs" priority="62" dxfId="1022" operator="equal" stopIfTrue="1">
      <formula>"CW 3240-R7"</formula>
    </cfRule>
  </conditionalFormatting>
  <conditionalFormatting sqref="D437">
    <cfRule type="cellIs" priority="57" dxfId="1022" operator="equal" stopIfTrue="1">
      <formula>"CW 2130-R11"</formula>
    </cfRule>
    <cfRule type="cellIs" priority="58" dxfId="1022" operator="equal" stopIfTrue="1">
      <formula>"CW 3120-R2"</formula>
    </cfRule>
    <cfRule type="cellIs" priority="59" dxfId="1022" operator="equal" stopIfTrue="1">
      <formula>"CW 3240-R7"</formula>
    </cfRule>
  </conditionalFormatting>
  <conditionalFormatting sqref="D438">
    <cfRule type="cellIs" priority="54" dxfId="1022" operator="equal" stopIfTrue="1">
      <formula>"CW 2130-R11"</formula>
    </cfRule>
    <cfRule type="cellIs" priority="55" dxfId="1022" operator="equal" stopIfTrue="1">
      <formula>"CW 3120-R2"</formula>
    </cfRule>
    <cfRule type="cellIs" priority="56" dxfId="1022" operator="equal" stopIfTrue="1">
      <formula>"CW 3240-R7"</formula>
    </cfRule>
  </conditionalFormatting>
  <conditionalFormatting sqref="D439">
    <cfRule type="cellIs" priority="51" dxfId="1022" operator="equal" stopIfTrue="1">
      <formula>"CW 2130-R11"</formula>
    </cfRule>
    <cfRule type="cellIs" priority="52" dxfId="1022" operator="equal" stopIfTrue="1">
      <formula>"CW 3120-R2"</formula>
    </cfRule>
    <cfRule type="cellIs" priority="53" dxfId="1022" operator="equal" stopIfTrue="1">
      <formula>"CW 3240-R7"</formula>
    </cfRule>
  </conditionalFormatting>
  <conditionalFormatting sqref="D440">
    <cfRule type="cellIs" priority="48" dxfId="1022" operator="equal" stopIfTrue="1">
      <formula>"CW 2130-R11"</formula>
    </cfRule>
    <cfRule type="cellIs" priority="49" dxfId="1022" operator="equal" stopIfTrue="1">
      <formula>"CW 3120-R2"</formula>
    </cfRule>
    <cfRule type="cellIs" priority="50" dxfId="1022" operator="equal" stopIfTrue="1">
      <formula>"CW 3240-R7"</formula>
    </cfRule>
  </conditionalFormatting>
  <conditionalFormatting sqref="D478">
    <cfRule type="cellIs" priority="45" dxfId="1022" operator="equal" stopIfTrue="1">
      <formula>"CW 2130-R11"</formula>
    </cfRule>
    <cfRule type="cellIs" priority="46" dxfId="1022" operator="equal" stopIfTrue="1">
      <formula>"CW 3120-R2"</formula>
    </cfRule>
    <cfRule type="cellIs" priority="47" dxfId="1022" operator="equal" stopIfTrue="1">
      <formula>"CW 3240-R7"</formula>
    </cfRule>
  </conditionalFormatting>
  <conditionalFormatting sqref="D472:D473">
    <cfRule type="cellIs" priority="43" dxfId="1022" operator="equal" stopIfTrue="1">
      <formula>"CW 2130-R11"</formula>
    </cfRule>
    <cfRule type="cellIs" priority="44" dxfId="1022" operator="equal" stopIfTrue="1">
      <formula>"CW 3240-R7"</formula>
    </cfRule>
  </conditionalFormatting>
  <conditionalFormatting sqref="D381">
    <cfRule type="cellIs" priority="41" dxfId="1022" operator="equal" stopIfTrue="1">
      <formula>"CW 3120-R2"</formula>
    </cfRule>
    <cfRule type="cellIs" priority="42" dxfId="1022" operator="equal" stopIfTrue="1">
      <formula>"CW 3240-R7"</formula>
    </cfRule>
  </conditionalFormatting>
  <conditionalFormatting sqref="D380">
    <cfRule type="cellIs" priority="39" dxfId="1022" operator="equal" stopIfTrue="1">
      <formula>"CW 3120-R2"</formula>
    </cfRule>
    <cfRule type="cellIs" priority="40" dxfId="1022" operator="equal" stopIfTrue="1">
      <formula>"CW 3240-R7"</formula>
    </cfRule>
  </conditionalFormatting>
  <conditionalFormatting sqref="D385">
    <cfRule type="cellIs" priority="37" dxfId="1022" operator="equal" stopIfTrue="1">
      <formula>"CW 3120-R2"</formula>
    </cfRule>
    <cfRule type="cellIs" priority="38" dxfId="1022" operator="equal" stopIfTrue="1">
      <formula>"CW 3240-R7"</formula>
    </cfRule>
  </conditionalFormatting>
  <conditionalFormatting sqref="D11">
    <cfRule type="cellIs" priority="34" dxfId="1022" operator="equal" stopIfTrue="1">
      <formula>"CW 2130-R11"</formula>
    </cfRule>
    <cfRule type="cellIs" priority="35" dxfId="1022" operator="equal" stopIfTrue="1">
      <formula>"CW 3120-R2"</formula>
    </cfRule>
    <cfRule type="cellIs" priority="36" dxfId="1022" operator="equal" stopIfTrue="1">
      <formula>"CW 3240-R7"</formula>
    </cfRule>
  </conditionalFormatting>
  <conditionalFormatting sqref="D12">
    <cfRule type="cellIs" priority="31" dxfId="1022" operator="equal" stopIfTrue="1">
      <formula>"CW 2130-R11"</formula>
    </cfRule>
    <cfRule type="cellIs" priority="32" dxfId="1022" operator="equal" stopIfTrue="1">
      <formula>"CW 3120-R2"</formula>
    </cfRule>
    <cfRule type="cellIs" priority="33" dxfId="1022" operator="equal" stopIfTrue="1">
      <formula>"CW 3240-R7"</formula>
    </cfRule>
  </conditionalFormatting>
  <conditionalFormatting sqref="D90">
    <cfRule type="cellIs" priority="28" dxfId="1022" operator="equal" stopIfTrue="1">
      <formula>"CW 2130-R11"</formula>
    </cfRule>
    <cfRule type="cellIs" priority="29" dxfId="1022" operator="equal" stopIfTrue="1">
      <formula>"CW 3120-R2"</formula>
    </cfRule>
    <cfRule type="cellIs" priority="30" dxfId="1022" operator="equal" stopIfTrue="1">
      <formula>"CW 3240-R7"</formula>
    </cfRule>
  </conditionalFormatting>
  <conditionalFormatting sqref="D54">
    <cfRule type="cellIs" priority="25" dxfId="1022" operator="equal" stopIfTrue="1">
      <formula>"CW 2130-R11"</formula>
    </cfRule>
    <cfRule type="cellIs" priority="26" dxfId="1022" operator="equal" stopIfTrue="1">
      <formula>"CW 3120-R2"</formula>
    </cfRule>
    <cfRule type="cellIs" priority="27" dxfId="1022" operator="equal" stopIfTrue="1">
      <formula>"CW 3240-R7"</formula>
    </cfRule>
  </conditionalFormatting>
  <conditionalFormatting sqref="D89">
    <cfRule type="cellIs" priority="22" dxfId="1022" operator="equal" stopIfTrue="1">
      <formula>"CW 2130-R11"</formula>
    </cfRule>
    <cfRule type="cellIs" priority="23" dxfId="1022" operator="equal" stopIfTrue="1">
      <formula>"CW 3120-R2"</formula>
    </cfRule>
    <cfRule type="cellIs" priority="24" dxfId="1022" operator="equal" stopIfTrue="1">
      <formula>"CW 3240-R7"</formula>
    </cfRule>
  </conditionalFormatting>
  <conditionalFormatting sqref="D129">
    <cfRule type="cellIs" priority="19" dxfId="1022" operator="equal" stopIfTrue="1">
      <formula>"CW 2130-R11"</formula>
    </cfRule>
    <cfRule type="cellIs" priority="20" dxfId="1022" operator="equal" stopIfTrue="1">
      <formula>"CW 3120-R2"</formula>
    </cfRule>
    <cfRule type="cellIs" priority="21" dxfId="1022" operator="equal" stopIfTrue="1">
      <formula>"CW 3240-R7"</formula>
    </cfRule>
  </conditionalFormatting>
  <conditionalFormatting sqref="D199">
    <cfRule type="cellIs" priority="16" dxfId="1022" operator="equal" stopIfTrue="1">
      <formula>"CW 2130-R11"</formula>
    </cfRule>
    <cfRule type="cellIs" priority="17" dxfId="1022" operator="equal" stopIfTrue="1">
      <formula>"CW 3120-R2"</formula>
    </cfRule>
    <cfRule type="cellIs" priority="18" dxfId="1022" operator="equal" stopIfTrue="1">
      <formula>"CW 3240-R7"</formula>
    </cfRule>
  </conditionalFormatting>
  <conditionalFormatting sqref="D376">
    <cfRule type="cellIs" priority="13" dxfId="1022" operator="equal" stopIfTrue="1">
      <formula>"CW 2130-R11"</formula>
    </cfRule>
    <cfRule type="cellIs" priority="14" dxfId="1022" operator="equal" stopIfTrue="1">
      <formula>"CW 3120-R2"</formula>
    </cfRule>
    <cfRule type="cellIs" priority="15" dxfId="1022" operator="equal" stopIfTrue="1">
      <formula>"CW 3240-R7"</formula>
    </cfRule>
  </conditionalFormatting>
  <conditionalFormatting sqref="D466">
    <cfRule type="cellIs" priority="10" dxfId="1022" operator="equal" stopIfTrue="1">
      <formula>"CW 2130-R11"</formula>
    </cfRule>
    <cfRule type="cellIs" priority="11" dxfId="1022" operator="equal" stopIfTrue="1">
      <formula>"CW 3120-R2"</formula>
    </cfRule>
    <cfRule type="cellIs" priority="12" dxfId="1022" operator="equal" stopIfTrue="1">
      <formula>"CW 3240-R7"</formula>
    </cfRule>
  </conditionalFormatting>
  <conditionalFormatting sqref="D232">
    <cfRule type="cellIs" priority="7" dxfId="1022" operator="equal" stopIfTrue="1">
      <formula>"CW 2130-R11"</formula>
    </cfRule>
    <cfRule type="cellIs" priority="8" dxfId="1022" operator="equal" stopIfTrue="1">
      <formula>"CW 3120-R2"</formula>
    </cfRule>
    <cfRule type="cellIs" priority="9" dxfId="1022" operator="equal" stopIfTrue="1">
      <formula>"CW 3240-R7"</formula>
    </cfRule>
  </conditionalFormatting>
  <conditionalFormatting sqref="D290">
    <cfRule type="cellIs" priority="4" dxfId="1022" operator="equal" stopIfTrue="1">
      <formula>"CW 2130-R11"</formula>
    </cfRule>
    <cfRule type="cellIs" priority="5" dxfId="1022" operator="equal" stopIfTrue="1">
      <formula>"CW 3120-R2"</formula>
    </cfRule>
    <cfRule type="cellIs" priority="6" dxfId="1022" operator="equal" stopIfTrue="1">
      <formula>"CW 3240-R7"</formula>
    </cfRule>
  </conditionalFormatting>
  <conditionalFormatting sqref="D289">
    <cfRule type="cellIs" priority="1" dxfId="1022" operator="equal" stopIfTrue="1">
      <formula>"CW 2130-R11"</formula>
    </cfRule>
    <cfRule type="cellIs" priority="2" dxfId="1022" operator="equal" stopIfTrue="1">
      <formula>"CW 3120-R2"</formula>
    </cfRule>
    <cfRule type="cellIs" priority="3" dxfId="1022" operator="equal" stopIfTrue="1">
      <formula>"CW 3240-R7"</formula>
    </cfRule>
  </conditionalFormatting>
  <dataValidations count="6">
    <dataValidation type="custom" allowBlank="1" showInputMessage="1" showErrorMessage="1" error="If you can enter a Unit  Price in this cell, pLease contact the Contract Administrator immediately!" sqref="G384 G16 G20 G23 G25 G27 G29:G30 G35 G37 G40 G44:G45 G48 G88 G55 G57:G58 G60 G62 G348 G51 G75 G80 G53 G94 G98 G101 G103 G105 G107:G108 G113 G119:G120 G123 G128 G130:G131 G133 G135 G439 G126 G146 G149 G156 G162 G166 G169 G171 G173 G175:G176 G181 G183 G186 G189:G190 G193 G493 G200:G201 G203 G205 G437 G196 G219 G224 G465 G237 G241 G244 G246 G248 G250:G251 G256 G258 G261 G264:G265 G268 G10 G271 G276 G281 G231 G295 G298 G300 G302 G304:G305 G307 G309 G311 G314:G315 G318 G321 G328 G335 G339 G342 G344 G346 G198 G358 G360 G363 G367:G368 G371 G377">
      <formula1>"isblank(G3)"</formula1>
    </dataValidation>
    <dataValidation type="custom" allowBlank="1" showInputMessage="1" showErrorMessage="1" error="If you can enter a Unit  Price in this cell, pLease contact the Contract Administrator immediately!" sqref="G488 G382 G389 G352:G353 G405 G410 G417 G424 G428 G431 G433 G435 G350 G447 G449 G452 G456:G457 G460 G374 G467:G468 G470 G474 G441:G442 G463 G379:G380 G288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17:G18 G8:G9 G21:G22 G24 G26 G28 G36 G38:G39 G42:G43 G46 G59 G61 G52 G74 G72 G81 G95:G96 G86:G87 G99:G100 G102 G104 G106 G121 G132 G134 G127 G145 G150 G163:G164 G154:G155 G167:G168 G170 G172 G174 G182 G184:G185 G188 G191 G202 G197 G216 G218 G225 G238:G239 G220:G222 G242:G243 G245 G247 G249 G257 G259:G260 G263 G266 G272:G273 G275 G282 G277:G279 G296:G297 G299 G301 G303 G306 G308 G310 G313 G316 G322 G329:G334 G336:G337 G319 G340:G341 G343 G345 G129 G359 G361:G362 G365:G366 G369 G89:G93 G383 G404 G400 G402 G411 G418:G423 G425:G426 G415:G416 G429:G430 G432 G434 G351 G448 G450:G451 G454:G455 G458 G469 G464 G485 G487 G494">
      <formula1>IF(G17&gt;=0.01,ROUND(G17,2),0.01)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31:G34 G49 G54 G56 G76:G78 G109:G112 G115:G118 G124 G440 G147 G347 G349 G436 G438 G194 G199 G204 G142 G229:G230 G252:G255 G269 G286:G287 G326:G327 G354:G357 G372 G378 G385:G388 G209:G212 G406:G408 G443:G446 G461 G466 G471:G473 G398 G489:G491 G177:G180 G11:G15 G157:G161 G381 G69 G63:G67 G136:G140 G214 G206:G207 G390:G391 G393:G396 G475:G476 G478:G481 G483 G375:G376 G232:G236 G289:G293">
      <formula1>IF(G17&gt;=0.01,ROUND(G17,2),0.01)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204 F471">
      <formula1>IF(F204&gt;=0,ROUND(F204,0),0)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73 G71 G144 G217 G403 G401 G486">
      <formula1>0</formula1>
    </dataValidation>
  </dataValidations>
  <printOptions/>
  <pageMargins left="0.511811023622047" right="0.511811023622047" top="0.748031496062992" bottom="0.748031496062992" header="0.236220472440945" footer="0.236220472440945"/>
  <pageSetup horizontalDpi="600" verticalDpi="600" orientation="portrait" scale="75" r:id="rId3"/>
  <headerFooter alignWithMargins="0">
    <oddHeader>&amp;L&amp;10The City of Winnipeg
Bid Opportunity No. 379-2017 
&amp;XTemplate Version: C42017.....-RW&amp;R&amp;10Bid Submission
Page &amp;P+3 of 32</oddHeader>
    <oddFooter xml:space="preserve">&amp;R__________________
Name of Bidder                    </oddFooter>
  </headerFooter>
  <rowBreaks count="23" manualBreakCount="23">
    <brk id="28" min="1" max="7" man="1"/>
    <brk id="49" min="1" max="7" man="1"/>
    <brk id="69" min="1" max="7" man="1"/>
    <brk id="83" min="1" max="7" man="1"/>
    <brk id="106" min="1" max="7" man="1"/>
    <brk id="124" min="1" max="7" man="1"/>
    <brk id="142" min="1" max="7" man="1"/>
    <brk id="151" min="1" max="7" man="1"/>
    <brk id="174" min="1" max="7" man="1"/>
    <brk id="226" max="255" man="1"/>
    <brk id="249" min="1" max="7" man="1"/>
    <brk id="269" min="1" max="7" man="1"/>
    <brk id="283" min="1" max="7" man="1"/>
    <brk id="303" min="1" max="7" man="1"/>
    <brk id="323" min="1" max="7" man="1"/>
    <brk id="343" min="1" max="7" man="1"/>
    <brk id="366" min="1" max="7" man="1"/>
    <brk id="391" min="1" max="7" man="1"/>
    <brk id="412" min="1" max="7" man="1"/>
    <brk id="432" min="1" max="7" man="1"/>
    <brk id="455" min="1" max="7" man="1"/>
    <brk id="476" min="1" max="7" man="1"/>
    <brk id="495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Mark Delmo
Date: May 31, 2017
File Size 401,408</dc:description>
  <cp:lastModifiedBy>Delmo, Mark</cp:lastModifiedBy>
  <cp:lastPrinted>2017-05-31T13:49:50Z</cp:lastPrinted>
  <dcterms:created xsi:type="dcterms:W3CDTF">1999-03-31T15:44:33Z</dcterms:created>
  <dcterms:modified xsi:type="dcterms:W3CDTF">2017-05-31T13:53:46Z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