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21555" windowHeight="6465" activeTab="0"/>
  </bookViews>
  <sheets>
    <sheet name="3-2017 FORM B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'3-2017 FORM B '!#REF!</definedName>
    <definedName name="PAGE1OF13">'3-2017 FORM B '!#REF!</definedName>
    <definedName name="_xlnm.Print_Area" localSheetId="0">'3-2017 FORM B '!$B$6:$H$202</definedName>
    <definedName name="_xlnm.Print_Titles" localSheetId="0">'3-2017 FORM B '!$1:$5</definedName>
    <definedName name="_xlnm.Print_Titles">'3-2017 FORM B '!$B$4:$IV$4</definedName>
    <definedName name="TEMP">'3-2017 FORM B '!#REF!</definedName>
    <definedName name="TENDERNO.181-">'3-2017 FORM B '!#REF!</definedName>
    <definedName name="TENDERSUBMISSI">'3-2017 FORM B '!#REF!</definedName>
    <definedName name="TESTHEAD">'3-2017 FORM B '!#REF!</definedName>
    <definedName name="XEVERYTHING">'3-2017 FORM B '!$B$1:$IV$197</definedName>
    <definedName name="XITEMS">'3-2017 FORM B '!$B$6:$IV$197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7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80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<sst xmlns="http://schemas.openxmlformats.org/spreadsheetml/2006/main" count="797" uniqueCount="468">
  <si>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</si>
  <si>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</si>
  <si>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</si>
  <si>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</si>
  <si>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</si>
  <si>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</si>
  <si>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</si>
  <si>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</si>
  <si>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</si>
  <si>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</si>
  <si>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</si>
  <si>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</si>
  <si>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</si>
  <si>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</si>
  <si>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</si>
  <si>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</si>
  <si>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</si>
  <si>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</si>
  <si>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</si>
  <si>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</si>
  <si>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</si>
  <si>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</si>
  <si>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</si>
  <si>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</si>
  <si>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</si>
  <si>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</si>
  <si>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</si>
  <si>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</si>
  <si>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</si>
  <si>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</si>
  <si>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</si>
  <si>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</si>
  <si>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</si>
  <si>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</si>
  <si>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</si>
  <si>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</si>
  <si>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</si>
  <si>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</si>
  <si>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</si>
  <si>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</si>
  <si>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</si>
  <si>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</si>
  <si>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</si>
  <si>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</si>
  <si>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</si>
  <si>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</si>
  <si>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</si>
  <si>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</si>
  <si>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</si>
  <si>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</si>
  <si>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</si>
  <si>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</si>
  <si>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</si>
  <si>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</si>
  <si>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</si>
  <si>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</si>
  <si>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</si>
  <si>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</si>
  <si>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</si>
  <si>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</si>
  <si>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</si>
  <si>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</si>
  <si>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</si>
  <si>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</si>
  <si>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</si>
  <si>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</si>
  <si>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</si>
  <si>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</si>
  <si>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</si>
  <si>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</si>
  <si>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</si>
  <si>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</si>
  <si>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</si>
  <si>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</si>
  <si>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</si>
  <si>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C026</t>
  </si>
  <si>
    <t>E023</t>
  </si>
  <si>
    <t>E024</t>
  </si>
  <si>
    <t>E025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</si>
  <si>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</si>
  <si>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</si>
  <si>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</si>
  <si>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</si>
  <si>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</si>
  <si>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</si>
  <si>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</si>
  <si>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</si>
  <si>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</si>
  <si>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</si>
  <si>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</si>
  <si>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</si>
  <si>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</si>
  <si>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</si>
  <si>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</si>
  <si>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</si>
  <si>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</si>
  <si>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</si>
  <si>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</si>
  <si>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</si>
  <si>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</si>
  <si>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</si>
  <si>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</si>
  <si>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</si>
  <si>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</si>
  <si>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</si>
  <si>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</si>
  <si>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</si>
  <si>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</si>
  <si>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</si>
  <si>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</si>
  <si>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</si>
  <si>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</si>
  <si>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</si>
  <si>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</si>
  <si>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</si>
  <si>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</si>
  <si>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</si>
  <si>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</si>
  <si>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</si>
  <si>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</si>
  <si>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</si>
  <si>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</si>
  <si>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</si>
  <si>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</si>
  <si>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</si>
  <si>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</si>
  <si>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</si>
  <si>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</si>
  <si>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</si>
  <si>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</si>
  <si>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</si>
  <si>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</si>
  <si>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</si>
  <si>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</si>
  <si>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</si>
  <si>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</si>
  <si>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</si>
  <si>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</si>
  <si>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</si>
  <si>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</si>
  <si>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</si>
  <si>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</si>
  <si>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</si>
  <si>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</si>
  <si>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</si>
  <si>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</si>
  <si>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</si>
  <si>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</si>
  <si>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</si>
  <si>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</si>
  <si>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</si>
  <si>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</si>
  <si>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</si>
  <si>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</si>
  <si>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</si>
  <si>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</si>
  <si>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</si>
  <si>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</si>
  <si>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</si>
  <si>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</si>
  <si>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</si>
  <si>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</si>
  <si>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</si>
  <si>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</si>
  <si>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</si>
  <si>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</si>
  <si>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</si>
  <si>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</si>
  <si>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</si>
  <si>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</si>
  <si>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</si>
  <si>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</si>
  <si>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</si>
  <si>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</si>
  <si>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</si>
  <si>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100 mm Concrete Sidewalk</t>
  </si>
  <si>
    <t xml:space="preserve">CW 3325-R5  </t>
  </si>
  <si>
    <t>76 mm</t>
  </si>
  <si>
    <t>(SEE B9)</t>
  </si>
  <si>
    <t>A.1</t>
  </si>
  <si>
    <t>E15</t>
  </si>
  <si>
    <t>CW 3110-R19</t>
  </si>
  <si>
    <t>B003</t>
  </si>
  <si>
    <t>Asphalt Pavement</t>
  </si>
  <si>
    <t xml:space="preserve">CW 3230-R8
</t>
  </si>
  <si>
    <t>B101r</t>
  </si>
  <si>
    <t>Median Slab</t>
  </si>
  <si>
    <t>B102r</t>
  </si>
  <si>
    <t>Monolithic Median Slab</t>
  </si>
  <si>
    <t>B105r</t>
  </si>
  <si>
    <t>Bullnose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</si>
  <si>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</si>
  <si>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</si>
  <si>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</si>
  <si>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</si>
  <si>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</si>
  <si>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</si>
  <si>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</si>
  <si>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CW 3326-R3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</si>
  <si>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</si>
  <si>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</si>
  <si>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</si>
  <si>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</si>
  <si>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</si>
  <si>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</si>
  <si>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</si>
  <si>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</si>
  <si>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</si>
  <si>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CW 3310-R17</t>
  </si>
  <si>
    <t>Interlocking Paving Stones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</si>
  <si>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</si>
  <si>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</si>
  <si>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</si>
  <si>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</si>
  <si>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</si>
  <si>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</si>
  <si>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</si>
  <si>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</si>
  <si>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</si>
  <si>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</si>
  <si>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</si>
  <si>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</si>
  <si>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</si>
  <si>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</si>
  <si>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</si>
  <si>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</si>
  <si>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</si>
  <si>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</si>
  <si>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</si>
  <si>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</si>
  <si>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</si>
  <si>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A.43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</si>
  <si>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</si>
  <si>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</si>
  <si>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</si>
  <si>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</si>
  <si>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</si>
  <si>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</si>
  <si>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</si>
  <si>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</si>
  <si>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</si>
  <si>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</si>
  <si>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</si>
  <si>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</si>
  <si>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F028</t>
  </si>
  <si>
    <t>A.52</t>
  </si>
  <si>
    <t>Adjustment of Traffic Signal Service Box Frames</t>
  </si>
  <si>
    <t>A.53</t>
  </si>
  <si>
    <t>A.54</t>
  </si>
  <si>
    <t>A.55</t>
  </si>
  <si>
    <t>CW 2110-R11</t>
  </si>
  <si>
    <t>A.56</t>
  </si>
  <si>
    <t>A.57</t>
  </si>
  <si>
    <t>A.58</t>
  </si>
  <si>
    <t>PEMBINA HIGHWAY - Approximately 80m South of DeVos Road to Kirkbridge Drive/Killarney Avenue</t>
  </si>
  <si>
    <t>A010A</t>
  </si>
  <si>
    <t>Supplying and Placing Limestone Base Course Material</t>
  </si>
  <si>
    <t>A019</t>
  </si>
  <si>
    <t>ROADWORKS - REMOVALS/RENEWALS</t>
  </si>
  <si>
    <t>B.1</t>
  </si>
  <si>
    <t>B034-24</t>
  </si>
  <si>
    <t>Slab Replacement - Early Opening (24 hour)</t>
  </si>
  <si>
    <t>B041-24</t>
  </si>
  <si>
    <t>200 mm Concrete Pavement (Reinforced)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</si>
  <si>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</si>
  <si>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</si>
  <si>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</si>
  <si>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</si>
  <si>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</si>
  <si>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</si>
  <si>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</si>
  <si>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</si>
  <si>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</si>
  <si>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</si>
  <si>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B064-72</t>
  </si>
  <si>
    <t>Slab Replacement - Early Opening (72 hour)</t>
  </si>
  <si>
    <t>B071-72</t>
  </si>
  <si>
    <t>B077-72</t>
  </si>
  <si>
    <t>Partial Slab Patches 
- Early Opening (72 hour)</t>
  </si>
  <si>
    <t>B086-72</t>
  </si>
  <si>
    <t>B087-72</t>
  </si>
  <si>
    <t>B088-72</t>
  </si>
  <si>
    <t>B089-72</t>
  </si>
  <si>
    <t>B106r</t>
  </si>
  <si>
    <t>Monolithic Curb and Sidewalk</t>
  </si>
  <si>
    <t>B114rl</t>
  </si>
  <si>
    <t xml:space="preserve">Miscellaneous Concrete Slab Renewal </t>
  </si>
  <si>
    <t>B116rl</t>
  </si>
  <si>
    <t>B118rl</t>
  </si>
  <si>
    <t>SD-228A</t>
  </si>
  <si>
    <t>B119rl</t>
  </si>
  <si>
    <t>Less than 5 sq.m.</t>
  </si>
  <si>
    <t>B120rl</t>
  </si>
  <si>
    <t>5 sq.m. to 20 sq.m.</t>
  </si>
  <si>
    <t>B121rl</t>
  </si>
  <si>
    <t>Greater than 20 sq.m.</t>
  </si>
  <si>
    <t>B125A</t>
  </si>
  <si>
    <t>Removal of Precast Sidewalk Blocks</t>
  </si>
  <si>
    <t>B126r</t>
  </si>
  <si>
    <t>Concrete Curb Removal</t>
  </si>
  <si>
    <t xml:space="preserve">CW 3240-R10 </t>
  </si>
  <si>
    <t>B127r</t>
  </si>
  <si>
    <t>B128r</t>
  </si>
  <si>
    <t>Modified Barrier  (Integral)</t>
  </si>
  <si>
    <t>B132r</t>
  </si>
  <si>
    <t>Curb Ramp</t>
  </si>
  <si>
    <t>B135i</t>
  </si>
  <si>
    <t>Concrete Curb Installation</t>
  </si>
  <si>
    <t>Barrier (150 mm reveal ht, Dowelled)</t>
  </si>
  <si>
    <t>B153B</t>
  </si>
  <si>
    <t>SD-223A</t>
  </si>
  <si>
    <t>B153C</t>
  </si>
  <si>
    <t>B155rl</t>
  </si>
  <si>
    <t>SD-205,
SD-206A</t>
  </si>
  <si>
    <t>B156rl</t>
  </si>
  <si>
    <t>Less than 3 m</t>
  </si>
  <si>
    <t>B157rl</t>
  </si>
  <si>
    <t>3 m to 30 m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</si>
  <si>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</si>
  <si>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</si>
  <si>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</si>
  <si>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</si>
  <si>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</si>
  <si>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</si>
  <si>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</si>
  <si>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</si>
  <si>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</si>
  <si>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</si>
  <si>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</si>
  <si>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Construction of 200 mm Concrete Pavement for Early Opening 24 Hour (Reinforced)</t>
  </si>
  <si>
    <t>Construction of 200 mm Concrete Pavement for Early Opening 72 Hour (Reinforced)</t>
  </si>
  <si>
    <t>Construction of  Barrier (150 mm ht, Dowelled)</t>
  </si>
  <si>
    <t>Construction of Modified Barrier (150 mm ht, Dowelled)</t>
  </si>
  <si>
    <t>C047A</t>
  </si>
  <si>
    <t>C047B</t>
  </si>
  <si>
    <t xml:space="preserve">SD-223A
</t>
  </si>
  <si>
    <t>C055</t>
  </si>
  <si>
    <t xml:space="preserve">Construction of Asphaltic Concrete Pavements </t>
  </si>
  <si>
    <t>C056</t>
  </si>
  <si>
    <t>C058</t>
  </si>
  <si>
    <t>C059</t>
  </si>
  <si>
    <t>C060</t>
  </si>
  <si>
    <t xml:space="preserve">Miscellaneous Concrete Slab Installation </t>
  </si>
  <si>
    <t>E13</t>
  </si>
  <si>
    <t>Monolithic Curb and 100mm Sidewalk with block-outs for Interlocking Paving Stones</t>
  </si>
  <si>
    <t>E14</t>
  </si>
  <si>
    <t>Holland Stone - Blue</t>
  </si>
  <si>
    <t>Holland Stone - Charcoal</t>
  </si>
  <si>
    <t>Holland Stone - Natural</t>
  </si>
  <si>
    <t>E007A</t>
  </si>
  <si>
    <t xml:space="preserve">Remove and Replace Existing Catch Basin  </t>
  </si>
  <si>
    <t>E007C</t>
  </si>
  <si>
    <t>E028</t>
  </si>
  <si>
    <t>E029</t>
  </si>
  <si>
    <t>E034</t>
  </si>
  <si>
    <t>Connecting to Existing Catch Basin</t>
  </si>
  <si>
    <t>E035</t>
  </si>
  <si>
    <t>250 mm Drainage Connection Pipe</t>
  </si>
  <si>
    <t>E041A</t>
  </si>
  <si>
    <t>E042</t>
  </si>
  <si>
    <t>Connecting New Sewer Service to Existing Sewer Service</t>
  </si>
  <si>
    <t>E043</t>
  </si>
  <si>
    <t>E045</t>
  </si>
  <si>
    <t>Abandoning  Existing Catch Pit</t>
  </si>
  <si>
    <t>F018</t>
  </si>
  <si>
    <t>Curb Stop Extensions</t>
  </si>
  <si>
    <t>F026</t>
  </si>
  <si>
    <t>Replacing Existing Flat Top Reducer</t>
  </si>
  <si>
    <t>G005</t>
  </si>
  <si>
    <t>Salt Tolerant Grass Seeding</t>
  </si>
  <si>
    <t>Tree Removal</t>
  </si>
  <si>
    <t>Abandon Cast-In-Place Concrete Foundations</t>
  </si>
  <si>
    <t>Abandon Kiosk Foundation</t>
  </si>
  <si>
    <t>Cast-In-Place Concrete Foundations</t>
  </si>
  <si>
    <t>Information Kiosk Foundation</t>
  </si>
  <si>
    <t>A.59</t>
  </si>
  <si>
    <t>Existing Manhole and Catch Basin Repairs</t>
  </si>
  <si>
    <t>Replacing Existing Catch Basin Hoods, Pins or Wall Hooks</t>
  </si>
  <si>
    <t>A.61</t>
  </si>
  <si>
    <t>Supply and Installation of Inlaid Longitudinal Lane Line Marking Tape</t>
  </si>
  <si>
    <t>A.62</t>
  </si>
  <si>
    <t>Directional Bar Tiles</t>
  </si>
  <si>
    <t>305 mm x 610 mm tiles</t>
  </si>
  <si>
    <t>ELECTRICAL WORKS</t>
  </si>
  <si>
    <t>Relocate Electrical Works for Bus Stop Kiosk Sign at the following Bus Stop:</t>
  </si>
  <si>
    <t>Lump Sum</t>
  </si>
  <si>
    <t>NB Pembina Hwy. at Killarney Avenue</t>
  </si>
  <si>
    <t>PEMBINA HIGHWAY TWIN BRIDGES OVER LASALLE RIVER - TRANSITION SLABS REPLACEMENT</t>
  </si>
  <si>
    <t xml:space="preserve">PEMBINA HIGHWAY at Twin Bridges over LaSalle River </t>
  </si>
  <si>
    <t>Barrier Separate</t>
  </si>
  <si>
    <t>Trenchless Installation, Class B Bedding with Sand, Class 3 Backfill</t>
  </si>
  <si>
    <t>250 mm (PVC) Connecting Pipe</t>
  </si>
  <si>
    <t>New Transition Slabs Concrete</t>
  </si>
  <si>
    <t xml:space="preserve"> ii)</t>
  </si>
  <si>
    <t>A.60</t>
  </si>
  <si>
    <t>A.63</t>
  </si>
  <si>
    <t>A.64</t>
  </si>
  <si>
    <t>Splash Strip (150 mm reveal ht, Monolithic Barrier Curb, 750 mm width, Slip Form Paving)</t>
  </si>
  <si>
    <t>Splash Strip (150 mm reveal ht, Monolithic Modified Barrier Curb, 750 mm width)</t>
  </si>
  <si>
    <t>Connecting to 900 mm (Concrete) Sewer</t>
  </si>
  <si>
    <t>Construction of Splash Strip (180 mm ht, Monolithic Barrier Curb, 750 mm width, Slip Form Paving)</t>
  </si>
  <si>
    <t>Construction of Splash Strip (180 mm ht, Monolithic Modified Barrier Curb, 750 mm width)</t>
  </si>
  <si>
    <t>A.25</t>
  </si>
  <si>
    <t>Imported Fill Material</t>
  </si>
  <si>
    <t>Construction of Curb Ramp (8-12 mm ht, Integral)</t>
  </si>
  <si>
    <t>In a Trench, Class B Type 2 Bedding, Class 3 Backfill</t>
  </si>
  <si>
    <t>width &lt; 600 mm</t>
  </si>
  <si>
    <t>width &gt; or = 600 mm</t>
  </si>
  <si>
    <t>E12</t>
  </si>
  <si>
    <t>E10</t>
  </si>
  <si>
    <t>CW 3010-R4, E11</t>
  </si>
  <si>
    <t>E22</t>
  </si>
  <si>
    <t>E17, E18, E19, E20 &amp; E21</t>
  </si>
  <si>
    <t>Connecting to 750 mm (Concrete) Sewer</t>
  </si>
  <si>
    <t>SD-024, 1800 mm deep</t>
  </si>
  <si>
    <t>SB Pembina Hwy. at Kirkbridge Drive</t>
  </si>
  <si>
    <t>SD-024, 1200 mm deep</t>
  </si>
  <si>
    <t>E017</t>
  </si>
  <si>
    <t>E017E</t>
  </si>
  <si>
    <t>E020</t>
  </si>
  <si>
    <t>E017F</t>
  </si>
  <si>
    <t>E020E</t>
  </si>
  <si>
    <t>250 mm</t>
  </si>
  <si>
    <t>E020F</t>
  </si>
  <si>
    <t>Sewer Repair - Up to 3.0 Meters Long        (CB Lead)</t>
  </si>
  <si>
    <t>Sewer Repair - In Addition to First 3.0 Meters (CB Lead)</t>
  </si>
  <si>
    <t>Class 3 Backfill</t>
  </si>
  <si>
    <t>E044</t>
  </si>
  <si>
    <t>Abandoning  Existing Catch Basins</t>
  </si>
  <si>
    <t>E007B</t>
  </si>
  <si>
    <t>SD-025, 1200 mm deep</t>
  </si>
  <si>
    <t>A.65</t>
  </si>
  <si>
    <t>A.66</t>
  </si>
  <si>
    <t>A.67</t>
  </si>
  <si>
    <t>Connecting to 600 mm (Concrete) Sewer</t>
  </si>
  <si>
    <t>E052s</t>
  </si>
  <si>
    <t>Corrugated Steel Pipe Culvert - Supply</t>
  </si>
  <si>
    <t>CW 3610-R5</t>
  </si>
  <si>
    <t>E053s</t>
  </si>
  <si>
    <t>E057i</t>
  </si>
  <si>
    <t>Corrugated Steel Pipe Culvert - Install</t>
  </si>
  <si>
    <t>E058i</t>
  </si>
  <si>
    <t>(250 mm, 16 gauge, Galvanized)</t>
  </si>
  <si>
    <t>A.68</t>
  </si>
  <si>
    <t>A.69</t>
  </si>
  <si>
    <t>C047</t>
  </si>
  <si>
    <t>SD-206B</t>
  </si>
  <si>
    <t>Construction of  Safety Curb (330 mm ht)</t>
  </si>
  <si>
    <t>vi)</t>
  </si>
  <si>
    <t>AP-006 - Standard Frame for Manhole and Catch Basin</t>
  </si>
  <si>
    <t>AP-007 - Standard Solid Cover for Standard Frame</t>
  </si>
  <si>
    <t>AP-008 - Standard Grated Cover for Standard Frame</t>
  </si>
  <si>
    <t>AP-011 - Barrier Curb and Gutter Inlet Frame and Box</t>
  </si>
  <si>
    <t xml:space="preserve">AP-012 - Barrier Curb and Gutter Inlet Cover </t>
  </si>
  <si>
    <t>SD-023 (AP-006, AP-008)</t>
  </si>
  <si>
    <t>B004</t>
  </si>
  <si>
    <t>Slab Replacement</t>
  </si>
  <si>
    <t>B011</t>
  </si>
  <si>
    <t>B017</t>
  </si>
  <si>
    <t>Partial Slab Patches</t>
  </si>
  <si>
    <t>B026</t>
  </si>
  <si>
    <t>B027</t>
  </si>
  <si>
    <t>B028</t>
  </si>
  <si>
    <t>B029</t>
  </si>
  <si>
    <t>C008</t>
  </si>
  <si>
    <t>Construction of 200 mm Concrete Pavement (Reinforced)</t>
  </si>
  <si>
    <t>A.70</t>
  </si>
  <si>
    <t>A.71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</si>
</sst>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MS Sans Serif"/>
      <family val="2"/>
    </font>
    <font>
      <b/>
      <sz val="10"/>
      <color indexed="48"/>
      <name val="MS Sans Serif"/>
      <family val="2"/>
    </font>
    <font>
      <sz val="12"/>
      <color indexed="12"/>
      <name val="Arial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1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4" fontId="63" fillId="57" borderId="1" xfId="0" applyNumberFormat="1" applyFont="1" applyFill="1" applyBorder="1" applyAlignment="1" applyProtection="1">
      <alignment horizontal="center" vertical="top" wrapText="1"/>
      <protection/>
    </xf>
    <xf numFmtId="172" fontId="63" fillId="57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0" fontId="64" fillId="57" borderId="0" xfId="0" applyFont="1" applyFill="1" applyAlignment="1">
      <alignment/>
    </xf>
    <xf numFmtId="176" fontId="63" fillId="57" borderId="1" xfId="0" applyNumberFormat="1" applyFont="1" applyFill="1" applyBorder="1" applyAlignment="1" applyProtection="1">
      <alignment horizontal="center" vertical="top"/>
      <protection/>
    </xf>
    <xf numFmtId="0" fontId="64" fillId="57" borderId="0" xfId="0" applyFont="1" applyFill="1" applyAlignment="1">
      <alignment/>
    </xf>
    <xf numFmtId="0" fontId="63" fillId="57" borderId="1" xfId="0" applyNumberFormat="1" applyFont="1" applyFill="1" applyBorder="1" applyAlignment="1" applyProtection="1">
      <alignment vertical="center"/>
      <protection/>
    </xf>
    <xf numFmtId="4" fontId="63" fillId="57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174" fontId="63" fillId="57" borderId="1" xfId="0" applyNumberFormat="1" applyFont="1" applyFill="1" applyBorder="1" applyAlignment="1" applyProtection="1">
      <alignment vertical="top"/>
      <protection/>
    </xf>
    <xf numFmtId="0" fontId="65" fillId="57" borderId="0" xfId="0" applyFont="1" applyFill="1" applyAlignment="1">
      <alignment/>
    </xf>
    <xf numFmtId="0" fontId="64" fillId="0" borderId="0" xfId="0" applyFont="1" applyFill="1" applyAlignment="1">
      <alignment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" fontId="39" fillId="0" borderId="1" xfId="0" applyNumberFormat="1" applyFont="1" applyFill="1" applyBorder="1" applyAlignment="1" applyProtection="1">
      <alignment horizontal="right" vertical="top" wrapText="1"/>
      <protection/>
    </xf>
    <xf numFmtId="0" fontId="39" fillId="0" borderId="1" xfId="0" applyNumberFormat="1" applyFont="1" applyFill="1" applyBorder="1" applyAlignment="1" applyProtection="1">
      <alignment vertical="center"/>
      <protection/>
    </xf>
    <xf numFmtId="174" fontId="39" fillId="0" borderId="1" xfId="0" applyNumberFormat="1" applyFont="1" applyFill="1" applyBorder="1" applyAlignment="1" applyProtection="1">
      <alignment vertical="top" wrapText="1"/>
      <protection/>
    </xf>
    <xf numFmtId="0" fontId="42" fillId="0" borderId="0" xfId="0" applyFont="1" applyFill="1" applyAlignment="1" applyProtection="1">
      <alignment horizontal="center" vertical="top"/>
      <protection/>
    </xf>
    <xf numFmtId="0" fontId="42" fillId="0" borderId="0" xfId="0" applyFont="1" applyFill="1" applyAlignment="1">
      <alignment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1" fontId="39" fillId="0" borderId="1" xfId="0" applyNumberFormat="1" applyFont="1" applyFill="1" applyBorder="1" applyAlignment="1" applyProtection="1">
      <alignment horizontal="right" vertical="top"/>
      <protection/>
    </xf>
    <xf numFmtId="174" fontId="39" fillId="0" borderId="1" xfId="0" applyNumberFormat="1" applyFont="1" applyFill="1" applyBorder="1" applyAlignment="1" applyProtection="1">
      <alignment vertical="top"/>
      <protection locked="0"/>
    </xf>
    <xf numFmtId="174" fontId="39" fillId="0" borderId="1" xfId="0" applyNumberFormat="1" applyFont="1" applyFill="1" applyBorder="1" applyAlignment="1" applyProtection="1">
      <alignment vertical="top"/>
      <protection/>
    </xf>
    <xf numFmtId="0" fontId="42" fillId="0" borderId="0" xfId="0" applyFont="1" applyFill="1" applyAlignment="1">
      <alignment/>
    </xf>
    <xf numFmtId="0" fontId="64" fillId="57" borderId="0" xfId="0" applyFont="1" applyFill="1" applyAlignment="1">
      <alignment vertical="top"/>
    </xf>
    <xf numFmtId="179" fontId="63" fillId="0" borderId="1" xfId="0" applyNumberFormat="1" applyFont="1" applyFill="1" applyBorder="1" applyAlignment="1" applyProtection="1">
      <alignment horizontal="right" vertical="top" wrapText="1"/>
      <protection/>
    </xf>
    <xf numFmtId="1" fontId="63" fillId="0" borderId="42" xfId="0" applyNumberFormat="1" applyFont="1" applyFill="1" applyBorder="1" applyAlignment="1" applyProtection="1">
      <alignment horizontal="righ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4" fontId="0" fillId="56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0" fontId="43" fillId="0" borderId="0" xfId="0" applyFont="1" applyFill="1" applyBorder="1" applyAlignment="1" applyProtection="1">
      <alignment vertical="top" wrapText="1"/>
      <protection/>
    </xf>
    <xf numFmtId="174" fontId="44" fillId="56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4" fontId="63" fillId="0" borderId="1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Alignment="1" applyProtection="1">
      <alignment horizontal="center" vertical="top"/>
      <protection/>
    </xf>
    <xf numFmtId="0" fontId="42" fillId="57" borderId="0" xfId="0" applyFont="1" applyFill="1" applyAlignment="1">
      <alignment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7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6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34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showZeros="0" tabSelected="1" showOutlineSymbols="0" view="pageBreakPreview" zoomScale="75" zoomScaleNormal="75" zoomScaleSheetLayoutView="75" workbookViewId="0" topLeftCell="B26">
      <selection activeCell="G149" sqref="G149"/>
    </sheetView>
  </sheetViews>
  <sheetFormatPr defaultColWidth="10.4453125" defaultRowHeight="15"/>
  <cols>
    <col min="1" max="1" width="8.88671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5" t="s">
        <v>178</v>
      </c>
      <c r="C2" s="2"/>
      <c r="D2" s="2"/>
      <c r="E2" s="2"/>
      <c r="F2" s="2"/>
      <c r="G2" s="29"/>
      <c r="H2" s="2"/>
    </row>
    <row r="3" spans="1:8" ht="15">
      <c r="A3" s="19"/>
      <c r="B3" s="14" t="s">
        <v>1</v>
      </c>
      <c r="C3" s="37"/>
      <c r="D3" s="37"/>
      <c r="E3" s="37"/>
      <c r="F3" s="37"/>
      <c r="G3" s="36"/>
      <c r="H3" s="35"/>
    </row>
    <row r="4" spans="1:8" ht="15">
      <c r="A4" s="54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25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9.75" customHeight="1" thickTop="1">
      <c r="A6" s="40"/>
      <c r="B6" s="39" t="s">
        <v>12</v>
      </c>
      <c r="C6" s="129" t="s">
        <v>254</v>
      </c>
      <c r="D6" s="130"/>
      <c r="E6" s="130"/>
      <c r="F6" s="131"/>
      <c r="G6" s="59"/>
      <c r="H6" s="60" t="s">
        <v>2</v>
      </c>
    </row>
    <row r="7" spans="1:8" ht="30" customHeight="1">
      <c r="A7" s="21"/>
      <c r="B7" s="17"/>
      <c r="C7" s="33" t="s">
        <v>16</v>
      </c>
      <c r="D7" s="11"/>
      <c r="E7" s="9" t="s">
        <v>2</v>
      </c>
      <c r="F7" s="9" t="s">
        <v>2</v>
      </c>
      <c r="G7" s="21" t="s">
        <v>2</v>
      </c>
      <c r="H7" s="24"/>
    </row>
    <row r="8" spans="1:8" s="78" customFormat="1" ht="30" customHeight="1">
      <c r="A8" s="74" t="s">
        <v>86</v>
      </c>
      <c r="B8" s="63" t="s">
        <v>179</v>
      </c>
      <c r="C8" s="64" t="s">
        <v>87</v>
      </c>
      <c r="D8" s="75" t="s">
        <v>181</v>
      </c>
      <c r="E8" s="65" t="s">
        <v>25</v>
      </c>
      <c r="F8" s="76">
        <v>3300</v>
      </c>
      <c r="G8" s="77"/>
      <c r="H8" s="67">
        <f>ROUND(G8*F8,2)</f>
        <v>0</v>
      </c>
    </row>
    <row r="9" spans="1:8" s="80" customFormat="1" ht="30" customHeight="1">
      <c r="A9" s="79" t="s">
        <v>88</v>
      </c>
      <c r="B9" s="63" t="s">
        <v>26</v>
      </c>
      <c r="C9" s="64" t="s">
        <v>89</v>
      </c>
      <c r="D9" s="75" t="s">
        <v>181</v>
      </c>
      <c r="E9" s="65" t="s">
        <v>27</v>
      </c>
      <c r="F9" s="76">
        <v>4850</v>
      </c>
      <c r="G9" s="77"/>
      <c r="H9" s="67">
        <f>ROUND(G9*F9,2)</f>
        <v>0</v>
      </c>
    </row>
    <row r="10" spans="1:8" s="78" customFormat="1" ht="30" customHeight="1">
      <c r="A10" s="79" t="s">
        <v>90</v>
      </c>
      <c r="B10" s="63" t="s">
        <v>91</v>
      </c>
      <c r="C10" s="64" t="s">
        <v>92</v>
      </c>
      <c r="D10" s="75" t="s">
        <v>181</v>
      </c>
      <c r="E10" s="65"/>
      <c r="F10" s="76"/>
      <c r="G10" s="81"/>
      <c r="H10" s="67"/>
    </row>
    <row r="11" spans="1:8" s="78" customFormat="1" ht="30" customHeight="1">
      <c r="A11" s="79" t="s">
        <v>162</v>
      </c>
      <c r="B11" s="68" t="s">
        <v>28</v>
      </c>
      <c r="C11" s="64" t="s">
        <v>163</v>
      </c>
      <c r="D11" s="69" t="s">
        <v>2</v>
      </c>
      <c r="E11" s="65" t="s">
        <v>29</v>
      </c>
      <c r="F11" s="76">
        <v>2450</v>
      </c>
      <c r="G11" s="77"/>
      <c r="H11" s="67">
        <f aca="true" t="shared" si="0" ref="H11:H16">ROUND(G11*F11,2)</f>
        <v>0</v>
      </c>
    </row>
    <row r="12" spans="1:8" s="78" customFormat="1" ht="30" customHeight="1">
      <c r="A12" s="79" t="s">
        <v>30</v>
      </c>
      <c r="B12" s="63" t="s">
        <v>93</v>
      </c>
      <c r="C12" s="64" t="s">
        <v>31</v>
      </c>
      <c r="D12" s="75" t="s">
        <v>181</v>
      </c>
      <c r="E12" s="65" t="s">
        <v>25</v>
      </c>
      <c r="F12" s="76">
        <v>425</v>
      </c>
      <c r="G12" s="77"/>
      <c r="H12" s="67">
        <f t="shared" si="0"/>
        <v>0</v>
      </c>
    </row>
    <row r="13" spans="1:8" s="78" customFormat="1" ht="39.75" customHeight="1">
      <c r="A13" s="79" t="s">
        <v>255</v>
      </c>
      <c r="B13" s="63" t="s">
        <v>94</v>
      </c>
      <c r="C13" s="64" t="s">
        <v>256</v>
      </c>
      <c r="D13" s="75" t="s">
        <v>181</v>
      </c>
      <c r="E13" s="65" t="s">
        <v>25</v>
      </c>
      <c r="F13" s="76">
        <v>20</v>
      </c>
      <c r="G13" s="77"/>
      <c r="H13" s="67">
        <f t="shared" si="0"/>
        <v>0</v>
      </c>
    </row>
    <row r="14" spans="1:8" s="80" customFormat="1" ht="30" customHeight="1">
      <c r="A14" s="74" t="s">
        <v>32</v>
      </c>
      <c r="B14" s="63" t="s">
        <v>96</v>
      </c>
      <c r="C14" s="64" t="s">
        <v>33</v>
      </c>
      <c r="D14" s="75" t="s">
        <v>181</v>
      </c>
      <c r="E14" s="65" t="s">
        <v>27</v>
      </c>
      <c r="F14" s="76">
        <v>6600</v>
      </c>
      <c r="G14" s="77"/>
      <c r="H14" s="67">
        <f t="shared" si="0"/>
        <v>0</v>
      </c>
    </row>
    <row r="15" spans="1:8" s="80" customFormat="1" ht="30" customHeight="1">
      <c r="A15" s="79" t="s">
        <v>257</v>
      </c>
      <c r="B15" s="63" t="s">
        <v>99</v>
      </c>
      <c r="C15" s="64" t="s">
        <v>403</v>
      </c>
      <c r="D15" s="75" t="s">
        <v>181</v>
      </c>
      <c r="E15" s="65" t="s">
        <v>25</v>
      </c>
      <c r="F15" s="76">
        <v>60</v>
      </c>
      <c r="G15" s="77"/>
      <c r="H15" s="67">
        <f t="shared" si="0"/>
        <v>0</v>
      </c>
    </row>
    <row r="16" spans="1:8" s="80" customFormat="1" ht="30" customHeight="1">
      <c r="A16" s="79" t="s">
        <v>95</v>
      </c>
      <c r="B16" s="63" t="s">
        <v>100</v>
      </c>
      <c r="C16" s="64" t="s">
        <v>97</v>
      </c>
      <c r="D16" s="69" t="s">
        <v>98</v>
      </c>
      <c r="E16" s="65" t="s">
        <v>27</v>
      </c>
      <c r="F16" s="76">
        <v>4850</v>
      </c>
      <c r="G16" s="77"/>
      <c r="H16" s="67">
        <f t="shared" si="0"/>
        <v>0</v>
      </c>
    </row>
    <row r="17" spans="1:8" ht="30" customHeight="1">
      <c r="A17" s="21"/>
      <c r="B17" s="17"/>
      <c r="C17" s="34" t="s">
        <v>258</v>
      </c>
      <c r="D17" s="11"/>
      <c r="E17" s="8"/>
      <c r="F17" s="11"/>
      <c r="G17" s="21"/>
      <c r="H17" s="24"/>
    </row>
    <row r="18" spans="1:8" s="78" customFormat="1" ht="30" customHeight="1">
      <c r="A18" s="82" t="s">
        <v>63</v>
      </c>
      <c r="B18" s="63" t="s">
        <v>101</v>
      </c>
      <c r="C18" s="64" t="s">
        <v>64</v>
      </c>
      <c r="D18" s="75" t="s">
        <v>181</v>
      </c>
      <c r="E18" s="65"/>
      <c r="F18" s="76"/>
      <c r="G18" s="81"/>
      <c r="H18" s="67"/>
    </row>
    <row r="19" spans="1:8" s="80" customFormat="1" ht="30" customHeight="1">
      <c r="A19" s="82" t="s">
        <v>65</v>
      </c>
      <c r="B19" s="68" t="s">
        <v>28</v>
      </c>
      <c r="C19" s="64" t="s">
        <v>66</v>
      </c>
      <c r="D19" s="69" t="s">
        <v>2</v>
      </c>
      <c r="E19" s="65" t="s">
        <v>27</v>
      </c>
      <c r="F19" s="76">
        <v>1350</v>
      </c>
      <c r="G19" s="77"/>
      <c r="H19" s="67">
        <f>ROUND(G19*F19,2)</f>
        <v>0</v>
      </c>
    </row>
    <row r="20" spans="1:8" s="80" customFormat="1" ht="30" customHeight="1">
      <c r="A20" s="82" t="s">
        <v>182</v>
      </c>
      <c r="B20" s="68" t="s">
        <v>35</v>
      </c>
      <c r="C20" s="64" t="s">
        <v>183</v>
      </c>
      <c r="D20" s="69" t="s">
        <v>2</v>
      </c>
      <c r="E20" s="65" t="s">
        <v>27</v>
      </c>
      <c r="F20" s="76">
        <v>300</v>
      </c>
      <c r="G20" s="77"/>
      <c r="H20" s="67">
        <f>ROUND(G20*F20,2)</f>
        <v>0</v>
      </c>
    </row>
    <row r="21" spans="1:8" s="80" customFormat="1" ht="30" customHeight="1">
      <c r="A21" s="82" t="s">
        <v>455</v>
      </c>
      <c r="B21" s="63" t="s">
        <v>102</v>
      </c>
      <c r="C21" s="64" t="s">
        <v>456</v>
      </c>
      <c r="D21" s="69" t="s">
        <v>184</v>
      </c>
      <c r="E21" s="65"/>
      <c r="F21" s="76"/>
      <c r="G21" s="81"/>
      <c r="H21" s="67"/>
    </row>
    <row r="22" spans="1:8" s="80" customFormat="1" ht="30" customHeight="1">
      <c r="A22" s="82" t="s">
        <v>457</v>
      </c>
      <c r="B22" s="68" t="s">
        <v>28</v>
      </c>
      <c r="C22" s="64" t="s">
        <v>263</v>
      </c>
      <c r="D22" s="69" t="s">
        <v>2</v>
      </c>
      <c r="E22" s="65" t="s">
        <v>27</v>
      </c>
      <c r="F22" s="76">
        <v>900</v>
      </c>
      <c r="G22" s="77"/>
      <c r="H22" s="67">
        <f>ROUND(G22*F22,2)</f>
        <v>0</v>
      </c>
    </row>
    <row r="23" spans="1:8" s="80" customFormat="1" ht="30" customHeight="1">
      <c r="A23" s="82" t="s">
        <v>458</v>
      </c>
      <c r="B23" s="63" t="s">
        <v>103</v>
      </c>
      <c r="C23" s="64" t="s">
        <v>459</v>
      </c>
      <c r="D23" s="69" t="s">
        <v>184</v>
      </c>
      <c r="E23" s="65"/>
      <c r="F23" s="76"/>
      <c r="G23" s="81"/>
      <c r="H23" s="67"/>
    </row>
    <row r="24" spans="1:8" s="80" customFormat="1" ht="30" customHeight="1">
      <c r="A24" s="82" t="s">
        <v>460</v>
      </c>
      <c r="B24" s="68" t="s">
        <v>28</v>
      </c>
      <c r="C24" s="64" t="s">
        <v>267</v>
      </c>
      <c r="D24" s="69" t="s">
        <v>2</v>
      </c>
      <c r="E24" s="65" t="s">
        <v>27</v>
      </c>
      <c r="F24" s="76">
        <v>10</v>
      </c>
      <c r="G24" s="77"/>
      <c r="H24" s="67">
        <f>ROUND(G24*F24,2)</f>
        <v>0</v>
      </c>
    </row>
    <row r="25" spans="1:8" s="80" customFormat="1" ht="30" customHeight="1">
      <c r="A25" s="82" t="s">
        <v>461</v>
      </c>
      <c r="B25" s="68" t="s">
        <v>35</v>
      </c>
      <c r="C25" s="64" t="s">
        <v>269</v>
      </c>
      <c r="D25" s="69" t="s">
        <v>2</v>
      </c>
      <c r="E25" s="65" t="s">
        <v>27</v>
      </c>
      <c r="F25" s="76">
        <v>500</v>
      </c>
      <c r="G25" s="77"/>
      <c r="H25" s="67">
        <f>ROUND(G25*F25,2)</f>
        <v>0</v>
      </c>
    </row>
    <row r="26" spans="1:8" s="80" customFormat="1" ht="30" customHeight="1">
      <c r="A26" s="82" t="s">
        <v>462</v>
      </c>
      <c r="B26" s="68" t="s">
        <v>45</v>
      </c>
      <c r="C26" s="64" t="s">
        <v>271</v>
      </c>
      <c r="D26" s="69" t="s">
        <v>2</v>
      </c>
      <c r="E26" s="65" t="s">
        <v>27</v>
      </c>
      <c r="F26" s="76">
        <v>30</v>
      </c>
      <c r="G26" s="77"/>
      <c r="H26" s="67">
        <f>ROUND(G26*F26,2)</f>
        <v>0</v>
      </c>
    </row>
    <row r="27" spans="1:8" s="80" customFormat="1" ht="30" customHeight="1">
      <c r="A27" s="82" t="s">
        <v>463</v>
      </c>
      <c r="B27" s="68" t="s">
        <v>58</v>
      </c>
      <c r="C27" s="64" t="s">
        <v>273</v>
      </c>
      <c r="D27" s="69" t="s">
        <v>2</v>
      </c>
      <c r="E27" s="65" t="s">
        <v>27</v>
      </c>
      <c r="F27" s="76">
        <v>40</v>
      </c>
      <c r="G27" s="77"/>
      <c r="H27" s="67">
        <f>ROUND(G27*F27,2)</f>
        <v>0</v>
      </c>
    </row>
    <row r="28" spans="1:8" s="80" customFormat="1" ht="30" customHeight="1">
      <c r="A28" s="82" t="s">
        <v>260</v>
      </c>
      <c r="B28" s="63" t="s">
        <v>110</v>
      </c>
      <c r="C28" s="64" t="s">
        <v>261</v>
      </c>
      <c r="D28" s="69" t="s">
        <v>184</v>
      </c>
      <c r="E28" s="65"/>
      <c r="F28" s="76"/>
      <c r="G28" s="81"/>
      <c r="H28" s="67"/>
    </row>
    <row r="29" spans="1:8" s="80" customFormat="1" ht="30" customHeight="1">
      <c r="A29" s="82" t="s">
        <v>262</v>
      </c>
      <c r="B29" s="68" t="s">
        <v>28</v>
      </c>
      <c r="C29" s="64" t="s">
        <v>263</v>
      </c>
      <c r="D29" s="69" t="s">
        <v>2</v>
      </c>
      <c r="E29" s="65" t="s">
        <v>27</v>
      </c>
      <c r="F29" s="76">
        <v>500</v>
      </c>
      <c r="G29" s="77"/>
      <c r="H29" s="67">
        <f>ROUND(G29*F29,2)</f>
        <v>0</v>
      </c>
    </row>
    <row r="30" spans="1:8" s="80" customFormat="1" ht="30" customHeight="1">
      <c r="A30" s="82" t="s">
        <v>264</v>
      </c>
      <c r="B30" s="63" t="s">
        <v>115</v>
      </c>
      <c r="C30" s="64" t="s">
        <v>265</v>
      </c>
      <c r="D30" s="69" t="s">
        <v>184</v>
      </c>
      <c r="E30" s="65"/>
      <c r="F30" s="76"/>
      <c r="G30" s="81"/>
      <c r="H30" s="67"/>
    </row>
    <row r="31" spans="1:8" s="80" customFormat="1" ht="30" customHeight="1">
      <c r="A31" s="82" t="s">
        <v>266</v>
      </c>
      <c r="B31" s="68" t="s">
        <v>28</v>
      </c>
      <c r="C31" s="64" t="s">
        <v>267</v>
      </c>
      <c r="D31" s="69" t="s">
        <v>2</v>
      </c>
      <c r="E31" s="65" t="s">
        <v>27</v>
      </c>
      <c r="F31" s="76">
        <v>10</v>
      </c>
      <c r="G31" s="77"/>
      <c r="H31" s="67">
        <f>ROUND(G31*F31,2)</f>
        <v>0</v>
      </c>
    </row>
    <row r="32" spans="1:8" s="80" customFormat="1" ht="30" customHeight="1">
      <c r="A32" s="82" t="s">
        <v>268</v>
      </c>
      <c r="B32" s="68" t="s">
        <v>35</v>
      </c>
      <c r="C32" s="64" t="s">
        <v>269</v>
      </c>
      <c r="D32" s="69" t="s">
        <v>2</v>
      </c>
      <c r="E32" s="65" t="s">
        <v>27</v>
      </c>
      <c r="F32" s="76">
        <v>300</v>
      </c>
      <c r="G32" s="77"/>
      <c r="H32" s="67">
        <f>ROUND(G32*F32,2)</f>
        <v>0</v>
      </c>
    </row>
    <row r="33" spans="1:8" s="80" customFormat="1" ht="30" customHeight="1">
      <c r="A33" s="82" t="s">
        <v>270</v>
      </c>
      <c r="B33" s="68" t="s">
        <v>45</v>
      </c>
      <c r="C33" s="64" t="s">
        <v>271</v>
      </c>
      <c r="D33" s="69" t="s">
        <v>2</v>
      </c>
      <c r="E33" s="65" t="s">
        <v>27</v>
      </c>
      <c r="F33" s="76">
        <v>20</v>
      </c>
      <c r="G33" s="77"/>
      <c r="H33" s="67">
        <f>ROUND(G33*F33,2)</f>
        <v>0</v>
      </c>
    </row>
    <row r="34" spans="1:8" s="80" customFormat="1" ht="30" customHeight="1">
      <c r="A34" s="82" t="s">
        <v>272</v>
      </c>
      <c r="B34" s="68" t="s">
        <v>58</v>
      </c>
      <c r="C34" s="64" t="s">
        <v>273</v>
      </c>
      <c r="D34" s="69" t="s">
        <v>2</v>
      </c>
      <c r="E34" s="65" t="s">
        <v>27</v>
      </c>
      <c r="F34" s="76">
        <v>25</v>
      </c>
      <c r="G34" s="77"/>
      <c r="H34" s="67">
        <f>ROUND(G34*F34,2)</f>
        <v>0</v>
      </c>
    </row>
    <row r="35" spans="1:8" s="80" customFormat="1" ht="30" customHeight="1">
      <c r="A35" s="82" t="s">
        <v>274</v>
      </c>
      <c r="B35" s="63" t="s">
        <v>119</v>
      </c>
      <c r="C35" s="64" t="s">
        <v>275</v>
      </c>
      <c r="D35" s="69" t="s">
        <v>184</v>
      </c>
      <c r="E35" s="65"/>
      <c r="F35" s="76"/>
      <c r="G35" s="81"/>
      <c r="H35" s="67"/>
    </row>
    <row r="36" spans="1:8" s="80" customFormat="1" ht="30" customHeight="1">
      <c r="A36" s="82" t="s">
        <v>276</v>
      </c>
      <c r="B36" s="68" t="s">
        <v>28</v>
      </c>
      <c r="C36" s="64" t="s">
        <v>263</v>
      </c>
      <c r="D36" s="69" t="s">
        <v>2</v>
      </c>
      <c r="E36" s="65" t="s">
        <v>27</v>
      </c>
      <c r="F36" s="76">
        <v>100</v>
      </c>
      <c r="G36" s="77"/>
      <c r="H36" s="67">
        <f>ROUND(G36*F36,2)</f>
        <v>0</v>
      </c>
    </row>
    <row r="37" spans="1:8" s="80" customFormat="1" ht="39.75" customHeight="1">
      <c r="A37" s="82" t="s">
        <v>277</v>
      </c>
      <c r="B37" s="83" t="s">
        <v>121</v>
      </c>
      <c r="C37" s="64" t="s">
        <v>278</v>
      </c>
      <c r="D37" s="69" t="s">
        <v>184</v>
      </c>
      <c r="E37" s="65"/>
      <c r="F37" s="76"/>
      <c r="G37" s="81"/>
      <c r="H37" s="67"/>
    </row>
    <row r="38" spans="1:8" s="80" customFormat="1" ht="30" customHeight="1">
      <c r="A38" s="82" t="s">
        <v>279</v>
      </c>
      <c r="B38" s="68" t="s">
        <v>28</v>
      </c>
      <c r="C38" s="64" t="s">
        <v>267</v>
      </c>
      <c r="D38" s="69" t="s">
        <v>2</v>
      </c>
      <c r="E38" s="65" t="s">
        <v>27</v>
      </c>
      <c r="F38" s="76">
        <v>10</v>
      </c>
      <c r="G38" s="77"/>
      <c r="H38" s="67">
        <f>ROUND(G38*F38,2)</f>
        <v>0</v>
      </c>
    </row>
    <row r="39" spans="1:8" s="80" customFormat="1" ht="30" customHeight="1">
      <c r="A39" s="82" t="s">
        <v>280</v>
      </c>
      <c r="B39" s="68" t="s">
        <v>35</v>
      </c>
      <c r="C39" s="64" t="s">
        <v>269</v>
      </c>
      <c r="D39" s="69" t="s">
        <v>2</v>
      </c>
      <c r="E39" s="65" t="s">
        <v>27</v>
      </c>
      <c r="F39" s="76">
        <v>150</v>
      </c>
      <c r="G39" s="77"/>
      <c r="H39" s="67">
        <f>ROUND(G39*F39,2)</f>
        <v>0</v>
      </c>
    </row>
    <row r="40" spans="1:8" s="80" customFormat="1" ht="30" customHeight="1">
      <c r="A40" s="82" t="s">
        <v>281</v>
      </c>
      <c r="B40" s="68" t="s">
        <v>45</v>
      </c>
      <c r="C40" s="64" t="s">
        <v>271</v>
      </c>
      <c r="D40" s="69" t="s">
        <v>2</v>
      </c>
      <c r="E40" s="65" t="s">
        <v>27</v>
      </c>
      <c r="F40" s="76">
        <v>10</v>
      </c>
      <c r="G40" s="77"/>
      <c r="H40" s="67">
        <f>ROUND(G40*F40,2)</f>
        <v>0</v>
      </c>
    </row>
    <row r="41" spans="1:8" s="80" customFormat="1" ht="30" customHeight="1">
      <c r="A41" s="82" t="s">
        <v>282</v>
      </c>
      <c r="B41" s="68" t="s">
        <v>58</v>
      </c>
      <c r="C41" s="64" t="s">
        <v>273</v>
      </c>
      <c r="D41" s="69" t="s">
        <v>2</v>
      </c>
      <c r="E41" s="65" t="s">
        <v>27</v>
      </c>
      <c r="F41" s="76">
        <v>20</v>
      </c>
      <c r="G41" s="77"/>
      <c r="H41" s="67">
        <f>ROUND(G41*F41,2)</f>
        <v>0</v>
      </c>
    </row>
    <row r="42" spans="1:8" s="80" customFormat="1" ht="30" customHeight="1">
      <c r="A42" s="82" t="s">
        <v>36</v>
      </c>
      <c r="B42" s="63" t="s">
        <v>122</v>
      </c>
      <c r="C42" s="64" t="s">
        <v>37</v>
      </c>
      <c r="D42" s="69" t="s">
        <v>184</v>
      </c>
      <c r="E42" s="65"/>
      <c r="F42" s="76"/>
      <c r="G42" s="81"/>
      <c r="H42" s="67"/>
    </row>
    <row r="43" spans="1:8" s="80" customFormat="1" ht="30" customHeight="1">
      <c r="A43" s="82" t="s">
        <v>38</v>
      </c>
      <c r="B43" s="68" t="s">
        <v>28</v>
      </c>
      <c r="C43" s="64" t="s">
        <v>39</v>
      </c>
      <c r="D43" s="69" t="s">
        <v>2</v>
      </c>
      <c r="E43" s="65" t="s">
        <v>34</v>
      </c>
      <c r="F43" s="76">
        <v>2100</v>
      </c>
      <c r="G43" s="77"/>
      <c r="H43" s="67">
        <f>ROUND(G43*F43,2)</f>
        <v>0</v>
      </c>
    </row>
    <row r="44" spans="1:8" s="80" customFormat="1" ht="30" customHeight="1">
      <c r="A44" s="82" t="s">
        <v>40</v>
      </c>
      <c r="B44" s="63" t="s">
        <v>127</v>
      </c>
      <c r="C44" s="64" t="s">
        <v>41</v>
      </c>
      <c r="D44" s="69" t="s">
        <v>184</v>
      </c>
      <c r="E44" s="65"/>
      <c r="F44" s="76"/>
      <c r="G44" s="81"/>
      <c r="H44" s="67"/>
    </row>
    <row r="45" spans="1:8" s="80" customFormat="1" ht="30" customHeight="1">
      <c r="A45" s="82" t="s">
        <v>42</v>
      </c>
      <c r="B45" s="68" t="s">
        <v>28</v>
      </c>
      <c r="C45" s="64" t="s">
        <v>43</v>
      </c>
      <c r="D45" s="69" t="s">
        <v>2</v>
      </c>
      <c r="E45" s="65" t="s">
        <v>34</v>
      </c>
      <c r="F45" s="76">
        <v>5900</v>
      </c>
      <c r="G45" s="77"/>
      <c r="H45" s="67">
        <f>ROUND(G45*F45,2)</f>
        <v>0</v>
      </c>
    </row>
    <row r="46" spans="1:8" s="78" customFormat="1" ht="30" customHeight="1">
      <c r="A46" s="82" t="s">
        <v>164</v>
      </c>
      <c r="B46" s="63" t="s">
        <v>129</v>
      </c>
      <c r="C46" s="64" t="s">
        <v>165</v>
      </c>
      <c r="D46" s="69" t="s">
        <v>104</v>
      </c>
      <c r="E46" s="65"/>
      <c r="F46" s="76"/>
      <c r="G46" s="81"/>
      <c r="H46" s="67"/>
    </row>
    <row r="47" spans="1:8" s="80" customFormat="1" ht="30" customHeight="1">
      <c r="A47" s="82" t="s">
        <v>185</v>
      </c>
      <c r="B47" s="68" t="s">
        <v>28</v>
      </c>
      <c r="C47" s="64" t="s">
        <v>186</v>
      </c>
      <c r="D47" s="69" t="s">
        <v>2</v>
      </c>
      <c r="E47" s="65" t="s">
        <v>27</v>
      </c>
      <c r="F47" s="76">
        <v>100</v>
      </c>
      <c r="G47" s="77"/>
      <c r="H47" s="67">
        <f>ROUND(G47*F47,2)</f>
        <v>0</v>
      </c>
    </row>
    <row r="48" spans="1:8" s="80" customFormat="1" ht="30" customHeight="1">
      <c r="A48" s="82" t="s">
        <v>187</v>
      </c>
      <c r="B48" s="68" t="s">
        <v>35</v>
      </c>
      <c r="C48" s="64" t="s">
        <v>188</v>
      </c>
      <c r="D48" s="69" t="s">
        <v>2</v>
      </c>
      <c r="E48" s="65" t="s">
        <v>27</v>
      </c>
      <c r="F48" s="76">
        <v>35</v>
      </c>
      <c r="G48" s="77"/>
      <c r="H48" s="67">
        <f>ROUND(G48*F48,2)</f>
        <v>0</v>
      </c>
    </row>
    <row r="49" spans="1:8" s="80" customFormat="1" ht="30" customHeight="1">
      <c r="A49" s="82" t="s">
        <v>166</v>
      </c>
      <c r="B49" s="68" t="s">
        <v>45</v>
      </c>
      <c r="C49" s="64" t="s">
        <v>105</v>
      </c>
      <c r="D49" s="69" t="s">
        <v>2</v>
      </c>
      <c r="E49" s="65" t="s">
        <v>27</v>
      </c>
      <c r="F49" s="76">
        <v>725</v>
      </c>
      <c r="G49" s="77"/>
      <c r="H49" s="67">
        <f>ROUND(G49*F49,2)</f>
        <v>0</v>
      </c>
    </row>
    <row r="50" spans="1:8" s="80" customFormat="1" ht="30" customHeight="1">
      <c r="A50" s="82" t="s">
        <v>189</v>
      </c>
      <c r="B50" s="68" t="s">
        <v>58</v>
      </c>
      <c r="C50" s="64" t="s">
        <v>190</v>
      </c>
      <c r="D50" s="69" t="s">
        <v>2</v>
      </c>
      <c r="E50" s="65" t="s">
        <v>27</v>
      </c>
      <c r="F50" s="76">
        <v>45</v>
      </c>
      <c r="G50" s="77"/>
      <c r="H50" s="67">
        <f>ROUND(G50*F50,2)</f>
        <v>0</v>
      </c>
    </row>
    <row r="51" spans="1:8" s="80" customFormat="1" ht="30" customHeight="1">
      <c r="A51" s="82" t="s">
        <v>283</v>
      </c>
      <c r="B51" s="68" t="s">
        <v>62</v>
      </c>
      <c r="C51" s="64" t="s">
        <v>284</v>
      </c>
      <c r="D51" s="69" t="s">
        <v>2</v>
      </c>
      <c r="E51" s="65" t="s">
        <v>27</v>
      </c>
      <c r="F51" s="76">
        <v>85</v>
      </c>
      <c r="G51" s="77"/>
      <c r="H51" s="67">
        <f>ROUND(G51*F51,2)</f>
        <v>0</v>
      </c>
    </row>
    <row r="52" spans="1:8" s="78" customFormat="1" ht="30" customHeight="1">
      <c r="A52" s="82" t="s">
        <v>285</v>
      </c>
      <c r="B52" s="63" t="s">
        <v>132</v>
      </c>
      <c r="C52" s="64" t="s">
        <v>286</v>
      </c>
      <c r="D52" s="69" t="s">
        <v>104</v>
      </c>
      <c r="E52" s="65"/>
      <c r="F52" s="76"/>
      <c r="G52" s="81"/>
      <c r="H52" s="67"/>
    </row>
    <row r="53" spans="1:8" s="80" customFormat="1" ht="30" customHeight="1">
      <c r="A53" s="82" t="s">
        <v>287</v>
      </c>
      <c r="B53" s="68" t="s">
        <v>28</v>
      </c>
      <c r="C53" s="64" t="s">
        <v>188</v>
      </c>
      <c r="D53" s="69" t="s">
        <v>201</v>
      </c>
      <c r="E53" s="65" t="s">
        <v>27</v>
      </c>
      <c r="F53" s="76">
        <v>25</v>
      </c>
      <c r="G53" s="77"/>
      <c r="H53" s="67">
        <f>ROUND(G53*F53,2)</f>
        <v>0</v>
      </c>
    </row>
    <row r="54" spans="1:8" s="80" customFormat="1" ht="30" customHeight="1">
      <c r="A54" s="82" t="s">
        <v>288</v>
      </c>
      <c r="B54" s="68" t="s">
        <v>393</v>
      </c>
      <c r="C54" s="64" t="s">
        <v>105</v>
      </c>
      <c r="D54" s="69" t="s">
        <v>289</v>
      </c>
      <c r="E54" s="65"/>
      <c r="F54" s="76"/>
      <c r="G54" s="81"/>
      <c r="H54" s="67"/>
    </row>
    <row r="55" spans="1:8" s="80" customFormat="1" ht="30" customHeight="1">
      <c r="A55" s="82" t="s">
        <v>290</v>
      </c>
      <c r="B55" s="70" t="s">
        <v>106</v>
      </c>
      <c r="C55" s="64" t="s">
        <v>291</v>
      </c>
      <c r="D55" s="69"/>
      <c r="E55" s="65" t="s">
        <v>27</v>
      </c>
      <c r="F55" s="76">
        <v>100</v>
      </c>
      <c r="G55" s="77"/>
      <c r="H55" s="67">
        <f>ROUND(G55*F55,2)</f>
        <v>0</v>
      </c>
    </row>
    <row r="56" spans="1:8" s="80" customFormat="1" ht="30" customHeight="1">
      <c r="A56" s="82" t="s">
        <v>292</v>
      </c>
      <c r="B56" s="70" t="s">
        <v>107</v>
      </c>
      <c r="C56" s="64" t="s">
        <v>293</v>
      </c>
      <c r="D56" s="69"/>
      <c r="E56" s="65" t="s">
        <v>27</v>
      </c>
      <c r="F56" s="76">
        <v>300</v>
      </c>
      <c r="G56" s="77"/>
      <c r="H56" s="67">
        <f>ROUND(G56*F56,2)</f>
        <v>0</v>
      </c>
    </row>
    <row r="57" spans="1:8" s="80" customFormat="1" ht="30" customHeight="1">
      <c r="A57" s="82" t="s">
        <v>294</v>
      </c>
      <c r="B57" s="70" t="s">
        <v>108</v>
      </c>
      <c r="C57" s="64" t="s">
        <v>295</v>
      </c>
      <c r="D57" s="69" t="s">
        <v>2</v>
      </c>
      <c r="E57" s="65" t="s">
        <v>27</v>
      </c>
      <c r="F57" s="76">
        <v>2300</v>
      </c>
      <c r="G57" s="77"/>
      <c r="H57" s="67">
        <f>ROUND(G57*F57,2)</f>
        <v>0</v>
      </c>
    </row>
    <row r="58" spans="1:8" s="80" customFormat="1" ht="30" customHeight="1">
      <c r="A58" s="82" t="s">
        <v>296</v>
      </c>
      <c r="B58" s="63" t="s">
        <v>137</v>
      </c>
      <c r="C58" s="64" t="s">
        <v>297</v>
      </c>
      <c r="D58" s="69" t="s">
        <v>104</v>
      </c>
      <c r="E58" s="65" t="s">
        <v>27</v>
      </c>
      <c r="F58" s="76">
        <v>6</v>
      </c>
      <c r="G58" s="77"/>
      <c r="H58" s="67">
        <f>ROUND(G58*F58,2)</f>
        <v>0</v>
      </c>
    </row>
    <row r="59" spans="1:8" s="78" customFormat="1" ht="30" customHeight="1">
      <c r="A59" s="82" t="s">
        <v>298</v>
      </c>
      <c r="B59" s="63" t="s">
        <v>142</v>
      </c>
      <c r="C59" s="64" t="s">
        <v>299</v>
      </c>
      <c r="D59" s="69" t="s">
        <v>300</v>
      </c>
      <c r="E59" s="65"/>
      <c r="F59" s="76"/>
      <c r="G59" s="81"/>
      <c r="H59" s="67"/>
    </row>
    <row r="60" spans="1:8" s="80" customFormat="1" ht="30" customHeight="1">
      <c r="A60" s="82" t="s">
        <v>301</v>
      </c>
      <c r="B60" s="68" t="s">
        <v>28</v>
      </c>
      <c r="C60" s="64" t="s">
        <v>389</v>
      </c>
      <c r="D60" s="69" t="s">
        <v>2</v>
      </c>
      <c r="E60" s="65" t="s">
        <v>44</v>
      </c>
      <c r="F60" s="76">
        <v>2960</v>
      </c>
      <c r="G60" s="77"/>
      <c r="H60" s="67">
        <f>ROUND(G60*F60,2)</f>
        <v>0</v>
      </c>
    </row>
    <row r="61" spans="1:8" s="80" customFormat="1" ht="30" customHeight="1">
      <c r="A61" s="82" t="s">
        <v>302</v>
      </c>
      <c r="B61" s="68" t="s">
        <v>35</v>
      </c>
      <c r="C61" s="64" t="s">
        <v>303</v>
      </c>
      <c r="D61" s="69"/>
      <c r="E61" s="65" t="s">
        <v>44</v>
      </c>
      <c r="F61" s="76">
        <v>40</v>
      </c>
      <c r="G61" s="77"/>
      <c r="H61" s="67">
        <f>ROUND(G61*F61,2)</f>
        <v>0</v>
      </c>
    </row>
    <row r="62" spans="1:8" s="80" customFormat="1" ht="30" customHeight="1">
      <c r="A62" s="82" t="s">
        <v>304</v>
      </c>
      <c r="B62" s="68" t="s">
        <v>45</v>
      </c>
      <c r="C62" s="64" t="s">
        <v>305</v>
      </c>
      <c r="D62" s="69" t="s">
        <v>2</v>
      </c>
      <c r="E62" s="65" t="s">
        <v>44</v>
      </c>
      <c r="F62" s="76">
        <v>40</v>
      </c>
      <c r="G62" s="77"/>
      <c r="H62" s="67">
        <f>ROUND(G62*F62,2)</f>
        <v>0</v>
      </c>
    </row>
    <row r="63" spans="1:8" s="80" customFormat="1" ht="30" customHeight="1">
      <c r="A63" s="82" t="s">
        <v>306</v>
      </c>
      <c r="B63" s="63" t="s">
        <v>145</v>
      </c>
      <c r="C63" s="64" t="s">
        <v>307</v>
      </c>
      <c r="D63" s="69" t="s">
        <v>300</v>
      </c>
      <c r="E63" s="65"/>
      <c r="F63" s="76"/>
      <c r="G63" s="81"/>
      <c r="H63" s="67"/>
    </row>
    <row r="64" spans="1:8" s="80" customFormat="1" ht="49.5" customHeight="1">
      <c r="A64" s="82" t="s">
        <v>309</v>
      </c>
      <c r="B64" s="68" t="s">
        <v>28</v>
      </c>
      <c r="C64" s="64" t="s">
        <v>397</v>
      </c>
      <c r="D64" s="69" t="s">
        <v>310</v>
      </c>
      <c r="E64" s="65" t="s">
        <v>44</v>
      </c>
      <c r="F64" s="76">
        <v>1200</v>
      </c>
      <c r="G64" s="77"/>
      <c r="H64" s="67">
        <f>ROUND(G64*F64,2)</f>
        <v>0</v>
      </c>
    </row>
    <row r="65" spans="1:8" s="80" customFormat="1" ht="39.75" customHeight="1">
      <c r="A65" s="82" t="s">
        <v>311</v>
      </c>
      <c r="B65" s="68" t="s">
        <v>35</v>
      </c>
      <c r="C65" s="64" t="s">
        <v>398</v>
      </c>
      <c r="D65" s="69" t="s">
        <v>310</v>
      </c>
      <c r="E65" s="65" t="s">
        <v>44</v>
      </c>
      <c r="F65" s="76">
        <v>155</v>
      </c>
      <c r="G65" s="77"/>
      <c r="H65" s="67">
        <f>ROUND(G65*F65,2)</f>
        <v>0</v>
      </c>
    </row>
    <row r="66" spans="1:8" s="80" customFormat="1" ht="30" customHeight="1">
      <c r="A66" s="82" t="s">
        <v>109</v>
      </c>
      <c r="B66" s="63" t="s">
        <v>148</v>
      </c>
      <c r="C66" s="64" t="s">
        <v>46</v>
      </c>
      <c r="D66" s="69" t="s">
        <v>300</v>
      </c>
      <c r="E66" s="65"/>
      <c r="F66" s="76"/>
      <c r="G66" s="81"/>
      <c r="H66" s="67"/>
    </row>
    <row r="67" spans="1:8" s="80" customFormat="1" ht="30" customHeight="1">
      <c r="A67" s="82" t="s">
        <v>312</v>
      </c>
      <c r="B67" s="68" t="s">
        <v>28</v>
      </c>
      <c r="C67" s="64" t="s">
        <v>308</v>
      </c>
      <c r="D67" s="69" t="s">
        <v>313</v>
      </c>
      <c r="E67" s="65"/>
      <c r="F67" s="76"/>
      <c r="G67" s="84"/>
      <c r="H67" s="67"/>
    </row>
    <row r="68" spans="1:8" s="80" customFormat="1" ht="30" customHeight="1">
      <c r="A68" s="82" t="s">
        <v>314</v>
      </c>
      <c r="B68" s="70" t="s">
        <v>106</v>
      </c>
      <c r="C68" s="64" t="s">
        <v>315</v>
      </c>
      <c r="D68" s="69"/>
      <c r="E68" s="65" t="s">
        <v>44</v>
      </c>
      <c r="F68" s="76">
        <v>30</v>
      </c>
      <c r="G68" s="77"/>
      <c r="H68" s="67">
        <f>ROUND(G68*F68,2)</f>
        <v>0</v>
      </c>
    </row>
    <row r="69" spans="1:8" s="80" customFormat="1" ht="30" customHeight="1">
      <c r="A69" s="82" t="s">
        <v>316</v>
      </c>
      <c r="B69" s="70" t="s">
        <v>107</v>
      </c>
      <c r="C69" s="64" t="s">
        <v>317</v>
      </c>
      <c r="D69" s="69"/>
      <c r="E69" s="65" t="s">
        <v>44</v>
      </c>
      <c r="F69" s="76">
        <v>50</v>
      </c>
      <c r="G69" s="77"/>
      <c r="H69" s="67">
        <f>ROUND(G69*F69,2)</f>
        <v>0</v>
      </c>
    </row>
    <row r="70" spans="1:8" s="85" customFormat="1" ht="30" customHeight="1">
      <c r="A70" s="82" t="s">
        <v>191</v>
      </c>
      <c r="B70" s="68" t="s">
        <v>35</v>
      </c>
      <c r="C70" s="64" t="s">
        <v>112</v>
      </c>
      <c r="D70" s="69" t="s">
        <v>113</v>
      </c>
      <c r="E70" s="65" t="s">
        <v>44</v>
      </c>
      <c r="F70" s="76">
        <v>160</v>
      </c>
      <c r="G70" s="77"/>
      <c r="H70" s="67">
        <f>ROUND(G70*F70,2)</f>
        <v>0</v>
      </c>
    </row>
    <row r="71" spans="1:8" s="80" customFormat="1" ht="30" customHeight="1">
      <c r="A71" s="82" t="s">
        <v>318</v>
      </c>
      <c r="B71" s="63" t="s">
        <v>149</v>
      </c>
      <c r="C71" s="64" t="s">
        <v>319</v>
      </c>
      <c r="D71" s="69" t="s">
        <v>320</v>
      </c>
      <c r="E71" s="65" t="s">
        <v>27</v>
      </c>
      <c r="F71" s="76">
        <v>5</v>
      </c>
      <c r="G71" s="77"/>
      <c r="H71" s="67">
        <f>ROUND(G71*F71,2)</f>
        <v>0</v>
      </c>
    </row>
    <row r="72" spans="1:8" s="80" customFormat="1" ht="30" customHeight="1">
      <c r="A72" s="82" t="s">
        <v>192</v>
      </c>
      <c r="B72" s="63" t="s">
        <v>402</v>
      </c>
      <c r="C72" s="64" t="s">
        <v>193</v>
      </c>
      <c r="D72" s="69" t="s">
        <v>194</v>
      </c>
      <c r="E72" s="86"/>
      <c r="F72" s="76"/>
      <c r="G72" s="81"/>
      <c r="H72" s="67"/>
    </row>
    <row r="73" spans="1:8" s="80" customFormat="1" ht="30" customHeight="1">
      <c r="A73" s="82" t="s">
        <v>321</v>
      </c>
      <c r="B73" s="68" t="s">
        <v>28</v>
      </c>
      <c r="C73" s="64" t="s">
        <v>322</v>
      </c>
      <c r="D73" s="69"/>
      <c r="E73" s="65"/>
      <c r="F73" s="76"/>
      <c r="G73" s="81"/>
      <c r="H73" s="67"/>
    </row>
    <row r="74" spans="1:8" s="80" customFormat="1" ht="30" customHeight="1">
      <c r="A74" s="82" t="s">
        <v>195</v>
      </c>
      <c r="B74" s="70" t="s">
        <v>106</v>
      </c>
      <c r="C74" s="64" t="s">
        <v>128</v>
      </c>
      <c r="D74" s="69"/>
      <c r="E74" s="65" t="s">
        <v>29</v>
      </c>
      <c r="F74" s="76">
        <v>6200</v>
      </c>
      <c r="G74" s="77"/>
      <c r="H74" s="67">
        <f>ROUND(G74*F74,2)</f>
        <v>0</v>
      </c>
    </row>
    <row r="75" spans="1:8" s="80" customFormat="1" ht="30" customHeight="1">
      <c r="A75" s="82" t="s">
        <v>196</v>
      </c>
      <c r="B75" s="68" t="s">
        <v>35</v>
      </c>
      <c r="C75" s="64" t="s">
        <v>67</v>
      </c>
      <c r="D75" s="69"/>
      <c r="E75" s="65"/>
      <c r="F75" s="76"/>
      <c r="G75" s="81"/>
      <c r="H75" s="67"/>
    </row>
    <row r="76" spans="1:8" s="80" customFormat="1" ht="30" customHeight="1">
      <c r="A76" s="82" t="s">
        <v>197</v>
      </c>
      <c r="B76" s="70" t="s">
        <v>106</v>
      </c>
      <c r="C76" s="64" t="s">
        <v>128</v>
      </c>
      <c r="D76" s="69"/>
      <c r="E76" s="65" t="s">
        <v>29</v>
      </c>
      <c r="F76" s="76">
        <v>500</v>
      </c>
      <c r="G76" s="77"/>
      <c r="H76" s="67">
        <f>ROUND(G76*F76,2)</f>
        <v>0</v>
      </c>
    </row>
    <row r="77" spans="1:8" s="78" customFormat="1" ht="30" customHeight="1">
      <c r="A77" s="82" t="s">
        <v>114</v>
      </c>
      <c r="B77" s="63" t="s">
        <v>150</v>
      </c>
      <c r="C77" s="64" t="s">
        <v>116</v>
      </c>
      <c r="D77" s="69" t="s">
        <v>323</v>
      </c>
      <c r="E77" s="65"/>
      <c r="F77" s="76"/>
      <c r="G77" s="81"/>
      <c r="H77" s="67"/>
    </row>
    <row r="78" spans="1:8" s="80" customFormat="1" ht="30" customHeight="1">
      <c r="A78" s="82" t="s">
        <v>117</v>
      </c>
      <c r="B78" s="68" t="s">
        <v>28</v>
      </c>
      <c r="C78" s="64" t="s">
        <v>324</v>
      </c>
      <c r="D78" s="69" t="s">
        <v>2</v>
      </c>
      <c r="E78" s="65" t="s">
        <v>27</v>
      </c>
      <c r="F78" s="76">
        <v>1450</v>
      </c>
      <c r="G78" s="77"/>
      <c r="H78" s="67">
        <f>ROUND(G78*F78,2)</f>
        <v>0</v>
      </c>
    </row>
    <row r="79" spans="1:8" s="80" customFormat="1" ht="30" customHeight="1">
      <c r="A79" s="82" t="s">
        <v>325</v>
      </c>
      <c r="B79" s="68" t="s">
        <v>35</v>
      </c>
      <c r="C79" s="64" t="s">
        <v>326</v>
      </c>
      <c r="D79" s="69" t="s">
        <v>2</v>
      </c>
      <c r="E79" s="65" t="s">
        <v>27</v>
      </c>
      <c r="F79" s="76">
        <v>27800</v>
      </c>
      <c r="G79" s="77"/>
      <c r="H79" s="67">
        <f>ROUND(G79*F79,2)</f>
        <v>0</v>
      </c>
    </row>
    <row r="80" spans="1:8" s="80" customFormat="1" ht="30" customHeight="1">
      <c r="A80" s="82" t="s">
        <v>327</v>
      </c>
      <c r="B80" s="68" t="s">
        <v>45</v>
      </c>
      <c r="C80" s="64" t="s">
        <v>328</v>
      </c>
      <c r="D80" s="69" t="s">
        <v>2</v>
      </c>
      <c r="E80" s="65" t="s">
        <v>27</v>
      </c>
      <c r="F80" s="76">
        <v>100</v>
      </c>
      <c r="G80" s="77"/>
      <c r="H80" s="67">
        <f>ROUND(G80*F80,2)</f>
        <v>0</v>
      </c>
    </row>
    <row r="81" spans="1:8" s="80" customFormat="1" ht="30" customHeight="1">
      <c r="A81" s="82" t="s">
        <v>118</v>
      </c>
      <c r="B81" s="63" t="s">
        <v>152</v>
      </c>
      <c r="C81" s="64" t="s">
        <v>120</v>
      </c>
      <c r="D81" s="69" t="s">
        <v>198</v>
      </c>
      <c r="E81" s="65" t="s">
        <v>34</v>
      </c>
      <c r="F81" s="87">
        <v>37</v>
      </c>
      <c r="G81" s="77"/>
      <c r="H81" s="67">
        <f>ROUND(G81*F81,2)</f>
        <v>0</v>
      </c>
    </row>
    <row r="82" spans="1:8" ht="30" customHeight="1">
      <c r="A82" s="21"/>
      <c r="B82" s="7"/>
      <c r="C82" s="34" t="s">
        <v>17</v>
      </c>
      <c r="D82" s="11"/>
      <c r="E82" s="9"/>
      <c r="F82" s="9"/>
      <c r="G82" s="21"/>
      <c r="H82" s="24"/>
    </row>
    <row r="83" spans="1:8" s="78" customFormat="1" ht="39.75" customHeight="1">
      <c r="A83" s="74" t="s">
        <v>47</v>
      </c>
      <c r="B83" s="63" t="s">
        <v>154</v>
      </c>
      <c r="C83" s="64" t="s">
        <v>48</v>
      </c>
      <c r="D83" s="69" t="s">
        <v>208</v>
      </c>
      <c r="E83" s="65"/>
      <c r="F83" s="87"/>
      <c r="G83" s="81"/>
      <c r="H83" s="71"/>
    </row>
    <row r="84" spans="1:8" s="78" customFormat="1" ht="39.75" customHeight="1">
      <c r="A84" s="74" t="s">
        <v>464</v>
      </c>
      <c r="B84" s="68" t="s">
        <v>28</v>
      </c>
      <c r="C84" s="64" t="s">
        <v>465</v>
      </c>
      <c r="D84" s="69" t="s">
        <v>2</v>
      </c>
      <c r="E84" s="65" t="s">
        <v>27</v>
      </c>
      <c r="F84" s="87">
        <v>2000</v>
      </c>
      <c r="G84" s="77"/>
      <c r="H84" s="67">
        <f>ROUND(G84*F84,2)</f>
        <v>0</v>
      </c>
    </row>
    <row r="85" spans="1:8" s="78" customFormat="1" ht="39.75" customHeight="1">
      <c r="A85" s="74" t="s">
        <v>199</v>
      </c>
      <c r="B85" s="68" t="s">
        <v>35</v>
      </c>
      <c r="C85" s="64" t="s">
        <v>200</v>
      </c>
      <c r="D85" s="69" t="s">
        <v>201</v>
      </c>
      <c r="E85" s="65" t="s">
        <v>27</v>
      </c>
      <c r="F85" s="87">
        <v>430</v>
      </c>
      <c r="G85" s="77"/>
      <c r="H85" s="67">
        <f>ROUND(G85*F85,2)</f>
        <v>0</v>
      </c>
    </row>
    <row r="86" spans="1:8" s="78" customFormat="1" ht="30" customHeight="1">
      <c r="A86" s="74" t="s">
        <v>202</v>
      </c>
      <c r="B86" s="68" t="s">
        <v>45</v>
      </c>
      <c r="C86" s="64" t="s">
        <v>203</v>
      </c>
      <c r="D86" s="69" t="s">
        <v>204</v>
      </c>
      <c r="E86" s="65" t="s">
        <v>27</v>
      </c>
      <c r="F86" s="87">
        <v>230</v>
      </c>
      <c r="G86" s="77"/>
      <c r="H86" s="67">
        <f>ROUND(G86*F86,2)</f>
        <v>0</v>
      </c>
    </row>
    <row r="87" spans="1:8" s="78" customFormat="1" ht="30" customHeight="1">
      <c r="A87" s="74" t="s">
        <v>205</v>
      </c>
      <c r="B87" s="68" t="s">
        <v>58</v>
      </c>
      <c r="C87" s="64" t="s">
        <v>206</v>
      </c>
      <c r="D87" s="69" t="s">
        <v>207</v>
      </c>
      <c r="E87" s="65" t="s">
        <v>27</v>
      </c>
      <c r="F87" s="87">
        <v>50</v>
      </c>
      <c r="G87" s="77"/>
      <c r="H87" s="67">
        <f>ROUND(G87*F87,2)</f>
        <v>0</v>
      </c>
    </row>
    <row r="88" spans="1:8" s="78" customFormat="1" ht="30" customHeight="1">
      <c r="A88" s="74" t="s">
        <v>73</v>
      </c>
      <c r="B88" s="63" t="s">
        <v>156</v>
      </c>
      <c r="C88" s="64" t="s">
        <v>74</v>
      </c>
      <c r="D88" s="69" t="s">
        <v>208</v>
      </c>
      <c r="E88" s="65"/>
      <c r="F88" s="87"/>
      <c r="G88" s="81"/>
      <c r="H88" s="71"/>
    </row>
    <row r="89" spans="1:8" s="78" customFormat="1" ht="39.75" customHeight="1">
      <c r="A89" s="74" t="s">
        <v>75</v>
      </c>
      <c r="B89" s="68" t="s">
        <v>28</v>
      </c>
      <c r="C89" s="64" t="s">
        <v>329</v>
      </c>
      <c r="D89" s="69"/>
      <c r="E89" s="65" t="s">
        <v>27</v>
      </c>
      <c r="F89" s="87">
        <v>1400</v>
      </c>
      <c r="G89" s="77"/>
      <c r="H89" s="67">
        <f>ROUND(G89*F89,2)</f>
        <v>0</v>
      </c>
    </row>
    <row r="90" spans="1:8" s="78" customFormat="1" ht="39.75" customHeight="1">
      <c r="A90" s="74" t="s">
        <v>75</v>
      </c>
      <c r="B90" s="68" t="s">
        <v>35</v>
      </c>
      <c r="C90" s="64" t="s">
        <v>330</v>
      </c>
      <c r="D90" s="69"/>
      <c r="E90" s="65" t="s">
        <v>27</v>
      </c>
      <c r="F90" s="87">
        <v>1000</v>
      </c>
      <c r="G90" s="77"/>
      <c r="H90" s="67">
        <f>ROUND(G90*F90,2)</f>
        <v>0</v>
      </c>
    </row>
    <row r="91" spans="1:8" s="78" customFormat="1" ht="39.75" customHeight="1">
      <c r="A91" s="74" t="s">
        <v>49</v>
      </c>
      <c r="B91" s="63" t="s">
        <v>157</v>
      </c>
      <c r="C91" s="64" t="s">
        <v>50</v>
      </c>
      <c r="D91" s="69" t="s">
        <v>208</v>
      </c>
      <c r="E91" s="65"/>
      <c r="F91" s="87"/>
      <c r="G91" s="81"/>
      <c r="H91" s="71"/>
    </row>
    <row r="92" spans="1:8" s="80" customFormat="1" ht="30" customHeight="1">
      <c r="A92" s="74" t="s">
        <v>123</v>
      </c>
      <c r="B92" s="68" t="s">
        <v>28</v>
      </c>
      <c r="C92" s="64" t="s">
        <v>331</v>
      </c>
      <c r="D92" s="69" t="s">
        <v>124</v>
      </c>
      <c r="E92" s="65" t="s">
        <v>44</v>
      </c>
      <c r="F92" s="76">
        <v>45</v>
      </c>
      <c r="G92" s="77"/>
      <c r="H92" s="67">
        <f aca="true" t="shared" si="1" ref="H92:H98">ROUND(G92*F92,2)</f>
        <v>0</v>
      </c>
    </row>
    <row r="93" spans="1:8" s="80" customFormat="1" ht="39.75" customHeight="1">
      <c r="A93" s="74" t="s">
        <v>125</v>
      </c>
      <c r="B93" s="68" t="s">
        <v>35</v>
      </c>
      <c r="C93" s="64" t="s">
        <v>332</v>
      </c>
      <c r="D93" s="69" t="s">
        <v>111</v>
      </c>
      <c r="E93" s="65" t="s">
        <v>44</v>
      </c>
      <c r="F93" s="76">
        <v>15</v>
      </c>
      <c r="G93" s="77"/>
      <c r="H93" s="67">
        <f t="shared" si="1"/>
        <v>0</v>
      </c>
    </row>
    <row r="94" spans="1:8" s="80" customFormat="1" ht="39.75" customHeight="1">
      <c r="A94" s="74" t="s">
        <v>51</v>
      </c>
      <c r="B94" s="68" t="s">
        <v>45</v>
      </c>
      <c r="C94" s="64" t="s">
        <v>404</v>
      </c>
      <c r="D94" s="69" t="s">
        <v>126</v>
      </c>
      <c r="E94" s="65" t="s">
        <v>44</v>
      </c>
      <c r="F94" s="76">
        <v>135</v>
      </c>
      <c r="G94" s="77"/>
      <c r="H94" s="67">
        <f t="shared" si="1"/>
        <v>0</v>
      </c>
    </row>
    <row r="95" spans="1:8" s="80" customFormat="1" ht="30" customHeight="1">
      <c r="A95" s="74" t="s">
        <v>445</v>
      </c>
      <c r="B95" s="68" t="s">
        <v>58</v>
      </c>
      <c r="C95" s="64" t="s">
        <v>447</v>
      </c>
      <c r="D95" s="69" t="s">
        <v>446</v>
      </c>
      <c r="E95" s="65" t="s">
        <v>44</v>
      </c>
      <c r="F95" s="76">
        <v>35</v>
      </c>
      <c r="G95" s="77"/>
      <c r="H95" s="67">
        <f t="shared" si="1"/>
        <v>0</v>
      </c>
    </row>
    <row r="96" spans="1:8" s="80" customFormat="1" ht="49.5" customHeight="1">
      <c r="A96" s="74" t="s">
        <v>333</v>
      </c>
      <c r="B96" s="68" t="s">
        <v>62</v>
      </c>
      <c r="C96" s="64" t="s">
        <v>400</v>
      </c>
      <c r="D96" s="69" t="s">
        <v>310</v>
      </c>
      <c r="E96" s="65" t="s">
        <v>44</v>
      </c>
      <c r="F96" s="76">
        <v>1375</v>
      </c>
      <c r="G96" s="77"/>
      <c r="H96" s="67">
        <f t="shared" si="1"/>
        <v>0</v>
      </c>
    </row>
    <row r="97" spans="1:8" s="80" customFormat="1" ht="49.5" customHeight="1">
      <c r="A97" s="74" t="s">
        <v>334</v>
      </c>
      <c r="B97" s="68" t="s">
        <v>448</v>
      </c>
      <c r="C97" s="64" t="s">
        <v>401</v>
      </c>
      <c r="D97" s="69" t="s">
        <v>335</v>
      </c>
      <c r="E97" s="65" t="s">
        <v>44</v>
      </c>
      <c r="F97" s="76">
        <v>120</v>
      </c>
      <c r="G97" s="77"/>
      <c r="H97" s="67">
        <f t="shared" si="1"/>
        <v>0</v>
      </c>
    </row>
    <row r="98" spans="1:8" s="78" customFormat="1" ht="30" customHeight="1">
      <c r="A98" s="74" t="s">
        <v>174</v>
      </c>
      <c r="B98" s="63" t="s">
        <v>158</v>
      </c>
      <c r="C98" s="64" t="s">
        <v>175</v>
      </c>
      <c r="D98" s="69" t="s">
        <v>176</v>
      </c>
      <c r="E98" s="65" t="s">
        <v>27</v>
      </c>
      <c r="F98" s="87">
        <v>250</v>
      </c>
      <c r="G98" s="77"/>
      <c r="H98" s="67">
        <f t="shared" si="1"/>
        <v>0</v>
      </c>
    </row>
    <row r="99" spans="1:8" s="80" customFormat="1" ht="30" customHeight="1">
      <c r="A99" s="74" t="s">
        <v>336</v>
      </c>
      <c r="B99" s="63" t="s">
        <v>159</v>
      </c>
      <c r="C99" s="64" t="s">
        <v>337</v>
      </c>
      <c r="D99" s="69" t="s">
        <v>194</v>
      </c>
      <c r="E99" s="86"/>
      <c r="F99" s="76"/>
      <c r="G99" s="81"/>
      <c r="H99" s="71"/>
    </row>
    <row r="100" spans="1:8" s="80" customFormat="1" ht="30" customHeight="1">
      <c r="A100" s="74" t="s">
        <v>338</v>
      </c>
      <c r="B100" s="68" t="s">
        <v>28</v>
      </c>
      <c r="C100" s="64" t="s">
        <v>322</v>
      </c>
      <c r="D100" s="69"/>
      <c r="E100" s="65"/>
      <c r="F100" s="76"/>
      <c r="G100" s="81"/>
      <c r="H100" s="71"/>
    </row>
    <row r="101" spans="1:8" s="80" customFormat="1" ht="30" customHeight="1">
      <c r="A101" s="74" t="s">
        <v>339</v>
      </c>
      <c r="B101" s="70" t="s">
        <v>106</v>
      </c>
      <c r="C101" s="64" t="s">
        <v>128</v>
      </c>
      <c r="D101" s="69"/>
      <c r="E101" s="65" t="s">
        <v>29</v>
      </c>
      <c r="F101" s="76">
        <v>85</v>
      </c>
      <c r="G101" s="77"/>
      <c r="H101" s="67">
        <f>ROUND(G101*F101,2)</f>
        <v>0</v>
      </c>
    </row>
    <row r="102" spans="1:8" s="80" customFormat="1" ht="30" customHeight="1">
      <c r="A102" s="74" t="s">
        <v>340</v>
      </c>
      <c r="B102" s="68" t="s">
        <v>35</v>
      </c>
      <c r="C102" s="64" t="s">
        <v>67</v>
      </c>
      <c r="D102" s="69"/>
      <c r="E102" s="65"/>
      <c r="F102" s="76"/>
      <c r="G102" s="81"/>
      <c r="H102" s="71"/>
    </row>
    <row r="103" spans="1:8" s="80" customFormat="1" ht="30" customHeight="1">
      <c r="A103" s="74" t="s">
        <v>341</v>
      </c>
      <c r="B103" s="70" t="s">
        <v>106</v>
      </c>
      <c r="C103" s="64" t="s">
        <v>128</v>
      </c>
      <c r="D103" s="69"/>
      <c r="E103" s="65" t="s">
        <v>29</v>
      </c>
      <c r="F103" s="76">
        <v>60</v>
      </c>
      <c r="G103" s="77"/>
      <c r="H103" s="67">
        <f>ROUND(G103*F103,2)</f>
        <v>0</v>
      </c>
    </row>
    <row r="104" spans="1:9" s="97" customFormat="1" ht="30" customHeight="1">
      <c r="A104" s="88"/>
      <c r="B104" s="89" t="s">
        <v>211</v>
      </c>
      <c r="C104" s="90" t="s">
        <v>342</v>
      </c>
      <c r="D104" s="91" t="s">
        <v>408</v>
      </c>
      <c r="E104" s="92"/>
      <c r="F104" s="93"/>
      <c r="G104" s="94"/>
      <c r="H104" s="95"/>
      <c r="I104" s="96"/>
    </row>
    <row r="105" spans="1:9" s="102" customFormat="1" ht="39.75" customHeight="1">
      <c r="A105" s="88"/>
      <c r="B105" s="98" t="s">
        <v>28</v>
      </c>
      <c r="C105" s="90" t="s">
        <v>344</v>
      </c>
      <c r="D105" s="91"/>
      <c r="E105" s="92" t="s">
        <v>27</v>
      </c>
      <c r="F105" s="99">
        <v>1450</v>
      </c>
      <c r="G105" s="100"/>
      <c r="H105" s="101">
        <f>ROUND(G105*F105,2)</f>
        <v>0</v>
      </c>
      <c r="I105" s="96"/>
    </row>
    <row r="106" spans="1:9" s="97" customFormat="1" ht="30" customHeight="1">
      <c r="A106" s="88"/>
      <c r="B106" s="89" t="s">
        <v>212</v>
      </c>
      <c r="C106" s="90" t="s">
        <v>209</v>
      </c>
      <c r="D106" s="91" t="s">
        <v>343</v>
      </c>
      <c r="E106" s="92"/>
      <c r="F106" s="93"/>
      <c r="G106" s="94"/>
      <c r="H106" s="95"/>
      <c r="I106" s="96"/>
    </row>
    <row r="107" spans="1:9" s="102" customFormat="1" ht="30" customHeight="1">
      <c r="A107" s="88"/>
      <c r="B107" s="98" t="s">
        <v>28</v>
      </c>
      <c r="C107" s="90" t="s">
        <v>346</v>
      </c>
      <c r="D107" s="91"/>
      <c r="E107" s="92" t="s">
        <v>27</v>
      </c>
      <c r="F107" s="99">
        <v>10</v>
      </c>
      <c r="G107" s="100"/>
      <c r="H107" s="101">
        <f>ROUND(G107*F107,2)</f>
        <v>0</v>
      </c>
      <c r="I107" s="96"/>
    </row>
    <row r="108" spans="1:9" s="102" customFormat="1" ht="30" customHeight="1">
      <c r="A108" s="88"/>
      <c r="B108" s="98" t="s">
        <v>35</v>
      </c>
      <c r="C108" s="90" t="s">
        <v>347</v>
      </c>
      <c r="D108" s="91"/>
      <c r="E108" s="92" t="s">
        <v>27</v>
      </c>
      <c r="F108" s="99">
        <v>300</v>
      </c>
      <c r="G108" s="100"/>
      <c r="H108" s="101">
        <f>ROUND(G108*F108,2)</f>
        <v>0</v>
      </c>
      <c r="I108" s="96"/>
    </row>
    <row r="109" spans="1:9" s="102" customFormat="1" ht="30" customHeight="1">
      <c r="A109" s="88"/>
      <c r="B109" s="98" t="s">
        <v>45</v>
      </c>
      <c r="C109" s="90" t="s">
        <v>348</v>
      </c>
      <c r="D109" s="91"/>
      <c r="E109" s="92" t="s">
        <v>27</v>
      </c>
      <c r="F109" s="99">
        <v>5</v>
      </c>
      <c r="G109" s="100"/>
      <c r="H109" s="101">
        <f>ROUND(G109*F109,2)</f>
        <v>0</v>
      </c>
      <c r="I109" s="96"/>
    </row>
    <row r="110" spans="1:8" ht="30" customHeight="1">
      <c r="A110" s="21"/>
      <c r="B110" s="7"/>
      <c r="C110" s="34" t="s">
        <v>18</v>
      </c>
      <c r="D110" s="11"/>
      <c r="E110" s="10"/>
      <c r="F110" s="9"/>
      <c r="G110" s="21"/>
      <c r="H110" s="24"/>
    </row>
    <row r="111" spans="1:8" s="78" customFormat="1" ht="30" customHeight="1">
      <c r="A111" s="74" t="s">
        <v>52</v>
      </c>
      <c r="B111" s="63" t="s">
        <v>215</v>
      </c>
      <c r="C111" s="64" t="s">
        <v>53</v>
      </c>
      <c r="D111" s="69" t="s">
        <v>130</v>
      </c>
      <c r="E111" s="65" t="s">
        <v>44</v>
      </c>
      <c r="F111" s="87">
        <v>7500</v>
      </c>
      <c r="G111" s="77"/>
      <c r="H111" s="67">
        <f>ROUND(G111*F111,2)</f>
        <v>0</v>
      </c>
    </row>
    <row r="112" spans="1:8" ht="39.75" customHeight="1">
      <c r="A112" s="21"/>
      <c r="B112" s="7"/>
      <c r="C112" s="34" t="s">
        <v>19</v>
      </c>
      <c r="D112" s="11"/>
      <c r="E112" s="10"/>
      <c r="F112" s="9"/>
      <c r="G112" s="21"/>
      <c r="H112" s="24"/>
    </row>
    <row r="113" spans="1:8" s="78" customFormat="1" ht="30" customHeight="1">
      <c r="A113" s="74" t="s">
        <v>131</v>
      </c>
      <c r="B113" s="63" t="s">
        <v>219</v>
      </c>
      <c r="C113" s="64" t="s">
        <v>133</v>
      </c>
      <c r="D113" s="69" t="s">
        <v>134</v>
      </c>
      <c r="E113" s="65"/>
      <c r="F113" s="87"/>
      <c r="G113" s="81"/>
      <c r="H113" s="71"/>
    </row>
    <row r="114" spans="1:8" s="78" customFormat="1" ht="30" customHeight="1">
      <c r="A114" s="74" t="s">
        <v>135</v>
      </c>
      <c r="B114" s="68" t="s">
        <v>28</v>
      </c>
      <c r="C114" s="64" t="s">
        <v>416</v>
      </c>
      <c r="D114" s="69"/>
      <c r="E114" s="65" t="s">
        <v>34</v>
      </c>
      <c r="F114" s="87">
        <v>5</v>
      </c>
      <c r="G114" s="77"/>
      <c r="H114" s="67">
        <f>ROUND(G114*F114,2)</f>
        <v>0</v>
      </c>
    </row>
    <row r="115" spans="1:8" s="78" customFormat="1" ht="30" customHeight="1">
      <c r="A115" s="74" t="s">
        <v>135</v>
      </c>
      <c r="B115" s="68" t="s">
        <v>35</v>
      </c>
      <c r="C115" s="64" t="s">
        <v>414</v>
      </c>
      <c r="D115" s="69"/>
      <c r="E115" s="65" t="s">
        <v>34</v>
      </c>
      <c r="F115" s="87">
        <v>3</v>
      </c>
      <c r="G115" s="77"/>
      <c r="H115" s="67">
        <f>ROUND(G115*F115,2)</f>
        <v>0</v>
      </c>
    </row>
    <row r="116" spans="1:8" s="78" customFormat="1" ht="30" customHeight="1">
      <c r="A116" s="74" t="s">
        <v>167</v>
      </c>
      <c r="B116" s="63" t="s">
        <v>221</v>
      </c>
      <c r="C116" s="64" t="s">
        <v>168</v>
      </c>
      <c r="D116" s="69" t="s">
        <v>134</v>
      </c>
      <c r="E116" s="65"/>
      <c r="F116" s="87"/>
      <c r="G116" s="81"/>
      <c r="H116" s="71"/>
    </row>
    <row r="117" spans="1:8" s="78" customFormat="1" ht="30" customHeight="1">
      <c r="A117" s="74" t="s">
        <v>169</v>
      </c>
      <c r="B117" s="68" t="s">
        <v>28</v>
      </c>
      <c r="C117" s="64" t="s">
        <v>170</v>
      </c>
      <c r="D117" s="69"/>
      <c r="E117" s="65" t="s">
        <v>34</v>
      </c>
      <c r="F117" s="87">
        <v>11</v>
      </c>
      <c r="G117" s="77"/>
      <c r="H117" s="67">
        <f>ROUND(G117*F117,2)</f>
        <v>0</v>
      </c>
    </row>
    <row r="118" spans="1:8" s="78" customFormat="1" ht="30" customHeight="1">
      <c r="A118" s="74" t="s">
        <v>169</v>
      </c>
      <c r="B118" s="68" t="s">
        <v>35</v>
      </c>
      <c r="C118" s="64" t="s">
        <v>454</v>
      </c>
      <c r="D118" s="69"/>
      <c r="E118" s="65" t="s">
        <v>34</v>
      </c>
      <c r="F118" s="87">
        <v>1</v>
      </c>
      <c r="G118" s="77"/>
      <c r="H118" s="67">
        <f>ROUND(G118*F118,2)</f>
        <v>0</v>
      </c>
    </row>
    <row r="119" spans="1:8" s="78" customFormat="1" ht="30" customHeight="1">
      <c r="A119" s="74" t="s">
        <v>349</v>
      </c>
      <c r="B119" s="63" t="s">
        <v>224</v>
      </c>
      <c r="C119" s="64" t="s">
        <v>350</v>
      </c>
      <c r="D119" s="69" t="s">
        <v>134</v>
      </c>
      <c r="E119" s="65"/>
      <c r="F119" s="87"/>
      <c r="G119" s="81"/>
      <c r="H119" s="71"/>
    </row>
    <row r="120" spans="1:8" s="78" customFormat="1" ht="30" customHeight="1">
      <c r="A120" s="74" t="s">
        <v>429</v>
      </c>
      <c r="B120" s="68" t="s">
        <v>28</v>
      </c>
      <c r="C120" s="64" t="s">
        <v>414</v>
      </c>
      <c r="D120" s="69"/>
      <c r="E120" s="65" t="s">
        <v>34</v>
      </c>
      <c r="F120" s="87">
        <v>1</v>
      </c>
      <c r="G120" s="77"/>
      <c r="H120" s="67">
        <f>ROUND(G120*F120,2)</f>
        <v>0</v>
      </c>
    </row>
    <row r="121" spans="1:8" s="78" customFormat="1" ht="30" customHeight="1">
      <c r="A121" s="74" t="s">
        <v>351</v>
      </c>
      <c r="B121" s="68" t="s">
        <v>35</v>
      </c>
      <c r="C121" s="64" t="s">
        <v>430</v>
      </c>
      <c r="D121" s="69"/>
      <c r="E121" s="65" t="s">
        <v>34</v>
      </c>
      <c r="F121" s="87">
        <v>1</v>
      </c>
      <c r="G121" s="77"/>
      <c r="H121" s="67">
        <f>ROUND(G121*F121,2)</f>
        <v>0</v>
      </c>
    </row>
    <row r="122" spans="1:8" s="80" customFormat="1" ht="30" customHeight="1">
      <c r="A122" s="74" t="s">
        <v>136</v>
      </c>
      <c r="B122" s="63" t="s">
        <v>226</v>
      </c>
      <c r="C122" s="64" t="s">
        <v>138</v>
      </c>
      <c r="D122" s="69" t="s">
        <v>134</v>
      </c>
      <c r="E122" s="65"/>
      <c r="F122" s="87"/>
      <c r="G122" s="81"/>
      <c r="H122" s="71"/>
    </row>
    <row r="123" spans="1:8" s="80" customFormat="1" ht="30" customHeight="1">
      <c r="A123" s="74" t="s">
        <v>139</v>
      </c>
      <c r="B123" s="68" t="s">
        <v>28</v>
      </c>
      <c r="C123" s="64" t="s">
        <v>140</v>
      </c>
      <c r="D123" s="69"/>
      <c r="E123" s="65"/>
      <c r="F123" s="87"/>
      <c r="G123" s="81"/>
      <c r="H123" s="71"/>
    </row>
    <row r="124" spans="1:8" s="80" customFormat="1" ht="39.75" customHeight="1">
      <c r="A124" s="74" t="s">
        <v>141</v>
      </c>
      <c r="B124" s="70" t="s">
        <v>106</v>
      </c>
      <c r="C124" s="64" t="s">
        <v>405</v>
      </c>
      <c r="D124" s="69"/>
      <c r="E124" s="65" t="s">
        <v>44</v>
      </c>
      <c r="F124" s="87">
        <v>20</v>
      </c>
      <c r="G124" s="77"/>
      <c r="H124" s="67">
        <f>ROUND(G124*F124,2)</f>
        <v>0</v>
      </c>
    </row>
    <row r="125" spans="1:8" s="80" customFormat="1" ht="39.75" customHeight="1">
      <c r="A125" s="74" t="s">
        <v>210</v>
      </c>
      <c r="B125" s="70" t="s">
        <v>107</v>
      </c>
      <c r="C125" s="64" t="s">
        <v>390</v>
      </c>
      <c r="D125" s="69"/>
      <c r="E125" s="65" t="s">
        <v>44</v>
      </c>
      <c r="F125" s="87">
        <v>105</v>
      </c>
      <c r="G125" s="77"/>
      <c r="H125" s="67">
        <f>ROUND(G125*F125,2)</f>
        <v>0</v>
      </c>
    </row>
    <row r="126" spans="1:8" s="80" customFormat="1" ht="30" customHeight="1">
      <c r="A126" s="74" t="s">
        <v>171</v>
      </c>
      <c r="B126" s="63" t="s">
        <v>227</v>
      </c>
      <c r="C126" s="64" t="s">
        <v>172</v>
      </c>
      <c r="D126" s="69" t="s">
        <v>134</v>
      </c>
      <c r="E126" s="65" t="s">
        <v>44</v>
      </c>
      <c r="F126" s="87">
        <v>110</v>
      </c>
      <c r="G126" s="77"/>
      <c r="H126" s="67">
        <f>ROUND(G126*F126,2)</f>
        <v>0</v>
      </c>
    </row>
    <row r="127" spans="1:8" s="80" customFormat="1" ht="39.75" customHeight="1">
      <c r="A127" s="74" t="s">
        <v>417</v>
      </c>
      <c r="B127" s="63" t="s">
        <v>228</v>
      </c>
      <c r="C127" s="64" t="s">
        <v>424</v>
      </c>
      <c r="D127" s="69" t="s">
        <v>134</v>
      </c>
      <c r="E127" s="65"/>
      <c r="F127" s="87"/>
      <c r="G127" s="81"/>
      <c r="H127" s="71"/>
    </row>
    <row r="128" spans="1:8" s="80" customFormat="1" ht="30" customHeight="1">
      <c r="A128" s="74" t="s">
        <v>418</v>
      </c>
      <c r="B128" s="68" t="s">
        <v>28</v>
      </c>
      <c r="C128" s="64" t="s">
        <v>173</v>
      </c>
      <c r="D128" s="69"/>
      <c r="E128" s="65"/>
      <c r="F128" s="87"/>
      <c r="G128" s="81"/>
      <c r="H128" s="71"/>
    </row>
    <row r="129" spans="1:8" s="80" customFormat="1" ht="30" customHeight="1">
      <c r="A129" s="74" t="s">
        <v>420</v>
      </c>
      <c r="B129" s="70" t="s">
        <v>106</v>
      </c>
      <c r="C129" s="64" t="s">
        <v>426</v>
      </c>
      <c r="D129" s="69"/>
      <c r="E129" s="65" t="s">
        <v>34</v>
      </c>
      <c r="F129" s="87">
        <v>4</v>
      </c>
      <c r="G129" s="77"/>
      <c r="H129" s="67">
        <f>ROUND(G129*F129,2)</f>
        <v>0</v>
      </c>
    </row>
    <row r="130" spans="1:8" s="80" customFormat="1" ht="39.75" customHeight="1">
      <c r="A130" s="74" t="s">
        <v>419</v>
      </c>
      <c r="B130" s="63" t="s">
        <v>229</v>
      </c>
      <c r="C130" s="64" t="s">
        <v>425</v>
      </c>
      <c r="D130" s="69" t="s">
        <v>134</v>
      </c>
      <c r="E130" s="65"/>
      <c r="F130" s="87"/>
      <c r="G130" s="81"/>
      <c r="H130" s="71"/>
    </row>
    <row r="131" spans="1:8" s="80" customFormat="1" ht="30" customHeight="1">
      <c r="A131" s="74" t="s">
        <v>421</v>
      </c>
      <c r="B131" s="68" t="s">
        <v>28</v>
      </c>
      <c r="C131" s="64" t="s">
        <v>422</v>
      </c>
      <c r="D131" s="69"/>
      <c r="E131" s="65"/>
      <c r="F131" s="87"/>
      <c r="G131" s="81"/>
      <c r="H131" s="71"/>
    </row>
    <row r="132" spans="1:8" s="80" customFormat="1" ht="30" customHeight="1">
      <c r="A132" s="74" t="s">
        <v>423</v>
      </c>
      <c r="B132" s="70" t="s">
        <v>106</v>
      </c>
      <c r="C132" s="64" t="s">
        <v>426</v>
      </c>
      <c r="D132" s="69"/>
      <c r="E132" s="65" t="s">
        <v>44</v>
      </c>
      <c r="F132" s="87">
        <v>3</v>
      </c>
      <c r="G132" s="77"/>
      <c r="H132" s="67">
        <f>ROUND(G132*F132,2)</f>
        <v>0</v>
      </c>
    </row>
    <row r="133" spans="1:8" s="103" customFormat="1" ht="39.75" customHeight="1">
      <c r="A133" s="74" t="s">
        <v>76</v>
      </c>
      <c r="B133" s="63" t="s">
        <v>231</v>
      </c>
      <c r="C133" s="73" t="s">
        <v>143</v>
      </c>
      <c r="D133" s="69" t="s">
        <v>134</v>
      </c>
      <c r="E133" s="65"/>
      <c r="F133" s="87"/>
      <c r="G133" s="81"/>
      <c r="H133" s="71"/>
    </row>
    <row r="134" spans="1:8" s="80" customFormat="1" ht="39.75" customHeight="1">
      <c r="A134" s="74" t="s">
        <v>77</v>
      </c>
      <c r="B134" s="68" t="s">
        <v>28</v>
      </c>
      <c r="C134" s="64" t="s">
        <v>449</v>
      </c>
      <c r="D134" s="69"/>
      <c r="E134" s="65" t="s">
        <v>34</v>
      </c>
      <c r="F134" s="87">
        <v>13</v>
      </c>
      <c r="G134" s="77"/>
      <c r="H134" s="67">
        <f>ROUND(G134*F134,2)</f>
        <v>0</v>
      </c>
    </row>
    <row r="135" spans="1:8" s="80" customFormat="1" ht="39.75" customHeight="1">
      <c r="A135" s="74" t="s">
        <v>78</v>
      </c>
      <c r="B135" s="68" t="s">
        <v>35</v>
      </c>
      <c r="C135" s="64" t="s">
        <v>450</v>
      </c>
      <c r="D135" s="69"/>
      <c r="E135" s="65" t="s">
        <v>34</v>
      </c>
      <c r="F135" s="87">
        <v>12</v>
      </c>
      <c r="G135" s="77"/>
      <c r="H135" s="67">
        <f>ROUND(G135*F135,2)</f>
        <v>0</v>
      </c>
    </row>
    <row r="136" spans="1:8" s="80" customFormat="1" ht="39.75" customHeight="1">
      <c r="A136" s="74" t="s">
        <v>213</v>
      </c>
      <c r="B136" s="68" t="s">
        <v>45</v>
      </c>
      <c r="C136" s="64" t="s">
        <v>451</v>
      </c>
      <c r="D136" s="69"/>
      <c r="E136" s="65" t="s">
        <v>34</v>
      </c>
      <c r="F136" s="87">
        <v>1</v>
      </c>
      <c r="G136" s="77"/>
      <c r="H136" s="67">
        <f>ROUND(G136*F136,2)</f>
        <v>0</v>
      </c>
    </row>
    <row r="137" spans="1:8" s="80" customFormat="1" ht="39.75" customHeight="1">
      <c r="A137" s="74" t="s">
        <v>352</v>
      </c>
      <c r="B137" s="68" t="s">
        <v>58</v>
      </c>
      <c r="C137" s="64" t="s">
        <v>452</v>
      </c>
      <c r="D137" s="69"/>
      <c r="E137" s="65" t="s">
        <v>34</v>
      </c>
      <c r="F137" s="87">
        <v>7</v>
      </c>
      <c r="G137" s="77"/>
      <c r="H137" s="67">
        <f>ROUND(G137*F137,2)</f>
        <v>0</v>
      </c>
    </row>
    <row r="138" spans="1:8" s="80" customFormat="1" ht="30" customHeight="1">
      <c r="A138" s="74" t="s">
        <v>353</v>
      </c>
      <c r="B138" s="68" t="s">
        <v>62</v>
      </c>
      <c r="C138" s="64" t="s">
        <v>453</v>
      </c>
      <c r="D138" s="69"/>
      <c r="E138" s="65" t="s">
        <v>34</v>
      </c>
      <c r="F138" s="87">
        <v>7</v>
      </c>
      <c r="G138" s="77"/>
      <c r="H138" s="67">
        <f>ROUND(G138*F138,2)</f>
        <v>0</v>
      </c>
    </row>
    <row r="139" spans="1:8" s="103" customFormat="1" ht="30" customHeight="1">
      <c r="A139" s="74" t="s">
        <v>214</v>
      </c>
      <c r="B139" s="63" t="s">
        <v>232</v>
      </c>
      <c r="C139" s="73" t="s">
        <v>216</v>
      </c>
      <c r="D139" s="69" t="s">
        <v>134</v>
      </c>
      <c r="E139" s="65"/>
      <c r="F139" s="87"/>
      <c r="G139" s="81"/>
      <c r="H139" s="71"/>
    </row>
    <row r="140" spans="1:8" s="103" customFormat="1" ht="30" customHeight="1">
      <c r="A140" s="74" t="s">
        <v>217</v>
      </c>
      <c r="B140" s="68" t="s">
        <v>28</v>
      </c>
      <c r="C140" s="73" t="s">
        <v>218</v>
      </c>
      <c r="D140" s="69"/>
      <c r="E140" s="65" t="s">
        <v>34</v>
      </c>
      <c r="F140" s="87">
        <v>2</v>
      </c>
      <c r="G140" s="77"/>
      <c r="H140" s="67">
        <f>ROUND(G140*F140,2)</f>
        <v>0</v>
      </c>
    </row>
    <row r="141" spans="1:8" s="103" customFormat="1" ht="30" customHeight="1">
      <c r="A141" s="74" t="s">
        <v>354</v>
      </c>
      <c r="B141" s="63" t="s">
        <v>233</v>
      </c>
      <c r="C141" s="73" t="s">
        <v>355</v>
      </c>
      <c r="D141" s="69" t="s">
        <v>134</v>
      </c>
      <c r="E141" s="65"/>
      <c r="F141" s="87"/>
      <c r="G141" s="81"/>
      <c r="H141" s="71"/>
    </row>
    <row r="142" spans="1:8" s="103" customFormat="1" ht="30" customHeight="1">
      <c r="A142" s="74" t="s">
        <v>356</v>
      </c>
      <c r="B142" s="68" t="s">
        <v>28</v>
      </c>
      <c r="C142" s="73" t="s">
        <v>357</v>
      </c>
      <c r="D142" s="69"/>
      <c r="E142" s="65" t="s">
        <v>34</v>
      </c>
      <c r="F142" s="87">
        <v>10</v>
      </c>
      <c r="G142" s="77"/>
      <c r="H142" s="67">
        <f>ROUND(G142*F142,2)</f>
        <v>0</v>
      </c>
    </row>
    <row r="143" spans="1:8" s="103" customFormat="1" ht="30" customHeight="1">
      <c r="A143" s="74" t="s">
        <v>144</v>
      </c>
      <c r="B143" s="63" t="s">
        <v>234</v>
      </c>
      <c r="C143" s="73" t="s">
        <v>146</v>
      </c>
      <c r="D143" s="69" t="s">
        <v>134</v>
      </c>
      <c r="E143" s="65"/>
      <c r="F143" s="87"/>
      <c r="G143" s="81"/>
      <c r="H143" s="71"/>
    </row>
    <row r="144" spans="1:8" s="103" customFormat="1" ht="30" customHeight="1">
      <c r="A144" s="74" t="s">
        <v>147</v>
      </c>
      <c r="B144" s="68" t="s">
        <v>28</v>
      </c>
      <c r="C144" s="73" t="s">
        <v>391</v>
      </c>
      <c r="D144" s="69"/>
      <c r="E144" s="65"/>
      <c r="F144" s="87"/>
      <c r="G144" s="81"/>
      <c r="H144" s="71"/>
    </row>
    <row r="145" spans="1:8" s="80" customFormat="1" ht="30" customHeight="1">
      <c r="A145" s="74" t="s">
        <v>358</v>
      </c>
      <c r="B145" s="70" t="s">
        <v>106</v>
      </c>
      <c r="C145" s="64" t="s">
        <v>434</v>
      </c>
      <c r="D145" s="69"/>
      <c r="E145" s="65" t="s">
        <v>34</v>
      </c>
      <c r="F145" s="87">
        <v>1</v>
      </c>
      <c r="G145" s="77"/>
      <c r="H145" s="67">
        <f>ROUND(G145*F145,2)</f>
        <v>0</v>
      </c>
    </row>
    <row r="146" spans="1:8" s="80" customFormat="1" ht="30" customHeight="1">
      <c r="A146" s="74" t="s">
        <v>358</v>
      </c>
      <c r="B146" s="70" t="s">
        <v>107</v>
      </c>
      <c r="C146" s="64" t="s">
        <v>413</v>
      </c>
      <c r="D146" s="69"/>
      <c r="E146" s="65" t="s">
        <v>34</v>
      </c>
      <c r="F146" s="87">
        <v>1</v>
      </c>
      <c r="G146" s="77"/>
      <c r="H146" s="67">
        <f>ROUND(G146*F146,2)</f>
        <v>0</v>
      </c>
    </row>
    <row r="147" spans="1:8" s="80" customFormat="1" ht="30" customHeight="1">
      <c r="A147" s="74" t="s">
        <v>358</v>
      </c>
      <c r="B147" s="70" t="s">
        <v>108</v>
      </c>
      <c r="C147" s="64" t="s">
        <v>399</v>
      </c>
      <c r="D147" s="69"/>
      <c r="E147" s="65" t="s">
        <v>34</v>
      </c>
      <c r="F147" s="87">
        <v>1</v>
      </c>
      <c r="G147" s="77"/>
      <c r="H147" s="67">
        <f>ROUND(G147*F147,2)</f>
        <v>0</v>
      </c>
    </row>
    <row r="148" spans="1:8" s="103" customFormat="1" ht="39.75" customHeight="1">
      <c r="A148" s="74" t="s">
        <v>359</v>
      </c>
      <c r="B148" s="63" t="s">
        <v>239</v>
      </c>
      <c r="C148" s="73" t="s">
        <v>360</v>
      </c>
      <c r="D148" s="69" t="s">
        <v>134</v>
      </c>
      <c r="E148" s="65"/>
      <c r="F148" s="87"/>
      <c r="G148" s="81"/>
      <c r="H148" s="71"/>
    </row>
    <row r="149" spans="1:8" s="103" customFormat="1" ht="30" customHeight="1">
      <c r="A149" s="74" t="s">
        <v>361</v>
      </c>
      <c r="B149" s="68" t="s">
        <v>28</v>
      </c>
      <c r="C149" s="73" t="s">
        <v>173</v>
      </c>
      <c r="D149" s="69"/>
      <c r="E149" s="65" t="s">
        <v>34</v>
      </c>
      <c r="F149" s="87">
        <v>4</v>
      </c>
      <c r="G149" s="77"/>
      <c r="H149" s="67">
        <f>ROUND(G149*F149,2)</f>
        <v>0</v>
      </c>
    </row>
    <row r="150" spans="1:8" s="78" customFormat="1" ht="30" customHeight="1">
      <c r="A150" s="74" t="s">
        <v>427</v>
      </c>
      <c r="B150" s="63" t="s">
        <v>240</v>
      </c>
      <c r="C150" s="64" t="s">
        <v>428</v>
      </c>
      <c r="D150" s="69" t="s">
        <v>134</v>
      </c>
      <c r="E150" s="65" t="s">
        <v>34</v>
      </c>
      <c r="F150" s="87">
        <v>3</v>
      </c>
      <c r="G150" s="77"/>
      <c r="H150" s="67">
        <f>ROUND(G150*F150,2)</f>
        <v>0</v>
      </c>
    </row>
    <row r="151" spans="1:8" s="78" customFormat="1" ht="30" customHeight="1">
      <c r="A151" s="74" t="s">
        <v>362</v>
      </c>
      <c r="B151" s="63" t="s">
        <v>241</v>
      </c>
      <c r="C151" s="64" t="s">
        <v>363</v>
      </c>
      <c r="D151" s="69" t="s">
        <v>134</v>
      </c>
      <c r="E151" s="65" t="s">
        <v>34</v>
      </c>
      <c r="F151" s="87">
        <v>8</v>
      </c>
      <c r="G151" s="77"/>
      <c r="H151" s="67">
        <f>ROUND(G151*F151,2)</f>
        <v>0</v>
      </c>
    </row>
    <row r="152" spans="1:8" s="78" customFormat="1" ht="30" customHeight="1">
      <c r="A152" s="74" t="s">
        <v>220</v>
      </c>
      <c r="B152" s="63" t="s">
        <v>242</v>
      </c>
      <c r="C152" s="64" t="s">
        <v>222</v>
      </c>
      <c r="D152" s="69" t="s">
        <v>134</v>
      </c>
      <c r="E152" s="65" t="s">
        <v>34</v>
      </c>
      <c r="F152" s="87">
        <v>3</v>
      </c>
      <c r="G152" s="77"/>
      <c r="H152" s="67">
        <f>ROUND(G152*F152,2)</f>
        <v>0</v>
      </c>
    </row>
    <row r="153" spans="1:8" s="78" customFormat="1" ht="30" customHeight="1">
      <c r="A153" s="74" t="s">
        <v>223</v>
      </c>
      <c r="B153" s="63" t="s">
        <v>243</v>
      </c>
      <c r="C153" s="64" t="s">
        <v>225</v>
      </c>
      <c r="D153" s="69" t="s">
        <v>134</v>
      </c>
      <c r="E153" s="65" t="s">
        <v>34</v>
      </c>
      <c r="F153" s="87">
        <v>2</v>
      </c>
      <c r="G153" s="77"/>
      <c r="H153" s="67">
        <f>ROUND(G153*F153,2)</f>
        <v>0</v>
      </c>
    </row>
    <row r="154" spans="1:8" s="103" customFormat="1" ht="30" customHeight="1">
      <c r="A154" s="74" t="s">
        <v>435</v>
      </c>
      <c r="B154" s="63" t="s">
        <v>245</v>
      </c>
      <c r="C154" s="73" t="s">
        <v>436</v>
      </c>
      <c r="D154" s="69" t="s">
        <v>437</v>
      </c>
      <c r="E154" s="65"/>
      <c r="F154" s="87"/>
      <c r="G154" s="81"/>
      <c r="H154" s="71"/>
    </row>
    <row r="155" spans="1:8" s="80" customFormat="1" ht="30" customHeight="1">
      <c r="A155" s="74" t="s">
        <v>438</v>
      </c>
      <c r="B155" s="68" t="s">
        <v>28</v>
      </c>
      <c r="C155" s="64" t="s">
        <v>442</v>
      </c>
      <c r="D155" s="69"/>
      <c r="E155" s="65" t="s">
        <v>44</v>
      </c>
      <c r="F155" s="87">
        <v>8</v>
      </c>
      <c r="G155" s="77"/>
      <c r="H155" s="67">
        <f>ROUND(G155*F155,2)</f>
        <v>0</v>
      </c>
    </row>
    <row r="156" spans="1:8" s="103" customFormat="1" ht="30" customHeight="1">
      <c r="A156" s="74" t="s">
        <v>439</v>
      </c>
      <c r="B156" s="63" t="s">
        <v>247</v>
      </c>
      <c r="C156" s="73" t="s">
        <v>440</v>
      </c>
      <c r="D156" s="69" t="s">
        <v>437</v>
      </c>
      <c r="E156" s="65"/>
      <c r="F156" s="87"/>
      <c r="G156" s="81"/>
      <c r="H156" s="71"/>
    </row>
    <row r="157" spans="1:8" s="80" customFormat="1" ht="30" customHeight="1">
      <c r="A157" s="74" t="s">
        <v>441</v>
      </c>
      <c r="B157" s="68" t="s">
        <v>28</v>
      </c>
      <c r="C157" s="64" t="s">
        <v>442</v>
      </c>
      <c r="D157" s="69"/>
      <c r="E157" s="65" t="s">
        <v>44</v>
      </c>
      <c r="F157" s="87">
        <v>8</v>
      </c>
      <c r="G157" s="77"/>
      <c r="H157" s="67">
        <f>ROUND(G157*F157,2)</f>
        <v>0</v>
      </c>
    </row>
    <row r="158" spans="1:8" ht="30" customHeight="1">
      <c r="A158" s="21"/>
      <c r="B158" s="13"/>
      <c r="C158" s="34" t="s">
        <v>20</v>
      </c>
      <c r="D158" s="11"/>
      <c r="E158" s="10"/>
      <c r="F158" s="9"/>
      <c r="G158" s="21"/>
      <c r="H158" s="24"/>
    </row>
    <row r="159" spans="1:8" s="80" customFormat="1" ht="39.75" customHeight="1">
      <c r="A159" s="74" t="s">
        <v>54</v>
      </c>
      <c r="B159" s="63" t="s">
        <v>248</v>
      </c>
      <c r="C159" s="64" t="s">
        <v>79</v>
      </c>
      <c r="D159" s="69" t="s">
        <v>151</v>
      </c>
      <c r="E159" s="65" t="s">
        <v>34</v>
      </c>
      <c r="F159" s="87">
        <v>21</v>
      </c>
      <c r="G159" s="77"/>
      <c r="H159" s="67">
        <f>ROUND(G159*F159,2)</f>
        <v>0</v>
      </c>
    </row>
    <row r="160" spans="1:8" s="80" customFormat="1" ht="30" customHeight="1">
      <c r="A160" s="74" t="s">
        <v>68</v>
      </c>
      <c r="B160" s="63" t="s">
        <v>249</v>
      </c>
      <c r="C160" s="64" t="s">
        <v>80</v>
      </c>
      <c r="D160" s="69" t="s">
        <v>134</v>
      </c>
      <c r="E160" s="65"/>
      <c r="F160" s="87"/>
      <c r="G160" s="84"/>
      <c r="H160" s="71"/>
    </row>
    <row r="161" spans="1:8" s="80" customFormat="1" ht="30" customHeight="1">
      <c r="A161" s="74" t="s">
        <v>81</v>
      </c>
      <c r="B161" s="68" t="s">
        <v>28</v>
      </c>
      <c r="C161" s="64" t="s">
        <v>153</v>
      </c>
      <c r="D161" s="69"/>
      <c r="E161" s="65" t="s">
        <v>69</v>
      </c>
      <c r="F161" s="104">
        <v>1.5</v>
      </c>
      <c r="G161" s="77"/>
      <c r="H161" s="67">
        <f>ROUND(G161*F161,2)</f>
        <v>0</v>
      </c>
    </row>
    <row r="162" spans="1:8" s="78" customFormat="1" ht="30" customHeight="1">
      <c r="A162" s="74" t="s">
        <v>55</v>
      </c>
      <c r="B162" s="63" t="s">
        <v>251</v>
      </c>
      <c r="C162" s="64" t="s">
        <v>82</v>
      </c>
      <c r="D162" s="69" t="s">
        <v>151</v>
      </c>
      <c r="E162" s="65"/>
      <c r="F162" s="87"/>
      <c r="G162" s="81"/>
      <c r="H162" s="71"/>
    </row>
    <row r="163" spans="1:8" s="80" customFormat="1" ht="30" customHeight="1">
      <c r="A163" s="74" t="s">
        <v>235</v>
      </c>
      <c r="B163" s="68" t="s">
        <v>28</v>
      </c>
      <c r="C163" s="64" t="s">
        <v>236</v>
      </c>
      <c r="D163" s="69"/>
      <c r="E163" s="65" t="s">
        <v>34</v>
      </c>
      <c r="F163" s="87">
        <v>3</v>
      </c>
      <c r="G163" s="77"/>
      <c r="H163" s="67">
        <f>ROUND(G163*F163,2)</f>
        <v>0</v>
      </c>
    </row>
    <row r="164" spans="1:8" s="80" customFormat="1" ht="30" customHeight="1">
      <c r="A164" s="74" t="s">
        <v>56</v>
      </c>
      <c r="B164" s="68" t="s">
        <v>35</v>
      </c>
      <c r="C164" s="64" t="s">
        <v>155</v>
      </c>
      <c r="D164" s="69"/>
      <c r="E164" s="65" t="s">
        <v>34</v>
      </c>
      <c r="F164" s="87">
        <v>5</v>
      </c>
      <c r="G164" s="77"/>
      <c r="H164" s="67">
        <f>ROUND(G164*F164,2)</f>
        <v>0</v>
      </c>
    </row>
    <row r="165" spans="1:8" s="80" customFormat="1" ht="30" customHeight="1">
      <c r="A165" s="74" t="s">
        <v>237</v>
      </c>
      <c r="B165" s="68" t="s">
        <v>45</v>
      </c>
      <c r="C165" s="64" t="s">
        <v>238</v>
      </c>
      <c r="D165" s="69"/>
      <c r="E165" s="65" t="s">
        <v>34</v>
      </c>
      <c r="F165" s="87">
        <v>2</v>
      </c>
      <c r="G165" s="77"/>
      <c r="H165" s="67">
        <f>ROUND(G165*F165,2)</f>
        <v>0</v>
      </c>
    </row>
    <row r="166" spans="1:8" s="80" customFormat="1" ht="30" customHeight="1">
      <c r="A166" s="74" t="s">
        <v>57</v>
      </c>
      <c r="B166" s="68" t="s">
        <v>58</v>
      </c>
      <c r="C166" s="64" t="s">
        <v>177</v>
      </c>
      <c r="D166" s="69"/>
      <c r="E166" s="65" t="s">
        <v>34</v>
      </c>
      <c r="F166" s="87">
        <v>1</v>
      </c>
      <c r="G166" s="77"/>
      <c r="H166" s="67">
        <f>ROUND(G166*F166,2)</f>
        <v>0</v>
      </c>
    </row>
    <row r="167" spans="1:8" s="78" customFormat="1" ht="30" customHeight="1">
      <c r="A167" s="74" t="s">
        <v>70</v>
      </c>
      <c r="B167" s="63" t="s">
        <v>252</v>
      </c>
      <c r="C167" s="64" t="s">
        <v>83</v>
      </c>
      <c r="D167" s="69" t="s">
        <v>151</v>
      </c>
      <c r="E167" s="65" t="s">
        <v>34</v>
      </c>
      <c r="F167" s="87">
        <v>25</v>
      </c>
      <c r="G167" s="77"/>
      <c r="H167" s="67">
        <f aca="true" t="shared" si="2" ref="H167:H172">ROUND(G167*F167,2)</f>
        <v>0</v>
      </c>
    </row>
    <row r="168" spans="1:8" s="78" customFormat="1" ht="30" customHeight="1">
      <c r="A168" s="74" t="s">
        <v>71</v>
      </c>
      <c r="B168" s="63" t="s">
        <v>253</v>
      </c>
      <c r="C168" s="64" t="s">
        <v>84</v>
      </c>
      <c r="D168" s="69" t="s">
        <v>151</v>
      </c>
      <c r="E168" s="65" t="s">
        <v>34</v>
      </c>
      <c r="F168" s="87">
        <v>21</v>
      </c>
      <c r="G168" s="77"/>
      <c r="H168" s="67">
        <f t="shared" si="2"/>
        <v>0</v>
      </c>
    </row>
    <row r="169" spans="1:8" s="80" customFormat="1" ht="30" customHeight="1">
      <c r="A169" s="74" t="s">
        <v>72</v>
      </c>
      <c r="B169" s="63" t="s">
        <v>375</v>
      </c>
      <c r="C169" s="64" t="s">
        <v>85</v>
      </c>
      <c r="D169" s="69" t="s">
        <v>151</v>
      </c>
      <c r="E169" s="65" t="s">
        <v>34</v>
      </c>
      <c r="F169" s="87">
        <v>1</v>
      </c>
      <c r="G169" s="77"/>
      <c r="H169" s="67">
        <f t="shared" si="2"/>
        <v>0</v>
      </c>
    </row>
    <row r="170" spans="1:8" s="80" customFormat="1" ht="30" customHeight="1">
      <c r="A170" s="74" t="s">
        <v>364</v>
      </c>
      <c r="B170" s="63" t="s">
        <v>394</v>
      </c>
      <c r="C170" s="64" t="s">
        <v>365</v>
      </c>
      <c r="D170" s="69" t="s">
        <v>151</v>
      </c>
      <c r="E170" s="65" t="s">
        <v>34</v>
      </c>
      <c r="F170" s="87">
        <v>1</v>
      </c>
      <c r="G170" s="77"/>
      <c r="H170" s="67">
        <f t="shared" si="2"/>
        <v>0</v>
      </c>
    </row>
    <row r="171" spans="1:8" s="80" customFormat="1" ht="30" customHeight="1">
      <c r="A171" s="74" t="s">
        <v>366</v>
      </c>
      <c r="B171" s="63" t="s">
        <v>378</v>
      </c>
      <c r="C171" s="64" t="s">
        <v>367</v>
      </c>
      <c r="D171" s="69" t="s">
        <v>250</v>
      </c>
      <c r="E171" s="65" t="s">
        <v>34</v>
      </c>
      <c r="F171" s="105">
        <v>5</v>
      </c>
      <c r="G171" s="77"/>
      <c r="H171" s="67">
        <f t="shared" si="2"/>
        <v>0</v>
      </c>
    </row>
    <row r="172" spans="1:8" s="80" customFormat="1" ht="39.75" customHeight="1">
      <c r="A172" s="74" t="s">
        <v>244</v>
      </c>
      <c r="B172" s="63" t="s">
        <v>380</v>
      </c>
      <c r="C172" s="64" t="s">
        <v>246</v>
      </c>
      <c r="D172" s="69" t="s">
        <v>151</v>
      </c>
      <c r="E172" s="65" t="s">
        <v>34</v>
      </c>
      <c r="F172" s="105">
        <v>5</v>
      </c>
      <c r="G172" s="77"/>
      <c r="H172" s="67">
        <f t="shared" si="2"/>
        <v>0</v>
      </c>
    </row>
    <row r="173" spans="1:8" ht="30" customHeight="1">
      <c r="A173" s="21"/>
      <c r="B173" s="17"/>
      <c r="C173" s="34" t="s">
        <v>21</v>
      </c>
      <c r="D173" s="11"/>
      <c r="E173" s="8"/>
      <c r="F173" s="11"/>
      <c r="G173" s="21"/>
      <c r="H173" s="24"/>
    </row>
    <row r="174" spans="1:8" s="78" customFormat="1" ht="30" customHeight="1">
      <c r="A174" s="82" t="s">
        <v>59</v>
      </c>
      <c r="B174" s="63" t="s">
        <v>395</v>
      </c>
      <c r="C174" s="64" t="s">
        <v>60</v>
      </c>
      <c r="D174" s="69" t="s">
        <v>160</v>
      </c>
      <c r="E174" s="65"/>
      <c r="F174" s="76"/>
      <c r="G174" s="81"/>
      <c r="H174" s="67"/>
    </row>
    <row r="175" spans="1:8" s="80" customFormat="1" ht="30" customHeight="1">
      <c r="A175" s="82" t="s">
        <v>161</v>
      </c>
      <c r="B175" s="68" t="s">
        <v>28</v>
      </c>
      <c r="C175" s="64" t="s">
        <v>406</v>
      </c>
      <c r="D175" s="69"/>
      <c r="E175" s="65" t="s">
        <v>27</v>
      </c>
      <c r="F175" s="76">
        <v>200</v>
      </c>
      <c r="G175" s="77"/>
      <c r="H175" s="67">
        <f>ROUND(G175*F175,2)</f>
        <v>0</v>
      </c>
    </row>
    <row r="176" spans="1:8" s="80" customFormat="1" ht="30" customHeight="1">
      <c r="A176" s="82" t="s">
        <v>61</v>
      </c>
      <c r="B176" s="68" t="s">
        <v>35</v>
      </c>
      <c r="C176" s="64" t="s">
        <v>407</v>
      </c>
      <c r="D176" s="69"/>
      <c r="E176" s="65" t="s">
        <v>27</v>
      </c>
      <c r="F176" s="76">
        <v>600</v>
      </c>
      <c r="G176" s="77"/>
      <c r="H176" s="67">
        <f>ROUND(G176*F176,2)</f>
        <v>0</v>
      </c>
    </row>
    <row r="177" spans="1:8" s="80" customFormat="1" ht="30" customHeight="1">
      <c r="A177" s="82" t="s">
        <v>368</v>
      </c>
      <c r="B177" s="63" t="s">
        <v>396</v>
      </c>
      <c r="C177" s="64" t="s">
        <v>369</v>
      </c>
      <c r="D177" s="69" t="s">
        <v>409</v>
      </c>
      <c r="E177" s="65" t="s">
        <v>27</v>
      </c>
      <c r="F177" s="76">
        <v>5800</v>
      </c>
      <c r="G177" s="77"/>
      <c r="H177" s="67">
        <f>ROUND(G177*F177,2)</f>
        <v>0</v>
      </c>
    </row>
    <row r="178" spans="1:8" ht="30" customHeight="1">
      <c r="A178" s="21"/>
      <c r="B178" s="6"/>
      <c r="C178" s="34" t="s">
        <v>22</v>
      </c>
      <c r="D178" s="11"/>
      <c r="E178" s="10"/>
      <c r="F178" s="9"/>
      <c r="G178" s="21"/>
      <c r="H178" s="24"/>
    </row>
    <row r="179" spans="1:9" s="102" customFormat="1" ht="30" customHeight="1">
      <c r="A179" s="88"/>
      <c r="B179" s="89" t="s">
        <v>431</v>
      </c>
      <c r="C179" s="90" t="s">
        <v>370</v>
      </c>
      <c r="D179" s="91" t="s">
        <v>410</v>
      </c>
      <c r="E179" s="92" t="s">
        <v>34</v>
      </c>
      <c r="F179" s="93">
        <v>20</v>
      </c>
      <c r="G179" s="100"/>
      <c r="H179" s="101">
        <f>ROUND(G179*F179,2)</f>
        <v>0</v>
      </c>
      <c r="I179" s="96"/>
    </row>
    <row r="180" spans="1:9" s="97" customFormat="1" ht="30" customHeight="1">
      <c r="A180" s="88"/>
      <c r="B180" s="89" t="s">
        <v>432</v>
      </c>
      <c r="C180" s="90" t="s">
        <v>371</v>
      </c>
      <c r="D180" s="106" t="s">
        <v>181</v>
      </c>
      <c r="E180" s="92"/>
      <c r="F180" s="93"/>
      <c r="G180" s="94"/>
      <c r="H180" s="95"/>
      <c r="I180" s="96"/>
    </row>
    <row r="181" spans="1:9" s="102" customFormat="1" ht="30" customHeight="1">
      <c r="A181" s="88"/>
      <c r="B181" s="98" t="s">
        <v>28</v>
      </c>
      <c r="C181" s="90" t="s">
        <v>372</v>
      </c>
      <c r="D181" s="91"/>
      <c r="E181" s="92" t="s">
        <v>34</v>
      </c>
      <c r="F181" s="93">
        <v>2</v>
      </c>
      <c r="G181" s="100"/>
      <c r="H181" s="101">
        <f>ROUND(G181*F181,2)</f>
        <v>0</v>
      </c>
      <c r="I181" s="96"/>
    </row>
    <row r="182" spans="1:9" s="97" customFormat="1" ht="30" customHeight="1">
      <c r="A182" s="88"/>
      <c r="B182" s="89" t="s">
        <v>433</v>
      </c>
      <c r="C182" s="90" t="s">
        <v>373</v>
      </c>
      <c r="D182" s="91" t="s">
        <v>345</v>
      </c>
      <c r="E182" s="92"/>
      <c r="F182" s="93"/>
      <c r="G182" s="94"/>
      <c r="H182" s="95"/>
      <c r="I182" s="96"/>
    </row>
    <row r="183" spans="1:9" s="102" customFormat="1" ht="30" customHeight="1">
      <c r="A183" s="88"/>
      <c r="B183" s="98" t="s">
        <v>28</v>
      </c>
      <c r="C183" s="90" t="s">
        <v>374</v>
      </c>
      <c r="D183" s="91"/>
      <c r="E183" s="92" t="s">
        <v>34</v>
      </c>
      <c r="F183" s="93">
        <v>2</v>
      </c>
      <c r="G183" s="100"/>
      <c r="H183" s="101">
        <f>ROUND(G183*F183,2)</f>
        <v>0</v>
      </c>
      <c r="I183" s="96"/>
    </row>
    <row r="184" spans="1:10" s="116" customFormat="1" ht="30" customHeight="1">
      <c r="A184" s="107"/>
      <c r="B184" s="108" t="s">
        <v>443</v>
      </c>
      <c r="C184" s="109" t="s">
        <v>376</v>
      </c>
      <c r="D184" s="57" t="s">
        <v>134</v>
      </c>
      <c r="E184" s="110"/>
      <c r="F184" s="111"/>
      <c r="G184" s="112"/>
      <c r="H184" s="113"/>
      <c r="I184" s="114"/>
      <c r="J184" s="115"/>
    </row>
    <row r="185" spans="1:10" s="116" customFormat="1" ht="39.75" customHeight="1">
      <c r="A185" s="107"/>
      <c r="B185" s="117" t="s">
        <v>28</v>
      </c>
      <c r="C185" s="109" t="s">
        <v>377</v>
      </c>
      <c r="D185" s="57"/>
      <c r="E185" s="110" t="s">
        <v>34</v>
      </c>
      <c r="F185" s="118">
        <v>7</v>
      </c>
      <c r="G185" s="119"/>
      <c r="H185" s="113">
        <f>ROUND(G185*F185,2)</f>
        <v>0</v>
      </c>
      <c r="I185" s="114"/>
      <c r="J185" s="115"/>
    </row>
    <row r="186" spans="1:9" s="122" customFormat="1" ht="39.75" customHeight="1">
      <c r="A186" s="120"/>
      <c r="B186" s="63" t="s">
        <v>444</v>
      </c>
      <c r="C186" s="64" t="s">
        <v>379</v>
      </c>
      <c r="D186" s="69" t="s">
        <v>411</v>
      </c>
      <c r="E186" s="65" t="s">
        <v>44</v>
      </c>
      <c r="F186" s="87">
        <v>4750</v>
      </c>
      <c r="G186" s="66"/>
      <c r="H186" s="67">
        <f>ROUND(G186*F186,2)</f>
        <v>0</v>
      </c>
      <c r="I186" s="121"/>
    </row>
    <row r="187" spans="1:9" s="97" customFormat="1" ht="30" customHeight="1">
      <c r="A187" s="88"/>
      <c r="B187" s="89" t="s">
        <v>466</v>
      </c>
      <c r="C187" s="90" t="s">
        <v>381</v>
      </c>
      <c r="D187" s="91" t="s">
        <v>230</v>
      </c>
      <c r="E187" s="92"/>
      <c r="F187" s="93"/>
      <c r="G187" s="94"/>
      <c r="H187" s="95"/>
      <c r="I187" s="96"/>
    </row>
    <row r="188" spans="1:9" s="102" customFormat="1" ht="30" customHeight="1">
      <c r="A188" s="123"/>
      <c r="B188" s="117" t="s">
        <v>28</v>
      </c>
      <c r="C188" s="90" t="s">
        <v>382</v>
      </c>
      <c r="D188" s="91"/>
      <c r="E188" s="92" t="s">
        <v>34</v>
      </c>
      <c r="F188" s="93">
        <v>90</v>
      </c>
      <c r="G188" s="100"/>
      <c r="H188" s="101">
        <f>ROUND(G188*F188,2)</f>
        <v>0</v>
      </c>
      <c r="I188" s="96"/>
    </row>
    <row r="189" spans="1:8" ht="30" customHeight="1">
      <c r="A189" s="21"/>
      <c r="B189" s="6"/>
      <c r="C189" s="34" t="s">
        <v>383</v>
      </c>
      <c r="D189" s="11"/>
      <c r="E189" s="10"/>
      <c r="F189" s="9"/>
      <c r="G189" s="21"/>
      <c r="H189" s="24"/>
    </row>
    <row r="190" spans="1:9" s="97" customFormat="1" ht="39.75" customHeight="1">
      <c r="A190" s="88"/>
      <c r="B190" s="89" t="s">
        <v>467</v>
      </c>
      <c r="C190" s="90" t="s">
        <v>384</v>
      </c>
      <c r="D190" s="91" t="s">
        <v>180</v>
      </c>
      <c r="E190" s="92"/>
      <c r="F190" s="93"/>
      <c r="G190" s="94"/>
      <c r="H190" s="95"/>
      <c r="I190" s="96"/>
    </row>
    <row r="191" spans="1:9" s="102" customFormat="1" ht="30" customHeight="1">
      <c r="A191" s="88"/>
      <c r="B191" s="98" t="s">
        <v>28</v>
      </c>
      <c r="C191" s="90" t="s">
        <v>415</v>
      </c>
      <c r="D191" s="91"/>
      <c r="E191" s="92" t="s">
        <v>385</v>
      </c>
      <c r="F191" s="93">
        <v>1</v>
      </c>
      <c r="G191" s="100"/>
      <c r="H191" s="101">
        <f>ROUND(G191*F191,2)</f>
        <v>0</v>
      </c>
      <c r="I191" s="96"/>
    </row>
    <row r="192" spans="1:9" s="102" customFormat="1" ht="30" customHeight="1">
      <c r="A192" s="88"/>
      <c r="B192" s="98" t="s">
        <v>35</v>
      </c>
      <c r="C192" s="90" t="s">
        <v>386</v>
      </c>
      <c r="D192" s="91"/>
      <c r="E192" s="92" t="s">
        <v>385</v>
      </c>
      <c r="F192" s="93">
        <v>1</v>
      </c>
      <c r="G192" s="100"/>
      <c r="H192" s="101">
        <f>ROUND(G192*F192,2)</f>
        <v>0</v>
      </c>
      <c r="I192" s="96"/>
    </row>
    <row r="193" spans="1:8" ht="39.75" customHeight="1" thickBot="1">
      <c r="A193" s="22"/>
      <c r="B193" s="38" t="str">
        <f>B6</f>
        <v>A</v>
      </c>
      <c r="C193" s="137" t="str">
        <f>C6</f>
        <v>PEMBINA HIGHWAY - Approximately 80m South of DeVos Road to Kirkbridge Drive/Killarney Avenue</v>
      </c>
      <c r="D193" s="138"/>
      <c r="E193" s="138"/>
      <c r="F193" s="139"/>
      <c r="G193" s="22" t="s">
        <v>14</v>
      </c>
      <c r="H193" s="22">
        <f>SUM(H7:H192)</f>
        <v>0</v>
      </c>
    </row>
    <row r="194" spans="1:8" s="42" customFormat="1" ht="30" customHeight="1" thickTop="1">
      <c r="A194" s="40"/>
      <c r="B194" s="39" t="s">
        <v>13</v>
      </c>
      <c r="C194" s="134" t="s">
        <v>388</v>
      </c>
      <c r="D194" s="135"/>
      <c r="E194" s="135"/>
      <c r="F194" s="136"/>
      <c r="G194" s="40"/>
      <c r="H194" s="41"/>
    </row>
    <row r="195" spans="1:8" ht="60" customHeight="1">
      <c r="A195" s="21"/>
      <c r="B195" s="17"/>
      <c r="C195" s="34" t="s">
        <v>387</v>
      </c>
      <c r="D195" s="11"/>
      <c r="E195" s="9" t="s">
        <v>2</v>
      </c>
      <c r="F195" s="9" t="s">
        <v>2</v>
      </c>
      <c r="G195" s="21" t="s">
        <v>2</v>
      </c>
      <c r="H195" s="24"/>
    </row>
    <row r="196" spans="1:8" s="122" customFormat="1" ht="30" customHeight="1">
      <c r="A196" s="72"/>
      <c r="B196" s="89" t="s">
        <v>259</v>
      </c>
      <c r="C196" s="64" t="s">
        <v>392</v>
      </c>
      <c r="D196" s="69" t="s">
        <v>412</v>
      </c>
      <c r="E196" s="65" t="s">
        <v>27</v>
      </c>
      <c r="F196" s="87">
        <v>360</v>
      </c>
      <c r="G196" s="66"/>
      <c r="H196" s="67">
        <f>ROUND(G196*F196,2)</f>
        <v>0</v>
      </c>
    </row>
    <row r="197" spans="1:8" s="42" customFormat="1" ht="30" customHeight="1" thickBot="1">
      <c r="A197" s="43"/>
      <c r="B197" s="38" t="str">
        <f>B194</f>
        <v>B</v>
      </c>
      <c r="C197" s="137" t="str">
        <f>C194</f>
        <v>PEMBINA HIGHWAY at Twin Bridges over LaSalle River </v>
      </c>
      <c r="D197" s="138"/>
      <c r="E197" s="138"/>
      <c r="F197" s="139"/>
      <c r="G197" s="43" t="s">
        <v>14</v>
      </c>
      <c r="H197" s="43">
        <f>SUM(H195:H196)</f>
        <v>0</v>
      </c>
    </row>
    <row r="198" spans="1:8" ht="36" customHeight="1" thickTop="1">
      <c r="A198" s="55"/>
      <c r="B198" s="12"/>
      <c r="C198" s="18" t="s">
        <v>15</v>
      </c>
      <c r="D198" s="27"/>
      <c r="E198" s="1"/>
      <c r="F198" s="1"/>
      <c r="G198" s="58"/>
      <c r="H198" s="61"/>
    </row>
    <row r="199" spans="1:8" ht="39.75" customHeight="1" thickBot="1">
      <c r="A199" s="22"/>
      <c r="B199" s="38" t="str">
        <f>B6</f>
        <v>A</v>
      </c>
      <c r="C199" s="140" t="str">
        <f>C6</f>
        <v>PEMBINA HIGHWAY - Approximately 80m South of DeVos Road to Kirkbridge Drive/Killarney Avenue</v>
      </c>
      <c r="D199" s="138"/>
      <c r="E199" s="138"/>
      <c r="F199" s="139"/>
      <c r="G199" s="22" t="s">
        <v>14</v>
      </c>
      <c r="H199" s="22">
        <f>H193</f>
        <v>0</v>
      </c>
    </row>
    <row r="200" spans="1:8" ht="30" customHeight="1" thickBot="1" thickTop="1">
      <c r="A200" s="22"/>
      <c r="B200" s="38" t="str">
        <f>B194</f>
        <v>B</v>
      </c>
      <c r="C200" s="124" t="str">
        <f>C194</f>
        <v>PEMBINA HIGHWAY at Twin Bridges over LaSalle River </v>
      </c>
      <c r="D200" s="125"/>
      <c r="E200" s="125"/>
      <c r="F200" s="126"/>
      <c r="G200" s="22" t="s">
        <v>14</v>
      </c>
      <c r="H200" s="22">
        <f>H197</f>
        <v>0</v>
      </c>
    </row>
    <row r="201" spans="1:8" s="37" customFormat="1" ht="37.5" customHeight="1" thickTop="1">
      <c r="A201" s="21"/>
      <c r="B201" s="132" t="s">
        <v>24</v>
      </c>
      <c r="C201" s="133"/>
      <c r="D201" s="133"/>
      <c r="E201" s="133"/>
      <c r="F201" s="133"/>
      <c r="G201" s="127">
        <f>SUM(H199:H200)</f>
        <v>0</v>
      </c>
      <c r="H201" s="128"/>
    </row>
    <row r="202" spans="1:8" ht="15.75" customHeight="1">
      <c r="A202" s="56"/>
      <c r="B202" s="51"/>
      <c r="C202" s="52"/>
      <c r="D202" s="53"/>
      <c r="E202" s="52"/>
      <c r="F202" s="52"/>
      <c r="G202" s="28"/>
      <c r="H202" s="62"/>
    </row>
  </sheetData>
  <sheetProtection password="E036" sheet="1" selectLockedCells="1"/>
  <mergeCells count="8">
    <mergeCell ref="C200:F200"/>
    <mergeCell ref="G201:H201"/>
    <mergeCell ref="C6:F6"/>
    <mergeCell ref="B201:F201"/>
    <mergeCell ref="C194:F194"/>
    <mergeCell ref="C193:F193"/>
    <mergeCell ref="C197:F197"/>
    <mergeCell ref="C199:F199"/>
  </mergeCells>
  <conditionalFormatting sqref="D8:D9 D70">
    <cfRule type="cellIs" priority="373" dxfId="343" operator="equal" stopIfTrue="1">
      <formula>"CW 2130-R11"</formula>
    </cfRule>
    <cfRule type="cellIs" priority="374" dxfId="343" operator="equal" stopIfTrue="1">
      <formula>"CW 3120-R2"</formula>
    </cfRule>
    <cfRule type="cellIs" priority="375" dxfId="343" operator="equal" stopIfTrue="1">
      <formula>"CW 3240-R7"</formula>
    </cfRule>
  </conditionalFormatting>
  <conditionalFormatting sqref="D10:D11">
    <cfRule type="cellIs" priority="370" dxfId="343" operator="equal" stopIfTrue="1">
      <formula>"CW 2130-R11"</formula>
    </cfRule>
    <cfRule type="cellIs" priority="371" dxfId="343" operator="equal" stopIfTrue="1">
      <formula>"CW 3120-R2"</formula>
    </cfRule>
    <cfRule type="cellIs" priority="372" dxfId="343" operator="equal" stopIfTrue="1">
      <formula>"CW 3240-R7"</formula>
    </cfRule>
  </conditionalFormatting>
  <conditionalFormatting sqref="D12">
    <cfRule type="cellIs" priority="367" dxfId="343" operator="equal" stopIfTrue="1">
      <formula>"CW 2130-R11"</formula>
    </cfRule>
    <cfRule type="cellIs" priority="368" dxfId="343" operator="equal" stopIfTrue="1">
      <formula>"CW 3120-R2"</formula>
    </cfRule>
    <cfRule type="cellIs" priority="369" dxfId="343" operator="equal" stopIfTrue="1">
      <formula>"CW 3240-R7"</formula>
    </cfRule>
  </conditionalFormatting>
  <conditionalFormatting sqref="D13">
    <cfRule type="cellIs" priority="364" dxfId="343" operator="equal" stopIfTrue="1">
      <formula>"CW 2130-R11"</formula>
    </cfRule>
    <cfRule type="cellIs" priority="365" dxfId="343" operator="equal" stopIfTrue="1">
      <formula>"CW 3120-R2"</formula>
    </cfRule>
    <cfRule type="cellIs" priority="366" dxfId="343" operator="equal" stopIfTrue="1">
      <formula>"CW 3240-R7"</formula>
    </cfRule>
  </conditionalFormatting>
  <conditionalFormatting sqref="D14">
    <cfRule type="cellIs" priority="361" dxfId="343" operator="equal" stopIfTrue="1">
      <formula>"CW 2130-R11"</formula>
    </cfRule>
    <cfRule type="cellIs" priority="362" dxfId="343" operator="equal" stopIfTrue="1">
      <formula>"CW 3120-R2"</formula>
    </cfRule>
    <cfRule type="cellIs" priority="363" dxfId="343" operator="equal" stopIfTrue="1">
      <formula>"CW 3240-R7"</formula>
    </cfRule>
  </conditionalFormatting>
  <conditionalFormatting sqref="D15">
    <cfRule type="cellIs" priority="358" dxfId="343" operator="equal" stopIfTrue="1">
      <formula>"CW 2130-R11"</formula>
    </cfRule>
    <cfRule type="cellIs" priority="359" dxfId="343" operator="equal" stopIfTrue="1">
      <formula>"CW 3120-R2"</formula>
    </cfRule>
    <cfRule type="cellIs" priority="360" dxfId="343" operator="equal" stopIfTrue="1">
      <formula>"CW 3240-R7"</formula>
    </cfRule>
  </conditionalFormatting>
  <conditionalFormatting sqref="D16">
    <cfRule type="cellIs" priority="355" dxfId="343" operator="equal" stopIfTrue="1">
      <formula>"CW 2130-R11"</formula>
    </cfRule>
    <cfRule type="cellIs" priority="356" dxfId="343" operator="equal" stopIfTrue="1">
      <formula>"CW 3120-R2"</formula>
    </cfRule>
    <cfRule type="cellIs" priority="357" dxfId="343" operator="equal" stopIfTrue="1">
      <formula>"CW 3240-R7"</formula>
    </cfRule>
  </conditionalFormatting>
  <conditionalFormatting sqref="D18:D20">
    <cfRule type="cellIs" priority="352" dxfId="343" operator="equal" stopIfTrue="1">
      <formula>"CW 2130-R11"</formula>
    </cfRule>
    <cfRule type="cellIs" priority="353" dxfId="343" operator="equal" stopIfTrue="1">
      <formula>"CW 3120-R2"</formula>
    </cfRule>
    <cfRule type="cellIs" priority="354" dxfId="343" operator="equal" stopIfTrue="1">
      <formula>"CW 3240-R7"</formula>
    </cfRule>
  </conditionalFormatting>
  <conditionalFormatting sqref="D28">
    <cfRule type="cellIs" priority="349" dxfId="343" operator="equal" stopIfTrue="1">
      <formula>"CW 2130-R11"</formula>
    </cfRule>
    <cfRule type="cellIs" priority="350" dxfId="343" operator="equal" stopIfTrue="1">
      <formula>"CW 3120-R2"</formula>
    </cfRule>
    <cfRule type="cellIs" priority="351" dxfId="343" operator="equal" stopIfTrue="1">
      <formula>"CW 3240-R7"</formula>
    </cfRule>
  </conditionalFormatting>
  <conditionalFormatting sqref="D29">
    <cfRule type="cellIs" priority="346" dxfId="343" operator="equal" stopIfTrue="1">
      <formula>"CW 2130-R11"</formula>
    </cfRule>
    <cfRule type="cellIs" priority="347" dxfId="343" operator="equal" stopIfTrue="1">
      <formula>"CW 3120-R2"</formula>
    </cfRule>
    <cfRule type="cellIs" priority="348" dxfId="343" operator="equal" stopIfTrue="1">
      <formula>"CW 3240-R7"</formula>
    </cfRule>
  </conditionalFormatting>
  <conditionalFormatting sqref="D30">
    <cfRule type="cellIs" priority="343" dxfId="343" operator="equal" stopIfTrue="1">
      <formula>"CW 2130-R11"</formula>
    </cfRule>
    <cfRule type="cellIs" priority="344" dxfId="343" operator="equal" stopIfTrue="1">
      <formula>"CW 3120-R2"</formula>
    </cfRule>
    <cfRule type="cellIs" priority="345" dxfId="343" operator="equal" stopIfTrue="1">
      <formula>"CW 3240-R7"</formula>
    </cfRule>
  </conditionalFormatting>
  <conditionalFormatting sqref="D31:D34">
    <cfRule type="cellIs" priority="340" dxfId="343" operator="equal" stopIfTrue="1">
      <formula>"CW 2130-R11"</formula>
    </cfRule>
    <cfRule type="cellIs" priority="341" dxfId="343" operator="equal" stopIfTrue="1">
      <formula>"CW 3120-R2"</formula>
    </cfRule>
    <cfRule type="cellIs" priority="342" dxfId="343" operator="equal" stopIfTrue="1">
      <formula>"CW 3240-R7"</formula>
    </cfRule>
  </conditionalFormatting>
  <conditionalFormatting sqref="D35">
    <cfRule type="cellIs" priority="337" dxfId="343" operator="equal" stopIfTrue="1">
      <formula>"CW 2130-R11"</formula>
    </cfRule>
    <cfRule type="cellIs" priority="338" dxfId="343" operator="equal" stopIfTrue="1">
      <formula>"CW 3120-R2"</formula>
    </cfRule>
    <cfRule type="cellIs" priority="339" dxfId="343" operator="equal" stopIfTrue="1">
      <formula>"CW 3240-R7"</formula>
    </cfRule>
  </conditionalFormatting>
  <conditionalFormatting sqref="D36">
    <cfRule type="cellIs" priority="334" dxfId="343" operator="equal" stopIfTrue="1">
      <formula>"CW 2130-R11"</formula>
    </cfRule>
    <cfRule type="cellIs" priority="335" dxfId="343" operator="equal" stopIfTrue="1">
      <formula>"CW 3120-R2"</formula>
    </cfRule>
    <cfRule type="cellIs" priority="336" dxfId="343" operator="equal" stopIfTrue="1">
      <formula>"CW 3240-R7"</formula>
    </cfRule>
  </conditionalFormatting>
  <conditionalFormatting sqref="D37">
    <cfRule type="cellIs" priority="331" dxfId="343" operator="equal" stopIfTrue="1">
      <formula>"CW 2130-R11"</formula>
    </cfRule>
    <cfRule type="cellIs" priority="332" dxfId="343" operator="equal" stopIfTrue="1">
      <formula>"CW 3120-R2"</formula>
    </cfRule>
    <cfRule type="cellIs" priority="333" dxfId="343" operator="equal" stopIfTrue="1">
      <formula>"CW 3240-R7"</formula>
    </cfRule>
  </conditionalFormatting>
  <conditionalFormatting sqref="D38:D41">
    <cfRule type="cellIs" priority="328" dxfId="343" operator="equal" stopIfTrue="1">
      <formula>"CW 2130-R11"</formula>
    </cfRule>
    <cfRule type="cellIs" priority="329" dxfId="343" operator="equal" stopIfTrue="1">
      <formula>"CW 3120-R2"</formula>
    </cfRule>
    <cfRule type="cellIs" priority="330" dxfId="343" operator="equal" stopIfTrue="1">
      <formula>"CW 3240-R7"</formula>
    </cfRule>
  </conditionalFormatting>
  <conditionalFormatting sqref="D42:D43">
    <cfRule type="cellIs" priority="325" dxfId="343" operator="equal" stopIfTrue="1">
      <formula>"CW 2130-R11"</formula>
    </cfRule>
    <cfRule type="cellIs" priority="326" dxfId="343" operator="equal" stopIfTrue="1">
      <formula>"CW 3120-R2"</formula>
    </cfRule>
    <cfRule type="cellIs" priority="327" dxfId="343" operator="equal" stopIfTrue="1">
      <formula>"CW 3240-R7"</formula>
    </cfRule>
  </conditionalFormatting>
  <conditionalFormatting sqref="D44">
    <cfRule type="cellIs" priority="322" dxfId="343" operator="equal" stopIfTrue="1">
      <formula>"CW 2130-R11"</formula>
    </cfRule>
    <cfRule type="cellIs" priority="323" dxfId="343" operator="equal" stopIfTrue="1">
      <formula>"CW 3120-R2"</formula>
    </cfRule>
    <cfRule type="cellIs" priority="324" dxfId="343" operator="equal" stopIfTrue="1">
      <formula>"CW 3240-R7"</formula>
    </cfRule>
  </conditionalFormatting>
  <conditionalFormatting sqref="D45">
    <cfRule type="cellIs" priority="319" dxfId="343" operator="equal" stopIfTrue="1">
      <formula>"CW 2130-R11"</formula>
    </cfRule>
    <cfRule type="cellIs" priority="320" dxfId="343" operator="equal" stopIfTrue="1">
      <formula>"CW 3120-R2"</formula>
    </cfRule>
    <cfRule type="cellIs" priority="321" dxfId="343" operator="equal" stopIfTrue="1">
      <formula>"CW 3240-R7"</formula>
    </cfRule>
  </conditionalFormatting>
  <conditionalFormatting sqref="D46:D48">
    <cfRule type="cellIs" priority="316" dxfId="343" operator="equal" stopIfTrue="1">
      <formula>"CW 2130-R11"</formula>
    </cfRule>
    <cfRule type="cellIs" priority="317" dxfId="343" operator="equal" stopIfTrue="1">
      <formula>"CW 3120-R2"</formula>
    </cfRule>
    <cfRule type="cellIs" priority="318" dxfId="343" operator="equal" stopIfTrue="1">
      <formula>"CW 3240-R7"</formula>
    </cfRule>
  </conditionalFormatting>
  <conditionalFormatting sqref="D49">
    <cfRule type="cellIs" priority="313" dxfId="343" operator="equal" stopIfTrue="1">
      <formula>"CW 2130-R11"</formula>
    </cfRule>
    <cfRule type="cellIs" priority="314" dxfId="343" operator="equal" stopIfTrue="1">
      <formula>"CW 3120-R2"</formula>
    </cfRule>
    <cfRule type="cellIs" priority="315" dxfId="343" operator="equal" stopIfTrue="1">
      <formula>"CW 3240-R7"</formula>
    </cfRule>
  </conditionalFormatting>
  <conditionalFormatting sqref="D51">
    <cfRule type="cellIs" priority="310" dxfId="343" operator="equal" stopIfTrue="1">
      <formula>"CW 2130-R11"</formula>
    </cfRule>
    <cfRule type="cellIs" priority="311" dxfId="343" operator="equal" stopIfTrue="1">
      <formula>"CW 3120-R2"</formula>
    </cfRule>
    <cfRule type="cellIs" priority="312" dxfId="343" operator="equal" stopIfTrue="1">
      <formula>"CW 3240-R7"</formula>
    </cfRule>
  </conditionalFormatting>
  <conditionalFormatting sqref="D52">
    <cfRule type="cellIs" priority="307" dxfId="343" operator="equal" stopIfTrue="1">
      <formula>"CW 2130-R11"</formula>
    </cfRule>
    <cfRule type="cellIs" priority="308" dxfId="343" operator="equal" stopIfTrue="1">
      <formula>"CW 3120-R2"</formula>
    </cfRule>
    <cfRule type="cellIs" priority="309" dxfId="343" operator="equal" stopIfTrue="1">
      <formula>"CW 3240-R7"</formula>
    </cfRule>
  </conditionalFormatting>
  <conditionalFormatting sqref="D53">
    <cfRule type="cellIs" priority="304" dxfId="343" operator="equal" stopIfTrue="1">
      <formula>"CW 2130-R11"</formula>
    </cfRule>
    <cfRule type="cellIs" priority="305" dxfId="343" operator="equal" stopIfTrue="1">
      <formula>"CW 3120-R2"</formula>
    </cfRule>
    <cfRule type="cellIs" priority="306" dxfId="343" operator="equal" stopIfTrue="1">
      <formula>"CW 3240-R7"</formula>
    </cfRule>
  </conditionalFormatting>
  <conditionalFormatting sqref="D54:D57">
    <cfRule type="cellIs" priority="301" dxfId="343" operator="equal" stopIfTrue="1">
      <formula>"CW 2130-R11"</formula>
    </cfRule>
    <cfRule type="cellIs" priority="302" dxfId="343" operator="equal" stopIfTrue="1">
      <formula>"CW 3120-R2"</formula>
    </cfRule>
    <cfRule type="cellIs" priority="303" dxfId="343" operator="equal" stopIfTrue="1">
      <formula>"CW 3240-R7"</formula>
    </cfRule>
  </conditionalFormatting>
  <conditionalFormatting sqref="D58">
    <cfRule type="cellIs" priority="295" dxfId="343" operator="equal" stopIfTrue="1">
      <formula>"CW 2130-R11"</formula>
    </cfRule>
    <cfRule type="cellIs" priority="296" dxfId="343" operator="equal" stopIfTrue="1">
      <formula>"CW 3120-R2"</formula>
    </cfRule>
    <cfRule type="cellIs" priority="297" dxfId="343" operator="equal" stopIfTrue="1">
      <formula>"CW 3240-R7"</formula>
    </cfRule>
  </conditionalFormatting>
  <conditionalFormatting sqref="D59:D60">
    <cfRule type="cellIs" priority="292" dxfId="343" operator="equal" stopIfTrue="1">
      <formula>"CW 2130-R11"</formula>
    </cfRule>
    <cfRule type="cellIs" priority="293" dxfId="343" operator="equal" stopIfTrue="1">
      <formula>"CW 3120-R2"</formula>
    </cfRule>
    <cfRule type="cellIs" priority="294" dxfId="343" operator="equal" stopIfTrue="1">
      <formula>"CW 3240-R7"</formula>
    </cfRule>
  </conditionalFormatting>
  <conditionalFormatting sqref="D61">
    <cfRule type="cellIs" priority="289" dxfId="343" operator="equal" stopIfTrue="1">
      <formula>"CW 2130-R11"</formula>
    </cfRule>
    <cfRule type="cellIs" priority="290" dxfId="343" operator="equal" stopIfTrue="1">
      <formula>"CW 3120-R2"</formula>
    </cfRule>
    <cfRule type="cellIs" priority="291" dxfId="343" operator="equal" stopIfTrue="1">
      <formula>"CW 3240-R7"</formula>
    </cfRule>
  </conditionalFormatting>
  <conditionalFormatting sqref="D62">
    <cfRule type="cellIs" priority="286" dxfId="343" operator="equal" stopIfTrue="1">
      <formula>"CW 2130-R11"</formula>
    </cfRule>
    <cfRule type="cellIs" priority="287" dxfId="343" operator="equal" stopIfTrue="1">
      <formula>"CW 3120-R2"</formula>
    </cfRule>
    <cfRule type="cellIs" priority="288" dxfId="343" operator="equal" stopIfTrue="1">
      <formula>"CW 3240-R7"</formula>
    </cfRule>
  </conditionalFormatting>
  <conditionalFormatting sqref="D63">
    <cfRule type="cellIs" priority="283" dxfId="343" operator="equal" stopIfTrue="1">
      <formula>"CW 2130-R11"</formula>
    </cfRule>
    <cfRule type="cellIs" priority="284" dxfId="343" operator="equal" stopIfTrue="1">
      <formula>"CW 3120-R2"</formula>
    </cfRule>
    <cfRule type="cellIs" priority="285" dxfId="343" operator="equal" stopIfTrue="1">
      <formula>"CW 3240-R7"</formula>
    </cfRule>
  </conditionalFormatting>
  <conditionalFormatting sqref="D64:D65">
    <cfRule type="cellIs" priority="277" dxfId="343" operator="equal" stopIfTrue="1">
      <formula>"CW 2130-R11"</formula>
    </cfRule>
    <cfRule type="cellIs" priority="278" dxfId="343" operator="equal" stopIfTrue="1">
      <formula>"CW 3120-R2"</formula>
    </cfRule>
    <cfRule type="cellIs" priority="279" dxfId="343" operator="equal" stopIfTrue="1">
      <formula>"CW 3240-R7"</formula>
    </cfRule>
  </conditionalFormatting>
  <conditionalFormatting sqref="D66">
    <cfRule type="cellIs" priority="274" dxfId="343" operator="equal" stopIfTrue="1">
      <formula>"CW 2130-R11"</formula>
    </cfRule>
    <cfRule type="cellIs" priority="275" dxfId="343" operator="equal" stopIfTrue="1">
      <formula>"CW 3120-R2"</formula>
    </cfRule>
    <cfRule type="cellIs" priority="276" dxfId="343" operator="equal" stopIfTrue="1">
      <formula>"CW 3240-R7"</formula>
    </cfRule>
  </conditionalFormatting>
  <conditionalFormatting sqref="D67">
    <cfRule type="cellIs" priority="271" dxfId="343" operator="equal" stopIfTrue="1">
      <formula>"CW 2130-R11"</formula>
    </cfRule>
    <cfRule type="cellIs" priority="272" dxfId="343" operator="equal" stopIfTrue="1">
      <formula>"CW 3120-R2"</formula>
    </cfRule>
    <cfRule type="cellIs" priority="273" dxfId="343" operator="equal" stopIfTrue="1">
      <formula>"CW 3240-R7"</formula>
    </cfRule>
  </conditionalFormatting>
  <conditionalFormatting sqref="D68:D69">
    <cfRule type="cellIs" priority="268" dxfId="343" operator="equal" stopIfTrue="1">
      <formula>"CW 2130-R11"</formula>
    </cfRule>
    <cfRule type="cellIs" priority="269" dxfId="343" operator="equal" stopIfTrue="1">
      <formula>"CW 3120-R2"</formula>
    </cfRule>
    <cfRule type="cellIs" priority="270" dxfId="343" operator="equal" stopIfTrue="1">
      <formula>"CW 3240-R7"</formula>
    </cfRule>
  </conditionalFormatting>
  <conditionalFormatting sqref="D71">
    <cfRule type="cellIs" priority="262" dxfId="343" operator="equal" stopIfTrue="1">
      <formula>"CW 2130-R11"</formula>
    </cfRule>
    <cfRule type="cellIs" priority="263" dxfId="343" operator="equal" stopIfTrue="1">
      <formula>"CW 3120-R2"</formula>
    </cfRule>
    <cfRule type="cellIs" priority="264" dxfId="343" operator="equal" stopIfTrue="1">
      <formula>"CW 3240-R7"</formula>
    </cfRule>
  </conditionalFormatting>
  <conditionalFormatting sqref="D72:D74">
    <cfRule type="cellIs" priority="259" dxfId="343" operator="equal" stopIfTrue="1">
      <formula>"CW 2130-R11"</formula>
    </cfRule>
    <cfRule type="cellIs" priority="260" dxfId="343" operator="equal" stopIfTrue="1">
      <formula>"CW 3120-R2"</formula>
    </cfRule>
    <cfRule type="cellIs" priority="261" dxfId="343" operator="equal" stopIfTrue="1">
      <formula>"CW 3240-R7"</formula>
    </cfRule>
  </conditionalFormatting>
  <conditionalFormatting sqref="D75">
    <cfRule type="cellIs" priority="256" dxfId="343" operator="equal" stopIfTrue="1">
      <formula>"CW 2130-R11"</formula>
    </cfRule>
    <cfRule type="cellIs" priority="257" dxfId="343" operator="equal" stopIfTrue="1">
      <formula>"CW 3120-R2"</formula>
    </cfRule>
    <cfRule type="cellIs" priority="258" dxfId="343" operator="equal" stopIfTrue="1">
      <formula>"CW 3240-R7"</formula>
    </cfRule>
  </conditionalFormatting>
  <conditionalFormatting sqref="D76">
    <cfRule type="cellIs" priority="253" dxfId="343" operator="equal" stopIfTrue="1">
      <formula>"CW 2130-R11"</formula>
    </cfRule>
    <cfRule type="cellIs" priority="254" dxfId="343" operator="equal" stopIfTrue="1">
      <formula>"CW 3120-R2"</formula>
    </cfRule>
    <cfRule type="cellIs" priority="255" dxfId="343" operator="equal" stopIfTrue="1">
      <formula>"CW 3240-R7"</formula>
    </cfRule>
  </conditionalFormatting>
  <conditionalFormatting sqref="D77:D80">
    <cfRule type="cellIs" priority="250" dxfId="343" operator="equal" stopIfTrue="1">
      <formula>"CW 2130-R11"</formula>
    </cfRule>
    <cfRule type="cellIs" priority="251" dxfId="343" operator="equal" stopIfTrue="1">
      <formula>"CW 3120-R2"</formula>
    </cfRule>
    <cfRule type="cellIs" priority="252" dxfId="343" operator="equal" stopIfTrue="1">
      <formula>"CW 3240-R7"</formula>
    </cfRule>
  </conditionalFormatting>
  <conditionalFormatting sqref="D81">
    <cfRule type="cellIs" priority="247" dxfId="343" operator="equal" stopIfTrue="1">
      <formula>"CW 2130-R11"</formula>
    </cfRule>
    <cfRule type="cellIs" priority="248" dxfId="343" operator="equal" stopIfTrue="1">
      <formula>"CW 3120-R2"</formula>
    </cfRule>
    <cfRule type="cellIs" priority="249" dxfId="343" operator="equal" stopIfTrue="1">
      <formula>"CW 3240-R7"</formula>
    </cfRule>
  </conditionalFormatting>
  <conditionalFormatting sqref="D83">
    <cfRule type="cellIs" priority="244" dxfId="343" operator="equal" stopIfTrue="1">
      <formula>"CW 2130-R11"</formula>
    </cfRule>
    <cfRule type="cellIs" priority="245" dxfId="343" operator="equal" stopIfTrue="1">
      <formula>"CW 3120-R2"</formula>
    </cfRule>
    <cfRule type="cellIs" priority="246" dxfId="343" operator="equal" stopIfTrue="1">
      <formula>"CW 3240-R7"</formula>
    </cfRule>
  </conditionalFormatting>
  <conditionalFormatting sqref="D85">
    <cfRule type="cellIs" priority="241" dxfId="343" operator="equal" stopIfTrue="1">
      <formula>"CW 2130-R11"</formula>
    </cfRule>
    <cfRule type="cellIs" priority="242" dxfId="343" operator="equal" stopIfTrue="1">
      <formula>"CW 3120-R2"</formula>
    </cfRule>
    <cfRule type="cellIs" priority="243" dxfId="343" operator="equal" stopIfTrue="1">
      <formula>"CW 3240-R7"</formula>
    </cfRule>
  </conditionalFormatting>
  <conditionalFormatting sqref="D86">
    <cfRule type="cellIs" priority="238" dxfId="343" operator="equal" stopIfTrue="1">
      <formula>"CW 2130-R11"</formula>
    </cfRule>
    <cfRule type="cellIs" priority="239" dxfId="343" operator="equal" stopIfTrue="1">
      <formula>"CW 3120-R2"</formula>
    </cfRule>
    <cfRule type="cellIs" priority="240" dxfId="343" operator="equal" stopIfTrue="1">
      <formula>"CW 3240-R7"</formula>
    </cfRule>
  </conditionalFormatting>
  <conditionalFormatting sqref="D87">
    <cfRule type="cellIs" priority="235" dxfId="343" operator="equal" stopIfTrue="1">
      <formula>"CW 2130-R11"</formula>
    </cfRule>
    <cfRule type="cellIs" priority="236" dxfId="343" operator="equal" stopIfTrue="1">
      <formula>"CW 3120-R2"</formula>
    </cfRule>
    <cfRule type="cellIs" priority="237" dxfId="343" operator="equal" stopIfTrue="1">
      <formula>"CW 3240-R7"</formula>
    </cfRule>
  </conditionalFormatting>
  <conditionalFormatting sqref="D89">
    <cfRule type="cellIs" priority="232" dxfId="343" operator="equal" stopIfTrue="1">
      <formula>"CW 2130-R11"</formula>
    </cfRule>
    <cfRule type="cellIs" priority="233" dxfId="343" operator="equal" stopIfTrue="1">
      <formula>"CW 3120-R2"</formula>
    </cfRule>
    <cfRule type="cellIs" priority="234" dxfId="343" operator="equal" stopIfTrue="1">
      <formula>"CW 3240-R7"</formula>
    </cfRule>
  </conditionalFormatting>
  <conditionalFormatting sqref="D90">
    <cfRule type="cellIs" priority="229" dxfId="343" operator="equal" stopIfTrue="1">
      <formula>"CW 2130-R11"</formula>
    </cfRule>
    <cfRule type="cellIs" priority="230" dxfId="343" operator="equal" stopIfTrue="1">
      <formula>"CW 3120-R2"</formula>
    </cfRule>
    <cfRule type="cellIs" priority="231" dxfId="343" operator="equal" stopIfTrue="1">
      <formula>"CW 3240-R7"</formula>
    </cfRule>
  </conditionalFormatting>
  <conditionalFormatting sqref="D91">
    <cfRule type="cellIs" priority="226" dxfId="343" operator="equal" stopIfTrue="1">
      <formula>"CW 2130-R11"</formula>
    </cfRule>
    <cfRule type="cellIs" priority="227" dxfId="343" operator="equal" stopIfTrue="1">
      <formula>"CW 3120-R2"</formula>
    </cfRule>
    <cfRule type="cellIs" priority="228" dxfId="343" operator="equal" stopIfTrue="1">
      <formula>"CW 3240-R7"</formula>
    </cfRule>
  </conditionalFormatting>
  <conditionalFormatting sqref="D92">
    <cfRule type="cellIs" priority="223" dxfId="343" operator="equal" stopIfTrue="1">
      <formula>"CW 2130-R11"</formula>
    </cfRule>
    <cfRule type="cellIs" priority="224" dxfId="343" operator="equal" stopIfTrue="1">
      <formula>"CW 3120-R2"</formula>
    </cfRule>
    <cfRule type="cellIs" priority="225" dxfId="343" operator="equal" stopIfTrue="1">
      <formula>"CW 3240-R7"</formula>
    </cfRule>
  </conditionalFormatting>
  <conditionalFormatting sqref="D93">
    <cfRule type="cellIs" priority="220" dxfId="343" operator="equal" stopIfTrue="1">
      <formula>"CW 2130-R11"</formula>
    </cfRule>
    <cfRule type="cellIs" priority="221" dxfId="343" operator="equal" stopIfTrue="1">
      <formula>"CW 3120-R2"</formula>
    </cfRule>
    <cfRule type="cellIs" priority="222" dxfId="343" operator="equal" stopIfTrue="1">
      <formula>"CW 3240-R7"</formula>
    </cfRule>
  </conditionalFormatting>
  <conditionalFormatting sqref="D96:D97">
    <cfRule type="cellIs" priority="217" dxfId="343" operator="equal" stopIfTrue="1">
      <formula>"CW 2130-R11"</formula>
    </cfRule>
    <cfRule type="cellIs" priority="218" dxfId="343" operator="equal" stopIfTrue="1">
      <formula>"CW 3120-R2"</formula>
    </cfRule>
    <cfRule type="cellIs" priority="219" dxfId="343" operator="equal" stopIfTrue="1">
      <formula>"CW 3240-R7"</formula>
    </cfRule>
  </conditionalFormatting>
  <conditionalFormatting sqref="D98">
    <cfRule type="cellIs" priority="214" dxfId="343" operator="equal" stopIfTrue="1">
      <formula>"CW 2130-R11"</formula>
    </cfRule>
    <cfRule type="cellIs" priority="215" dxfId="343" operator="equal" stopIfTrue="1">
      <formula>"CW 3120-R2"</formula>
    </cfRule>
    <cfRule type="cellIs" priority="216" dxfId="343" operator="equal" stopIfTrue="1">
      <formula>"CW 3240-R7"</formula>
    </cfRule>
  </conditionalFormatting>
  <conditionalFormatting sqref="D99:D101">
    <cfRule type="cellIs" priority="211" dxfId="343" operator="equal" stopIfTrue="1">
      <formula>"CW 2130-R11"</formula>
    </cfRule>
    <cfRule type="cellIs" priority="212" dxfId="343" operator="equal" stopIfTrue="1">
      <formula>"CW 3120-R2"</formula>
    </cfRule>
    <cfRule type="cellIs" priority="213" dxfId="343" operator="equal" stopIfTrue="1">
      <formula>"CW 3240-R7"</formula>
    </cfRule>
  </conditionalFormatting>
  <conditionalFormatting sqref="D102:D103">
    <cfRule type="cellIs" priority="208" dxfId="343" operator="equal" stopIfTrue="1">
      <formula>"CW 2130-R11"</formula>
    </cfRule>
    <cfRule type="cellIs" priority="209" dxfId="343" operator="equal" stopIfTrue="1">
      <formula>"CW 3120-R2"</formula>
    </cfRule>
    <cfRule type="cellIs" priority="210" dxfId="343" operator="equal" stopIfTrue="1">
      <formula>"CW 3240-R7"</formula>
    </cfRule>
  </conditionalFormatting>
  <conditionalFormatting sqref="D104">
    <cfRule type="cellIs" priority="205" dxfId="343" operator="equal" stopIfTrue="1">
      <formula>"CW 2130-R11"</formula>
    </cfRule>
    <cfRule type="cellIs" priority="206" dxfId="343" operator="equal" stopIfTrue="1">
      <formula>"CW 3120-R2"</formula>
    </cfRule>
    <cfRule type="cellIs" priority="207" dxfId="343" operator="equal" stopIfTrue="1">
      <formula>"CW 3240-R7"</formula>
    </cfRule>
  </conditionalFormatting>
  <conditionalFormatting sqref="D105">
    <cfRule type="cellIs" priority="202" dxfId="343" operator="equal" stopIfTrue="1">
      <formula>"CW 2130-R11"</formula>
    </cfRule>
    <cfRule type="cellIs" priority="203" dxfId="343" operator="equal" stopIfTrue="1">
      <formula>"CW 3120-R2"</formula>
    </cfRule>
    <cfRule type="cellIs" priority="204" dxfId="343" operator="equal" stopIfTrue="1">
      <formula>"CW 3240-R7"</formula>
    </cfRule>
  </conditionalFormatting>
  <conditionalFormatting sqref="D106">
    <cfRule type="cellIs" priority="199" dxfId="343" operator="equal" stopIfTrue="1">
      <formula>"CW 2130-R11"</formula>
    </cfRule>
    <cfRule type="cellIs" priority="200" dxfId="343" operator="equal" stopIfTrue="1">
      <formula>"CW 3120-R2"</formula>
    </cfRule>
    <cfRule type="cellIs" priority="201" dxfId="343" operator="equal" stopIfTrue="1">
      <formula>"CW 3240-R7"</formula>
    </cfRule>
  </conditionalFormatting>
  <conditionalFormatting sqref="D107">
    <cfRule type="cellIs" priority="196" dxfId="343" operator="equal" stopIfTrue="1">
      <formula>"CW 2130-R11"</formula>
    </cfRule>
    <cfRule type="cellIs" priority="197" dxfId="343" operator="equal" stopIfTrue="1">
      <formula>"CW 3120-R2"</formula>
    </cfRule>
    <cfRule type="cellIs" priority="198" dxfId="343" operator="equal" stopIfTrue="1">
      <formula>"CW 3240-R7"</formula>
    </cfRule>
  </conditionalFormatting>
  <conditionalFormatting sqref="D108">
    <cfRule type="cellIs" priority="193" dxfId="343" operator="equal" stopIfTrue="1">
      <formula>"CW 2130-R11"</formula>
    </cfRule>
    <cfRule type="cellIs" priority="194" dxfId="343" operator="equal" stopIfTrue="1">
      <formula>"CW 3120-R2"</formula>
    </cfRule>
    <cfRule type="cellIs" priority="195" dxfId="343" operator="equal" stopIfTrue="1">
      <formula>"CW 3240-R7"</formula>
    </cfRule>
  </conditionalFormatting>
  <conditionalFormatting sqref="D109">
    <cfRule type="cellIs" priority="190" dxfId="343" operator="equal" stopIfTrue="1">
      <formula>"CW 2130-R11"</formula>
    </cfRule>
    <cfRule type="cellIs" priority="191" dxfId="343" operator="equal" stopIfTrue="1">
      <formula>"CW 3120-R2"</formula>
    </cfRule>
    <cfRule type="cellIs" priority="192" dxfId="343" operator="equal" stopIfTrue="1">
      <formula>"CW 3240-R7"</formula>
    </cfRule>
  </conditionalFormatting>
  <conditionalFormatting sqref="D111">
    <cfRule type="cellIs" priority="187" dxfId="343" operator="equal" stopIfTrue="1">
      <formula>"CW 2130-R11"</formula>
    </cfRule>
    <cfRule type="cellIs" priority="188" dxfId="343" operator="equal" stopIfTrue="1">
      <formula>"CW 3120-R2"</formula>
    </cfRule>
    <cfRule type="cellIs" priority="189" dxfId="343" operator="equal" stopIfTrue="1">
      <formula>"CW 3240-R7"</formula>
    </cfRule>
  </conditionalFormatting>
  <conditionalFormatting sqref="D113">
    <cfRule type="cellIs" priority="185" dxfId="343" operator="equal" stopIfTrue="1">
      <formula>"CW 3120-R2"</formula>
    </cfRule>
    <cfRule type="cellIs" priority="186" dxfId="343" operator="equal" stopIfTrue="1">
      <formula>"CW 3240-R7"</formula>
    </cfRule>
  </conditionalFormatting>
  <conditionalFormatting sqref="D116:D117">
    <cfRule type="cellIs" priority="174" dxfId="343" operator="equal" stopIfTrue="1">
      <formula>"CW 3120-R2"</formula>
    </cfRule>
    <cfRule type="cellIs" priority="175" dxfId="343" operator="equal" stopIfTrue="1">
      <formula>"CW 3240-R7"</formula>
    </cfRule>
  </conditionalFormatting>
  <conditionalFormatting sqref="D119">
    <cfRule type="cellIs" priority="172" dxfId="343" operator="equal" stopIfTrue="1">
      <formula>"CW 3120-R2"</formula>
    </cfRule>
    <cfRule type="cellIs" priority="173" dxfId="343" operator="equal" stopIfTrue="1">
      <formula>"CW 3240-R7"</formula>
    </cfRule>
  </conditionalFormatting>
  <conditionalFormatting sqref="D121">
    <cfRule type="cellIs" priority="170" dxfId="343" operator="equal" stopIfTrue="1">
      <formula>"CW 3120-R2"</formula>
    </cfRule>
    <cfRule type="cellIs" priority="171" dxfId="343" operator="equal" stopIfTrue="1">
      <formula>"CW 3240-R7"</formula>
    </cfRule>
  </conditionalFormatting>
  <conditionalFormatting sqref="D122:D123">
    <cfRule type="cellIs" priority="168" dxfId="343" operator="equal" stopIfTrue="1">
      <formula>"CW 3120-R2"</formula>
    </cfRule>
    <cfRule type="cellIs" priority="169" dxfId="343" operator="equal" stopIfTrue="1">
      <formula>"CW 3240-R7"</formula>
    </cfRule>
  </conditionalFormatting>
  <conditionalFormatting sqref="D124:D126">
    <cfRule type="cellIs" priority="166" dxfId="343" operator="equal" stopIfTrue="1">
      <formula>"CW 3120-R2"</formula>
    </cfRule>
    <cfRule type="cellIs" priority="167" dxfId="343" operator="equal" stopIfTrue="1">
      <formula>"CW 3240-R7"</formula>
    </cfRule>
  </conditionalFormatting>
  <conditionalFormatting sqref="D134:D136">
    <cfRule type="cellIs" priority="161" dxfId="343" operator="equal" stopIfTrue="1">
      <formula>"CW 2130-R11"</formula>
    </cfRule>
    <cfRule type="cellIs" priority="162" dxfId="343" operator="equal" stopIfTrue="1">
      <formula>"CW 3120-R2"</formula>
    </cfRule>
    <cfRule type="cellIs" priority="163" dxfId="343" operator="equal" stopIfTrue="1">
      <formula>"CW 3240-R7"</formula>
    </cfRule>
  </conditionalFormatting>
  <conditionalFormatting sqref="D133">
    <cfRule type="cellIs" priority="164" dxfId="343" operator="equal" stopIfTrue="1">
      <formula>"CW 3120-R2"</formula>
    </cfRule>
    <cfRule type="cellIs" priority="165" dxfId="343" operator="equal" stopIfTrue="1">
      <formula>"CW 3240-R7"</formula>
    </cfRule>
  </conditionalFormatting>
  <conditionalFormatting sqref="D137:D138">
    <cfRule type="cellIs" priority="158" dxfId="343" operator="equal" stopIfTrue="1">
      <formula>"CW 2130-R11"</formula>
    </cfRule>
    <cfRule type="cellIs" priority="159" dxfId="343" operator="equal" stopIfTrue="1">
      <formula>"CW 3120-R2"</formula>
    </cfRule>
    <cfRule type="cellIs" priority="160" dxfId="343" operator="equal" stopIfTrue="1">
      <formula>"CW 3240-R7"</formula>
    </cfRule>
  </conditionalFormatting>
  <conditionalFormatting sqref="D139">
    <cfRule type="cellIs" priority="156" dxfId="343" operator="equal" stopIfTrue="1">
      <formula>"CW 3120-R2"</formula>
    </cfRule>
    <cfRule type="cellIs" priority="157" dxfId="343" operator="equal" stopIfTrue="1">
      <formula>"CW 3240-R7"</formula>
    </cfRule>
  </conditionalFormatting>
  <conditionalFormatting sqref="D140">
    <cfRule type="cellIs" priority="154" dxfId="343" operator="equal" stopIfTrue="1">
      <formula>"CW 3120-R2"</formula>
    </cfRule>
    <cfRule type="cellIs" priority="155" dxfId="343" operator="equal" stopIfTrue="1">
      <formula>"CW 3240-R7"</formula>
    </cfRule>
  </conditionalFormatting>
  <conditionalFormatting sqref="D141">
    <cfRule type="cellIs" priority="152" dxfId="343" operator="equal" stopIfTrue="1">
      <formula>"CW 3120-R2"</formula>
    </cfRule>
    <cfRule type="cellIs" priority="153" dxfId="343" operator="equal" stopIfTrue="1">
      <formula>"CW 3240-R7"</formula>
    </cfRule>
  </conditionalFormatting>
  <conditionalFormatting sqref="D142">
    <cfRule type="cellIs" priority="150" dxfId="343" operator="equal" stopIfTrue="1">
      <formula>"CW 3120-R2"</formula>
    </cfRule>
    <cfRule type="cellIs" priority="151" dxfId="343" operator="equal" stopIfTrue="1">
      <formula>"CW 3240-R7"</formula>
    </cfRule>
  </conditionalFormatting>
  <conditionalFormatting sqref="D143">
    <cfRule type="cellIs" priority="148" dxfId="343" operator="equal" stopIfTrue="1">
      <formula>"CW 3120-R2"</formula>
    </cfRule>
    <cfRule type="cellIs" priority="149" dxfId="343" operator="equal" stopIfTrue="1">
      <formula>"CW 3240-R7"</formula>
    </cfRule>
  </conditionalFormatting>
  <conditionalFormatting sqref="D144">
    <cfRule type="cellIs" priority="145" dxfId="343" operator="equal" stopIfTrue="1">
      <formula>"CW 2130-R11"</formula>
    </cfRule>
    <cfRule type="cellIs" priority="146" dxfId="343" operator="equal" stopIfTrue="1">
      <formula>"CW 3120-R2"</formula>
    </cfRule>
    <cfRule type="cellIs" priority="147" dxfId="343" operator="equal" stopIfTrue="1">
      <formula>"CW 3240-R7"</formula>
    </cfRule>
  </conditionalFormatting>
  <conditionalFormatting sqref="D146">
    <cfRule type="cellIs" priority="142" dxfId="343" operator="equal" stopIfTrue="1">
      <formula>"CW 2130-R11"</formula>
    </cfRule>
    <cfRule type="cellIs" priority="143" dxfId="343" operator="equal" stopIfTrue="1">
      <formula>"CW 3120-R2"</formula>
    </cfRule>
    <cfRule type="cellIs" priority="144" dxfId="343" operator="equal" stopIfTrue="1">
      <formula>"CW 3240-R7"</formula>
    </cfRule>
  </conditionalFormatting>
  <conditionalFormatting sqref="D148:D149">
    <cfRule type="cellIs" priority="140" dxfId="343" operator="equal" stopIfTrue="1">
      <formula>"CW 3120-R2"</formula>
    </cfRule>
    <cfRule type="cellIs" priority="141" dxfId="343" operator="equal" stopIfTrue="1">
      <formula>"CW 3240-R7"</formula>
    </cfRule>
  </conditionalFormatting>
  <conditionalFormatting sqref="D151">
    <cfRule type="cellIs" priority="138" dxfId="343" operator="equal" stopIfTrue="1">
      <formula>"CW 3120-R2"</formula>
    </cfRule>
    <cfRule type="cellIs" priority="139" dxfId="343" operator="equal" stopIfTrue="1">
      <formula>"CW 3240-R7"</formula>
    </cfRule>
  </conditionalFormatting>
  <conditionalFormatting sqref="D152">
    <cfRule type="cellIs" priority="136" dxfId="343" operator="equal" stopIfTrue="1">
      <formula>"CW 3120-R2"</formula>
    </cfRule>
    <cfRule type="cellIs" priority="137" dxfId="343" operator="equal" stopIfTrue="1">
      <formula>"CW 3240-R7"</formula>
    </cfRule>
  </conditionalFormatting>
  <conditionalFormatting sqref="D153">
    <cfRule type="cellIs" priority="134" dxfId="343" operator="equal" stopIfTrue="1">
      <formula>"CW 3120-R2"</formula>
    </cfRule>
    <cfRule type="cellIs" priority="135" dxfId="343" operator="equal" stopIfTrue="1">
      <formula>"CW 3240-R7"</formula>
    </cfRule>
  </conditionalFormatting>
  <conditionalFormatting sqref="D161 D159">
    <cfRule type="cellIs" priority="129" dxfId="343" operator="equal" stopIfTrue="1">
      <formula>"CW 2130-R11"</formula>
    </cfRule>
    <cfRule type="cellIs" priority="130" dxfId="343" operator="equal" stopIfTrue="1">
      <formula>"CW 3120-R2"</formula>
    </cfRule>
    <cfRule type="cellIs" priority="131" dxfId="343" operator="equal" stopIfTrue="1">
      <formula>"CW 3240-R7"</formula>
    </cfRule>
  </conditionalFormatting>
  <conditionalFormatting sqref="D160">
    <cfRule type="cellIs" priority="132" dxfId="343" operator="equal" stopIfTrue="1">
      <formula>"CW 3120-R2"</formula>
    </cfRule>
    <cfRule type="cellIs" priority="133" dxfId="343" operator="equal" stopIfTrue="1">
      <formula>"CW 3240-R7"</formula>
    </cfRule>
  </conditionalFormatting>
  <conditionalFormatting sqref="D162:D166">
    <cfRule type="cellIs" priority="126" dxfId="343" operator="equal" stopIfTrue="1">
      <formula>"CW 2130-R11"</formula>
    </cfRule>
    <cfRule type="cellIs" priority="127" dxfId="343" operator="equal" stopIfTrue="1">
      <formula>"CW 3120-R2"</formula>
    </cfRule>
    <cfRule type="cellIs" priority="128" dxfId="343" operator="equal" stopIfTrue="1">
      <formula>"CW 3240-R7"</formula>
    </cfRule>
  </conditionalFormatting>
  <conditionalFormatting sqref="D167:D169">
    <cfRule type="cellIs" priority="123" dxfId="343" operator="equal" stopIfTrue="1">
      <formula>"CW 2130-R11"</formula>
    </cfRule>
    <cfRule type="cellIs" priority="124" dxfId="343" operator="equal" stopIfTrue="1">
      <formula>"CW 3120-R2"</formula>
    </cfRule>
    <cfRule type="cellIs" priority="125" dxfId="343" operator="equal" stopIfTrue="1">
      <formula>"CW 3240-R7"</formula>
    </cfRule>
  </conditionalFormatting>
  <conditionalFormatting sqref="D170">
    <cfRule type="cellIs" priority="120" dxfId="343" operator="equal" stopIfTrue="1">
      <formula>"CW 2130-R11"</formula>
    </cfRule>
    <cfRule type="cellIs" priority="121" dxfId="343" operator="equal" stopIfTrue="1">
      <formula>"CW 3120-R2"</formula>
    </cfRule>
    <cfRule type="cellIs" priority="122" dxfId="343" operator="equal" stopIfTrue="1">
      <formula>"CW 3240-R7"</formula>
    </cfRule>
  </conditionalFormatting>
  <conditionalFormatting sqref="D171">
    <cfRule type="cellIs" priority="117" dxfId="343" operator="equal" stopIfTrue="1">
      <formula>"CW 2130-R11"</formula>
    </cfRule>
    <cfRule type="cellIs" priority="118" dxfId="343" operator="equal" stopIfTrue="1">
      <formula>"CW 3120-R2"</formula>
    </cfRule>
    <cfRule type="cellIs" priority="119" dxfId="343" operator="equal" stopIfTrue="1">
      <formula>"CW 3240-R7"</formula>
    </cfRule>
  </conditionalFormatting>
  <conditionalFormatting sqref="D172">
    <cfRule type="cellIs" priority="114" dxfId="343" operator="equal" stopIfTrue="1">
      <formula>"CW 2130-R11"</formula>
    </cfRule>
    <cfRule type="cellIs" priority="115" dxfId="343" operator="equal" stopIfTrue="1">
      <formula>"CW 3120-R2"</formula>
    </cfRule>
    <cfRule type="cellIs" priority="116" dxfId="343" operator="equal" stopIfTrue="1">
      <formula>"CW 3240-R7"</formula>
    </cfRule>
  </conditionalFormatting>
  <conditionalFormatting sqref="D174:D176">
    <cfRule type="cellIs" priority="111" dxfId="343" operator="equal" stopIfTrue="1">
      <formula>"CW 2130-R11"</formula>
    </cfRule>
    <cfRule type="cellIs" priority="112" dxfId="343" operator="equal" stopIfTrue="1">
      <formula>"CW 3120-R2"</formula>
    </cfRule>
    <cfRule type="cellIs" priority="113" dxfId="343" operator="equal" stopIfTrue="1">
      <formula>"CW 3240-R7"</formula>
    </cfRule>
  </conditionalFormatting>
  <conditionalFormatting sqref="D177">
    <cfRule type="cellIs" priority="108" dxfId="343" operator="equal" stopIfTrue="1">
      <formula>"CW 2130-R11"</formula>
    </cfRule>
    <cfRule type="cellIs" priority="109" dxfId="343" operator="equal" stopIfTrue="1">
      <formula>"CW 3120-R2"</formula>
    </cfRule>
    <cfRule type="cellIs" priority="110" dxfId="343" operator="equal" stopIfTrue="1">
      <formula>"CW 3240-R7"</formula>
    </cfRule>
  </conditionalFormatting>
  <conditionalFormatting sqref="D183 D181">
    <cfRule type="cellIs" priority="105" dxfId="343" operator="equal" stopIfTrue="1">
      <formula>"CW 2130-R11"</formula>
    </cfRule>
    <cfRule type="cellIs" priority="106" dxfId="343" operator="equal" stopIfTrue="1">
      <formula>"CW 3120-R2"</formula>
    </cfRule>
    <cfRule type="cellIs" priority="107" dxfId="343" operator="equal" stopIfTrue="1">
      <formula>"CW 3240-R7"</formula>
    </cfRule>
  </conditionalFormatting>
  <conditionalFormatting sqref="D179">
    <cfRule type="cellIs" priority="102" dxfId="343" operator="equal" stopIfTrue="1">
      <formula>"CW 2130-R11"</formula>
    </cfRule>
    <cfRule type="cellIs" priority="103" dxfId="343" operator="equal" stopIfTrue="1">
      <formula>"CW 3120-R2"</formula>
    </cfRule>
    <cfRule type="cellIs" priority="104" dxfId="343" operator="equal" stopIfTrue="1">
      <formula>"CW 3240-R7"</formula>
    </cfRule>
  </conditionalFormatting>
  <conditionalFormatting sqref="D182">
    <cfRule type="cellIs" priority="99" dxfId="343" operator="equal" stopIfTrue="1">
      <formula>"CW 2130-R11"</formula>
    </cfRule>
    <cfRule type="cellIs" priority="100" dxfId="343" operator="equal" stopIfTrue="1">
      <formula>"CW 3120-R2"</formula>
    </cfRule>
    <cfRule type="cellIs" priority="101" dxfId="343" operator="equal" stopIfTrue="1">
      <formula>"CW 3240-R7"</formula>
    </cfRule>
  </conditionalFormatting>
  <conditionalFormatting sqref="D186">
    <cfRule type="cellIs" priority="96" dxfId="343" operator="equal" stopIfTrue="1">
      <formula>"CW 2130-R11"</formula>
    </cfRule>
    <cfRule type="cellIs" priority="97" dxfId="343" operator="equal" stopIfTrue="1">
      <formula>"CW 3120-R2"</formula>
    </cfRule>
    <cfRule type="cellIs" priority="98" dxfId="343" operator="equal" stopIfTrue="1">
      <formula>"CW 3240-R7"</formula>
    </cfRule>
  </conditionalFormatting>
  <conditionalFormatting sqref="D188">
    <cfRule type="cellIs" priority="93" dxfId="343" operator="equal" stopIfTrue="1">
      <formula>"CW 2130-R11"</formula>
    </cfRule>
    <cfRule type="cellIs" priority="94" dxfId="343" operator="equal" stopIfTrue="1">
      <formula>"CW 3120-R2"</formula>
    </cfRule>
    <cfRule type="cellIs" priority="95" dxfId="343" operator="equal" stopIfTrue="1">
      <formula>"CW 3240-R7"</formula>
    </cfRule>
  </conditionalFormatting>
  <conditionalFormatting sqref="D187">
    <cfRule type="cellIs" priority="90" dxfId="343" operator="equal" stopIfTrue="1">
      <formula>"CW 2130-R11"</formula>
    </cfRule>
    <cfRule type="cellIs" priority="91" dxfId="343" operator="equal" stopIfTrue="1">
      <formula>"CW 3120-R2"</formula>
    </cfRule>
    <cfRule type="cellIs" priority="92" dxfId="343" operator="equal" stopIfTrue="1">
      <formula>"CW 3240-R7"</formula>
    </cfRule>
  </conditionalFormatting>
  <conditionalFormatting sqref="D180">
    <cfRule type="cellIs" priority="87" dxfId="343" operator="equal" stopIfTrue="1">
      <formula>"CW 2130-R11"</formula>
    </cfRule>
    <cfRule type="cellIs" priority="88" dxfId="343" operator="equal" stopIfTrue="1">
      <formula>"CW 3120-R2"</formula>
    </cfRule>
    <cfRule type="cellIs" priority="89" dxfId="343" operator="equal" stopIfTrue="1">
      <formula>"CW 3240-R7"</formula>
    </cfRule>
  </conditionalFormatting>
  <conditionalFormatting sqref="D190:D191">
    <cfRule type="cellIs" priority="84" dxfId="343" operator="equal" stopIfTrue="1">
      <formula>"CW 2130-R11"</formula>
    </cfRule>
    <cfRule type="cellIs" priority="85" dxfId="343" operator="equal" stopIfTrue="1">
      <formula>"CW 3120-R2"</formula>
    </cfRule>
    <cfRule type="cellIs" priority="86" dxfId="343" operator="equal" stopIfTrue="1">
      <formula>"CW 3240-R7"</formula>
    </cfRule>
  </conditionalFormatting>
  <conditionalFormatting sqref="D192">
    <cfRule type="cellIs" priority="81" dxfId="343" operator="equal" stopIfTrue="1">
      <formula>"CW 2130-R11"</formula>
    </cfRule>
    <cfRule type="cellIs" priority="82" dxfId="343" operator="equal" stopIfTrue="1">
      <formula>"CW 3120-R2"</formula>
    </cfRule>
    <cfRule type="cellIs" priority="83" dxfId="343" operator="equal" stopIfTrue="1">
      <formula>"CW 3240-R7"</formula>
    </cfRule>
  </conditionalFormatting>
  <conditionalFormatting sqref="D196">
    <cfRule type="cellIs" priority="75" dxfId="343" operator="equal" stopIfTrue="1">
      <formula>"CW 2130-R11"</formula>
    </cfRule>
    <cfRule type="cellIs" priority="76" dxfId="343" operator="equal" stopIfTrue="1">
      <formula>"CW 3120-R2"</formula>
    </cfRule>
    <cfRule type="cellIs" priority="77" dxfId="343" operator="equal" stopIfTrue="1">
      <formula>"CW 3240-R7"</formula>
    </cfRule>
  </conditionalFormatting>
  <conditionalFormatting sqref="D50">
    <cfRule type="cellIs" priority="72" dxfId="343" operator="equal" stopIfTrue="1">
      <formula>"CW 2130-R11"</formula>
    </cfRule>
    <cfRule type="cellIs" priority="73" dxfId="343" operator="equal" stopIfTrue="1">
      <formula>"CW 3120-R2"</formula>
    </cfRule>
    <cfRule type="cellIs" priority="74" dxfId="343" operator="equal" stopIfTrue="1">
      <formula>"CW 3240-R7"</formula>
    </cfRule>
  </conditionalFormatting>
  <conditionalFormatting sqref="D88">
    <cfRule type="cellIs" priority="69" dxfId="343" operator="equal" stopIfTrue="1">
      <formula>"CW 2130-R11"</formula>
    </cfRule>
    <cfRule type="cellIs" priority="70" dxfId="343" operator="equal" stopIfTrue="1">
      <formula>"CW 3120-R2"</formula>
    </cfRule>
    <cfRule type="cellIs" priority="71" dxfId="343" operator="equal" stopIfTrue="1">
      <formula>"CW 3240-R7"</formula>
    </cfRule>
  </conditionalFormatting>
  <conditionalFormatting sqref="D94">
    <cfRule type="cellIs" priority="66" dxfId="343" operator="equal" stopIfTrue="1">
      <formula>"CW 2130-R11"</formula>
    </cfRule>
    <cfRule type="cellIs" priority="67" dxfId="343" operator="equal" stopIfTrue="1">
      <formula>"CW 3120-R2"</formula>
    </cfRule>
    <cfRule type="cellIs" priority="68" dxfId="343" operator="equal" stopIfTrue="1">
      <formula>"CW 3240-R7"</formula>
    </cfRule>
  </conditionalFormatting>
  <conditionalFormatting sqref="D115">
    <cfRule type="cellIs" priority="63" dxfId="343" operator="equal" stopIfTrue="1">
      <formula>"CW 2130-R11"</formula>
    </cfRule>
    <cfRule type="cellIs" priority="64" dxfId="343" operator="equal" stopIfTrue="1">
      <formula>"CW 3120-R2"</formula>
    </cfRule>
    <cfRule type="cellIs" priority="65" dxfId="343" operator="equal" stopIfTrue="1">
      <formula>"CW 3240-R7"</formula>
    </cfRule>
  </conditionalFormatting>
  <conditionalFormatting sqref="D147">
    <cfRule type="cellIs" priority="60" dxfId="343" operator="equal" stopIfTrue="1">
      <formula>"CW 2130-R11"</formula>
    </cfRule>
    <cfRule type="cellIs" priority="61" dxfId="343" operator="equal" stopIfTrue="1">
      <formula>"CW 3120-R2"</formula>
    </cfRule>
    <cfRule type="cellIs" priority="62" dxfId="343" operator="equal" stopIfTrue="1">
      <formula>"CW 3240-R7"</formula>
    </cfRule>
  </conditionalFormatting>
  <conditionalFormatting sqref="D114">
    <cfRule type="cellIs" priority="57" dxfId="343" operator="equal" stopIfTrue="1">
      <formula>"CW 2130-R11"</formula>
    </cfRule>
    <cfRule type="cellIs" priority="58" dxfId="343" operator="equal" stopIfTrue="1">
      <formula>"CW 3120-R2"</formula>
    </cfRule>
    <cfRule type="cellIs" priority="59" dxfId="343" operator="equal" stopIfTrue="1">
      <formula>"CW 3240-R7"</formula>
    </cfRule>
  </conditionalFormatting>
  <conditionalFormatting sqref="D127">
    <cfRule type="cellIs" priority="55" dxfId="343" operator="equal" stopIfTrue="1">
      <formula>"CW 3120-R2"</formula>
    </cfRule>
    <cfRule type="cellIs" priority="56" dxfId="343" operator="equal" stopIfTrue="1">
      <formula>"CW 3240-R7"</formula>
    </cfRule>
  </conditionalFormatting>
  <conditionalFormatting sqref="D130">
    <cfRule type="cellIs" priority="49" dxfId="343" operator="equal" stopIfTrue="1">
      <formula>"CW 3120-R2"</formula>
    </cfRule>
    <cfRule type="cellIs" priority="50" dxfId="343" operator="equal" stopIfTrue="1">
      <formula>"CW 3240-R7"</formula>
    </cfRule>
  </conditionalFormatting>
  <conditionalFormatting sqref="D129">
    <cfRule type="cellIs" priority="47" dxfId="343" operator="equal" stopIfTrue="1">
      <formula>"CW 3120-R2"</formula>
    </cfRule>
    <cfRule type="cellIs" priority="48" dxfId="343" operator="equal" stopIfTrue="1">
      <formula>"CW 3240-R7"</formula>
    </cfRule>
  </conditionalFormatting>
  <conditionalFormatting sqref="D128">
    <cfRule type="cellIs" priority="45" dxfId="343" operator="equal" stopIfTrue="1">
      <formula>"CW 3120-R2"</formula>
    </cfRule>
    <cfRule type="cellIs" priority="46" dxfId="343" operator="equal" stopIfTrue="1">
      <formula>"CW 3240-R7"</formula>
    </cfRule>
  </conditionalFormatting>
  <conditionalFormatting sqref="D132">
    <cfRule type="cellIs" priority="39" dxfId="343" operator="equal" stopIfTrue="1">
      <formula>"CW 3120-R2"</formula>
    </cfRule>
    <cfRule type="cellIs" priority="40" dxfId="343" operator="equal" stopIfTrue="1">
      <formula>"CW 3240-R7"</formula>
    </cfRule>
  </conditionalFormatting>
  <conditionalFormatting sqref="D131">
    <cfRule type="cellIs" priority="37" dxfId="343" operator="equal" stopIfTrue="1">
      <formula>"CW 3120-R2"</formula>
    </cfRule>
    <cfRule type="cellIs" priority="38" dxfId="343" operator="equal" stopIfTrue="1">
      <formula>"CW 3240-R7"</formula>
    </cfRule>
  </conditionalFormatting>
  <conditionalFormatting sqref="D150">
    <cfRule type="cellIs" priority="32" dxfId="343" operator="equal" stopIfTrue="1">
      <formula>"CW 3120-R2"</formula>
    </cfRule>
    <cfRule type="cellIs" priority="33" dxfId="343" operator="equal" stopIfTrue="1">
      <formula>"CW 3240-R7"</formula>
    </cfRule>
  </conditionalFormatting>
  <conditionalFormatting sqref="D120">
    <cfRule type="cellIs" priority="30" dxfId="343" operator="equal" stopIfTrue="1">
      <formula>"CW 3120-R2"</formula>
    </cfRule>
    <cfRule type="cellIs" priority="31" dxfId="343" operator="equal" stopIfTrue="1">
      <formula>"CW 3240-R7"</formula>
    </cfRule>
  </conditionalFormatting>
  <conditionalFormatting sqref="D145">
    <cfRule type="cellIs" priority="27" dxfId="343" operator="equal" stopIfTrue="1">
      <formula>"CW 2130-R11"</formula>
    </cfRule>
    <cfRule type="cellIs" priority="28" dxfId="343" operator="equal" stopIfTrue="1">
      <formula>"CW 3120-R2"</formula>
    </cfRule>
    <cfRule type="cellIs" priority="29" dxfId="343" operator="equal" stopIfTrue="1">
      <formula>"CW 3240-R7"</formula>
    </cfRule>
  </conditionalFormatting>
  <conditionalFormatting sqref="D154:D155">
    <cfRule type="cellIs" priority="24" dxfId="343" operator="equal" stopIfTrue="1">
      <formula>"CW 2130-R11"</formula>
    </cfRule>
    <cfRule type="cellIs" priority="25" dxfId="343" operator="equal" stopIfTrue="1">
      <formula>"CW 3120-R2"</formula>
    </cfRule>
    <cfRule type="cellIs" priority="26" dxfId="343" operator="equal" stopIfTrue="1">
      <formula>"CW 3240-R7"</formula>
    </cfRule>
  </conditionalFormatting>
  <conditionalFormatting sqref="D156:D157">
    <cfRule type="cellIs" priority="21" dxfId="343" operator="equal" stopIfTrue="1">
      <formula>"CW 2130-R11"</formula>
    </cfRule>
    <cfRule type="cellIs" priority="22" dxfId="343" operator="equal" stopIfTrue="1">
      <formula>"CW 3120-R2"</formula>
    </cfRule>
    <cfRule type="cellIs" priority="23" dxfId="343" operator="equal" stopIfTrue="1">
      <formula>"CW 3240-R7"</formula>
    </cfRule>
  </conditionalFormatting>
  <conditionalFormatting sqref="D118">
    <cfRule type="cellIs" priority="19" dxfId="343" operator="equal" stopIfTrue="1">
      <formula>"CW 3120-R2"</formula>
    </cfRule>
    <cfRule type="cellIs" priority="20" dxfId="343" operator="equal" stopIfTrue="1">
      <formula>"CW 3240-R7"</formula>
    </cfRule>
  </conditionalFormatting>
  <conditionalFormatting sqref="D95">
    <cfRule type="cellIs" priority="16" dxfId="343" operator="equal" stopIfTrue="1">
      <formula>"CW 2130-R11"</formula>
    </cfRule>
    <cfRule type="cellIs" priority="17" dxfId="343" operator="equal" stopIfTrue="1">
      <formula>"CW 3120-R2"</formula>
    </cfRule>
    <cfRule type="cellIs" priority="18" dxfId="343" operator="equal" stopIfTrue="1">
      <formula>"CW 3240-R7"</formula>
    </cfRule>
  </conditionalFormatting>
  <conditionalFormatting sqref="D21">
    <cfRule type="cellIs" priority="13" dxfId="343" operator="equal" stopIfTrue="1">
      <formula>"CW 2130-R11"</formula>
    </cfRule>
    <cfRule type="cellIs" priority="14" dxfId="343" operator="equal" stopIfTrue="1">
      <formula>"CW 3120-R2"</formula>
    </cfRule>
    <cfRule type="cellIs" priority="15" dxfId="343" operator="equal" stopIfTrue="1">
      <formula>"CW 3240-R7"</formula>
    </cfRule>
  </conditionalFormatting>
  <conditionalFormatting sqref="D22">
    <cfRule type="cellIs" priority="10" dxfId="343" operator="equal" stopIfTrue="1">
      <formula>"CW 2130-R11"</formula>
    </cfRule>
    <cfRule type="cellIs" priority="11" dxfId="343" operator="equal" stopIfTrue="1">
      <formula>"CW 3120-R2"</formula>
    </cfRule>
    <cfRule type="cellIs" priority="12" dxfId="343" operator="equal" stopIfTrue="1">
      <formula>"CW 3240-R7"</formula>
    </cfRule>
  </conditionalFormatting>
  <conditionalFormatting sqref="D23">
    <cfRule type="cellIs" priority="7" dxfId="343" operator="equal" stopIfTrue="1">
      <formula>"CW 2130-R11"</formula>
    </cfRule>
    <cfRule type="cellIs" priority="8" dxfId="343" operator="equal" stopIfTrue="1">
      <formula>"CW 3120-R2"</formula>
    </cfRule>
    <cfRule type="cellIs" priority="9" dxfId="343" operator="equal" stopIfTrue="1">
      <formula>"CW 3240-R7"</formula>
    </cfRule>
  </conditionalFormatting>
  <conditionalFormatting sqref="D24:D27">
    <cfRule type="cellIs" priority="4" dxfId="343" operator="equal" stopIfTrue="1">
      <formula>"CW 2130-R11"</formula>
    </cfRule>
    <cfRule type="cellIs" priority="5" dxfId="343" operator="equal" stopIfTrue="1">
      <formula>"CW 3120-R2"</formula>
    </cfRule>
    <cfRule type="cellIs" priority="6" dxfId="343" operator="equal" stopIfTrue="1">
      <formula>"CW 3240-R7"</formula>
    </cfRule>
  </conditionalFormatting>
  <conditionalFormatting sqref="D84">
    <cfRule type="cellIs" priority="1" dxfId="343" operator="equal" stopIfTrue="1">
      <formula>"CW 2130-R11"</formula>
    </cfRule>
    <cfRule type="cellIs" priority="2" dxfId="343" operator="equal" stopIfTrue="1">
      <formula>"CW 3120-R2"</formula>
    </cfRule>
    <cfRule type="cellIs" priority="3" dxfId="343" operator="equal" stopIfTrue="1">
      <formula>"CW 3240-R7"</formula>
    </cfRule>
  </conditionalFormatting>
  <dataValidations count="5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6 G92:G98 G29 G31:G34 G36 G38:G41 G43 G45 G196 G53 G60:G62 G74 G76 G78:G81 G68:G71 G89:G90 G101 G103 G111 G114:G115 G157 G120:G121 G134:G138 G140 G142 G117:G118 G132 G159 G161 G163:G172 G175:G177 G186 G47:G51 G55:G58 G64:G65 G84:G87 G124:G126 G129 G145:G147 G149:G153 G155 G19:G20 G22 G24:G2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8 G156 G30 G35 G37 G42 G44 G46 G52 G54 G59 G63 G66 G72:G73 G75 G77 G28 G91 G99:G100 G102 G106 G104 G88 G116 G119 G122:G123 G113 G139 G141 G133 G148 G162 G174 G180 G182 G187 G190 G127:G128 G130:G131 G143:G144 G154 G21 G23 G8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05 G107:G109 G183 G179 G185 G188 G181 G191:G192">
      <formula1>IF(G105&gt;=0.01,ROUND(G105,2),0.01)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60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84">
      <formula1>0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&amp;L&amp;10The City of Winnipeg
Bid Opportunity No. 3-2017 
&amp;XTemplate Version: C420160226-RW&amp;R&amp;10Bid Submission
Page &amp;P+3 of 15</oddHeader>
    <oddFooter xml:space="preserve">&amp;R__________________
Name of Bidder                    </oddFooter>
  </headerFooter>
  <rowBreaks count="6" manualBreakCount="6">
    <brk id="62" min="1" max="7" man="1"/>
    <brk id="87" min="1" max="7" man="1"/>
    <brk id="111" min="1" max="7" man="1"/>
    <brk id="136" min="1" max="7" man="1"/>
    <brk id="164" min="1" max="7" man="1"/>
    <brk id="19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Date:3/22/2017
File Size 171,008 bytes</dc:description>
  <cp:lastModifiedBy>Heide, Chris</cp:lastModifiedBy>
  <cp:lastPrinted>2017-03-22T18:49:45Z</cp:lastPrinted>
  <dcterms:created xsi:type="dcterms:W3CDTF">1999-03-31T15:44:33Z</dcterms:created>
  <dcterms:modified xsi:type="dcterms:W3CDTF">2017-03-22T18:50:37Z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