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PRICES'!$B$1:$H$89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</definedName>
    <definedName name="XITEMS">'FORM B - PRICES'!$B$6:$IV$39</definedName>
  </definedNames>
  <calcPr fullCalcOnLoad="1" fullPrecision="0"/>
</workbook>
</file>

<file path=xl/sharedStrings.xml><?xml version="1.0" encoding="utf-8"?>
<sst xmlns="http://schemas.openxmlformats.org/spreadsheetml/2006/main" count="349" uniqueCount="232">
  <si>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</si>
  <si>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</si>
  <si>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</si>
  <si>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</si>
  <si>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</si>
  <si>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</si>
  <si>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</si>
  <si>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</si>
  <si>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</si>
  <si>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</si>
  <si>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</si>
  <si>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</si>
  <si>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</si>
  <si>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</si>
  <si>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</si>
  <si>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</si>
  <si>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</si>
  <si>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</si>
  <si>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</si>
  <si>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</si>
  <si>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</si>
  <si>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</si>
  <si>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</si>
  <si>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</si>
  <si>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</si>
  <si>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</si>
  <si>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</si>
  <si>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</si>
  <si>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</si>
  <si>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</si>
  <si>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</si>
  <si>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</si>
  <si>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</si>
  <si>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</si>
  <si>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</si>
  <si>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</si>
  <si>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</si>
  <si>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</si>
  <si>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</si>
  <si>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</si>
  <si>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</si>
  <si>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</si>
  <si>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</si>
  <si>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</si>
  <si>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Main Line Paving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</si>
  <si>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</si>
  <si>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</si>
  <si>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</si>
  <si>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</si>
  <si>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</si>
  <si>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</si>
  <si>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</si>
  <si>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</si>
  <si>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</si>
  <si>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</si>
  <si>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</si>
  <si>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</si>
  <si>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F007</t>
  </si>
  <si>
    <t>iv)</t>
  </si>
  <si>
    <t>v)</t>
  </si>
  <si>
    <t>Tie-ins and Approaches</t>
  </si>
  <si>
    <t>F002</t>
  </si>
  <si>
    <t>vert. m</t>
  </si>
  <si>
    <t>F009</t>
  </si>
  <si>
    <t>F010</t>
  </si>
  <si>
    <t>F011</t>
  </si>
  <si>
    <t>F018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</si>
  <si>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</si>
  <si>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</si>
  <si>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</si>
  <si>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</si>
  <si>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</si>
  <si>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</si>
  <si>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</si>
  <si>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</si>
  <si>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</si>
  <si>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</si>
  <si>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</si>
  <si>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</si>
  <si>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</si>
  <si>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</si>
  <si>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A.3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</si>
  <si>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</si>
  <si>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</si>
  <si>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</si>
  <si>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</si>
  <si>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</si>
  <si>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</si>
  <si>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</si>
  <si>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</si>
  <si>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</si>
  <si>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</si>
  <si>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</si>
  <si>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</si>
  <si>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</si>
  <si>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</si>
  <si>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</si>
  <si>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</si>
  <si>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</si>
  <si>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</si>
  <si>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</si>
  <si>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</si>
  <si>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</si>
  <si>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</si>
  <si>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</si>
  <si>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</si>
  <si>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</si>
  <si>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</si>
  <si>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</si>
  <si>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</si>
  <si>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</si>
  <si>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</si>
  <si>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Curb Ramp (8-12 mm reveal ht, Monolithic)</t>
  </si>
  <si>
    <t>SD-229C,D</t>
  </si>
  <si>
    <t>B200</t>
  </si>
  <si>
    <t>A.13</t>
  </si>
  <si>
    <t>Planing of Pavement</t>
  </si>
  <si>
    <t xml:space="preserve">CW 3450-R5 </t>
  </si>
  <si>
    <t>B201</t>
  </si>
  <si>
    <t>0 - 50 mm Depth (Asphalt)</t>
  </si>
  <si>
    <t>B219</t>
  </si>
  <si>
    <t>A.14</t>
  </si>
  <si>
    <t>Detectable Warning Surface Tiles</t>
  </si>
  <si>
    <t>A.15</t>
  </si>
  <si>
    <t>A.16</t>
  </si>
  <si>
    <t>SD-229C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</si>
  <si>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</si>
  <si>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</si>
  <si>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</si>
  <si>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</si>
  <si>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</si>
  <si>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</si>
  <si>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</si>
  <si>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</si>
  <si>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</si>
  <si>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</si>
  <si>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A.23</t>
  </si>
  <si>
    <t>A.24</t>
  </si>
  <si>
    <t>A.25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</si>
  <si>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</si>
  <si>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</si>
  <si>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</si>
  <si>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</si>
  <si>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</si>
  <si>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</si>
  <si>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</si>
  <si>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</si>
  <si>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B123rl</t>
  </si>
  <si>
    <t>Monolithic Curb and Sidewalk</t>
  </si>
  <si>
    <t>SD-228B</t>
  </si>
  <si>
    <t>B100r</t>
  </si>
  <si>
    <t>Miscellaneous Concrete Slab Removal</t>
  </si>
  <si>
    <t>B104r</t>
  </si>
  <si>
    <t>CW 3330-R5</t>
  </si>
  <si>
    <t>Construction of  Curb Ramp (8-12 mm ht, Monolithic)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</si>
  <si>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</si>
  <si>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</si>
  <si>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</si>
  <si>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</si>
  <si>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</si>
  <si>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B126r</t>
  </si>
  <si>
    <t>Concrete Curb Removal</t>
  </si>
  <si>
    <t>B127r</t>
  </si>
  <si>
    <t>Barrier Separate</t>
  </si>
  <si>
    <t>B158rl</t>
  </si>
  <si>
    <t xml:space="preserve">c) </t>
  </si>
  <si>
    <t xml:space="preserve"> Greater than 30 m</t>
  </si>
  <si>
    <t>76 mm</t>
  </si>
  <si>
    <t>Portage Avenue Westbound - Mill and Fill - Moorgate Street to 2533 Portage Avenue</t>
  </si>
  <si>
    <t>A.1</t>
  </si>
  <si>
    <t>CW 3110-R19</t>
  </si>
  <si>
    <t>ROADWORK - REMOVALS/RENEWALS</t>
  </si>
  <si>
    <t>B034-24</t>
  </si>
  <si>
    <t>Slab Replacement - Early Opening (24 hour)</t>
  </si>
  <si>
    <t xml:space="preserve">CW 3230-R8
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</si>
  <si>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</si>
  <si>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</si>
  <si>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</si>
  <si>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</si>
  <si>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</si>
  <si>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</si>
  <si>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</si>
  <si>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B093A</t>
  </si>
  <si>
    <t>Partial Depth Planing of Existing Joints</t>
  </si>
  <si>
    <t>E9</t>
  </si>
  <si>
    <t>B093B</t>
  </si>
  <si>
    <t>Asphalt Patching of Partial Depth Joints</t>
  </si>
  <si>
    <t>B122rl</t>
  </si>
  <si>
    <t>Bullnose</t>
  </si>
  <si>
    <t>SD-227C</t>
  </si>
  <si>
    <t>B132r</t>
  </si>
  <si>
    <t>Curb Ramp</t>
  </si>
  <si>
    <t>Barrier (180 mm reveal ht, Dowelled)</t>
  </si>
  <si>
    <t>B184rlA</t>
  </si>
  <si>
    <t>B185rl</t>
  </si>
  <si>
    <t>Safety Curb (330 mm reveal ht)</t>
  </si>
  <si>
    <t>SD-206B</t>
  </si>
  <si>
    <t>B190</t>
  </si>
  <si>
    <t xml:space="preserve">Construction of Asphaltic Concrete Overlay </t>
  </si>
  <si>
    <t xml:space="preserve">CW 3410-R10 </t>
  </si>
  <si>
    <t>B191</t>
  </si>
  <si>
    <t>B193</t>
  </si>
  <si>
    <t>B194</t>
  </si>
  <si>
    <t>B195</t>
  </si>
  <si>
    <t>B199</t>
  </si>
  <si>
    <t>Construction of Asphalt Patches</t>
  </si>
  <si>
    <t>B202</t>
  </si>
  <si>
    <t>50 - 100 mm Depth (Asphalt)</t>
  </si>
  <si>
    <t>B203</t>
  </si>
  <si>
    <t>0 - 50 mm Depth (Concrete)</t>
  </si>
  <si>
    <t>CW 3326-R2</t>
  </si>
  <si>
    <t>ROADWORK - NEW CONSTRUCTION</t>
  </si>
  <si>
    <t>CW 3310-R16</t>
  </si>
  <si>
    <t>C018</t>
  </si>
  <si>
    <t>Construction of Monolithic Concrete Bull-noses</t>
  </si>
  <si>
    <t>C046A</t>
  </si>
  <si>
    <t>E026</t>
  </si>
  <si>
    <t>AP-006 - Standard Grated Cover for Standard Frame</t>
  </si>
  <si>
    <t>F002B</t>
  </si>
  <si>
    <t>Brick Risers</t>
  </si>
  <si>
    <t>F004</t>
  </si>
  <si>
    <t>38 mm</t>
  </si>
  <si>
    <t>F006</t>
  </si>
  <si>
    <t>64 mm</t>
  </si>
  <si>
    <t>F015</t>
  </si>
  <si>
    <t>Adjustment of Curb and Gutter Inlet Frames</t>
  </si>
  <si>
    <t>F027</t>
  </si>
  <si>
    <t xml:space="preserve">Barrier Curb and Gutter Frame Riser and Grated Cover (38 mm) </t>
  </si>
  <si>
    <t>G005</t>
  </si>
  <si>
    <t>Salt Tolerant Grass Seeding</t>
  </si>
  <si>
    <t>E10</t>
  </si>
  <si>
    <t>(SEE B9)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</si>
</sst>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trike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strike/>
      <sz val="10"/>
      <color theme="1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38" fillId="4" borderId="0" applyNumberFormat="0" applyBorder="0" applyAlignment="0" applyProtection="0"/>
    <xf numFmtId="0" fontId="43" fillId="5" borderId="0" applyNumberFormat="0" applyBorder="0" applyAlignment="0" applyProtection="0"/>
    <xf numFmtId="0" fontId="38" fillId="6" borderId="0" applyNumberFormat="0" applyBorder="0" applyAlignment="0" applyProtection="0"/>
    <xf numFmtId="0" fontId="43" fillId="7" borderId="0" applyNumberFormat="0" applyBorder="0" applyAlignment="0" applyProtection="0"/>
    <xf numFmtId="0" fontId="38" fillId="8" borderId="0" applyNumberFormat="0" applyBorder="0" applyAlignment="0" applyProtection="0"/>
    <xf numFmtId="0" fontId="43" fillId="9" borderId="0" applyNumberFormat="0" applyBorder="0" applyAlignment="0" applyProtection="0"/>
    <xf numFmtId="0" fontId="38" fillId="10" borderId="0" applyNumberFormat="0" applyBorder="0" applyAlignment="0" applyProtection="0"/>
    <xf numFmtId="0" fontId="43" fillId="11" borderId="0" applyNumberFormat="0" applyBorder="0" applyAlignment="0" applyProtection="0"/>
    <xf numFmtId="0" fontId="38" fillId="12" borderId="0" applyNumberFormat="0" applyBorder="0" applyAlignment="0" applyProtection="0"/>
    <xf numFmtId="0" fontId="43" fillId="13" borderId="0" applyNumberFormat="0" applyBorder="0" applyAlignment="0" applyProtection="0"/>
    <xf numFmtId="0" fontId="38" fillId="14" borderId="0" applyNumberFormat="0" applyBorder="0" applyAlignment="0" applyProtection="0"/>
    <xf numFmtId="0" fontId="43" fillId="15" borderId="0" applyNumberFormat="0" applyBorder="0" applyAlignment="0" applyProtection="0"/>
    <xf numFmtId="0" fontId="38" fillId="16" borderId="0" applyNumberFormat="0" applyBorder="0" applyAlignment="0" applyProtection="0"/>
    <xf numFmtId="0" fontId="43" fillId="17" borderId="0" applyNumberFormat="0" applyBorder="0" applyAlignment="0" applyProtection="0"/>
    <xf numFmtId="0" fontId="38" fillId="18" borderId="0" applyNumberFormat="0" applyBorder="0" applyAlignment="0" applyProtection="0"/>
    <xf numFmtId="0" fontId="43" fillId="19" borderId="0" applyNumberFormat="0" applyBorder="0" applyAlignment="0" applyProtection="0"/>
    <xf numFmtId="0" fontId="38" fillId="20" borderId="0" applyNumberFormat="0" applyBorder="0" applyAlignment="0" applyProtection="0"/>
    <xf numFmtId="0" fontId="43" fillId="21" borderId="0" applyNumberFormat="0" applyBorder="0" applyAlignment="0" applyProtection="0"/>
    <xf numFmtId="0" fontId="38" fillId="10" borderId="0" applyNumberFormat="0" applyBorder="0" applyAlignment="0" applyProtection="0"/>
    <xf numFmtId="0" fontId="43" fillId="22" borderId="0" applyNumberFormat="0" applyBorder="0" applyAlignment="0" applyProtection="0"/>
    <xf numFmtId="0" fontId="38" fillId="16" borderId="0" applyNumberFormat="0" applyBorder="0" applyAlignment="0" applyProtection="0"/>
    <xf numFmtId="0" fontId="43" fillId="23" borderId="0" applyNumberFormat="0" applyBorder="0" applyAlignment="0" applyProtection="0"/>
    <xf numFmtId="0" fontId="38" fillId="24" borderId="0" applyNumberFormat="0" applyBorder="0" applyAlignment="0" applyProtection="0"/>
    <xf numFmtId="0" fontId="44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27" borderId="0" applyNumberFormat="0" applyBorder="0" applyAlignment="0" applyProtection="0"/>
    <xf numFmtId="0" fontId="37" fillId="18" borderId="0" applyNumberFormat="0" applyBorder="0" applyAlignment="0" applyProtection="0"/>
    <xf numFmtId="0" fontId="44" fillId="28" borderId="0" applyNumberFormat="0" applyBorder="0" applyAlignment="0" applyProtection="0"/>
    <xf numFmtId="0" fontId="37" fillId="20" borderId="0" applyNumberFormat="0" applyBorder="0" applyAlignment="0" applyProtection="0"/>
    <xf numFmtId="0" fontId="44" fillId="29" borderId="0" applyNumberFormat="0" applyBorder="0" applyAlignment="0" applyProtection="0"/>
    <xf numFmtId="0" fontId="37" fillId="30" borderId="0" applyNumberFormat="0" applyBorder="0" applyAlignment="0" applyProtection="0"/>
    <xf numFmtId="0" fontId="44" fillId="31" borderId="0" applyNumberFormat="0" applyBorder="0" applyAlignment="0" applyProtection="0"/>
    <xf numFmtId="0" fontId="37" fillId="32" borderId="0" applyNumberFormat="0" applyBorder="0" applyAlignment="0" applyProtection="0"/>
    <xf numFmtId="0" fontId="44" fillId="33" borderId="0" applyNumberFormat="0" applyBorder="0" applyAlignment="0" applyProtection="0"/>
    <xf numFmtId="0" fontId="37" fillId="34" borderId="0" applyNumberFormat="0" applyBorder="0" applyAlignment="0" applyProtection="0"/>
    <xf numFmtId="0" fontId="44" fillId="35" borderId="0" applyNumberFormat="0" applyBorder="0" applyAlignment="0" applyProtection="0"/>
    <xf numFmtId="0" fontId="37" fillId="36" borderId="0" applyNumberFormat="0" applyBorder="0" applyAlignment="0" applyProtection="0"/>
    <xf numFmtId="0" fontId="44" fillId="37" borderId="0" applyNumberFormat="0" applyBorder="0" applyAlignment="0" applyProtection="0"/>
    <xf numFmtId="0" fontId="37" fillId="38" borderId="0" applyNumberFormat="0" applyBorder="0" applyAlignment="0" applyProtection="0"/>
    <xf numFmtId="0" fontId="44" fillId="39" borderId="0" applyNumberFormat="0" applyBorder="0" applyAlignment="0" applyProtection="0"/>
    <xf numFmtId="0" fontId="37" fillId="40" borderId="0" applyNumberFormat="0" applyBorder="0" applyAlignment="0" applyProtection="0"/>
    <xf numFmtId="0" fontId="44" fillId="41" borderId="0" applyNumberFormat="0" applyBorder="0" applyAlignment="0" applyProtection="0"/>
    <xf numFmtId="0" fontId="37" fillId="30" borderId="0" applyNumberFormat="0" applyBorder="0" applyAlignment="0" applyProtection="0"/>
    <xf numFmtId="0" fontId="44" fillId="42" borderId="0" applyNumberFormat="0" applyBorder="0" applyAlignment="0" applyProtection="0"/>
    <xf numFmtId="0" fontId="37" fillId="32" borderId="0" applyNumberFormat="0" applyBorder="0" applyAlignment="0" applyProtection="0"/>
    <xf numFmtId="0" fontId="44" fillId="43" borderId="0" applyNumberFormat="0" applyBorder="0" applyAlignment="0" applyProtection="0"/>
    <xf numFmtId="0" fontId="37" fillId="44" borderId="0" applyNumberFormat="0" applyBorder="0" applyAlignment="0" applyProtection="0"/>
    <xf numFmtId="0" fontId="45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6" fillId="46" borderId="5" applyNumberFormat="0" applyAlignment="0" applyProtection="0"/>
    <xf numFmtId="0" fontId="31" fillId="47" borderId="6" applyNumberFormat="0" applyAlignment="0" applyProtection="0"/>
    <xf numFmtId="0" fontId="47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26" fillId="8" borderId="0" applyNumberFormat="0" applyBorder="0" applyAlignment="0" applyProtection="0"/>
    <xf numFmtId="0" fontId="50" fillId="0" borderId="9" applyNumberFormat="0" applyFill="0" applyAlignment="0" applyProtection="0"/>
    <xf numFmtId="0" fontId="23" fillId="0" borderId="10" applyNumberFormat="0" applyFill="0" applyAlignment="0" applyProtection="0"/>
    <xf numFmtId="0" fontId="51" fillId="0" borderId="11" applyNumberFormat="0" applyFill="0" applyAlignment="0" applyProtection="0"/>
    <xf numFmtId="0" fontId="24" fillId="0" borderId="12" applyNumberFormat="0" applyFill="0" applyAlignment="0" applyProtection="0"/>
    <xf numFmtId="0" fontId="52" fillId="0" borderId="13" applyNumberFormat="0" applyFill="0" applyAlignment="0" applyProtection="0"/>
    <xf numFmtId="0" fontId="25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51" borderId="5" applyNumberFormat="0" applyAlignment="0" applyProtection="0"/>
    <xf numFmtId="0" fontId="29" fillId="14" borderId="6" applyNumberFormat="0" applyAlignment="0" applyProtection="0"/>
    <xf numFmtId="0" fontId="54" fillId="0" borderId="15" applyNumberFormat="0" applyFill="0" applyAlignment="0" applyProtection="0"/>
    <xf numFmtId="0" fontId="32" fillId="0" borderId="16" applyNumberFormat="0" applyFill="0" applyAlignment="0" applyProtection="0"/>
    <xf numFmtId="0" fontId="55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6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8" fillId="0" borderId="22" applyNumberFormat="0" applyFill="0" applyAlignment="0" applyProtection="0"/>
    <xf numFmtId="0" fontId="36" fillId="0" borderId="23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24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27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30" xfId="0" applyNumberFormat="1" applyBorder="1" applyAlignment="1">
      <alignment vertical="top"/>
    </xf>
    <xf numFmtId="0" fontId="0" fillId="2" borderId="31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0" fontId="0" fillId="2" borderId="32" xfId="0" applyNumberFormat="1" applyBorder="1" applyAlignment="1">
      <alignment/>
    </xf>
    <xf numFmtId="0" fontId="0" fillId="2" borderId="32" xfId="0" applyNumberFormat="1" applyBorder="1" applyAlignment="1">
      <alignment horizontal="center"/>
    </xf>
    <xf numFmtId="7" fontId="0" fillId="2" borderId="32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24" xfId="0" applyNumberFormat="1" applyBorder="1" applyAlignment="1">
      <alignment horizontal="center"/>
    </xf>
    <xf numFmtId="7" fontId="0" fillId="2" borderId="33" xfId="0" applyNumberFormat="1" applyBorder="1" applyAlignment="1">
      <alignment horizontal="right"/>
    </xf>
    <xf numFmtId="0" fontId="0" fillId="2" borderId="0" xfId="0" applyNumberFormat="1" applyBorder="1" applyAlignment="1">
      <alignment/>
    </xf>
    <xf numFmtId="0" fontId="2" fillId="2" borderId="34" xfId="137" applyNumberFormat="1" applyFont="1" applyBorder="1" applyAlignment="1">
      <alignment horizontal="center" vertical="center"/>
      <protection/>
    </xf>
    <xf numFmtId="172" fontId="2" fillId="56" borderId="35" xfId="137" applyNumberFormat="1" applyFont="1" applyFill="1" applyBorder="1" applyAlignment="1" applyProtection="1">
      <alignment horizontal="left" vertical="center"/>
      <protection/>
    </xf>
    <xf numFmtId="1" fontId="0" fillId="2" borderId="27" xfId="137" applyNumberFormat="1" applyBorder="1" applyAlignment="1">
      <alignment horizontal="center" vertical="top"/>
      <protection/>
    </xf>
    <xf numFmtId="0" fontId="0" fillId="2" borderId="27" xfId="137" applyNumberFormat="1" applyBorder="1" applyAlignment="1">
      <alignment horizontal="center" vertical="top"/>
      <protection/>
    </xf>
    <xf numFmtId="172" fontId="2" fillId="56" borderId="35" xfId="137" applyNumberFormat="1" applyFont="1" applyFill="1" applyBorder="1" applyAlignment="1" applyProtection="1">
      <alignment horizontal="left" vertical="center" wrapText="1"/>
      <protection/>
    </xf>
    <xf numFmtId="1" fontId="0" fillId="2" borderId="27" xfId="137" applyNumberFormat="1" applyBorder="1" applyAlignment="1">
      <alignment vertical="top"/>
      <protection/>
    </xf>
    <xf numFmtId="0" fontId="0" fillId="2" borderId="27" xfId="137" applyNumberFormat="1" applyBorder="1" applyAlignment="1">
      <alignment vertical="top"/>
      <protection/>
    </xf>
    <xf numFmtId="0" fontId="2" fillId="2" borderId="28" xfId="137" applyNumberFormat="1" applyFont="1" applyBorder="1" applyAlignment="1">
      <alignment horizontal="center" vertical="center"/>
      <protection/>
    </xf>
    <xf numFmtId="0" fontId="2" fillId="2" borderId="35" xfId="137" applyNumberFormat="1" applyFont="1" applyBorder="1" applyAlignment="1">
      <alignment horizontal="center" vertical="center"/>
      <protection/>
    </xf>
    <xf numFmtId="7" fontId="0" fillId="2" borderId="28" xfId="137" applyNumberFormat="1" applyBorder="1" applyAlignment="1">
      <alignment horizontal="right"/>
      <protection/>
    </xf>
    <xf numFmtId="4" fontId="39" fillId="57" borderId="36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Alignment="1">
      <alignment/>
    </xf>
    <xf numFmtId="4" fontId="39" fillId="57" borderId="1" xfId="0" applyNumberFormat="1" applyFont="1" applyFill="1" applyBorder="1" applyAlignment="1" applyProtection="1">
      <alignment horizontal="center" vertical="top"/>
      <protection/>
    </xf>
    <xf numFmtId="0" fontId="40" fillId="57" borderId="0" xfId="0" applyFont="1" applyFill="1" applyAlignment="1">
      <alignment/>
    </xf>
    <xf numFmtId="0" fontId="41" fillId="57" borderId="0" xfId="0" applyFont="1" applyFill="1" applyAlignment="1">
      <alignment/>
    </xf>
    <xf numFmtId="176" fontId="2" fillId="57" borderId="1" xfId="0" applyNumberFormat="1" applyFont="1" applyFill="1" applyBorder="1" applyAlignment="1" applyProtection="1">
      <alignment horizontal="center"/>
      <protection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Alignment="1">
      <alignment vertical="top"/>
    </xf>
    <xf numFmtId="0" fontId="60" fillId="0" borderId="1" xfId="137" applyNumberFormat="1" applyFont="1" applyFill="1" applyBorder="1" applyAlignment="1" applyProtection="1">
      <alignment vertical="center"/>
      <protection/>
    </xf>
    <xf numFmtId="173" fontId="60" fillId="0" borderId="37" xfId="137" applyNumberFormat="1" applyFont="1" applyFill="1" applyBorder="1" applyAlignment="1" applyProtection="1">
      <alignment horizontal="left" vertical="top" wrapText="1"/>
      <protection/>
    </xf>
    <xf numFmtId="172" fontId="60" fillId="0" borderId="1" xfId="137" applyNumberFormat="1" applyFont="1" applyFill="1" applyBorder="1" applyAlignment="1" applyProtection="1">
      <alignment horizontal="left" vertical="top" wrapText="1"/>
      <protection/>
    </xf>
    <xf numFmtId="172" fontId="0" fillId="57" borderId="1" xfId="137" applyNumberFormat="1" applyFont="1" applyFill="1" applyBorder="1" applyAlignment="1" applyProtection="1">
      <alignment horizontal="center" vertical="top" wrapText="1"/>
      <protection/>
    </xf>
    <xf numFmtId="0" fontId="60" fillId="0" borderId="1" xfId="137" applyNumberFormat="1" applyFont="1" applyFill="1" applyBorder="1" applyAlignment="1" applyProtection="1">
      <alignment horizontal="center" vertical="top" wrapText="1"/>
      <protection/>
    </xf>
    <xf numFmtId="1" fontId="60" fillId="0" borderId="1" xfId="137" applyNumberFormat="1" applyFont="1" applyFill="1" applyBorder="1" applyAlignment="1" applyProtection="1">
      <alignment horizontal="right" vertical="top"/>
      <protection/>
    </xf>
    <xf numFmtId="174" fontId="60" fillId="0" borderId="1" xfId="137" applyNumberFormat="1" applyFont="1" applyFill="1" applyBorder="1" applyAlignment="1" applyProtection="1">
      <alignment vertical="top"/>
      <protection locked="0"/>
    </xf>
    <xf numFmtId="174" fontId="60" fillId="0" borderId="1" xfId="137" applyNumberFormat="1" applyFont="1" applyFill="1" applyBorder="1" applyAlignment="1" applyProtection="1">
      <alignment vertical="top"/>
      <protection/>
    </xf>
    <xf numFmtId="173" fontId="60" fillId="0" borderId="1" xfId="137" applyNumberFormat="1" applyFont="1" applyFill="1" applyBorder="1" applyAlignment="1" applyProtection="1">
      <alignment horizontal="left" vertical="top" wrapText="1"/>
      <protection/>
    </xf>
    <xf numFmtId="172" fontId="60" fillId="0" borderId="1" xfId="137" applyNumberFormat="1" applyFont="1" applyFill="1" applyBorder="1" applyAlignment="1" applyProtection="1">
      <alignment horizontal="center" vertical="top" wrapText="1"/>
      <protection/>
    </xf>
    <xf numFmtId="173" fontId="60" fillId="0" borderId="1" xfId="137" applyNumberFormat="1" applyFont="1" applyFill="1" applyBorder="1" applyAlignment="1" applyProtection="1">
      <alignment horizontal="center" vertical="top" wrapText="1"/>
      <protection/>
    </xf>
    <xf numFmtId="0" fontId="60" fillId="2" borderId="0" xfId="137" applyFont="1" applyAlignment="1">
      <alignment vertical="top" wrapText="1"/>
      <protection/>
    </xf>
    <xf numFmtId="173" fontId="60" fillId="0" borderId="1" xfId="137" applyNumberFormat="1" applyFont="1" applyFill="1" applyBorder="1" applyAlignment="1" applyProtection="1">
      <alignment horizontal="right" vertical="top" wrapText="1"/>
      <protection/>
    </xf>
    <xf numFmtId="173" fontId="60" fillId="0" borderId="2" xfId="137" applyNumberFormat="1" applyFont="1" applyFill="1" applyBorder="1" applyAlignment="1" applyProtection="1">
      <alignment horizontal="right" vertical="top" wrapText="1"/>
      <protection/>
    </xf>
    <xf numFmtId="172" fontId="60" fillId="0" borderId="2" xfId="137" applyNumberFormat="1" applyFont="1" applyFill="1" applyBorder="1" applyAlignment="1" applyProtection="1">
      <alignment horizontal="left" vertical="top" wrapText="1"/>
      <protection/>
    </xf>
    <xf numFmtId="172" fontId="60" fillId="0" borderId="2" xfId="137" applyNumberFormat="1" applyFont="1" applyFill="1" applyBorder="1" applyAlignment="1" applyProtection="1">
      <alignment horizontal="center" vertical="top" wrapText="1"/>
      <protection/>
    </xf>
    <xf numFmtId="0" fontId="60" fillId="0" borderId="2" xfId="137" applyNumberFormat="1" applyFont="1" applyFill="1" applyBorder="1" applyAlignment="1" applyProtection="1">
      <alignment horizontal="center" vertical="top" wrapText="1"/>
      <protection/>
    </xf>
    <xf numFmtId="1" fontId="60" fillId="0" borderId="2" xfId="137" applyNumberFormat="1" applyFont="1" applyFill="1" applyBorder="1" applyAlignment="1" applyProtection="1">
      <alignment horizontal="right" vertical="top"/>
      <protection/>
    </xf>
    <xf numFmtId="174" fontId="60" fillId="0" borderId="2" xfId="137" applyNumberFormat="1" applyFont="1" applyFill="1" applyBorder="1" applyAlignment="1" applyProtection="1">
      <alignment vertical="top"/>
      <protection locked="0"/>
    </xf>
    <xf numFmtId="174" fontId="60" fillId="0" borderId="2" xfId="137" applyNumberFormat="1" applyFont="1" applyFill="1" applyBorder="1" applyAlignment="1" applyProtection="1">
      <alignment vertical="top"/>
      <protection/>
    </xf>
    <xf numFmtId="0" fontId="61" fillId="0" borderId="0" xfId="137" applyFont="1" applyFill="1" applyAlignment="1">
      <alignment/>
      <protection/>
    </xf>
    <xf numFmtId="173" fontId="60" fillId="0" borderId="2" xfId="137" applyNumberFormat="1" applyFont="1" applyFill="1" applyBorder="1" applyAlignment="1" applyProtection="1">
      <alignment horizontal="left" vertical="top" wrapText="1"/>
      <protection/>
    </xf>
    <xf numFmtId="1" fontId="60" fillId="0" borderId="2" xfId="137" applyNumberFormat="1" applyFont="1" applyFill="1" applyBorder="1" applyAlignment="1" applyProtection="1">
      <alignment horizontal="right" vertical="top" wrapText="1"/>
      <protection/>
    </xf>
    <xf numFmtId="173" fontId="62" fillId="0" borderId="1" xfId="137" applyNumberFormat="1" applyFont="1" applyFill="1" applyBorder="1" applyAlignment="1" applyProtection="1">
      <alignment horizontal="center" vertical="center" wrapText="1"/>
      <protection/>
    </xf>
    <xf numFmtId="172" fontId="62" fillId="0" borderId="1" xfId="137" applyNumberFormat="1" applyFont="1" applyFill="1" applyBorder="1" applyAlignment="1" applyProtection="1">
      <alignment vertical="center" wrapText="1"/>
      <protection/>
    </xf>
    <xf numFmtId="172" fontId="60" fillId="0" borderId="1" xfId="137" applyNumberFormat="1" applyFont="1" applyFill="1" applyBorder="1" applyAlignment="1" applyProtection="1">
      <alignment horizontal="centerContinuous" wrapText="1"/>
      <protection/>
    </xf>
    <xf numFmtId="1" fontId="60" fillId="0" borderId="1" xfId="137" applyNumberFormat="1" applyFont="1" applyFill="1" applyBorder="1" applyAlignment="1" applyProtection="1">
      <alignment horizontal="right" vertical="top" wrapText="1"/>
      <protection/>
    </xf>
    <xf numFmtId="172" fontId="60" fillId="0" borderId="1" xfId="137" applyNumberFormat="1" applyFont="1" applyFill="1" applyBorder="1" applyAlignment="1" applyProtection="1">
      <alignment vertical="top" wrapText="1"/>
      <protection/>
    </xf>
    <xf numFmtId="179" fontId="60" fillId="0" borderId="1" xfId="137" applyNumberFormat="1" applyFont="1" applyFill="1" applyBorder="1" applyAlignment="1" applyProtection="1">
      <alignment horizontal="right" vertical="top" wrapText="1"/>
      <protection/>
    </xf>
    <xf numFmtId="0" fontId="0" fillId="2" borderId="38" xfId="137" applyNumberFormat="1" applyBorder="1" applyAlignment="1">
      <alignment vertical="top"/>
      <protection/>
    </xf>
    <xf numFmtId="0" fontId="0" fillId="2" borderId="21" xfId="137" applyNumberFormat="1" applyBorder="1">
      <alignment/>
      <protection/>
    </xf>
    <xf numFmtId="0" fontId="0" fillId="2" borderId="21" xfId="137" applyNumberFormat="1" applyBorder="1" applyAlignment="1">
      <alignment horizontal="center"/>
      <protection/>
    </xf>
    <xf numFmtId="7" fontId="0" fillId="2" borderId="21" xfId="137" applyNumberFormat="1" applyBorder="1" applyAlignment="1">
      <alignment horizontal="right"/>
      <protection/>
    </xf>
    <xf numFmtId="0" fontId="0" fillId="2" borderId="39" xfId="137" applyNumberFormat="1" applyBorder="1" applyAlignment="1">
      <alignment horizontal="right"/>
      <protection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61" fillId="0" borderId="36" xfId="0" applyFont="1" applyFill="1" applyBorder="1" applyAlignment="1">
      <alignment vertical="top" wrapText="1"/>
    </xf>
    <xf numFmtId="0" fontId="40" fillId="57" borderId="0" xfId="0" applyFont="1" applyFill="1" applyBorder="1" applyAlignment="1">
      <alignment/>
    </xf>
    <xf numFmtId="0" fontId="40" fillId="57" borderId="0" xfId="0" applyFont="1" applyFill="1" applyBorder="1" applyAlignment="1" applyProtection="1">
      <alignment horizontal="center" vertical="top"/>
      <protection/>
    </xf>
    <xf numFmtId="0" fontId="61" fillId="0" borderId="36" xfId="0" applyFont="1" applyFill="1" applyBorder="1" applyAlignment="1">
      <alignment vertical="top" wrapText="1" shrinkToFit="1"/>
    </xf>
    <xf numFmtId="0" fontId="40" fillId="57" borderId="0" xfId="0" applyFont="1" applyFill="1" applyBorder="1" applyAlignment="1">
      <alignment/>
    </xf>
    <xf numFmtId="0" fontId="63" fillId="0" borderId="36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 shrinkToFit="1"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0" fontId="41" fillId="57" borderId="0" xfId="0" applyFont="1" applyFill="1" applyBorder="1" applyAlignment="1" applyProtection="1">
      <alignment horizontal="center" vertical="top"/>
      <protection/>
    </xf>
    <xf numFmtId="0" fontId="41" fillId="57" borderId="0" xfId="0" applyFont="1" applyFill="1" applyBorder="1" applyAlignment="1">
      <alignment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Border="1" applyAlignment="1">
      <alignment vertical="top"/>
    </xf>
    <xf numFmtId="1" fontId="6" fillId="2" borderId="40" xfId="137" applyNumberFormat="1" applyFont="1" applyBorder="1" applyAlignment="1">
      <alignment horizontal="left" vertical="center" wrapText="1"/>
      <protection/>
    </xf>
    <xf numFmtId="1" fontId="6" fillId="2" borderId="41" xfId="137" applyNumberFormat="1" applyFont="1" applyBorder="1" applyAlignment="1">
      <alignment horizontal="left" vertical="center" wrapText="1"/>
      <protection/>
    </xf>
    <xf numFmtId="1" fontId="6" fillId="2" borderId="42" xfId="137" applyNumberFormat="1" applyFont="1" applyBorder="1" applyAlignment="1">
      <alignment horizontal="left" vertical="center" wrapText="1"/>
      <protection/>
    </xf>
    <xf numFmtId="1" fontId="3" fillId="2" borderId="43" xfId="137" applyNumberFormat="1" applyFont="1" applyBorder="1" applyAlignment="1">
      <alignment horizontal="left" vertical="center" wrapText="1"/>
      <protection/>
    </xf>
    <xf numFmtId="1" fontId="3" fillId="2" borderId="44" xfId="137" applyNumberFormat="1" applyFont="1" applyBorder="1" applyAlignment="1">
      <alignment horizontal="left" vertical="center" wrapText="1"/>
      <protection/>
    </xf>
    <xf numFmtId="1" fontId="3" fillId="2" borderId="45" xfId="137" applyNumberFormat="1" applyFont="1" applyBorder="1" applyAlignment="1">
      <alignment horizontal="left" vertical="center" wrapText="1"/>
      <protection/>
    </xf>
    <xf numFmtId="0" fontId="0" fillId="2" borderId="46" xfId="137" applyNumberFormat="1" applyBorder="1" applyAlignment="1">
      <alignment/>
      <protection/>
    </xf>
    <xf numFmtId="0" fontId="0" fillId="2" borderId="47" xfId="137" applyNumberFormat="1" applyBorder="1" applyAlignment="1">
      <alignment/>
      <protection/>
    </xf>
    <xf numFmtId="7" fontId="0" fillId="2" borderId="48" xfId="137" applyNumberFormat="1" applyBorder="1" applyAlignment="1">
      <alignment horizontal="center"/>
      <protection/>
    </xf>
    <xf numFmtId="0" fontId="0" fillId="2" borderId="49" xfId="137" applyNumberFormat="1" applyBorder="1" applyAlignment="1">
      <alignment/>
      <protection/>
    </xf>
    <xf numFmtId="1" fontId="6" fillId="2" borderId="50" xfId="137" applyNumberFormat="1" applyFont="1" applyBorder="1" applyAlignment="1">
      <alignment horizontal="left" vertical="center" wrapText="1"/>
      <protection/>
    </xf>
    <xf numFmtId="0" fontId="0" fillId="2" borderId="51" xfId="137" applyNumberFormat="1" applyBorder="1" applyAlignment="1">
      <alignment vertical="center" wrapText="1"/>
      <protection/>
    </xf>
    <xf numFmtId="0" fontId="0" fillId="2" borderId="52" xfId="137" applyNumberFormat="1" applyBorder="1" applyAlignment="1">
      <alignment vertical="center" wrapText="1"/>
      <protection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8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Zeros="0" tabSelected="1" showOutlineSymbols="0" zoomScale="75" zoomScaleNormal="75" zoomScaleSheetLayoutView="75" workbookViewId="0" topLeftCell="B1">
      <selection activeCell="H11" sqref="H11"/>
    </sheetView>
  </sheetViews>
  <sheetFormatPr defaultColWidth="10.5546875" defaultRowHeight="15"/>
  <cols>
    <col min="1" max="1" width="7.88671875" style="12" hidden="1" customWidth="1"/>
    <col min="2" max="2" width="8.77734375" style="5" customWidth="1"/>
    <col min="3" max="3" width="36.77734375" style="0" customWidth="1"/>
    <col min="4" max="4" width="12.77734375" style="14" customWidth="1"/>
    <col min="5" max="5" width="6.77734375" style="0" customWidth="1"/>
    <col min="6" max="6" width="11.77734375" style="0" customWidth="1"/>
    <col min="7" max="7" width="11.77734375" style="12" customWidth="1"/>
    <col min="8" max="8" width="16.77734375" style="12" customWidth="1"/>
    <col min="9" max="9" width="42.6640625" style="0" customWidth="1"/>
  </cols>
  <sheetData>
    <row r="1" spans="1:8" ht="15.75">
      <c r="A1" s="18"/>
      <c r="B1" s="16" t="s">
        <v>0</v>
      </c>
      <c r="C1" s="17"/>
      <c r="D1" s="17"/>
      <c r="E1" s="17"/>
      <c r="F1" s="17"/>
      <c r="G1" s="18"/>
      <c r="H1" s="17"/>
    </row>
    <row r="2" spans="1:8" ht="15">
      <c r="A2" s="15"/>
      <c r="B2" s="6" t="s">
        <v>231</v>
      </c>
      <c r="C2" s="1"/>
      <c r="D2" s="1"/>
      <c r="E2" s="1"/>
      <c r="F2" s="1"/>
      <c r="G2" s="15"/>
      <c r="H2" s="1"/>
    </row>
    <row r="3" spans="1:8" ht="15">
      <c r="A3" s="8"/>
      <c r="B3" s="5" t="s">
        <v>1</v>
      </c>
      <c r="C3" s="21"/>
      <c r="D3" s="21"/>
      <c r="E3" s="21"/>
      <c r="F3" s="21"/>
      <c r="G3" s="20"/>
      <c r="H3" s="19"/>
    </row>
    <row r="4" spans="1:8" ht="15">
      <c r="A4" s="31" t="s">
        <v>19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3"/>
      <c r="B5" s="24"/>
      <c r="C5" s="25"/>
      <c r="D5" s="26" t="s">
        <v>10</v>
      </c>
      <c r="E5" s="27"/>
      <c r="F5" s="28" t="s">
        <v>11</v>
      </c>
      <c r="G5" s="29"/>
      <c r="H5" s="30"/>
    </row>
    <row r="6" spans="1:12" s="23" customFormat="1" ht="30" customHeight="1" thickTop="1">
      <c r="A6" s="22"/>
      <c r="B6" s="34" t="s">
        <v>12</v>
      </c>
      <c r="C6" s="110" t="s">
        <v>168</v>
      </c>
      <c r="D6" s="111"/>
      <c r="E6" s="111"/>
      <c r="F6" s="112"/>
      <c r="G6" s="52"/>
      <c r="H6" s="52"/>
      <c r="I6" s="87"/>
      <c r="J6" s="87"/>
      <c r="K6" s="87"/>
      <c r="L6" s="87"/>
    </row>
    <row r="7" spans="1:12" ht="36" customHeight="1">
      <c r="A7" s="10"/>
      <c r="B7" s="40"/>
      <c r="C7" s="35" t="s">
        <v>14</v>
      </c>
      <c r="D7" s="36"/>
      <c r="E7" s="37" t="s">
        <v>2</v>
      </c>
      <c r="F7" s="37" t="s">
        <v>2</v>
      </c>
      <c r="G7" s="52"/>
      <c r="H7" s="52"/>
      <c r="I7" s="33"/>
      <c r="J7" s="33"/>
      <c r="K7" s="33"/>
      <c r="L7" s="33"/>
    </row>
    <row r="8" spans="1:12" s="45" customFormat="1" ht="30" customHeight="1">
      <c r="A8" s="44" t="s">
        <v>25</v>
      </c>
      <c r="B8" s="53" t="s">
        <v>169</v>
      </c>
      <c r="C8" s="54" t="s">
        <v>26</v>
      </c>
      <c r="D8" s="55" t="s">
        <v>170</v>
      </c>
      <c r="E8" s="56" t="s">
        <v>22</v>
      </c>
      <c r="F8" s="57">
        <v>150</v>
      </c>
      <c r="G8" s="58"/>
      <c r="H8" s="59">
        <f>ROUND(G8*F8,2)</f>
        <v>0</v>
      </c>
      <c r="I8" s="88"/>
      <c r="J8" s="89"/>
      <c r="K8" s="90"/>
      <c r="L8" s="89"/>
    </row>
    <row r="9" spans="1:12" ht="36" customHeight="1">
      <c r="A9" s="10"/>
      <c r="B9" s="42"/>
      <c r="C9" s="38" t="s">
        <v>171</v>
      </c>
      <c r="D9" s="36"/>
      <c r="E9" s="39"/>
      <c r="F9" s="36"/>
      <c r="G9" s="52"/>
      <c r="H9" s="52"/>
      <c r="I9" s="33"/>
      <c r="J9" s="33"/>
      <c r="K9" s="33"/>
      <c r="L9" s="33"/>
    </row>
    <row r="10" spans="1:12" s="45" customFormat="1" ht="43.5" customHeight="1">
      <c r="A10" s="46" t="s">
        <v>172</v>
      </c>
      <c r="B10" s="60" t="s">
        <v>21</v>
      </c>
      <c r="C10" s="54" t="s">
        <v>173</v>
      </c>
      <c r="D10" s="61" t="s">
        <v>174</v>
      </c>
      <c r="E10" s="56"/>
      <c r="F10" s="57"/>
      <c r="G10" s="52"/>
      <c r="H10" s="52"/>
      <c r="I10" s="88"/>
      <c r="J10" s="89"/>
      <c r="K10" s="90"/>
      <c r="L10" s="89"/>
    </row>
    <row r="11" spans="1:12" s="45" customFormat="1" ht="43.5" customHeight="1">
      <c r="A11" s="46" t="s">
        <v>175</v>
      </c>
      <c r="B11" s="62" t="s">
        <v>23</v>
      </c>
      <c r="C11" s="54" t="s">
        <v>155</v>
      </c>
      <c r="D11" s="61" t="s">
        <v>2</v>
      </c>
      <c r="E11" s="56" t="s">
        <v>22</v>
      </c>
      <c r="F11" s="57">
        <v>150</v>
      </c>
      <c r="G11" s="58"/>
      <c r="H11" s="59">
        <f>ROUND(G11*F11,2)</f>
        <v>0</v>
      </c>
      <c r="I11" s="91"/>
      <c r="J11" s="89"/>
      <c r="K11" s="90"/>
      <c r="L11" s="89"/>
    </row>
    <row r="12" spans="1:12" s="45" customFormat="1" ht="43.5" customHeight="1">
      <c r="A12" s="46" t="s">
        <v>176</v>
      </c>
      <c r="B12" s="60" t="s">
        <v>81</v>
      </c>
      <c r="C12" s="54" t="s">
        <v>177</v>
      </c>
      <c r="D12" s="61" t="s">
        <v>174</v>
      </c>
      <c r="E12" s="56"/>
      <c r="F12" s="57"/>
      <c r="G12" s="52"/>
      <c r="H12" s="52"/>
      <c r="I12" s="88"/>
      <c r="J12" s="89"/>
      <c r="K12" s="90"/>
      <c r="L12" s="89"/>
    </row>
    <row r="13" spans="1:12" s="45" customFormat="1" ht="43.5" customHeight="1">
      <c r="A13" s="46" t="s">
        <v>178</v>
      </c>
      <c r="B13" s="62" t="s">
        <v>23</v>
      </c>
      <c r="C13" s="54" t="s">
        <v>156</v>
      </c>
      <c r="D13" s="61" t="s">
        <v>2</v>
      </c>
      <c r="E13" s="56" t="s">
        <v>22</v>
      </c>
      <c r="F13" s="57">
        <v>10</v>
      </c>
      <c r="G13" s="58"/>
      <c r="H13" s="59">
        <f aca="true" t="shared" si="0" ref="H13:H18">ROUND(G13*F13,2)</f>
        <v>0</v>
      </c>
      <c r="I13" s="88"/>
      <c r="J13" s="89"/>
      <c r="K13" s="90"/>
      <c r="L13" s="89"/>
    </row>
    <row r="14" spans="1:12" s="45" customFormat="1" ht="43.5" customHeight="1">
      <c r="A14" s="46" t="s">
        <v>179</v>
      </c>
      <c r="B14" s="62" t="s">
        <v>28</v>
      </c>
      <c r="C14" s="54" t="s">
        <v>157</v>
      </c>
      <c r="D14" s="61" t="s">
        <v>2</v>
      </c>
      <c r="E14" s="56" t="s">
        <v>22</v>
      </c>
      <c r="F14" s="57">
        <v>500</v>
      </c>
      <c r="G14" s="58"/>
      <c r="H14" s="59">
        <f t="shared" si="0"/>
        <v>0</v>
      </c>
      <c r="I14" s="88"/>
      <c r="J14" s="89"/>
      <c r="K14" s="90"/>
      <c r="L14" s="89"/>
    </row>
    <row r="15" spans="1:12" s="45" customFormat="1" ht="43.5" customHeight="1">
      <c r="A15" s="46" t="s">
        <v>180</v>
      </c>
      <c r="B15" s="62" t="s">
        <v>40</v>
      </c>
      <c r="C15" s="54" t="s">
        <v>158</v>
      </c>
      <c r="D15" s="61" t="s">
        <v>2</v>
      </c>
      <c r="E15" s="56" t="s">
        <v>22</v>
      </c>
      <c r="F15" s="57">
        <v>40</v>
      </c>
      <c r="G15" s="58"/>
      <c r="H15" s="59">
        <f t="shared" si="0"/>
        <v>0</v>
      </c>
      <c r="I15" s="91"/>
      <c r="J15" s="89"/>
      <c r="K15" s="90"/>
      <c r="L15" s="89"/>
    </row>
    <row r="16" spans="1:12" s="45" customFormat="1" ht="43.5" customHeight="1">
      <c r="A16" s="46" t="s">
        <v>181</v>
      </c>
      <c r="B16" s="62" t="s">
        <v>58</v>
      </c>
      <c r="C16" s="54" t="s">
        <v>159</v>
      </c>
      <c r="D16" s="61" t="s">
        <v>2</v>
      </c>
      <c r="E16" s="56" t="s">
        <v>22</v>
      </c>
      <c r="F16" s="57">
        <v>60</v>
      </c>
      <c r="G16" s="58"/>
      <c r="H16" s="59">
        <f t="shared" si="0"/>
        <v>0</v>
      </c>
      <c r="I16" s="91"/>
      <c r="J16" s="89"/>
      <c r="K16" s="90"/>
      <c r="L16" s="89"/>
    </row>
    <row r="17" spans="1:12" s="45" customFormat="1" ht="30" customHeight="1">
      <c r="A17" s="46" t="s">
        <v>182</v>
      </c>
      <c r="B17" s="60" t="s">
        <v>82</v>
      </c>
      <c r="C17" s="63" t="s">
        <v>183</v>
      </c>
      <c r="D17" s="61" t="s">
        <v>184</v>
      </c>
      <c r="E17" s="56" t="s">
        <v>22</v>
      </c>
      <c r="F17" s="57">
        <v>50</v>
      </c>
      <c r="G17" s="58"/>
      <c r="H17" s="59">
        <f t="shared" si="0"/>
        <v>0</v>
      </c>
      <c r="I17" s="91"/>
      <c r="J17" s="89"/>
      <c r="K17" s="90"/>
      <c r="L17" s="89"/>
    </row>
    <row r="18" spans="1:12" s="45" customFormat="1" ht="30" customHeight="1">
      <c r="A18" s="46" t="s">
        <v>185</v>
      </c>
      <c r="B18" s="60" t="s">
        <v>83</v>
      </c>
      <c r="C18" s="63" t="s">
        <v>186</v>
      </c>
      <c r="D18" s="61" t="s">
        <v>184</v>
      </c>
      <c r="E18" s="56" t="s">
        <v>22</v>
      </c>
      <c r="F18" s="57">
        <v>50</v>
      </c>
      <c r="G18" s="58"/>
      <c r="H18" s="59">
        <f t="shared" si="0"/>
        <v>0</v>
      </c>
      <c r="I18" s="91"/>
      <c r="J18" s="89"/>
      <c r="K18" s="90"/>
      <c r="L18" s="89"/>
    </row>
    <row r="19" spans="1:12" s="45" customFormat="1" ht="30" customHeight="1">
      <c r="A19" s="46" t="s">
        <v>29</v>
      </c>
      <c r="B19" s="60" t="s">
        <v>84</v>
      </c>
      <c r="C19" s="54" t="s">
        <v>30</v>
      </c>
      <c r="D19" s="61" t="s">
        <v>174</v>
      </c>
      <c r="E19" s="56"/>
      <c r="F19" s="57"/>
      <c r="G19" s="52"/>
      <c r="H19" s="52"/>
      <c r="I19" s="88"/>
      <c r="J19" s="89"/>
      <c r="K19" s="90"/>
      <c r="L19" s="89"/>
    </row>
    <row r="20" spans="1:12" s="45" customFormat="1" ht="30" customHeight="1">
      <c r="A20" s="46" t="s">
        <v>31</v>
      </c>
      <c r="B20" s="62" t="s">
        <v>23</v>
      </c>
      <c r="C20" s="54" t="s">
        <v>32</v>
      </c>
      <c r="D20" s="61" t="s">
        <v>2</v>
      </c>
      <c r="E20" s="56" t="s">
        <v>27</v>
      </c>
      <c r="F20" s="57">
        <v>1100</v>
      </c>
      <c r="G20" s="58"/>
      <c r="H20" s="59">
        <f>ROUND(G20*F20,2)</f>
        <v>0</v>
      </c>
      <c r="I20" s="88"/>
      <c r="J20" s="89"/>
      <c r="K20" s="90"/>
      <c r="L20" s="89"/>
    </row>
    <row r="21" spans="1:12" s="45" customFormat="1" ht="30" customHeight="1">
      <c r="A21" s="46" t="s">
        <v>33</v>
      </c>
      <c r="B21" s="60" t="s">
        <v>85</v>
      </c>
      <c r="C21" s="54" t="s">
        <v>34</v>
      </c>
      <c r="D21" s="61" t="s">
        <v>174</v>
      </c>
      <c r="E21" s="56"/>
      <c r="F21" s="57"/>
      <c r="G21" s="52"/>
      <c r="H21" s="52"/>
      <c r="I21" s="88"/>
      <c r="J21" s="89"/>
      <c r="K21" s="90"/>
      <c r="L21" s="89"/>
    </row>
    <row r="22" spans="1:12" s="45" customFormat="1" ht="30" customHeight="1">
      <c r="A22" s="46" t="s">
        <v>35</v>
      </c>
      <c r="B22" s="62" t="s">
        <v>23</v>
      </c>
      <c r="C22" s="54" t="s">
        <v>36</v>
      </c>
      <c r="D22" s="61" t="s">
        <v>2</v>
      </c>
      <c r="E22" s="56" t="s">
        <v>27</v>
      </c>
      <c r="F22" s="57">
        <v>1450</v>
      </c>
      <c r="G22" s="58"/>
      <c r="H22" s="59">
        <f>ROUND(G22*F22,2)</f>
        <v>0</v>
      </c>
      <c r="I22" s="88"/>
      <c r="J22" s="89"/>
      <c r="K22" s="90"/>
      <c r="L22" s="89"/>
    </row>
    <row r="23" spans="1:12" s="47" customFormat="1" ht="43.5" customHeight="1">
      <c r="A23" s="46" t="s">
        <v>150</v>
      </c>
      <c r="B23" s="60" t="s">
        <v>86</v>
      </c>
      <c r="C23" s="54" t="s">
        <v>151</v>
      </c>
      <c r="D23" s="61" t="s">
        <v>91</v>
      </c>
      <c r="E23" s="56"/>
      <c r="F23" s="57"/>
      <c r="G23" s="52"/>
      <c r="H23" s="52"/>
      <c r="I23" s="88"/>
      <c r="J23" s="92"/>
      <c r="K23" s="90"/>
      <c r="L23" s="92"/>
    </row>
    <row r="24" spans="1:12" s="45" customFormat="1" ht="30" customHeight="1">
      <c r="A24" s="46" t="s">
        <v>152</v>
      </c>
      <c r="B24" s="62" t="s">
        <v>23</v>
      </c>
      <c r="C24" s="54" t="s">
        <v>93</v>
      </c>
      <c r="D24" s="61" t="s">
        <v>2</v>
      </c>
      <c r="E24" s="56" t="s">
        <v>22</v>
      </c>
      <c r="F24" s="57">
        <v>25</v>
      </c>
      <c r="G24" s="58"/>
      <c r="H24" s="59">
        <f>ROUND(G24*F24,2)</f>
        <v>0</v>
      </c>
      <c r="I24" s="88"/>
      <c r="J24" s="89"/>
      <c r="K24" s="90"/>
      <c r="L24" s="89"/>
    </row>
    <row r="25" spans="1:12" s="47" customFormat="1" ht="43.5" customHeight="1">
      <c r="A25" s="46" t="s">
        <v>89</v>
      </c>
      <c r="B25" s="60" t="s">
        <v>87</v>
      </c>
      <c r="C25" s="54" t="s">
        <v>37</v>
      </c>
      <c r="D25" s="61" t="s">
        <v>91</v>
      </c>
      <c r="E25" s="56"/>
      <c r="F25" s="57"/>
      <c r="G25" s="52"/>
      <c r="H25" s="52"/>
      <c r="I25" s="88"/>
      <c r="J25" s="92"/>
      <c r="K25" s="90"/>
      <c r="L25" s="92"/>
    </row>
    <row r="26" spans="1:12" s="45" customFormat="1" ht="30" customHeight="1">
      <c r="A26" s="46" t="s">
        <v>92</v>
      </c>
      <c r="B26" s="62" t="s">
        <v>23</v>
      </c>
      <c r="C26" s="54" t="s">
        <v>93</v>
      </c>
      <c r="D26" s="61" t="s">
        <v>38</v>
      </c>
      <c r="E26" s="56"/>
      <c r="F26" s="57"/>
      <c r="G26" s="52"/>
      <c r="H26" s="52"/>
      <c r="I26" s="88"/>
      <c r="J26" s="89"/>
      <c r="K26" s="90"/>
      <c r="L26" s="89"/>
    </row>
    <row r="27" spans="1:12" s="45" customFormat="1" ht="30" customHeight="1">
      <c r="A27" s="46" t="s">
        <v>94</v>
      </c>
      <c r="B27" s="64" t="s">
        <v>95</v>
      </c>
      <c r="C27" s="54" t="s">
        <v>96</v>
      </c>
      <c r="D27" s="61"/>
      <c r="E27" s="56" t="s">
        <v>22</v>
      </c>
      <c r="F27" s="57">
        <v>50</v>
      </c>
      <c r="G27" s="58"/>
      <c r="H27" s="59">
        <f>ROUND(G27*F27,2)</f>
        <v>0</v>
      </c>
      <c r="I27" s="93"/>
      <c r="J27" s="89"/>
      <c r="K27" s="90"/>
      <c r="L27" s="89"/>
    </row>
    <row r="28" spans="1:12" s="45" customFormat="1" ht="30" customHeight="1">
      <c r="A28" s="46" t="s">
        <v>97</v>
      </c>
      <c r="B28" s="64" t="s">
        <v>98</v>
      </c>
      <c r="C28" s="54" t="s">
        <v>99</v>
      </c>
      <c r="D28" s="61"/>
      <c r="E28" s="56" t="s">
        <v>22</v>
      </c>
      <c r="F28" s="57">
        <v>900</v>
      </c>
      <c r="G28" s="58"/>
      <c r="H28" s="59">
        <f>ROUND(G28*F28,2)</f>
        <v>0</v>
      </c>
      <c r="I28" s="88"/>
      <c r="J28" s="89"/>
      <c r="K28" s="90"/>
      <c r="L28" s="89"/>
    </row>
    <row r="29" spans="1:12" s="45" customFormat="1" ht="30" customHeight="1">
      <c r="A29" s="46" t="s">
        <v>100</v>
      </c>
      <c r="B29" s="65" t="s">
        <v>101</v>
      </c>
      <c r="C29" s="66" t="s">
        <v>102</v>
      </c>
      <c r="D29" s="67" t="s">
        <v>2</v>
      </c>
      <c r="E29" s="68" t="s">
        <v>22</v>
      </c>
      <c r="F29" s="69">
        <v>600</v>
      </c>
      <c r="G29" s="70"/>
      <c r="H29" s="71">
        <f>ROUND(G29*F29,2)</f>
        <v>0</v>
      </c>
      <c r="I29" s="94"/>
      <c r="J29" s="89"/>
      <c r="K29" s="90"/>
      <c r="L29" s="89"/>
    </row>
    <row r="30" spans="1:12" s="45" customFormat="1" ht="30" customHeight="1">
      <c r="A30" s="46" t="s">
        <v>187</v>
      </c>
      <c r="B30" s="62" t="s">
        <v>28</v>
      </c>
      <c r="C30" s="54" t="s">
        <v>188</v>
      </c>
      <c r="D30" s="61" t="s">
        <v>189</v>
      </c>
      <c r="E30" s="56" t="s">
        <v>22</v>
      </c>
      <c r="F30" s="57">
        <v>10</v>
      </c>
      <c r="G30" s="58"/>
      <c r="H30" s="59">
        <f>ROUND(G30*F30,2)</f>
        <v>0</v>
      </c>
      <c r="I30" s="88"/>
      <c r="J30" s="89"/>
      <c r="K30" s="90"/>
      <c r="L30" s="89"/>
    </row>
    <row r="31" spans="1:12" s="45" customFormat="1" ht="30" customHeight="1">
      <c r="A31" s="46" t="s">
        <v>147</v>
      </c>
      <c r="B31" s="62" t="s">
        <v>40</v>
      </c>
      <c r="C31" s="54" t="s">
        <v>148</v>
      </c>
      <c r="D31" s="61" t="s">
        <v>149</v>
      </c>
      <c r="E31" s="56" t="s">
        <v>22</v>
      </c>
      <c r="F31" s="57">
        <v>45</v>
      </c>
      <c r="G31" s="58"/>
      <c r="H31" s="59">
        <f>ROUND(G31*F31,2)</f>
        <v>0</v>
      </c>
      <c r="I31" s="88"/>
      <c r="J31" s="89"/>
      <c r="K31" s="90"/>
      <c r="L31" s="89"/>
    </row>
    <row r="32" spans="1:12" s="47" customFormat="1" ht="30" customHeight="1">
      <c r="A32" s="46" t="s">
        <v>160</v>
      </c>
      <c r="B32" s="60" t="s">
        <v>88</v>
      </c>
      <c r="C32" s="54" t="s">
        <v>161</v>
      </c>
      <c r="D32" s="61" t="s">
        <v>105</v>
      </c>
      <c r="E32" s="56"/>
      <c r="F32" s="57"/>
      <c r="G32" s="52"/>
      <c r="H32" s="52"/>
      <c r="I32" s="88"/>
      <c r="J32" s="92"/>
      <c r="K32" s="90"/>
      <c r="L32" s="92"/>
    </row>
    <row r="33" spans="1:12" s="45" customFormat="1" ht="30" customHeight="1">
      <c r="A33" s="46" t="s">
        <v>162</v>
      </c>
      <c r="B33" s="62" t="s">
        <v>23</v>
      </c>
      <c r="C33" s="54" t="s">
        <v>163</v>
      </c>
      <c r="D33" s="61" t="s">
        <v>2</v>
      </c>
      <c r="E33" s="56" t="s">
        <v>39</v>
      </c>
      <c r="F33" s="57">
        <v>15</v>
      </c>
      <c r="G33" s="58"/>
      <c r="H33" s="59">
        <f>ROUND(G33*F33,2)</f>
        <v>0</v>
      </c>
      <c r="I33" s="88"/>
      <c r="J33" s="89"/>
      <c r="K33" s="90"/>
      <c r="L33" s="89"/>
    </row>
    <row r="34" spans="1:12" s="45" customFormat="1" ht="30" customHeight="1">
      <c r="A34" s="46" t="s">
        <v>190</v>
      </c>
      <c r="B34" s="62" t="s">
        <v>28</v>
      </c>
      <c r="C34" s="54" t="s">
        <v>191</v>
      </c>
      <c r="D34" s="61" t="s">
        <v>2</v>
      </c>
      <c r="E34" s="56" t="s">
        <v>39</v>
      </c>
      <c r="F34" s="57">
        <v>10</v>
      </c>
      <c r="G34" s="58"/>
      <c r="H34" s="59">
        <f>ROUND(G34*F34,2)</f>
        <v>0</v>
      </c>
      <c r="I34" s="88"/>
      <c r="J34" s="89"/>
      <c r="K34" s="90"/>
      <c r="L34" s="89"/>
    </row>
    <row r="35" spans="1:12" s="45" customFormat="1" ht="30" customHeight="1">
      <c r="A35" s="46" t="s">
        <v>103</v>
      </c>
      <c r="B35" s="60" t="s">
        <v>90</v>
      </c>
      <c r="C35" s="54" t="s">
        <v>41</v>
      </c>
      <c r="D35" s="61" t="s">
        <v>105</v>
      </c>
      <c r="E35" s="56"/>
      <c r="F35" s="57"/>
      <c r="G35" s="52"/>
      <c r="H35" s="52"/>
      <c r="I35" s="88"/>
      <c r="J35" s="89"/>
      <c r="K35" s="90"/>
      <c r="L35" s="89"/>
    </row>
    <row r="36" spans="1:12" s="45" customFormat="1" ht="30" customHeight="1">
      <c r="A36" s="46" t="s">
        <v>106</v>
      </c>
      <c r="B36" s="62" t="s">
        <v>23</v>
      </c>
      <c r="C36" s="54" t="s">
        <v>192</v>
      </c>
      <c r="D36" s="61" t="s">
        <v>107</v>
      </c>
      <c r="E36" s="56"/>
      <c r="F36" s="57"/>
      <c r="G36" s="52"/>
      <c r="H36" s="52"/>
      <c r="I36" s="88"/>
      <c r="J36" s="89"/>
      <c r="K36" s="90"/>
      <c r="L36" s="89"/>
    </row>
    <row r="37" spans="1:12" s="45" customFormat="1" ht="30" customHeight="1">
      <c r="A37" s="46" t="s">
        <v>108</v>
      </c>
      <c r="B37" s="64" t="s">
        <v>95</v>
      </c>
      <c r="C37" s="54" t="s">
        <v>109</v>
      </c>
      <c r="D37" s="61"/>
      <c r="E37" s="56" t="s">
        <v>39</v>
      </c>
      <c r="F37" s="57">
        <v>30</v>
      </c>
      <c r="G37" s="58"/>
      <c r="H37" s="59">
        <f aca="true" t="shared" si="1" ref="H37:H42">ROUND(G37*F37,2)</f>
        <v>0</v>
      </c>
      <c r="I37" s="93"/>
      <c r="J37" s="89"/>
      <c r="K37" s="90"/>
      <c r="L37" s="89"/>
    </row>
    <row r="38" spans="1:12" s="45" customFormat="1" ht="30" customHeight="1">
      <c r="A38" s="46" t="s">
        <v>110</v>
      </c>
      <c r="B38" s="64" t="s">
        <v>98</v>
      </c>
      <c r="C38" s="54" t="s">
        <v>111</v>
      </c>
      <c r="D38" s="61"/>
      <c r="E38" s="56" t="s">
        <v>39</v>
      </c>
      <c r="F38" s="57">
        <v>150</v>
      </c>
      <c r="G38" s="58"/>
      <c r="H38" s="59">
        <f t="shared" si="1"/>
        <v>0</v>
      </c>
      <c r="I38" s="88"/>
      <c r="J38" s="89"/>
      <c r="K38" s="90"/>
      <c r="L38" s="89"/>
    </row>
    <row r="39" spans="1:12" s="45" customFormat="1" ht="30" customHeight="1">
      <c r="A39" s="46" t="s">
        <v>164</v>
      </c>
      <c r="B39" s="64" t="s">
        <v>165</v>
      </c>
      <c r="C39" s="54" t="s">
        <v>166</v>
      </c>
      <c r="D39" s="61" t="s">
        <v>2</v>
      </c>
      <c r="E39" s="56" t="s">
        <v>39</v>
      </c>
      <c r="F39" s="57">
        <v>60</v>
      </c>
      <c r="G39" s="58"/>
      <c r="H39" s="59">
        <f t="shared" si="1"/>
        <v>0</v>
      </c>
      <c r="I39" s="94"/>
      <c r="J39" s="89"/>
      <c r="K39" s="90"/>
      <c r="L39" s="89"/>
    </row>
    <row r="40" spans="1:12" s="48" customFormat="1" ht="30" customHeight="1">
      <c r="A40" s="46" t="s">
        <v>193</v>
      </c>
      <c r="B40" s="62" t="s">
        <v>28</v>
      </c>
      <c r="C40" s="54" t="s">
        <v>112</v>
      </c>
      <c r="D40" s="61" t="s">
        <v>113</v>
      </c>
      <c r="E40" s="56" t="s">
        <v>39</v>
      </c>
      <c r="F40" s="57">
        <v>125</v>
      </c>
      <c r="G40" s="58"/>
      <c r="H40" s="59">
        <f t="shared" si="1"/>
        <v>0</v>
      </c>
      <c r="I40" s="88"/>
      <c r="J40" s="95"/>
      <c r="K40" s="96"/>
      <c r="L40" s="97"/>
    </row>
    <row r="41" spans="1:12" s="45" customFormat="1" ht="30" customHeight="1">
      <c r="A41" s="46" t="s">
        <v>194</v>
      </c>
      <c r="B41" s="62" t="s">
        <v>40</v>
      </c>
      <c r="C41" s="54" t="s">
        <v>195</v>
      </c>
      <c r="D41" s="61" t="s">
        <v>196</v>
      </c>
      <c r="E41" s="56" t="s">
        <v>39</v>
      </c>
      <c r="F41" s="57">
        <v>10</v>
      </c>
      <c r="G41" s="58"/>
      <c r="H41" s="59">
        <f t="shared" si="1"/>
        <v>0</v>
      </c>
      <c r="I41" s="91"/>
      <c r="J41" s="89"/>
      <c r="K41" s="90"/>
      <c r="L41" s="89"/>
    </row>
    <row r="42" spans="1:12" s="45" customFormat="1" ht="43.5" customHeight="1">
      <c r="A42" s="46" t="s">
        <v>42</v>
      </c>
      <c r="B42" s="60" t="s">
        <v>104</v>
      </c>
      <c r="C42" s="54" t="s">
        <v>43</v>
      </c>
      <c r="D42" s="61" t="s">
        <v>153</v>
      </c>
      <c r="E42" s="56" t="s">
        <v>22</v>
      </c>
      <c r="F42" s="57">
        <v>10</v>
      </c>
      <c r="G42" s="58"/>
      <c r="H42" s="59">
        <f t="shared" si="1"/>
        <v>0</v>
      </c>
      <c r="I42" s="88"/>
      <c r="J42" s="89"/>
      <c r="K42" s="90"/>
      <c r="L42" s="89"/>
    </row>
    <row r="43" spans="1:12" s="45" customFormat="1" ht="43.5" customHeight="1">
      <c r="A43" s="46" t="s">
        <v>197</v>
      </c>
      <c r="B43" s="60" t="s">
        <v>115</v>
      </c>
      <c r="C43" s="54" t="s">
        <v>198</v>
      </c>
      <c r="D43" s="61" t="s">
        <v>199</v>
      </c>
      <c r="E43" s="72"/>
      <c r="F43" s="57"/>
      <c r="G43" s="52"/>
      <c r="H43" s="52"/>
      <c r="I43" s="88"/>
      <c r="J43" s="89"/>
      <c r="K43" s="90"/>
      <c r="L43" s="89"/>
    </row>
    <row r="44" spans="1:12" s="45" customFormat="1" ht="30" customHeight="1">
      <c r="A44" s="46" t="s">
        <v>200</v>
      </c>
      <c r="B44" s="62" t="s">
        <v>23</v>
      </c>
      <c r="C44" s="54" t="s">
        <v>44</v>
      </c>
      <c r="D44" s="61"/>
      <c r="E44" s="56"/>
      <c r="F44" s="57"/>
      <c r="G44" s="52"/>
      <c r="H44" s="52"/>
      <c r="I44" s="88"/>
      <c r="J44" s="89"/>
      <c r="K44" s="90"/>
      <c r="L44" s="89"/>
    </row>
    <row r="45" spans="1:12" s="45" customFormat="1" ht="30" customHeight="1">
      <c r="A45" s="46" t="s">
        <v>201</v>
      </c>
      <c r="B45" s="64" t="s">
        <v>95</v>
      </c>
      <c r="C45" s="54" t="s">
        <v>127</v>
      </c>
      <c r="D45" s="61"/>
      <c r="E45" s="56" t="s">
        <v>24</v>
      </c>
      <c r="F45" s="57">
        <v>3700</v>
      </c>
      <c r="G45" s="58"/>
      <c r="H45" s="59">
        <f>ROUND(G45*F45,2)</f>
        <v>0</v>
      </c>
      <c r="I45" s="88"/>
      <c r="J45" s="89"/>
      <c r="K45" s="90"/>
      <c r="L45" s="89"/>
    </row>
    <row r="46" spans="1:12" s="45" customFormat="1" ht="30" customHeight="1">
      <c r="A46" s="46" t="s">
        <v>202</v>
      </c>
      <c r="B46" s="62" t="s">
        <v>28</v>
      </c>
      <c r="C46" s="54" t="s">
        <v>60</v>
      </c>
      <c r="D46" s="61"/>
      <c r="E46" s="56"/>
      <c r="F46" s="57"/>
      <c r="G46" s="52"/>
      <c r="H46" s="52"/>
      <c r="I46" s="88"/>
      <c r="J46" s="89"/>
      <c r="K46" s="90"/>
      <c r="L46" s="89"/>
    </row>
    <row r="47" spans="1:12" s="45" customFormat="1" ht="30" customHeight="1">
      <c r="A47" s="46" t="s">
        <v>203</v>
      </c>
      <c r="B47" s="64" t="s">
        <v>95</v>
      </c>
      <c r="C47" s="54" t="s">
        <v>127</v>
      </c>
      <c r="D47" s="61"/>
      <c r="E47" s="56" t="s">
        <v>24</v>
      </c>
      <c r="F47" s="57">
        <v>220</v>
      </c>
      <c r="G47" s="58"/>
      <c r="H47" s="59">
        <f>ROUND(G47*F47,2)</f>
        <v>0</v>
      </c>
      <c r="I47" s="88"/>
      <c r="J47" s="89"/>
      <c r="K47" s="90"/>
      <c r="L47" s="89"/>
    </row>
    <row r="48" spans="1:12" s="45" customFormat="1" ht="30" customHeight="1">
      <c r="A48" s="46" t="s">
        <v>204</v>
      </c>
      <c r="B48" s="60" t="s">
        <v>121</v>
      </c>
      <c r="C48" s="54" t="s">
        <v>205</v>
      </c>
      <c r="D48" s="61" t="s">
        <v>199</v>
      </c>
      <c r="E48" s="56" t="s">
        <v>22</v>
      </c>
      <c r="F48" s="57">
        <v>500</v>
      </c>
      <c r="G48" s="58"/>
      <c r="H48" s="59">
        <f>ROUND(G48*F48,2)</f>
        <v>0</v>
      </c>
      <c r="I48" s="88"/>
      <c r="J48" s="89"/>
      <c r="K48" s="90"/>
      <c r="L48" s="89"/>
    </row>
    <row r="49" spans="1:12" s="47" customFormat="1" ht="30" customHeight="1">
      <c r="A49" s="46" t="s">
        <v>114</v>
      </c>
      <c r="B49" s="60" t="s">
        <v>123</v>
      </c>
      <c r="C49" s="54" t="s">
        <v>116</v>
      </c>
      <c r="D49" s="61" t="s">
        <v>117</v>
      </c>
      <c r="E49" s="56"/>
      <c r="F49" s="57"/>
      <c r="G49" s="52"/>
      <c r="H49" s="52"/>
      <c r="I49" s="88"/>
      <c r="J49" s="92"/>
      <c r="K49" s="90"/>
      <c r="L49" s="92"/>
    </row>
    <row r="50" spans="1:12" s="45" customFormat="1" ht="30" customHeight="1">
      <c r="A50" s="46" t="s">
        <v>118</v>
      </c>
      <c r="B50" s="62" t="s">
        <v>23</v>
      </c>
      <c r="C50" s="54" t="s">
        <v>119</v>
      </c>
      <c r="D50" s="61" t="s">
        <v>2</v>
      </c>
      <c r="E50" s="56" t="s">
        <v>22</v>
      </c>
      <c r="F50" s="57">
        <v>14000</v>
      </c>
      <c r="G50" s="58"/>
      <c r="H50" s="59">
        <f>ROUND(G50*F50,2)</f>
        <v>0</v>
      </c>
      <c r="I50" s="88"/>
      <c r="J50" s="89"/>
      <c r="K50" s="90"/>
      <c r="L50" s="89"/>
    </row>
    <row r="51" spans="1:12" s="45" customFormat="1" ht="30" customHeight="1">
      <c r="A51" s="46" t="s">
        <v>206</v>
      </c>
      <c r="B51" s="62" t="s">
        <v>28</v>
      </c>
      <c r="C51" s="54" t="s">
        <v>207</v>
      </c>
      <c r="D51" s="61" t="s">
        <v>2</v>
      </c>
      <c r="E51" s="56" t="s">
        <v>22</v>
      </c>
      <c r="F51" s="57">
        <v>6500</v>
      </c>
      <c r="G51" s="58"/>
      <c r="H51" s="59">
        <f>ROUND(G51*F51,2)</f>
        <v>0</v>
      </c>
      <c r="I51" s="88"/>
      <c r="J51" s="89"/>
      <c r="K51" s="90"/>
      <c r="L51" s="89"/>
    </row>
    <row r="52" spans="1:12" s="45" customFormat="1" ht="30" customHeight="1">
      <c r="A52" s="46" t="s">
        <v>208</v>
      </c>
      <c r="B52" s="62" t="s">
        <v>40</v>
      </c>
      <c r="C52" s="54" t="s">
        <v>209</v>
      </c>
      <c r="D52" s="61" t="s">
        <v>2</v>
      </c>
      <c r="E52" s="56" t="s">
        <v>22</v>
      </c>
      <c r="F52" s="57">
        <v>150</v>
      </c>
      <c r="G52" s="58"/>
      <c r="H52" s="59">
        <f>ROUND(G52*F52,2)</f>
        <v>0</v>
      </c>
      <c r="I52" s="88"/>
      <c r="J52" s="89"/>
      <c r="K52" s="90"/>
      <c r="L52" s="89"/>
    </row>
    <row r="53" spans="1:12" s="45" customFormat="1" ht="30" customHeight="1">
      <c r="A53" s="46" t="s">
        <v>120</v>
      </c>
      <c r="B53" s="73" t="s">
        <v>124</v>
      </c>
      <c r="C53" s="66" t="s">
        <v>122</v>
      </c>
      <c r="D53" s="67" t="s">
        <v>210</v>
      </c>
      <c r="E53" s="68" t="s">
        <v>27</v>
      </c>
      <c r="F53" s="74">
        <v>34</v>
      </c>
      <c r="G53" s="70"/>
      <c r="H53" s="71">
        <f>ROUND(G53*F53,2)</f>
        <v>0</v>
      </c>
      <c r="I53" s="88"/>
      <c r="J53" s="89"/>
      <c r="K53" s="90"/>
      <c r="L53" s="89"/>
    </row>
    <row r="54" spans="1:12" s="47" customFormat="1" ht="34.5" customHeight="1">
      <c r="A54" s="49"/>
      <c r="B54" s="75"/>
      <c r="C54" s="76" t="s">
        <v>211</v>
      </c>
      <c r="D54" s="77"/>
      <c r="E54" s="77"/>
      <c r="F54" s="77"/>
      <c r="G54" s="52"/>
      <c r="H54" s="52"/>
      <c r="I54" s="88"/>
      <c r="J54" s="92"/>
      <c r="K54" s="90"/>
      <c r="L54" s="92"/>
    </row>
    <row r="55" spans="1:12" s="47" customFormat="1" ht="43.5" customHeight="1">
      <c r="A55" s="50" t="s">
        <v>45</v>
      </c>
      <c r="B55" s="60" t="s">
        <v>126</v>
      </c>
      <c r="C55" s="54" t="s">
        <v>46</v>
      </c>
      <c r="D55" s="61" t="s">
        <v>212</v>
      </c>
      <c r="E55" s="56"/>
      <c r="F55" s="78"/>
      <c r="G55" s="52"/>
      <c r="H55" s="52"/>
      <c r="I55" s="88"/>
      <c r="J55" s="92"/>
      <c r="K55" s="90"/>
      <c r="L55" s="92"/>
    </row>
    <row r="56" spans="1:12" s="47" customFormat="1" ht="43.5" customHeight="1">
      <c r="A56" s="50" t="s">
        <v>213</v>
      </c>
      <c r="B56" s="62" t="s">
        <v>23</v>
      </c>
      <c r="C56" s="54" t="s">
        <v>214</v>
      </c>
      <c r="D56" s="61" t="s">
        <v>189</v>
      </c>
      <c r="E56" s="56" t="s">
        <v>22</v>
      </c>
      <c r="F56" s="78">
        <v>5</v>
      </c>
      <c r="G56" s="58"/>
      <c r="H56" s="59">
        <f>ROUND(G56*F56,2)</f>
        <v>0</v>
      </c>
      <c r="I56" s="91"/>
      <c r="J56" s="92"/>
      <c r="K56" s="90"/>
      <c r="L56" s="92"/>
    </row>
    <row r="57" spans="1:12" s="47" customFormat="1" ht="43.5" customHeight="1">
      <c r="A57" s="50" t="s">
        <v>47</v>
      </c>
      <c r="B57" s="60" t="s">
        <v>128</v>
      </c>
      <c r="C57" s="54" t="s">
        <v>48</v>
      </c>
      <c r="D57" s="61" t="s">
        <v>212</v>
      </c>
      <c r="E57" s="56"/>
      <c r="F57" s="78"/>
      <c r="G57" s="52"/>
      <c r="H57" s="52"/>
      <c r="I57" s="88"/>
      <c r="J57" s="92"/>
      <c r="K57" s="90"/>
      <c r="L57" s="92"/>
    </row>
    <row r="58" spans="1:12" s="45" customFormat="1" ht="43.5" customHeight="1">
      <c r="A58" s="50" t="s">
        <v>215</v>
      </c>
      <c r="B58" s="62" t="s">
        <v>23</v>
      </c>
      <c r="C58" s="54" t="s">
        <v>154</v>
      </c>
      <c r="D58" s="61" t="s">
        <v>125</v>
      </c>
      <c r="E58" s="56" t="s">
        <v>39</v>
      </c>
      <c r="F58" s="57">
        <v>10</v>
      </c>
      <c r="G58" s="58"/>
      <c r="H58" s="59">
        <f>ROUND(G58*F58,2)</f>
        <v>0</v>
      </c>
      <c r="I58" s="91"/>
      <c r="J58" s="98"/>
      <c r="K58" s="90"/>
      <c r="L58" s="89"/>
    </row>
    <row r="59" spans="1:12" s="47" customFormat="1" ht="36" customHeight="1">
      <c r="A59" s="49"/>
      <c r="B59" s="75"/>
      <c r="C59" s="76" t="s">
        <v>15</v>
      </c>
      <c r="D59" s="77"/>
      <c r="E59" s="77"/>
      <c r="F59" s="77"/>
      <c r="G59" s="52"/>
      <c r="H59" s="52"/>
      <c r="I59" s="88"/>
      <c r="J59" s="92"/>
      <c r="K59" s="90"/>
      <c r="L59" s="92"/>
    </row>
    <row r="60" spans="1:12" s="47" customFormat="1" ht="30" customHeight="1">
      <c r="A60" s="50" t="s">
        <v>49</v>
      </c>
      <c r="B60" s="60" t="s">
        <v>130</v>
      </c>
      <c r="C60" s="54" t="s">
        <v>50</v>
      </c>
      <c r="D60" s="61" t="s">
        <v>129</v>
      </c>
      <c r="E60" s="56" t="s">
        <v>39</v>
      </c>
      <c r="F60" s="78">
        <v>7000</v>
      </c>
      <c r="G60" s="58"/>
      <c r="H60" s="59">
        <f>ROUND(G60*F60,2)</f>
        <v>0</v>
      </c>
      <c r="I60" s="88"/>
      <c r="J60" s="92"/>
      <c r="K60" s="90"/>
      <c r="L60" s="92"/>
    </row>
    <row r="61" spans="1:12" s="47" customFormat="1" ht="36" customHeight="1">
      <c r="A61" s="49"/>
      <c r="B61" s="75"/>
      <c r="C61" s="76" t="s">
        <v>16</v>
      </c>
      <c r="D61" s="77"/>
      <c r="E61" s="77"/>
      <c r="F61" s="77"/>
      <c r="G61" s="52"/>
      <c r="H61" s="52"/>
      <c r="I61" s="88"/>
      <c r="J61" s="92"/>
      <c r="K61" s="90"/>
      <c r="L61" s="92"/>
    </row>
    <row r="62" spans="1:12" s="51" customFormat="1" ht="43.5" customHeight="1">
      <c r="A62" s="50" t="s">
        <v>67</v>
      </c>
      <c r="B62" s="60" t="s">
        <v>132</v>
      </c>
      <c r="C62" s="79" t="s">
        <v>134</v>
      </c>
      <c r="D62" s="61" t="s">
        <v>131</v>
      </c>
      <c r="E62" s="56"/>
      <c r="F62" s="78"/>
      <c r="G62" s="52"/>
      <c r="H62" s="52"/>
      <c r="I62" s="88"/>
      <c r="J62" s="99"/>
      <c r="K62" s="90"/>
      <c r="L62" s="99"/>
    </row>
    <row r="63" spans="1:12" s="45" customFormat="1" ht="43.5" customHeight="1">
      <c r="A63" s="50" t="s">
        <v>68</v>
      </c>
      <c r="B63" s="62" t="s">
        <v>23</v>
      </c>
      <c r="C63" s="54" t="s">
        <v>69</v>
      </c>
      <c r="D63" s="61"/>
      <c r="E63" s="56" t="s">
        <v>27</v>
      </c>
      <c r="F63" s="78">
        <v>2</v>
      </c>
      <c r="G63" s="58"/>
      <c r="H63" s="59">
        <f>ROUND(G63*F63,2)</f>
        <v>0</v>
      </c>
      <c r="I63" s="91"/>
      <c r="J63" s="89"/>
      <c r="K63" s="90"/>
      <c r="L63" s="89"/>
    </row>
    <row r="64" spans="1:12" s="45" customFormat="1" ht="43.5" customHeight="1">
      <c r="A64" s="50" t="s">
        <v>70</v>
      </c>
      <c r="B64" s="62" t="s">
        <v>28</v>
      </c>
      <c r="C64" s="54" t="s">
        <v>71</v>
      </c>
      <c r="D64" s="61"/>
      <c r="E64" s="56" t="s">
        <v>27</v>
      </c>
      <c r="F64" s="78">
        <v>2</v>
      </c>
      <c r="G64" s="58"/>
      <c r="H64" s="59">
        <f>ROUND(G64*F64,2)</f>
        <v>0</v>
      </c>
      <c r="I64" s="91"/>
      <c r="J64" s="89"/>
      <c r="K64" s="90"/>
      <c r="L64" s="89"/>
    </row>
    <row r="65" spans="1:12" s="45" customFormat="1" ht="43.5" customHeight="1">
      <c r="A65" s="50" t="s">
        <v>216</v>
      </c>
      <c r="B65" s="62" t="s">
        <v>40</v>
      </c>
      <c r="C65" s="54" t="s">
        <v>217</v>
      </c>
      <c r="D65" s="61"/>
      <c r="E65" s="56" t="s">
        <v>27</v>
      </c>
      <c r="F65" s="78">
        <v>2</v>
      </c>
      <c r="G65" s="58"/>
      <c r="H65" s="59">
        <f>ROUND(G65*F65,2)</f>
        <v>0</v>
      </c>
      <c r="I65" s="91"/>
      <c r="J65" s="89"/>
      <c r="K65" s="90"/>
      <c r="L65" s="89"/>
    </row>
    <row r="66" spans="1:12" s="45" customFormat="1" ht="43.5" customHeight="1">
      <c r="A66" s="50" t="s">
        <v>51</v>
      </c>
      <c r="B66" s="62" t="s">
        <v>58</v>
      </c>
      <c r="C66" s="54" t="s">
        <v>72</v>
      </c>
      <c r="D66" s="61"/>
      <c r="E66" s="56" t="s">
        <v>27</v>
      </c>
      <c r="F66" s="78">
        <v>6</v>
      </c>
      <c r="G66" s="58"/>
      <c r="H66" s="59">
        <f>ROUND(G66*F66,2)</f>
        <v>0</v>
      </c>
      <c r="I66" s="91"/>
      <c r="J66" s="89"/>
      <c r="K66" s="90"/>
      <c r="L66" s="89"/>
    </row>
    <row r="67" spans="1:12" s="45" customFormat="1" ht="43.5" customHeight="1">
      <c r="A67" s="50" t="s">
        <v>52</v>
      </c>
      <c r="B67" s="62" t="s">
        <v>59</v>
      </c>
      <c r="C67" s="54" t="s">
        <v>53</v>
      </c>
      <c r="D67" s="61"/>
      <c r="E67" s="56" t="s">
        <v>27</v>
      </c>
      <c r="F67" s="78">
        <v>6</v>
      </c>
      <c r="G67" s="58"/>
      <c r="H67" s="59">
        <f>ROUND(G67*F67,2)</f>
        <v>0</v>
      </c>
      <c r="I67" s="91"/>
      <c r="J67" s="89"/>
      <c r="K67" s="90"/>
      <c r="L67" s="89"/>
    </row>
    <row r="68" spans="1:12" s="47" customFormat="1" ht="36" customHeight="1">
      <c r="A68" s="49"/>
      <c r="B68" s="75"/>
      <c r="C68" s="76" t="s">
        <v>17</v>
      </c>
      <c r="D68" s="77"/>
      <c r="E68" s="77"/>
      <c r="F68" s="77"/>
      <c r="G68" s="52"/>
      <c r="H68" s="52"/>
      <c r="I68" s="88"/>
      <c r="J68" s="92"/>
      <c r="K68" s="90"/>
      <c r="L68" s="92"/>
    </row>
    <row r="69" spans="1:12" s="45" customFormat="1" ht="43.5" customHeight="1">
      <c r="A69" s="50" t="s">
        <v>54</v>
      </c>
      <c r="B69" s="60" t="s">
        <v>133</v>
      </c>
      <c r="C69" s="54" t="s">
        <v>73</v>
      </c>
      <c r="D69" s="61" t="s">
        <v>140</v>
      </c>
      <c r="E69" s="56" t="s">
        <v>27</v>
      </c>
      <c r="F69" s="78">
        <v>2</v>
      </c>
      <c r="G69" s="58"/>
      <c r="H69" s="59">
        <f>ROUND(G69*F69,2)</f>
        <v>0</v>
      </c>
      <c r="I69" s="88"/>
      <c r="J69" s="89"/>
      <c r="K69" s="90"/>
      <c r="L69" s="89"/>
    </row>
    <row r="70" spans="1:12" s="45" customFormat="1" ht="30" customHeight="1">
      <c r="A70" s="50" t="s">
        <v>61</v>
      </c>
      <c r="B70" s="60" t="s">
        <v>135</v>
      </c>
      <c r="C70" s="54" t="s">
        <v>74</v>
      </c>
      <c r="D70" s="61" t="s">
        <v>131</v>
      </c>
      <c r="E70" s="56"/>
      <c r="F70" s="78"/>
      <c r="G70" s="52"/>
      <c r="H70" s="52"/>
      <c r="I70" s="88"/>
      <c r="J70" s="89"/>
      <c r="K70" s="90"/>
      <c r="L70" s="89"/>
    </row>
    <row r="71" spans="1:12" s="45" customFormat="1" ht="30" customHeight="1">
      <c r="A71" s="50" t="s">
        <v>75</v>
      </c>
      <c r="B71" s="62" t="s">
        <v>23</v>
      </c>
      <c r="C71" s="54" t="s">
        <v>142</v>
      </c>
      <c r="D71" s="61"/>
      <c r="E71" s="56" t="s">
        <v>62</v>
      </c>
      <c r="F71" s="80">
        <v>0.5</v>
      </c>
      <c r="G71" s="58"/>
      <c r="H71" s="59">
        <f>ROUND(G71*F71,2)</f>
        <v>0</v>
      </c>
      <c r="I71" s="88"/>
      <c r="J71" s="89"/>
      <c r="K71" s="90"/>
      <c r="L71" s="89"/>
    </row>
    <row r="72" spans="1:12" s="45" customFormat="1" ht="30" customHeight="1">
      <c r="A72" s="50" t="s">
        <v>218</v>
      </c>
      <c r="B72" s="62" t="s">
        <v>28</v>
      </c>
      <c r="C72" s="54" t="s">
        <v>219</v>
      </c>
      <c r="D72" s="61"/>
      <c r="E72" s="56" t="s">
        <v>62</v>
      </c>
      <c r="F72" s="80">
        <v>0.5</v>
      </c>
      <c r="G72" s="58"/>
      <c r="H72" s="59">
        <f>ROUND(G72*F72,2)</f>
        <v>0</v>
      </c>
      <c r="I72" s="88"/>
      <c r="J72" s="89"/>
      <c r="K72" s="90"/>
      <c r="L72" s="89"/>
    </row>
    <row r="73" spans="1:12" s="47" customFormat="1" ht="30" customHeight="1">
      <c r="A73" s="50" t="s">
        <v>55</v>
      </c>
      <c r="B73" s="60" t="s">
        <v>136</v>
      </c>
      <c r="C73" s="54" t="s">
        <v>76</v>
      </c>
      <c r="D73" s="61" t="s">
        <v>140</v>
      </c>
      <c r="E73" s="56"/>
      <c r="F73" s="78"/>
      <c r="G73" s="52"/>
      <c r="H73" s="52"/>
      <c r="I73" s="88"/>
      <c r="J73" s="92"/>
      <c r="K73" s="90"/>
      <c r="L73" s="92"/>
    </row>
    <row r="74" spans="1:12" s="45" customFormat="1" ht="30" customHeight="1">
      <c r="A74" s="50" t="s">
        <v>220</v>
      </c>
      <c r="B74" s="62" t="s">
        <v>23</v>
      </c>
      <c r="C74" s="54" t="s">
        <v>221</v>
      </c>
      <c r="D74" s="61"/>
      <c r="E74" s="56" t="s">
        <v>27</v>
      </c>
      <c r="F74" s="78">
        <v>7</v>
      </c>
      <c r="G74" s="58"/>
      <c r="H74" s="59">
        <f aca="true" t="shared" si="2" ref="H74:H83">ROUND(G74*F74,2)</f>
        <v>0</v>
      </c>
      <c r="I74" s="88"/>
      <c r="J74" s="89"/>
      <c r="K74" s="90"/>
      <c r="L74" s="89"/>
    </row>
    <row r="75" spans="1:12" s="45" customFormat="1" ht="30" customHeight="1">
      <c r="A75" s="50" t="s">
        <v>56</v>
      </c>
      <c r="B75" s="62" t="s">
        <v>28</v>
      </c>
      <c r="C75" s="54" t="s">
        <v>144</v>
      </c>
      <c r="D75" s="61"/>
      <c r="E75" s="56" t="s">
        <v>27</v>
      </c>
      <c r="F75" s="78">
        <v>7</v>
      </c>
      <c r="G75" s="58"/>
      <c r="H75" s="59">
        <f t="shared" si="2"/>
        <v>0</v>
      </c>
      <c r="I75" s="88"/>
      <c r="J75" s="89"/>
      <c r="K75" s="90"/>
      <c r="L75" s="89"/>
    </row>
    <row r="76" spans="1:12" s="45" customFormat="1" ht="30" customHeight="1">
      <c r="A76" s="50" t="s">
        <v>222</v>
      </c>
      <c r="B76" s="62" t="s">
        <v>40</v>
      </c>
      <c r="C76" s="54" t="s">
        <v>223</v>
      </c>
      <c r="D76" s="61"/>
      <c r="E76" s="56" t="s">
        <v>27</v>
      </c>
      <c r="F76" s="78">
        <v>1</v>
      </c>
      <c r="G76" s="58"/>
      <c r="H76" s="59">
        <f t="shared" si="2"/>
        <v>0</v>
      </c>
      <c r="I76" s="88"/>
      <c r="J76" s="89"/>
      <c r="K76" s="90"/>
      <c r="L76" s="89"/>
    </row>
    <row r="77" spans="1:12" s="45" customFormat="1" ht="30" customHeight="1">
      <c r="A77" s="50" t="s">
        <v>57</v>
      </c>
      <c r="B77" s="62" t="s">
        <v>58</v>
      </c>
      <c r="C77" s="54" t="s">
        <v>167</v>
      </c>
      <c r="D77" s="61"/>
      <c r="E77" s="56" t="s">
        <v>27</v>
      </c>
      <c r="F77" s="78">
        <v>1</v>
      </c>
      <c r="G77" s="58"/>
      <c r="H77" s="59">
        <f t="shared" si="2"/>
        <v>0</v>
      </c>
      <c r="I77" s="88"/>
      <c r="J77" s="89"/>
      <c r="K77" s="90"/>
      <c r="L77" s="89"/>
    </row>
    <row r="78" spans="1:12" s="47" customFormat="1" ht="30" customHeight="1">
      <c r="A78" s="50" t="s">
        <v>63</v>
      </c>
      <c r="B78" s="73" t="s">
        <v>137</v>
      </c>
      <c r="C78" s="66" t="s">
        <v>77</v>
      </c>
      <c r="D78" s="67" t="s">
        <v>140</v>
      </c>
      <c r="E78" s="68" t="s">
        <v>27</v>
      </c>
      <c r="F78" s="74">
        <v>5</v>
      </c>
      <c r="G78" s="70"/>
      <c r="H78" s="71">
        <f t="shared" si="2"/>
        <v>0</v>
      </c>
      <c r="I78" s="88"/>
      <c r="J78" s="92"/>
      <c r="K78" s="90"/>
      <c r="L78" s="92"/>
    </row>
    <row r="79" spans="1:12" s="47" customFormat="1" ht="30" customHeight="1">
      <c r="A79" s="50" t="s">
        <v>64</v>
      </c>
      <c r="B79" s="60" t="s">
        <v>138</v>
      </c>
      <c r="C79" s="54" t="s">
        <v>78</v>
      </c>
      <c r="D79" s="61" t="s">
        <v>140</v>
      </c>
      <c r="E79" s="56" t="s">
        <v>27</v>
      </c>
      <c r="F79" s="78">
        <v>5</v>
      </c>
      <c r="G79" s="58"/>
      <c r="H79" s="59">
        <f t="shared" si="2"/>
        <v>0</v>
      </c>
      <c r="I79" s="88"/>
      <c r="J79" s="92"/>
      <c r="K79" s="90"/>
      <c r="L79" s="92"/>
    </row>
    <row r="80" spans="1:12" s="45" customFormat="1" ht="30" customHeight="1">
      <c r="A80" s="50" t="s">
        <v>65</v>
      </c>
      <c r="B80" s="60" t="s">
        <v>139</v>
      </c>
      <c r="C80" s="54" t="s">
        <v>79</v>
      </c>
      <c r="D80" s="61" t="s">
        <v>140</v>
      </c>
      <c r="E80" s="56" t="s">
        <v>27</v>
      </c>
      <c r="F80" s="78">
        <v>1</v>
      </c>
      <c r="G80" s="58"/>
      <c r="H80" s="59">
        <f t="shared" si="2"/>
        <v>0</v>
      </c>
      <c r="I80" s="88"/>
      <c r="J80" s="89"/>
      <c r="K80" s="90"/>
      <c r="L80" s="89"/>
    </row>
    <row r="81" spans="1:12" s="45" customFormat="1" ht="43.5" customHeight="1">
      <c r="A81" s="50" t="s">
        <v>224</v>
      </c>
      <c r="B81" s="60" t="s">
        <v>141</v>
      </c>
      <c r="C81" s="54" t="s">
        <v>225</v>
      </c>
      <c r="D81" s="61" t="s">
        <v>140</v>
      </c>
      <c r="E81" s="56" t="s">
        <v>27</v>
      </c>
      <c r="F81" s="78">
        <v>5</v>
      </c>
      <c r="G81" s="58"/>
      <c r="H81" s="59">
        <f>ROUND(G81*F81,2)</f>
        <v>0</v>
      </c>
      <c r="I81" s="88"/>
      <c r="J81" s="89"/>
      <c r="K81" s="90"/>
      <c r="L81" s="89"/>
    </row>
    <row r="82" spans="1:12" s="45" customFormat="1" ht="30" customHeight="1">
      <c r="A82" s="50" t="s">
        <v>66</v>
      </c>
      <c r="B82" s="60" t="s">
        <v>143</v>
      </c>
      <c r="C82" s="54" t="s">
        <v>80</v>
      </c>
      <c r="D82" s="61" t="s">
        <v>140</v>
      </c>
      <c r="E82" s="56" t="s">
        <v>27</v>
      </c>
      <c r="F82" s="78">
        <v>1</v>
      </c>
      <c r="G82" s="58"/>
      <c r="H82" s="59">
        <f>ROUND(G82*F82,2)</f>
        <v>0</v>
      </c>
      <c r="I82" s="88"/>
      <c r="J82" s="89"/>
      <c r="K82" s="90"/>
      <c r="L82" s="89"/>
    </row>
    <row r="83" spans="1:12" s="47" customFormat="1" ht="43.5" customHeight="1">
      <c r="A83" s="50" t="s">
        <v>226</v>
      </c>
      <c r="B83" s="60" t="s">
        <v>145</v>
      </c>
      <c r="C83" s="79" t="s">
        <v>227</v>
      </c>
      <c r="D83" s="61" t="s">
        <v>140</v>
      </c>
      <c r="E83" s="56" t="s">
        <v>27</v>
      </c>
      <c r="F83" s="78">
        <v>5</v>
      </c>
      <c r="G83" s="58"/>
      <c r="H83" s="59">
        <f t="shared" si="2"/>
        <v>0</v>
      </c>
      <c r="I83" s="88"/>
      <c r="J83" s="92"/>
      <c r="K83" s="90"/>
      <c r="L83" s="92"/>
    </row>
    <row r="84" spans="1:12" s="47" customFormat="1" ht="36" customHeight="1">
      <c r="A84" s="49"/>
      <c r="B84" s="75"/>
      <c r="C84" s="76" t="s">
        <v>18</v>
      </c>
      <c r="D84" s="77"/>
      <c r="E84" s="77"/>
      <c r="F84" s="77"/>
      <c r="G84" s="52"/>
      <c r="H84" s="52"/>
      <c r="I84" s="88"/>
      <c r="J84" s="92"/>
      <c r="K84" s="90"/>
      <c r="L84" s="92"/>
    </row>
    <row r="85" spans="1:12" s="45" customFormat="1" ht="30" customHeight="1">
      <c r="A85" s="46" t="s">
        <v>228</v>
      </c>
      <c r="B85" s="60" t="s">
        <v>146</v>
      </c>
      <c r="C85" s="54" t="s">
        <v>229</v>
      </c>
      <c r="D85" s="61" t="s">
        <v>230</v>
      </c>
      <c r="E85" s="56" t="s">
        <v>22</v>
      </c>
      <c r="F85" s="57">
        <v>150</v>
      </c>
      <c r="G85" s="58"/>
      <c r="H85" s="59">
        <f>ROUND(G85*F85,2)</f>
        <v>0</v>
      </c>
      <c r="I85" s="88"/>
      <c r="J85" s="89"/>
      <c r="K85" s="90"/>
      <c r="L85" s="89"/>
    </row>
    <row r="86" spans="1:12" ht="30" customHeight="1" thickBot="1">
      <c r="A86" s="11"/>
      <c r="B86" s="41" t="str">
        <f>B6</f>
        <v>A</v>
      </c>
      <c r="C86" s="100" t="str">
        <f>C6</f>
        <v>Portage Avenue Westbound - Mill and Fill - Moorgate Street to 2533 Portage Avenue</v>
      </c>
      <c r="D86" s="101"/>
      <c r="E86" s="101"/>
      <c r="F86" s="102"/>
      <c r="G86" s="43" t="s">
        <v>13</v>
      </c>
      <c r="H86" s="43">
        <f>SUM(H6:H85)</f>
        <v>0</v>
      </c>
      <c r="I86" s="33"/>
      <c r="J86" s="33"/>
      <c r="K86" s="33"/>
      <c r="L86" s="33"/>
    </row>
    <row r="87" spans="1:12" ht="30" customHeight="1" hidden="1">
      <c r="A87" s="11"/>
      <c r="B87" s="41" t="str">
        <f>B6</f>
        <v>A</v>
      </c>
      <c r="C87" s="103" t="str">
        <f>C6</f>
        <v>Portage Avenue Westbound - Mill and Fill - Moorgate Street to 2533 Portage Avenue</v>
      </c>
      <c r="D87" s="104"/>
      <c r="E87" s="104"/>
      <c r="F87" s="105"/>
      <c r="G87" s="43" t="s">
        <v>13</v>
      </c>
      <c r="H87" s="43">
        <f>H86</f>
        <v>0</v>
      </c>
      <c r="I87" s="33"/>
      <c r="J87" s="33"/>
      <c r="K87" s="33"/>
      <c r="L87" s="33"/>
    </row>
    <row r="88" spans="1:12" s="21" customFormat="1" ht="37.5" customHeight="1" thickTop="1">
      <c r="A88" s="10"/>
      <c r="B88" s="106" t="s">
        <v>20</v>
      </c>
      <c r="C88" s="107"/>
      <c r="D88" s="107"/>
      <c r="E88" s="107"/>
      <c r="F88" s="107"/>
      <c r="G88" s="108">
        <f>SUM(H87:H87)</f>
        <v>0</v>
      </c>
      <c r="H88" s="109"/>
      <c r="I88" s="86"/>
      <c r="J88" s="86"/>
      <c r="K88" s="86"/>
      <c r="L88" s="86"/>
    </row>
    <row r="89" spans="1:12" ht="15.75" customHeight="1">
      <c r="A89" s="32"/>
      <c r="B89" s="81"/>
      <c r="C89" s="82"/>
      <c r="D89" s="83"/>
      <c r="E89" s="82"/>
      <c r="F89" s="82"/>
      <c r="G89" s="84"/>
      <c r="H89" s="85"/>
      <c r="I89" s="33"/>
      <c r="J89" s="33"/>
      <c r="K89" s="33"/>
      <c r="L89" s="33"/>
    </row>
  </sheetData>
  <sheetProtection password="F3FD" sheet="1"/>
  <mergeCells count="5">
    <mergeCell ref="C86:F86"/>
    <mergeCell ref="C87:F87"/>
    <mergeCell ref="B88:F88"/>
    <mergeCell ref="G88:H88"/>
    <mergeCell ref="C6:F6"/>
  </mergeCells>
  <conditionalFormatting sqref="D10 D12 D71:D79 D81 D23:D47">
    <cfRule type="cellIs" priority="80" dxfId="82" operator="equal" stopIfTrue="1">
      <formula>"CW 2130-R11"</formula>
    </cfRule>
    <cfRule type="cellIs" priority="81" dxfId="82" operator="equal" stopIfTrue="1">
      <formula>"CW 3120-R2"</formula>
    </cfRule>
    <cfRule type="cellIs" priority="82" dxfId="82" operator="equal" stopIfTrue="1">
      <formula>"CW 3240-R7"</formula>
    </cfRule>
  </conditionalFormatting>
  <conditionalFormatting sqref="D8">
    <cfRule type="cellIs" priority="77" dxfId="82" operator="equal" stopIfTrue="1">
      <formula>"CW 2130-R11"</formula>
    </cfRule>
    <cfRule type="cellIs" priority="78" dxfId="82" operator="equal" stopIfTrue="1">
      <formula>"CW 3120-R2"</formula>
    </cfRule>
    <cfRule type="cellIs" priority="79" dxfId="82" operator="equal" stopIfTrue="1">
      <formula>"CW 3240-R7"</formula>
    </cfRule>
  </conditionalFormatting>
  <conditionalFormatting sqref="D19:D20">
    <cfRule type="cellIs" priority="74" dxfId="82" operator="equal" stopIfTrue="1">
      <formula>"CW 2130-R11"</formula>
    </cfRule>
    <cfRule type="cellIs" priority="75" dxfId="82" operator="equal" stopIfTrue="1">
      <formula>"CW 3120-R2"</formula>
    </cfRule>
    <cfRule type="cellIs" priority="76" dxfId="82" operator="equal" stopIfTrue="1">
      <formula>"CW 3240-R7"</formula>
    </cfRule>
  </conditionalFormatting>
  <conditionalFormatting sqref="D21:D22">
    <cfRule type="cellIs" priority="71" dxfId="82" operator="equal" stopIfTrue="1">
      <formula>"CW 2130-R11"</formula>
    </cfRule>
    <cfRule type="cellIs" priority="72" dxfId="82" operator="equal" stopIfTrue="1">
      <formula>"CW 3120-R2"</formula>
    </cfRule>
    <cfRule type="cellIs" priority="73" dxfId="82" operator="equal" stopIfTrue="1">
      <formula>"CW 3240-R7"</formula>
    </cfRule>
  </conditionalFormatting>
  <conditionalFormatting sqref="D48:D52">
    <cfRule type="cellIs" priority="68" dxfId="82" operator="equal" stopIfTrue="1">
      <formula>"CW 2130-R11"</formula>
    </cfRule>
    <cfRule type="cellIs" priority="69" dxfId="82" operator="equal" stopIfTrue="1">
      <formula>"CW 3120-R2"</formula>
    </cfRule>
    <cfRule type="cellIs" priority="70" dxfId="82" operator="equal" stopIfTrue="1">
      <formula>"CW 3240-R7"</formula>
    </cfRule>
  </conditionalFormatting>
  <conditionalFormatting sqref="D53">
    <cfRule type="cellIs" priority="65" dxfId="82" operator="equal" stopIfTrue="1">
      <formula>"CW 2130-R11"</formula>
    </cfRule>
    <cfRule type="cellIs" priority="66" dxfId="82" operator="equal" stopIfTrue="1">
      <formula>"CW 3120-R2"</formula>
    </cfRule>
    <cfRule type="cellIs" priority="67" dxfId="82" operator="equal" stopIfTrue="1">
      <formula>"CW 3240-R7"</formula>
    </cfRule>
  </conditionalFormatting>
  <conditionalFormatting sqref="D60">
    <cfRule type="cellIs" priority="62" dxfId="82" operator="equal" stopIfTrue="1">
      <formula>"CW 2130-R11"</formula>
    </cfRule>
    <cfRule type="cellIs" priority="63" dxfId="82" operator="equal" stopIfTrue="1">
      <formula>"CW 3120-R2"</formula>
    </cfRule>
    <cfRule type="cellIs" priority="64" dxfId="82" operator="equal" stopIfTrue="1">
      <formula>"CW 3240-R7"</formula>
    </cfRule>
  </conditionalFormatting>
  <conditionalFormatting sqref="D69">
    <cfRule type="cellIs" priority="57" dxfId="82" operator="equal" stopIfTrue="1">
      <formula>"CW 2130-R11"</formula>
    </cfRule>
    <cfRule type="cellIs" priority="58" dxfId="82" operator="equal" stopIfTrue="1">
      <formula>"CW 3120-R2"</formula>
    </cfRule>
    <cfRule type="cellIs" priority="59" dxfId="82" operator="equal" stopIfTrue="1">
      <formula>"CW 3240-R7"</formula>
    </cfRule>
  </conditionalFormatting>
  <conditionalFormatting sqref="D70">
    <cfRule type="cellIs" priority="60" dxfId="82" operator="equal" stopIfTrue="1">
      <formula>"CW 3120-R2"</formula>
    </cfRule>
    <cfRule type="cellIs" priority="61" dxfId="82" operator="equal" stopIfTrue="1">
      <formula>"CW 3240-R7"</formula>
    </cfRule>
  </conditionalFormatting>
  <conditionalFormatting sqref="D83">
    <cfRule type="cellIs" priority="54" dxfId="82" operator="equal" stopIfTrue="1">
      <formula>"CW 2130-R11"</formula>
    </cfRule>
    <cfRule type="cellIs" priority="55" dxfId="82" operator="equal" stopIfTrue="1">
      <formula>"CW 3120-R2"</formula>
    </cfRule>
    <cfRule type="cellIs" priority="56" dxfId="82" operator="equal" stopIfTrue="1">
      <formula>"CW 3240-R7"</formula>
    </cfRule>
  </conditionalFormatting>
  <conditionalFormatting sqref="D85">
    <cfRule type="cellIs" priority="51" dxfId="82" operator="equal" stopIfTrue="1">
      <formula>"CW 2130-R11"</formula>
    </cfRule>
    <cfRule type="cellIs" priority="52" dxfId="82" operator="equal" stopIfTrue="1">
      <formula>"CW 3120-R2"</formula>
    </cfRule>
    <cfRule type="cellIs" priority="53" dxfId="82" operator="equal" stopIfTrue="1">
      <formula>"CW 3240-R7"</formula>
    </cfRule>
  </conditionalFormatting>
  <conditionalFormatting sqref="D13:D16">
    <cfRule type="cellIs" priority="48" dxfId="82" operator="equal" stopIfTrue="1">
      <formula>"CW 2130-R11"</formula>
    </cfRule>
    <cfRule type="cellIs" priority="49" dxfId="82" operator="equal" stopIfTrue="1">
      <formula>"CW 3120-R2"</formula>
    </cfRule>
    <cfRule type="cellIs" priority="50" dxfId="82" operator="equal" stopIfTrue="1">
      <formula>"CW 3240-R7"</formula>
    </cfRule>
  </conditionalFormatting>
  <conditionalFormatting sqref="D11">
    <cfRule type="cellIs" priority="45" dxfId="82" operator="equal" stopIfTrue="1">
      <formula>"CW 2130-R11"</formula>
    </cfRule>
    <cfRule type="cellIs" priority="46" dxfId="82" operator="equal" stopIfTrue="1">
      <formula>"CW 3120-R2"</formula>
    </cfRule>
    <cfRule type="cellIs" priority="47" dxfId="82" operator="equal" stopIfTrue="1">
      <formula>"CW 3240-R7"</formula>
    </cfRule>
  </conditionalFormatting>
  <conditionalFormatting sqref="D17:D18">
    <cfRule type="cellIs" priority="42" dxfId="82" operator="equal" stopIfTrue="1">
      <formula>"CW 2130-R11"</formula>
    </cfRule>
    <cfRule type="cellIs" priority="43" dxfId="82" operator="equal" stopIfTrue="1">
      <formula>"CW 3120-R2"</formula>
    </cfRule>
    <cfRule type="cellIs" priority="44" dxfId="82" operator="equal" stopIfTrue="1">
      <formula>"CW 3240-R7"</formula>
    </cfRule>
  </conditionalFormatting>
  <conditionalFormatting sqref="D63:D65">
    <cfRule type="cellIs" priority="37" dxfId="82" operator="equal" stopIfTrue="1">
      <formula>"CW 2130-R11"</formula>
    </cfRule>
    <cfRule type="cellIs" priority="38" dxfId="82" operator="equal" stopIfTrue="1">
      <formula>"CW 3120-R2"</formula>
    </cfRule>
    <cfRule type="cellIs" priority="39" dxfId="82" operator="equal" stopIfTrue="1">
      <formula>"CW 3240-R7"</formula>
    </cfRule>
  </conditionalFormatting>
  <conditionalFormatting sqref="D62">
    <cfRule type="cellIs" priority="40" dxfId="82" operator="equal" stopIfTrue="1">
      <formula>"CW 3120-R2"</formula>
    </cfRule>
    <cfRule type="cellIs" priority="41" dxfId="82" operator="equal" stopIfTrue="1">
      <formula>"CW 3240-R7"</formula>
    </cfRule>
  </conditionalFormatting>
  <conditionalFormatting sqref="D66:D67">
    <cfRule type="cellIs" priority="34" dxfId="82" operator="equal" stopIfTrue="1">
      <formula>"CW 2130-R11"</formula>
    </cfRule>
    <cfRule type="cellIs" priority="35" dxfId="82" operator="equal" stopIfTrue="1">
      <formula>"CW 3120-R2"</formula>
    </cfRule>
    <cfRule type="cellIs" priority="36" dxfId="82" operator="equal" stopIfTrue="1">
      <formula>"CW 3240-R7"</formula>
    </cfRule>
  </conditionalFormatting>
  <conditionalFormatting sqref="D80">
    <cfRule type="cellIs" priority="31" dxfId="82" operator="equal" stopIfTrue="1">
      <formula>"CW 2130-R11"</formula>
    </cfRule>
    <cfRule type="cellIs" priority="32" dxfId="82" operator="equal" stopIfTrue="1">
      <formula>"CW 3120-R2"</formula>
    </cfRule>
    <cfRule type="cellIs" priority="33" dxfId="82" operator="equal" stopIfTrue="1">
      <formula>"CW 3240-R7"</formula>
    </cfRule>
  </conditionalFormatting>
  <conditionalFormatting sqref="D82">
    <cfRule type="cellIs" priority="28" dxfId="82" operator="equal" stopIfTrue="1">
      <formula>"CW 2130-R11"</formula>
    </cfRule>
    <cfRule type="cellIs" priority="29" dxfId="82" operator="equal" stopIfTrue="1">
      <formula>"CW 3120-R2"</formula>
    </cfRule>
    <cfRule type="cellIs" priority="30" dxfId="82" operator="equal" stopIfTrue="1">
      <formula>"CW 3240-R7"</formula>
    </cfRule>
  </conditionalFormatting>
  <conditionalFormatting sqref="D54">
    <cfRule type="cellIs" priority="25" dxfId="82" operator="equal" stopIfTrue="1">
      <formula>"CW 2130-R11"</formula>
    </cfRule>
    <cfRule type="cellIs" priority="26" dxfId="82" operator="equal" stopIfTrue="1">
      <formula>"CW 3120-R2"</formula>
    </cfRule>
    <cfRule type="cellIs" priority="27" dxfId="82" operator="equal" stopIfTrue="1">
      <formula>"CW 3240-R7"</formula>
    </cfRule>
  </conditionalFormatting>
  <conditionalFormatting sqref="D55">
    <cfRule type="cellIs" priority="22" dxfId="82" operator="equal" stopIfTrue="1">
      <formula>"CW 2130-R11"</formula>
    </cfRule>
    <cfRule type="cellIs" priority="23" dxfId="82" operator="equal" stopIfTrue="1">
      <formula>"CW 3120-R2"</formula>
    </cfRule>
    <cfRule type="cellIs" priority="24" dxfId="82" operator="equal" stopIfTrue="1">
      <formula>"CW 3240-R7"</formula>
    </cfRule>
  </conditionalFormatting>
  <conditionalFormatting sqref="D56">
    <cfRule type="cellIs" priority="19" dxfId="82" operator="equal" stopIfTrue="1">
      <formula>"CW 2130-R11"</formula>
    </cfRule>
    <cfRule type="cellIs" priority="20" dxfId="82" operator="equal" stopIfTrue="1">
      <formula>"CW 3120-R2"</formula>
    </cfRule>
    <cfRule type="cellIs" priority="21" dxfId="82" operator="equal" stopIfTrue="1">
      <formula>"CW 3240-R7"</formula>
    </cfRule>
  </conditionalFormatting>
  <conditionalFormatting sqref="D57">
    <cfRule type="cellIs" priority="16" dxfId="82" operator="equal" stopIfTrue="1">
      <formula>"CW 2130-R11"</formula>
    </cfRule>
    <cfRule type="cellIs" priority="17" dxfId="82" operator="equal" stopIfTrue="1">
      <formula>"CW 3120-R2"</formula>
    </cfRule>
    <cfRule type="cellIs" priority="18" dxfId="82" operator="equal" stopIfTrue="1">
      <formula>"CW 3240-R7"</formula>
    </cfRule>
  </conditionalFormatting>
  <conditionalFormatting sqref="D84">
    <cfRule type="cellIs" priority="1" dxfId="82" operator="equal" stopIfTrue="1">
      <formula>"CW 2130-R11"</formula>
    </cfRule>
    <cfRule type="cellIs" priority="2" dxfId="82" operator="equal" stopIfTrue="1">
      <formula>"CW 3120-R2"</formula>
    </cfRule>
    <cfRule type="cellIs" priority="3" dxfId="82" operator="equal" stopIfTrue="1">
      <formula>"CW 3240-R7"</formula>
    </cfRule>
  </conditionalFormatting>
  <conditionalFormatting sqref="D58">
    <cfRule type="cellIs" priority="13" dxfId="82" operator="equal" stopIfTrue="1">
      <formula>"CW 2130-R11"</formula>
    </cfRule>
    <cfRule type="cellIs" priority="14" dxfId="82" operator="equal" stopIfTrue="1">
      <formula>"CW 3120-R2"</formula>
    </cfRule>
    <cfRule type="cellIs" priority="15" dxfId="82" operator="equal" stopIfTrue="1">
      <formula>"CW 3240-R7"</formula>
    </cfRule>
  </conditionalFormatting>
  <conditionalFormatting sqref="D59">
    <cfRule type="cellIs" priority="10" dxfId="82" operator="equal" stopIfTrue="1">
      <formula>"CW 2130-R11"</formula>
    </cfRule>
    <cfRule type="cellIs" priority="11" dxfId="82" operator="equal" stopIfTrue="1">
      <formula>"CW 3120-R2"</formula>
    </cfRule>
    <cfRule type="cellIs" priority="12" dxfId="82" operator="equal" stopIfTrue="1">
      <formula>"CW 3240-R7"</formula>
    </cfRule>
  </conditionalFormatting>
  <conditionalFormatting sqref="D61">
    <cfRule type="cellIs" priority="7" dxfId="82" operator="equal" stopIfTrue="1">
      <formula>"CW 2130-R11"</formula>
    </cfRule>
    <cfRule type="cellIs" priority="8" dxfId="82" operator="equal" stopIfTrue="1">
      <formula>"CW 3120-R2"</formula>
    </cfRule>
    <cfRule type="cellIs" priority="9" dxfId="82" operator="equal" stopIfTrue="1">
      <formula>"CW 3240-R7"</formula>
    </cfRule>
  </conditionalFormatting>
  <conditionalFormatting sqref="D68">
    <cfRule type="cellIs" priority="4" dxfId="82" operator="equal" stopIfTrue="1">
      <formula>"CW 2130-R11"</formula>
    </cfRule>
    <cfRule type="cellIs" priority="5" dxfId="82" operator="equal" stopIfTrue="1">
      <formula>"CW 3120-R2"</formula>
    </cfRule>
    <cfRule type="cellIs" priority="6" dxfId="82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73 G12 G19 G21 G46 G43:G44 G35:G36 G25:G26 G49 G9:G10 G61:G62 G23 G32 G54:G55 G57 G59 G68 G84 G70 G6:H7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1 G20 G74:G83 G45 G33:G34 G47:G48 G60 G71:G72 G69 G85 G13:G18 G63:G67 G37:G42 G24 G8 G22 G27:G31 G50:G53 G56 G58">
      <formula1>IF(G11&gt;=0.01,ROUND(G11,2),0.01)</formula1>
    </dataValidation>
  </dataValidations>
  <printOptions/>
  <pageMargins left="0.5" right="0.5" top="0.75" bottom="0.75" header="0.25" footer="0.25"/>
  <pageSetup horizontalDpi="600" verticalDpi="600" orientation="portrait" scale="69" r:id="rId1"/>
  <headerFooter alignWithMargins="0">
    <oddHeader>&amp;L&amp;10The City of Winnipeg
Bid Opportunity No. 353-2015 
&amp;XTemplate Version: C420150116-RW&amp;R&amp;10Bid Submission
Page &amp;P+3 of 11</oddHeader>
    <oddFooter xml:space="preserve">&amp;R__________________
Name of Bidder                    </oddFooter>
  </headerFooter>
  <rowBreaks count="3" manualBreakCount="3">
    <brk id="29" min="1" max="7" man="1"/>
    <brk id="53" min="1" max="7" man="1"/>
    <brk id="7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  Sept.20
File Size: 77,312 
File Size 129,536</dc:description>
  <cp:lastModifiedBy>Groening, Coleen</cp:lastModifiedBy>
  <cp:lastPrinted>2015-04-20T14:41:56Z</cp:lastPrinted>
  <dcterms:created xsi:type="dcterms:W3CDTF">1999-03-31T15:44:33Z</dcterms:created>
  <dcterms:modified xsi:type="dcterms:W3CDTF">2015-04-20T19:44:09Z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Folder_Number">
    <vt:lpwstr/>
  </property>
  <property fmtid="{D5CDD505-2E9C-101B-9397-08002B2CF9AE}" pid="4" name="Folder_Code">
    <vt:lpwstr/>
  </property>
  <property fmtid="{D5CDD505-2E9C-101B-9397-08002B2CF9AE}" pid="5" name="Folder_Name">
    <vt:lpwstr/>
  </property>
  <property fmtid="{D5CDD505-2E9C-101B-9397-08002B2CF9AE}" pid="6" name="Folder_Description">
    <vt:lpwstr/>
  </property>
  <property fmtid="{D5CDD505-2E9C-101B-9397-08002B2CF9AE}" pid="7" name="/Folder_Name/">
    <vt:lpwstr/>
  </property>
  <property fmtid="{D5CDD505-2E9C-101B-9397-08002B2CF9AE}" pid="8" name="/Folder_Description/">
    <vt:lpwstr/>
  </property>
  <property fmtid="{D5CDD505-2E9C-101B-9397-08002B2CF9AE}" pid="9" name="Folder_Version">
    <vt:lpwstr/>
  </property>
  <property fmtid="{D5CDD505-2E9C-101B-9397-08002B2CF9AE}" pid="10" name="Folder_VersionSeq">
    <vt:lpwstr/>
  </property>
  <property fmtid="{D5CDD505-2E9C-101B-9397-08002B2CF9AE}" pid="11" name="Folder_Manager">
    <vt:lpwstr/>
  </property>
  <property fmtid="{D5CDD505-2E9C-101B-9397-08002B2CF9AE}" pid="12" name="Folder_ManagerDesc">
    <vt:lpwstr/>
  </property>
  <property fmtid="{D5CDD505-2E9C-101B-9397-08002B2CF9AE}" pid="13" name="Folder_Storage">
    <vt:lpwstr/>
  </property>
  <property fmtid="{D5CDD505-2E9C-101B-9397-08002B2CF9AE}" pid="14" name="Folder_StorageDesc">
    <vt:lpwstr/>
  </property>
  <property fmtid="{D5CDD505-2E9C-101B-9397-08002B2CF9AE}" pid="15" name="Folder_Creator">
    <vt:lpwstr/>
  </property>
  <property fmtid="{D5CDD505-2E9C-101B-9397-08002B2CF9AE}" pid="16" name="Folder_CreatorDesc">
    <vt:lpwstr/>
  </property>
  <property fmtid="{D5CDD505-2E9C-101B-9397-08002B2CF9AE}" pid="17" name="Folder_CreateDate">
    <vt:lpwstr/>
  </property>
  <property fmtid="{D5CDD505-2E9C-101B-9397-08002B2CF9AE}" pid="18" name="Folder_Updater">
    <vt:lpwstr/>
  </property>
  <property fmtid="{D5CDD505-2E9C-101B-9397-08002B2CF9AE}" pid="19" name="Folder_UpdaterDesc">
    <vt:lpwstr/>
  </property>
  <property fmtid="{D5CDD505-2E9C-101B-9397-08002B2CF9AE}" pid="20" name="Folder_UpdateDate">
    <vt:lpwstr/>
  </property>
  <property fmtid="{D5CDD505-2E9C-101B-9397-08002B2CF9AE}" pid="21" name="Document_Number">
    <vt:lpwstr/>
  </property>
  <property fmtid="{D5CDD505-2E9C-101B-9397-08002B2CF9AE}" pid="22" name="Document_Name">
    <vt:lpwstr/>
  </property>
  <property fmtid="{D5CDD505-2E9C-101B-9397-08002B2CF9AE}" pid="23" name="Document_FileName">
    <vt:lpwstr/>
  </property>
  <property fmtid="{D5CDD505-2E9C-101B-9397-08002B2CF9AE}" pid="24" name="Document_Version">
    <vt:lpwstr/>
  </property>
  <property fmtid="{D5CDD505-2E9C-101B-9397-08002B2CF9AE}" pid="25" name="Document_VersionSeq">
    <vt:lpwstr/>
  </property>
  <property fmtid="{D5CDD505-2E9C-101B-9397-08002B2CF9AE}" pid="26" name="Document_Creator">
    <vt:lpwstr/>
  </property>
  <property fmtid="{D5CDD505-2E9C-101B-9397-08002B2CF9AE}" pid="27" name="Document_CreatorDesc">
    <vt:lpwstr/>
  </property>
  <property fmtid="{D5CDD505-2E9C-101B-9397-08002B2CF9AE}" pid="28" name="Document_CreateDate">
    <vt:lpwstr/>
  </property>
  <property fmtid="{D5CDD505-2E9C-101B-9397-08002B2CF9AE}" pid="29" name="Document_Updater">
    <vt:lpwstr/>
  </property>
  <property fmtid="{D5CDD505-2E9C-101B-9397-08002B2CF9AE}" pid="30" name="Document_UpdaterDesc">
    <vt:lpwstr/>
  </property>
  <property fmtid="{D5CDD505-2E9C-101B-9397-08002B2CF9AE}" pid="31" name="Document_UpdateDate">
    <vt:lpwstr/>
  </property>
  <property fmtid="{D5CDD505-2E9C-101B-9397-08002B2CF9AE}" pid="32" name="Document_Size">
    <vt:lpwstr/>
  </property>
  <property fmtid="{D5CDD505-2E9C-101B-9397-08002B2CF9AE}" pid="33" name="Document_Storage">
    <vt:lpwstr/>
  </property>
  <property fmtid="{D5CDD505-2E9C-101B-9397-08002B2CF9AE}" pid="34" name="Document_StorageDesc">
    <vt:lpwstr/>
  </property>
  <property fmtid="{D5CDD505-2E9C-101B-9397-08002B2CF9AE}" pid="35" name="Document_Department">
    <vt:lpwstr/>
  </property>
  <property fmtid="{D5CDD505-2E9C-101B-9397-08002B2CF9AE}" pid="36" name="Document_DepartmentDesc">
    <vt:lpwstr/>
  </property>
</Properties>
</file>