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65524" windowWidth="14400" windowHeight="12852"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PRICES'!$B$6:$H$871</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PRICES'!$B$1:$IV$803</definedName>
    <definedName name="XEVERYTHING">#REF!</definedName>
    <definedName name="XITEMS" localSheetId="1">'FORM B - PRICES'!$B$7:$IV$803</definedName>
    <definedName name="XITEMS">#REF!</definedName>
  </definedNames>
  <calcPr fullCalcOnLoad="1" fullPrecision="0"/>
</workbook>
</file>

<file path=xl/sharedStrings.xml><?xml version="1.0" encoding="utf-8"?>
<sst xmlns="http://schemas.openxmlformats.org/spreadsheetml/2006/main" count="3386" uniqueCount="811">
  <si>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</si>
  <si>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</si>
  <si>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</si>
  <si>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</si>
  <si>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</si>
  <si>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</si>
  <si>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</si>
  <si>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</si>
  <si>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</si>
  <si>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</si>
  <si>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</si>
  <si>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</si>
  <si>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</si>
  <si>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</si>
  <si>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</si>
  <si>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</si>
  <si>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</si>
  <si>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</si>
  <si>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</si>
  <si>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</si>
  <si>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</si>
  <si>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</si>
  <si>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</si>
  <si>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</si>
  <si>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</si>
  <si>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</si>
  <si>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</si>
  <si>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</si>
  <si>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</si>
  <si>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</si>
  <si>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</si>
  <si>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</si>
  <si>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</si>
  <si>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</si>
  <si>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</si>
  <si>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</si>
  <si>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</si>
  <si>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</si>
  <si>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</si>
  <si>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</si>
  <si>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</si>
  <si>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</si>
  <si>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</si>
  <si>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</si>
  <si>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</si>
  <si>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</si>
  <si>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</si>
  <si>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</si>
  <si>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</si>
  <si>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</si>
  <si>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</si>
  <si>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</si>
  <si>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</si>
  <si>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</si>
  <si>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</si>
  <si>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</si>
  <si>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 xml:space="preserve">Miscellaneous Concrete Slab Renewal </t>
  </si>
  <si>
    <t>SD-228A</t>
  </si>
  <si>
    <t>B189</t>
  </si>
  <si>
    <t>Regrading Existing Interlocking Paving Stones</t>
  </si>
  <si>
    <t>C001</t>
  </si>
  <si>
    <t>Concrete Pavements, Median Slabs, Bull-noses, and Safety Medians</t>
  </si>
  <si>
    <t>B.1</t>
  </si>
  <si>
    <t>B001</t>
  </si>
  <si>
    <t>Pavement Removal</t>
  </si>
  <si>
    <t>B002</t>
  </si>
  <si>
    <t>Concrete Pavement</t>
  </si>
  <si>
    <t>B.8</t>
  </si>
  <si>
    <t>B.9</t>
  </si>
  <si>
    <t>B.12</t>
  </si>
  <si>
    <t>C.1</t>
  </si>
  <si>
    <t>F</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</si>
  <si>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</si>
  <si>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</si>
  <si>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</si>
  <si>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</si>
  <si>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</si>
  <si>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</si>
  <si>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</si>
  <si>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</si>
  <si>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</si>
  <si>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</si>
  <si>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</si>
  <si>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</si>
  <si>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</si>
  <si>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</si>
  <si>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</si>
  <si>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</si>
  <si>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</si>
  <si>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</si>
  <si>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</si>
  <si>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</si>
  <si>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</si>
  <si>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</si>
  <si>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</si>
  <si>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</si>
  <si>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</si>
  <si>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</si>
  <si>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</si>
  <si>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</si>
  <si>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A022</t>
  </si>
  <si>
    <t>Separation Geotextile Fabric</t>
  </si>
  <si>
    <t xml:space="preserve">CW 3130-R4 </t>
  </si>
  <si>
    <t>A022A</t>
  </si>
  <si>
    <t>A.7</t>
  </si>
  <si>
    <t>Supply and Install Geogrid</t>
  </si>
  <si>
    <t>CW 3135-R1</t>
  </si>
  <si>
    <t>A.8</t>
  </si>
  <si>
    <t>B114rl</t>
  </si>
  <si>
    <t>A.11</t>
  </si>
  <si>
    <t xml:space="preserve">CW 3235-R9  </t>
  </si>
  <si>
    <t>B118rl</t>
  </si>
  <si>
    <t>100 mm Sidewalk</t>
  </si>
  <si>
    <t>B119rl</t>
  </si>
  <si>
    <t>a)</t>
  </si>
  <si>
    <t>Less than 5 sq.m.</t>
  </si>
  <si>
    <t>B120rl</t>
  </si>
  <si>
    <t>b)</t>
  </si>
  <si>
    <t>5 sq.m. to 20 sq.m.</t>
  </si>
  <si>
    <t>C011</t>
  </si>
  <si>
    <t>Construction of 150 mm Concrete Pavement (Reinforced)</t>
  </si>
  <si>
    <t>A.20</t>
  </si>
  <si>
    <t>A.21</t>
  </si>
  <si>
    <t>B.20</t>
  </si>
  <si>
    <t>B.23</t>
  </si>
  <si>
    <t>A007A</t>
  </si>
  <si>
    <t xml:space="preserve">50 mm </t>
  </si>
  <si>
    <t>CW 3330-R5</t>
  </si>
  <si>
    <t>H</t>
  </si>
  <si>
    <t>I</t>
  </si>
  <si>
    <t>J</t>
  </si>
  <si>
    <t>K</t>
  </si>
  <si>
    <t>L</t>
  </si>
  <si>
    <t>NEIL AVENUE - WATT STREET TO ROCH STREET, STREETLIGHTING</t>
  </si>
  <si>
    <t>M</t>
  </si>
  <si>
    <t>RAVENHILL ROAD - TU-PELO AVENUE TO ANTRIM ROAD, STREETLIGHTING</t>
  </si>
  <si>
    <t>REAY CRESCENT - LONDON STREET TO ANTRIM ROAD, STREETLIGHTING</t>
  </si>
  <si>
    <t>CW 3110-R19</t>
  </si>
  <si>
    <t>A008B</t>
  </si>
  <si>
    <t>B003</t>
  </si>
  <si>
    <t>Asphalt Pavement</t>
  </si>
  <si>
    <t xml:space="preserve">CW 3230-R8
</t>
  </si>
  <si>
    <t xml:space="preserve">CW 3410-R10 </t>
  </si>
  <si>
    <t>B199</t>
  </si>
  <si>
    <t>Construction of Asphalt Patches</t>
  </si>
  <si>
    <t>CW 3310-R16</t>
  </si>
  <si>
    <t>15 M Deformed Tie Bar</t>
  </si>
  <si>
    <t>C052</t>
  </si>
  <si>
    <t>C.6</t>
  </si>
  <si>
    <t>Interlocking Paving Stones</t>
  </si>
  <si>
    <t>C032</t>
  </si>
  <si>
    <t>C.3</t>
  </si>
  <si>
    <t>Concrete Curbs, Curb and Gutter, and Splash Strips</t>
  </si>
  <si>
    <t>m</t>
  </si>
  <si>
    <t>C035</t>
  </si>
  <si>
    <t>SD-204</t>
  </si>
  <si>
    <t>Construction of Barrier (180 mm ht, Integral)</t>
  </si>
  <si>
    <t>C037</t>
  </si>
  <si>
    <t>SD-203B</t>
  </si>
  <si>
    <t>C045</t>
  </si>
  <si>
    <t>Construction of   Lip Curb (40 mm ht, Integral)</t>
  </si>
  <si>
    <t>SD-202B</t>
  </si>
  <si>
    <t>C046</t>
  </si>
  <si>
    <t>Construction of  Curb Ramp (8-12 mm ht, Integral)</t>
  </si>
  <si>
    <t>SD-229C</t>
  </si>
  <si>
    <t>C055</t>
  </si>
  <si>
    <t>C.10</t>
  </si>
  <si>
    <t xml:space="preserve">Construction of Asphaltic Concrete Pavements </t>
  </si>
  <si>
    <t>C059</t>
  </si>
  <si>
    <t>Tie-ins and Approaches</t>
  </si>
  <si>
    <t>C060</t>
  </si>
  <si>
    <t>Type IA</t>
  </si>
  <si>
    <t>D006</t>
  </si>
  <si>
    <t>D.4</t>
  </si>
  <si>
    <t xml:space="preserve">Reflective Crack Maintenance </t>
  </si>
  <si>
    <t>CW 3250-R7</t>
  </si>
  <si>
    <t>E003</t>
  </si>
  <si>
    <t>E.1</t>
  </si>
  <si>
    <t xml:space="preserve">Catch Basin  </t>
  </si>
  <si>
    <t>CW 2130-R12</t>
  </si>
  <si>
    <t>E004</t>
  </si>
  <si>
    <t>SD-024, 1800 mm deep</t>
  </si>
  <si>
    <t>E008</t>
  </si>
  <si>
    <t>E.5</t>
  </si>
  <si>
    <t>Sewer Service</t>
  </si>
  <si>
    <t>E009</t>
  </si>
  <si>
    <t>E010</t>
  </si>
  <si>
    <t>E011</t>
  </si>
  <si>
    <t>In a Trench, Class 2 Type B  Bedding, Class 2 Backfill</t>
  </si>
  <si>
    <t>Trenchless Installation</t>
  </si>
  <si>
    <t>E023</t>
  </si>
  <si>
    <t>E.10</t>
  </si>
  <si>
    <t>Replacing Existing Manhole and Catch Basin  Frames &amp; Covers</t>
  </si>
  <si>
    <t>E024</t>
  </si>
  <si>
    <t>AP-004 - Standard Frame for Manhole and Catch Basin</t>
  </si>
  <si>
    <t>E025</t>
  </si>
  <si>
    <t>AP-005 - Standard Solid Cover for Standard Frame</t>
  </si>
  <si>
    <t>E036</t>
  </si>
  <si>
    <t>E.15</t>
  </si>
  <si>
    <t xml:space="preserve">Connecting to Existing Sewer </t>
  </si>
  <si>
    <t>E037</t>
  </si>
  <si>
    <t>Connecting to 2250 mm  Land Drainage Sewer</t>
  </si>
  <si>
    <t>250 mm PVC Connecting Pipe</t>
  </si>
  <si>
    <t>250 mm, PVC</t>
  </si>
  <si>
    <t>E046</t>
  </si>
  <si>
    <t>E.19</t>
  </si>
  <si>
    <t>Removal of Existing Catch Basins</t>
  </si>
  <si>
    <t>A.31</t>
  </si>
  <si>
    <t>Abandoning Existing Sewer Service Under Pavement</t>
  </si>
  <si>
    <t>Existing Catchbasin Leads (250 mm or smaller)</t>
  </si>
  <si>
    <t>E051</t>
  </si>
  <si>
    <t>E.25</t>
  </si>
  <si>
    <t>Installation of Subdrains</t>
  </si>
  <si>
    <t>CW 3120-R4</t>
  </si>
  <si>
    <t>F001</t>
  </si>
  <si>
    <t>F.1</t>
  </si>
  <si>
    <t>Adjustment of Catch Basins / Manholes Frames</t>
  </si>
  <si>
    <t>CW 3210-R7</t>
  </si>
  <si>
    <t>F002</t>
  </si>
  <si>
    <t>F.2</t>
  </si>
  <si>
    <t>Replacing Existing Risers</t>
  </si>
  <si>
    <t>F002A</t>
  </si>
  <si>
    <t>Pre-cast Concrete Risers</t>
  </si>
  <si>
    <t>vert. m</t>
  </si>
  <si>
    <t>F009</t>
  </si>
  <si>
    <t>F.4</t>
  </si>
  <si>
    <t>Adjustment of Valve Boxes</t>
  </si>
  <si>
    <t>F010</t>
  </si>
  <si>
    <t>F.5</t>
  </si>
  <si>
    <t>Valve Box Extensions</t>
  </si>
  <si>
    <t>F011</t>
  </si>
  <si>
    <t>F.6</t>
  </si>
  <si>
    <t>Adjustment of Curb Stop Boxes</t>
  </si>
  <si>
    <t>F018</t>
  </si>
  <si>
    <t>F.11</t>
  </si>
  <si>
    <t>Curb Stop Extensions</t>
  </si>
  <si>
    <t>G001</t>
  </si>
  <si>
    <t>G.1</t>
  </si>
  <si>
    <t>Sodding</t>
  </si>
  <si>
    <t>CW 3510-R9</t>
  </si>
  <si>
    <t>G002</t>
  </si>
  <si>
    <t xml:space="preserve"> width &lt; 600 mm</t>
  </si>
  <si>
    <t>G003</t>
  </si>
  <si>
    <t xml:space="preserve"> width &gt; or = 600 mm</t>
  </si>
  <si>
    <t>A.33</t>
  </si>
  <si>
    <t>Backfill Material</t>
  </si>
  <si>
    <t>Sand</t>
  </si>
  <si>
    <t>Patching Existing Manholes</t>
  </si>
  <si>
    <t>Replacing Existing Manhole or Catchbasin Rungs</t>
  </si>
  <si>
    <t>B124</t>
  </si>
  <si>
    <t>B.13</t>
  </si>
  <si>
    <t>Adjustment of Precast  Sidewalk Blocks</t>
  </si>
  <si>
    <t>B125</t>
  </si>
  <si>
    <t>B.14</t>
  </si>
  <si>
    <t>Supply of Precast  Sidewalk Blocks</t>
  </si>
  <si>
    <t>Construction of  Modified Barrier  (180 mm ht, Integral)</t>
  </si>
  <si>
    <t>B219</t>
  </si>
  <si>
    <t>B.30</t>
  </si>
  <si>
    <t>Detectable Warning Surface Tiles</t>
  </si>
  <si>
    <t>CW 3326-R2</t>
  </si>
  <si>
    <t>B154rl</t>
  </si>
  <si>
    <t>B.18</t>
  </si>
  <si>
    <t>Concrete Curb Renewal</t>
  </si>
  <si>
    <t xml:space="preserve">CW 3240-R10 </t>
  </si>
  <si>
    <t>B184rlA</t>
  </si>
  <si>
    <t>Curb Ramp (8-12 mm reveal ht, Monolithic)</t>
  </si>
  <si>
    <t>SD-229C,D</t>
  </si>
  <si>
    <t>B017</t>
  </si>
  <si>
    <t>B.3</t>
  </si>
  <si>
    <t>Partial Slab Patches</t>
  </si>
  <si>
    <t>B033</t>
  </si>
  <si>
    <t>150 mm Concrete Pavement (Type D)</t>
  </si>
  <si>
    <t>CHELSEA AVENUE - ROCH STREET TO #412 CHELSEA AVENUE - CONCRETE RECONSTRUCTION</t>
  </si>
  <si>
    <t>CHELSEA AVENUE - #448 CHELSEA AVENUE TO WATT STREET - CONCRETE RECONSTRUCTION</t>
  </si>
  <si>
    <t>BIENVENUE STREET - RAVELSTON AVENUE WEST TO REGENT AVENUE WEST - CONCRETE RECONSTRUCTION</t>
  </si>
  <si>
    <t>C008</t>
  </si>
  <si>
    <t>Construction of 200 mm Concrete Pavement (Reinforced)</t>
  </si>
  <si>
    <t>E007C</t>
  </si>
  <si>
    <t>SD-025, 1800 mm deep</t>
  </si>
  <si>
    <t>Connecting to 1050 mm  Land Drainage Sewer</t>
  </si>
  <si>
    <t>E047</t>
  </si>
  <si>
    <t>E.20</t>
  </si>
  <si>
    <t>Removal of Existing Catch Pit</t>
  </si>
  <si>
    <t>Removal of Existing Pipes</t>
  </si>
  <si>
    <t>E9</t>
  </si>
  <si>
    <t>F002B</t>
  </si>
  <si>
    <t>Brick Risers</t>
  </si>
  <si>
    <t>NEIL AVENUE - WATT STREET TO ROCH STREET - ASPHALT RECONSTRUCTION</t>
  </si>
  <si>
    <t>B121rl</t>
  </si>
  <si>
    <t>c)</t>
  </si>
  <si>
    <t>Greater than 20 sq.m.</t>
  </si>
  <si>
    <t>B167rl</t>
  </si>
  <si>
    <t>iv)</t>
  </si>
  <si>
    <t>Modified Barrier (150 mm reveal ht, Dowelled)</t>
  </si>
  <si>
    <t>C038</t>
  </si>
  <si>
    <t>SD-200</t>
  </si>
  <si>
    <t>Construction of Curb and Gutter (180 mm ht, Barrier, Integral, 600 mm width, 150 mm Plain Concrete Pavement)</t>
  </si>
  <si>
    <t>C039</t>
  </si>
  <si>
    <t>SD-200            SD-203B</t>
  </si>
  <si>
    <t>Construction of Curb and Gutter (180 mm ht, Modified Barrier, Integral, 600 mm width, 150 mm Plain Concrete Pavement)</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</si>
  <si>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</si>
  <si>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</si>
  <si>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</si>
  <si>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</si>
  <si>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</si>
  <si>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</si>
  <si>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C056</t>
  </si>
  <si>
    <t>Main Line Paving</t>
  </si>
  <si>
    <t>C058</t>
  </si>
  <si>
    <t>E038</t>
  </si>
  <si>
    <t>Connecting to 300 mm  Combined Sewer</t>
  </si>
  <si>
    <t>E039</t>
  </si>
  <si>
    <t>Connecting to 375 mm  Combined Sewer</t>
  </si>
  <si>
    <t>F003</t>
  </si>
  <si>
    <t>F.3</t>
  </si>
  <si>
    <t>Lifter Rings</t>
  </si>
  <si>
    <t>F005</t>
  </si>
  <si>
    <t>51 mm</t>
  </si>
  <si>
    <t>REAY CRESCENT - LONDON STREET TO ANTRIM ROAD - ASPHALT RECONSTRUCTION</t>
  </si>
  <si>
    <t>B200</t>
  </si>
  <si>
    <t>B.24</t>
  </si>
  <si>
    <t>Planing of Pavement</t>
  </si>
  <si>
    <t xml:space="preserve">CW 3450-R5 </t>
  </si>
  <si>
    <t>B201</t>
  </si>
  <si>
    <t>0 - 50 mm Depth (Asphalt)</t>
  </si>
  <si>
    <t>E006</t>
  </si>
  <si>
    <t>E.2</t>
  </si>
  <si>
    <t xml:space="preserve">Catch Pit </t>
  </si>
  <si>
    <t>E007</t>
  </si>
  <si>
    <t>SD-023</t>
  </si>
  <si>
    <t>300 mm, PVC</t>
  </si>
  <si>
    <t>E012</t>
  </si>
  <si>
    <t>E.6</t>
  </si>
  <si>
    <t>Drainage Connection Pipe</t>
  </si>
  <si>
    <t>300 mm PVC Connecting Pipe</t>
  </si>
  <si>
    <t>Connecting to 600 mm  Combined Sewer</t>
  </si>
  <si>
    <t>Connecting to 900 mm  Combined Sewer</t>
  </si>
  <si>
    <t>E034</t>
  </si>
  <si>
    <t>E.12</t>
  </si>
  <si>
    <t>Connecting to Existing Catch Basin</t>
  </si>
  <si>
    <t>E035</t>
  </si>
  <si>
    <t>250 mm Drainage Connection Pipe</t>
  </si>
  <si>
    <t>RAVENHILL ROAD - TU-PELO AVENUE TO ANTRIM ROAD - ASPHALT RECONSTRUCTION</t>
  </si>
  <si>
    <t>SD-024, 1200 mm deep</t>
  </si>
  <si>
    <t>Connecting to 375 mm  Land Drainage Sewer</t>
  </si>
  <si>
    <t>Connecting to 600 mm  Land Drainage Sewer</t>
  </si>
  <si>
    <t>E032</t>
  </si>
  <si>
    <t>E.11</t>
  </si>
  <si>
    <t>Connecting to Existing Manhole</t>
  </si>
  <si>
    <t>E033</t>
  </si>
  <si>
    <t>250 mm Catch Basin Lead</t>
  </si>
  <si>
    <t>EDISON AVENUE - HENDERSON HIGHWAY TO ROCH STREET - REHABILITATION</t>
  </si>
  <si>
    <t>B064-72</t>
  </si>
  <si>
    <t>B.6</t>
  </si>
  <si>
    <t>Slab Replacement - Early Opening (72 hour)</t>
  </si>
  <si>
    <t>B077-72</t>
  </si>
  <si>
    <t>B.7</t>
  </si>
  <si>
    <t>Partial Slab Patches 
- Early Opening (72 hour)</t>
  </si>
  <si>
    <t>B086-72</t>
  </si>
  <si>
    <t>200 mm Concrete Pavement (Type A)</t>
  </si>
  <si>
    <t>B087-72</t>
  </si>
  <si>
    <t>200 mm Concrete Pavement (Type B)</t>
  </si>
  <si>
    <t>B088-72</t>
  </si>
  <si>
    <t>200 mm Concrete Pavement (Type C)</t>
  </si>
  <si>
    <t>B089-72</t>
  </si>
  <si>
    <t>200 mm Concrete Pavement (Type D)</t>
  </si>
  <si>
    <t>B.2</t>
  </si>
  <si>
    <t>200 mm Concrete Pavement (Reinforced)</t>
  </si>
  <si>
    <t>B071-72</t>
  </si>
  <si>
    <t>B121rlA</t>
  </si>
  <si>
    <t>150 mm Reinforced Sidewalk</t>
  </si>
  <si>
    <t>B121rlB</t>
  </si>
  <si>
    <t>B121rlC</t>
  </si>
  <si>
    <t>B100r</t>
  </si>
  <si>
    <t>B.10</t>
  </si>
  <si>
    <t>Miscellaneous Concrete Slab Removal</t>
  </si>
  <si>
    <t>B104r</t>
  </si>
  <si>
    <t>B107i</t>
  </si>
  <si>
    <t>B.11</t>
  </si>
  <si>
    <t xml:space="preserve">Miscellaneous Concrete Slab Installation </t>
  </si>
  <si>
    <t>B111i</t>
  </si>
  <si>
    <t>B111iA</t>
  </si>
  <si>
    <t>B155rl</t>
  </si>
  <si>
    <t>SD-205,
SD-206A</t>
  </si>
  <si>
    <t>B156rl</t>
  </si>
  <si>
    <t>Less than 3 m</t>
  </si>
  <si>
    <t>B157rl</t>
  </si>
  <si>
    <t>3 m to 30 m</t>
  </si>
  <si>
    <t>B158rl</t>
  </si>
  <si>
    <t xml:space="preserve">c) </t>
  </si>
  <si>
    <t xml:space="preserve"> Greater than 30 m</t>
  </si>
  <si>
    <t>Barrier (150 mm reveal ht, Dowelled)</t>
  </si>
  <si>
    <t>B190</t>
  </si>
  <si>
    <t>B.21</t>
  </si>
  <si>
    <t xml:space="preserve">Construction of Asphaltic Concrete Overlay </t>
  </si>
  <si>
    <t>B191</t>
  </si>
  <si>
    <t>B193</t>
  </si>
  <si>
    <t>B194</t>
  </si>
  <si>
    <t>B195</t>
  </si>
  <si>
    <t>B202</t>
  </si>
  <si>
    <t>50 - 100 mm Depth (Asphalt)</t>
  </si>
  <si>
    <t>B203</t>
  </si>
  <si>
    <t>iii)</t>
  </si>
  <si>
    <t>0 - 50 mm Depth (Concrete)</t>
  </si>
  <si>
    <t>E050</t>
  </si>
  <si>
    <t>E.23</t>
  </si>
  <si>
    <t>Abandoning Existing Drainage Inlets</t>
  </si>
  <si>
    <t>Replacing Existing Catch Basin Hoods</t>
  </si>
  <si>
    <t>F004</t>
  </si>
  <si>
    <t>38 mm</t>
  </si>
  <si>
    <t>F006</t>
  </si>
  <si>
    <t>64 mm</t>
  </si>
  <si>
    <t>E028</t>
  </si>
  <si>
    <t>AP-008 - Barrier Curb and Gutter Inlet Frame and Box</t>
  </si>
  <si>
    <t>E029</t>
  </si>
  <si>
    <t xml:space="preserve">AP-009 - Barrier Curb and Gutter Inlet Cover </t>
  </si>
  <si>
    <t>A.1</t>
  </si>
  <si>
    <t>A.2</t>
  </si>
  <si>
    <t>A.5</t>
  </si>
  <si>
    <t>A.6</t>
  </si>
  <si>
    <t>A.9</t>
  </si>
  <si>
    <t>A.10</t>
  </si>
  <si>
    <t>A.12</t>
  </si>
  <si>
    <t>A.13</t>
  </si>
  <si>
    <t>A.14</t>
  </si>
  <si>
    <t>A.15</t>
  </si>
  <si>
    <t>A.16</t>
  </si>
  <si>
    <t>A.17</t>
  </si>
  <si>
    <t>A.18</t>
  </si>
  <si>
    <t>A.19</t>
  </si>
  <si>
    <t>A.22</t>
  </si>
  <si>
    <t>A.23</t>
  </si>
  <si>
    <t>A.24</t>
  </si>
  <si>
    <t>A.26</t>
  </si>
  <si>
    <t>A.25</t>
  </si>
  <si>
    <t>A.27</t>
  </si>
  <si>
    <t>A.28</t>
  </si>
  <si>
    <t>A.29</t>
  </si>
  <si>
    <t>A.30</t>
  </si>
  <si>
    <t>A.32</t>
  </si>
  <si>
    <t>A.34</t>
  </si>
  <si>
    <t>A.35</t>
  </si>
  <si>
    <t>A.36</t>
  </si>
  <si>
    <t>B.4</t>
  </si>
  <si>
    <t>B.5</t>
  </si>
  <si>
    <t>B.15</t>
  </si>
  <si>
    <t>B.16</t>
  </si>
  <si>
    <t>B.17</t>
  </si>
  <si>
    <t>B.19</t>
  </si>
  <si>
    <t>B.22</t>
  </si>
  <si>
    <t>B.25</t>
  </si>
  <si>
    <t>B.26</t>
  </si>
  <si>
    <t>B.27</t>
  </si>
  <si>
    <t>B.28</t>
  </si>
  <si>
    <t>B.29</t>
  </si>
  <si>
    <t>C.2</t>
  </si>
  <si>
    <t>C.4</t>
  </si>
  <si>
    <t>C.5</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</si>
  <si>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</si>
  <si>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</si>
  <si>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</si>
  <si>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</si>
  <si>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</si>
  <si>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</si>
  <si>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</si>
  <si>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</si>
  <si>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</si>
  <si>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</si>
  <si>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</si>
  <si>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</si>
  <si>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</si>
  <si>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</si>
  <si>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</si>
  <si>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</si>
  <si>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</si>
  <si>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</si>
  <si>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</si>
  <si>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</si>
  <si>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</si>
  <si>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</si>
  <si>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</si>
  <si>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</si>
  <si>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</si>
  <si>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</si>
  <si>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</si>
  <si>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</si>
  <si>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</si>
  <si>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</si>
  <si>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</si>
  <si>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</si>
  <si>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</si>
  <si>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</si>
  <si>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</si>
  <si>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</si>
  <si>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</si>
  <si>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</si>
  <si>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</si>
  <si>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</si>
  <si>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</si>
  <si>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</si>
  <si>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</si>
  <si>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</si>
  <si>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</si>
  <si>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</si>
  <si>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</si>
  <si>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</si>
  <si>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</si>
  <si>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</si>
  <si>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</si>
  <si>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</si>
  <si>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</si>
  <si>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</si>
  <si>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</si>
  <si>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</si>
  <si>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</si>
  <si>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</si>
  <si>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</si>
  <si>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</si>
  <si>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</si>
  <si>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</si>
  <si>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</si>
  <si>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</si>
  <si>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E.3</t>
  </si>
  <si>
    <t>E.4</t>
  </si>
  <si>
    <t>E.7</t>
  </si>
  <si>
    <t>E.8</t>
  </si>
  <si>
    <t>E.9</t>
  </si>
  <si>
    <t>E.13</t>
  </si>
  <si>
    <t>E.14</t>
  </si>
  <si>
    <t>E.16</t>
  </si>
  <si>
    <t>E.17</t>
  </si>
  <si>
    <t>E.18</t>
  </si>
  <si>
    <t>E.21</t>
  </si>
  <si>
    <t>E.22</t>
  </si>
  <si>
    <t>E.24</t>
  </si>
  <si>
    <t>E.26</t>
  </si>
  <si>
    <t>E.27</t>
  </si>
  <si>
    <t>E.28</t>
  </si>
  <si>
    <t>E.29</t>
  </si>
  <si>
    <t>E.30</t>
  </si>
  <si>
    <t>E.31</t>
  </si>
  <si>
    <t>E.32</t>
  </si>
  <si>
    <t>E.33</t>
  </si>
  <si>
    <t>E.34</t>
  </si>
  <si>
    <t>E.35</t>
  </si>
  <si>
    <t>E.36</t>
  </si>
  <si>
    <t>E.37</t>
  </si>
  <si>
    <t>E.38</t>
  </si>
  <si>
    <t>F.7</t>
  </si>
  <si>
    <t>F.8</t>
  </si>
  <si>
    <t>F.9</t>
  </si>
  <si>
    <t>F.10</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</si>
  <si>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</si>
  <si>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</si>
  <si>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</si>
  <si>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</si>
  <si>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</si>
  <si>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</si>
  <si>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</si>
  <si>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</si>
  <si>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</si>
  <si>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</si>
  <si>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</si>
  <si>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</si>
  <si>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</si>
  <si>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</si>
  <si>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</si>
  <si>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</si>
  <si>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</si>
  <si>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</si>
  <si>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</si>
  <si>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</si>
  <si>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</si>
  <si>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</si>
  <si>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</si>
  <si>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</si>
  <si>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</si>
  <si>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</si>
  <si>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</si>
  <si>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</si>
  <si>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</si>
  <si>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</si>
  <si>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</si>
  <si>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</si>
  <si>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</si>
  <si>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</si>
  <si>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</si>
  <si>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</si>
  <si>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</si>
  <si>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</si>
  <si>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</si>
  <si>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</si>
  <si>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</si>
  <si>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</si>
  <si>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</si>
  <si>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</si>
  <si>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</si>
  <si>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</si>
  <si>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</si>
  <si>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</si>
  <si>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</si>
  <si>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</si>
  <si>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</si>
  <si>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</si>
  <si>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</si>
  <si>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</si>
  <si>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</si>
  <si>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</si>
  <si>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</si>
  <si>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</si>
  <si>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</si>
  <si>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</si>
  <si>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</si>
  <si>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</si>
  <si>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</si>
  <si>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</si>
  <si>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</si>
  <si>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</si>
  <si>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</si>
  <si>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</si>
  <si>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</si>
  <si>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</si>
  <si>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</si>
  <si>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</si>
  <si>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</si>
  <si>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</si>
  <si>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</si>
  <si>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</si>
  <si>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</si>
  <si>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</si>
  <si>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</si>
  <si>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</si>
  <si>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</si>
  <si>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</si>
  <si>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</si>
  <si>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</si>
  <si>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</si>
  <si>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</si>
  <si>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</si>
  <si>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</si>
  <si>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</si>
  <si>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</si>
  <si>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</si>
  <si>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</si>
  <si>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</si>
  <si>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</si>
  <si>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</si>
  <si>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</si>
  <si>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</si>
  <si>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</si>
  <si>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</si>
  <si>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</si>
  <si>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</si>
  <si>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</si>
  <si>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</si>
  <si>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</si>
  <si>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</si>
  <si>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</si>
  <si>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</si>
  <si>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</si>
  <si>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</si>
  <si>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</si>
  <si>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</si>
  <si>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</si>
  <si>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</si>
  <si>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</si>
  <si>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</si>
  <si>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</si>
  <si>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</si>
  <si>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</si>
  <si>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</si>
  <si>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</si>
  <si>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</si>
  <si>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</si>
  <si>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</si>
  <si>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</si>
  <si>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</si>
  <si>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</si>
  <si>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</si>
  <si>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</si>
  <si>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</si>
  <si>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</si>
  <si>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</si>
  <si>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</si>
  <si>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</si>
  <si>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</si>
  <si>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</si>
  <si>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L.1</t>
  </si>
  <si>
    <t xml:space="preserve">Removal of 25' to 35' street light pole and precast, poured in place concrete, steel power installed base or direct buried including davit arm, luminaire and appurtenances  </t>
  </si>
  <si>
    <t>L.2</t>
  </si>
  <si>
    <t xml:space="preserve">Installation of #4 AL C/N or 1/0 AL Triplex streetlight cable by open trench method. </t>
  </si>
  <si>
    <t>lin.m</t>
  </si>
  <si>
    <t>L.3</t>
  </si>
  <si>
    <t>Installation of cable(s) (#4 AL C/N or 1/0 AL Triplex) by boring method.</t>
  </si>
  <si>
    <t>L.4</t>
  </si>
  <si>
    <t xml:space="preserve">Installation of 25'/35' pole, davit arm and precast concrete base including luminaire and appurtenances. </t>
  </si>
  <si>
    <t>L.5</t>
  </si>
  <si>
    <t xml:space="preserve">Installation of one (1) 10' ground rod at end of street light circuit. Trench #4 ground wire up to 1 m from rod location to new street light and connect (hammerlock) to top of the ground rod.  </t>
  </si>
  <si>
    <t>L.6</t>
  </si>
  <si>
    <t>Install / lower 3 m of Cable Guard, ground lug, cable up pole, and first 3 m section of ground rod per Standard CD 315-5.</t>
  </si>
  <si>
    <t>L.7</t>
  </si>
  <si>
    <t>Installation and connection of externally-mounted relay per Standards CD 315-12 and CD 315-13.</t>
  </si>
  <si>
    <t>L.8</t>
  </si>
  <si>
    <t>Terminate 2/C #12 copper conductor to street light cables per Standard CD310-4, CD310-9 or CD310-10.</t>
  </si>
  <si>
    <t>L.9</t>
  </si>
  <si>
    <t>Installation of overhead span of #4 duplex between new or existing streetlight poles and connect luminaire to provide temporary feed.</t>
  </si>
  <si>
    <t>per span</t>
  </si>
  <si>
    <t>L.10</t>
  </si>
  <si>
    <t xml:space="preserve">Removal of overhead span of #4 duplex between new or existing streetlight poles to remove temporary feed. </t>
  </si>
  <si>
    <t>Expose underground cable entrance of existing streetlight pole and install new streetlight cable.</t>
  </si>
  <si>
    <t>E10</t>
  </si>
  <si>
    <t>Installation of cable (#4 AL C/N or 1/0 AL Triplex) by boring method.</t>
  </si>
  <si>
    <t>CHELSEA AVENUE - ROCH STREET TO WATT STREET, STREETLIGHTING</t>
  </si>
  <si>
    <t>J.1</t>
  </si>
  <si>
    <t>J.2</t>
  </si>
  <si>
    <t>J.3</t>
  </si>
  <si>
    <t>J.4</t>
  </si>
  <si>
    <t>J.5</t>
  </si>
  <si>
    <t>J.6</t>
  </si>
  <si>
    <t>J.7</t>
  </si>
  <si>
    <t>J.8</t>
  </si>
  <si>
    <t>J.9</t>
  </si>
  <si>
    <t>K.1</t>
  </si>
  <si>
    <t>K.2</t>
  </si>
  <si>
    <t>K.3</t>
  </si>
  <si>
    <t>K.4</t>
  </si>
  <si>
    <t>K.5</t>
  </si>
  <si>
    <t>K.6</t>
  </si>
  <si>
    <t>K.7</t>
  </si>
  <si>
    <t>K.8</t>
  </si>
  <si>
    <t>M.1</t>
  </si>
  <si>
    <t>M.2</t>
  </si>
  <si>
    <t>M.3</t>
  </si>
  <si>
    <t>M.4</t>
  </si>
  <si>
    <t>M.5</t>
  </si>
  <si>
    <t>M.6</t>
  </si>
  <si>
    <t>M.7</t>
  </si>
  <si>
    <t>M.8</t>
  </si>
  <si>
    <t>M.9</t>
  </si>
  <si>
    <t>M.10</t>
  </si>
  <si>
    <t>MCLEOD AVENUE - MELNESS BAY TO HENDERSON HIGHWAY - REHABILITATION</t>
  </si>
  <si>
    <t>KILDARE AVENUE WEST - DAY STREET TO WAYOATA STREET - REHABILITATION</t>
  </si>
  <si>
    <r>
      <t xml:space="preserve">PART 2     </t>
    </r>
    <r>
      <rPr>
        <b/>
        <i/>
        <sz val="16"/>
        <rFont val="Arial"/>
        <family val="2"/>
      </rPr>
      <t xml:space="preserve"> MANITOBA HYDRO FUNDED WORK
                 (See B9.5, B15.2.1, B16.4, D2, D14.2-3, D16.4)</t>
    </r>
  </si>
  <si>
    <t>A008E</t>
  </si>
  <si>
    <t xml:space="preserve">150 mm </t>
  </si>
  <si>
    <t>(SEE B9)</t>
  </si>
  <si>
    <t>E013</t>
  </si>
  <si>
    <t>Sewer Service Risers</t>
  </si>
  <si>
    <t>E014</t>
  </si>
  <si>
    <t>E016</t>
  </si>
  <si>
    <t>SD-015</t>
  </si>
  <si>
    <t>vert m</t>
  </si>
  <si>
    <t xml:space="preserve">250 mm </t>
  </si>
  <si>
    <t>E042</t>
  </si>
  <si>
    <t>Connecting New Sewer Service to Existing Sewer Service</t>
  </si>
  <si>
    <t>E043</t>
  </si>
  <si>
    <t>A.37</t>
  </si>
  <si>
    <t>A.38</t>
  </si>
  <si>
    <t>A.39</t>
  </si>
  <si>
    <t>A.40</t>
  </si>
  <si>
    <t>Connecting to 1200 mm  Combined Sewer</t>
  </si>
  <si>
    <t>Connecting to 1050 mm  Combined Sewer</t>
  </si>
  <si>
    <t>B.31</t>
  </si>
  <si>
    <t>B.32</t>
  </si>
  <si>
    <t>B.33</t>
  </si>
  <si>
    <t>B.34</t>
  </si>
  <si>
    <t>B.35</t>
  </si>
  <si>
    <t>B.36</t>
  </si>
  <si>
    <t>B.37</t>
  </si>
  <si>
    <t>Connecting to 2400 mm  Concrete Land Drainage Sewer</t>
  </si>
  <si>
    <t>I.35</t>
  </si>
  <si>
    <t>I.36</t>
  </si>
  <si>
    <t>I.37</t>
  </si>
  <si>
    <t>E12</t>
  </si>
  <si>
    <t>CW 2130-R12, E11</t>
  </si>
  <si>
    <t>J.10</t>
  </si>
  <si>
    <r>
      <t xml:space="preserve">Installation of break-away base and reaction plate on base mounted poles up to 35'. </t>
    </r>
    <r>
      <rPr>
        <b/>
        <sz val="12"/>
        <color indexed="8"/>
        <rFont val="Arial"/>
        <family val="2"/>
      </rPr>
      <t xml:space="preserve"> </t>
    </r>
  </si>
  <si>
    <t>K.9</t>
  </si>
  <si>
    <t>L.11</t>
  </si>
  <si>
    <t>M.11</t>
  </si>
  <si>
    <t>E017</t>
  </si>
  <si>
    <t>Sewer Repair - Up to 3.0 Meters Long</t>
  </si>
  <si>
    <t>E018</t>
  </si>
  <si>
    <t>E019</t>
  </si>
  <si>
    <t xml:space="preserve">300 mm </t>
  </si>
  <si>
    <t>SEWER REPAIRS</t>
  </si>
  <si>
    <t>Class 3 Backfill</t>
  </si>
  <si>
    <t xml:space="preserve">375 mm </t>
  </si>
  <si>
    <t>A.41</t>
  </si>
  <si>
    <t xml:space="preserve">250mm </t>
  </si>
  <si>
    <t>C.35</t>
  </si>
  <si>
    <t>D.39</t>
  </si>
  <si>
    <t>E.39</t>
  </si>
  <si>
    <t>E.40</t>
  </si>
  <si>
    <t>E020</t>
  </si>
  <si>
    <t xml:space="preserve">Sewer Repair - In Addition to First 3.0 Meters </t>
  </si>
  <si>
    <t>E021</t>
  </si>
  <si>
    <t>E022</t>
  </si>
  <si>
    <t>E.41</t>
  </si>
  <si>
    <t>Sewer Inspection</t>
  </si>
  <si>
    <t>CW 2145-R3</t>
  </si>
  <si>
    <t>I.38</t>
  </si>
  <si>
    <t>300 mm</t>
  </si>
  <si>
    <t>375 mm</t>
  </si>
  <si>
    <t>A.42</t>
  </si>
  <si>
    <t>E.42</t>
  </si>
  <si>
    <t>F.44</t>
  </si>
  <si>
    <t>H.32</t>
  </si>
  <si>
    <t>C.36</t>
  </si>
  <si>
    <t>914 x 559 mm</t>
  </si>
  <si>
    <t>1270 x 787 mm</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</si>
</sst>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quot;$&quot;#,##0.000"/>
    <numFmt numFmtId="200" formatCode="#,##0.0\ "/>
    <numFmt numFmtId="201" formatCode="#,##0\ "/>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5">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double"/>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color indexed="63"/>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150">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2" fontId="67" fillId="0"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0" fontId="68" fillId="0" borderId="0" xfId="0" applyFont="1" applyFill="1" applyAlignment="1">
      <alignment/>
    </xf>
    <xf numFmtId="172" fontId="67" fillId="0" borderId="1" xfId="0" applyNumberFormat="1" applyFont="1" applyFill="1" applyBorder="1" applyAlignment="1" applyProtection="1">
      <alignment vertical="top" wrapText="1"/>
      <protection/>
    </xf>
    <xf numFmtId="4" fontId="48" fillId="0" borderId="1" xfId="0" applyNumberFormat="1" applyFont="1" applyFill="1" applyBorder="1" applyAlignment="1" applyProtection="1">
      <alignment horizontal="center" vertical="top" wrapText="1"/>
      <protection/>
    </xf>
    <xf numFmtId="174" fontId="67" fillId="0" borderId="24" xfId="0" applyNumberFormat="1" applyFont="1" applyFill="1" applyBorder="1" applyAlignment="1" applyProtection="1">
      <alignment vertical="top" wrapText="1"/>
      <protection/>
    </xf>
    <xf numFmtId="174" fontId="67" fillId="0" borderId="24" xfId="0" applyNumberFormat="1" applyFont="1" applyFill="1" applyBorder="1" applyAlignment="1" applyProtection="1">
      <alignment vertical="top"/>
      <protection/>
    </xf>
    <xf numFmtId="179" fontId="67" fillId="0" borderId="1" xfId="0" applyNumberFormat="1" applyFont="1" applyFill="1" applyBorder="1" applyAlignment="1" applyProtection="1">
      <alignment horizontal="right" vertical="top" wrapText="1"/>
      <protection/>
    </xf>
    <xf numFmtId="173" fontId="67" fillId="0" borderId="1" xfId="0" applyNumberFormat="1" applyFont="1" applyFill="1" applyBorder="1" applyAlignment="1" applyProtection="1">
      <alignment horizontal="left" vertical="top"/>
      <protection/>
    </xf>
    <xf numFmtId="7" fontId="0" fillId="0" borderId="25" xfId="0" applyNumberFormat="1" applyFill="1" applyBorder="1" applyAlignment="1">
      <alignment horizontal="right"/>
    </xf>
    <xf numFmtId="0" fontId="0" fillId="0" borderId="26" xfId="0" applyNumberFormat="1" applyFill="1" applyBorder="1" applyAlignment="1">
      <alignment vertical="top"/>
    </xf>
    <xf numFmtId="172" fontId="2" fillId="0" borderId="26" xfId="0" applyNumberFormat="1" applyFont="1" applyFill="1" applyBorder="1" applyAlignment="1" applyProtection="1">
      <alignment horizontal="left" vertical="center" wrapText="1"/>
      <protection/>
    </xf>
    <xf numFmtId="1" fontId="0" fillId="0" borderId="25" xfId="0" applyNumberFormat="1" applyFill="1" applyBorder="1" applyAlignment="1">
      <alignment horizontal="center" vertical="top"/>
    </xf>
    <xf numFmtId="0" fontId="0" fillId="0" borderId="25" xfId="0" applyNumberFormat="1" applyFill="1" applyBorder="1" applyAlignment="1">
      <alignment vertical="top"/>
    </xf>
    <xf numFmtId="0" fontId="0" fillId="0" borderId="25" xfId="0" applyNumberFormat="1" applyFill="1" applyBorder="1" applyAlignment="1">
      <alignment horizontal="center" vertical="top"/>
    </xf>
    <xf numFmtId="7" fontId="0" fillId="0" borderId="26" xfId="0" applyNumberFormat="1" applyFill="1" applyBorder="1" applyAlignment="1">
      <alignment horizontal="right"/>
    </xf>
    <xf numFmtId="4" fontId="48" fillId="0" borderId="1" xfId="0" applyNumberFormat="1" applyFont="1" applyFill="1" applyBorder="1" applyAlignment="1" applyProtection="1">
      <alignment horizontal="center" vertical="top"/>
      <protection/>
    </xf>
    <xf numFmtId="0" fontId="0" fillId="0" borderId="26" xfId="0" applyNumberFormat="1" applyFill="1" applyBorder="1" applyAlignment="1">
      <alignment horizontal="center" vertical="top"/>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vertical="center"/>
    </xf>
    <xf numFmtId="2" fontId="0" fillId="0" borderId="0" xfId="0" applyNumberFormat="1" applyFill="1" applyAlignment="1">
      <alignment/>
    </xf>
    <xf numFmtId="7" fontId="0" fillId="0" borderId="27" xfId="0" applyNumberFormat="1" applyFill="1" applyBorder="1" applyAlignment="1">
      <alignment horizontal="center"/>
    </xf>
    <xf numFmtId="0" fontId="0" fillId="0" borderId="27" xfId="0" applyNumberFormat="1" applyFill="1" applyBorder="1" applyAlignment="1">
      <alignment horizontal="center" vertical="top"/>
    </xf>
    <xf numFmtId="0" fontId="0" fillId="0" borderId="28" xfId="0" applyNumberFormat="1" applyFill="1" applyBorder="1" applyAlignment="1">
      <alignment horizontal="center"/>
    </xf>
    <xf numFmtId="0" fontId="0" fillId="0" borderId="27" xfId="0" applyNumberFormat="1" applyFill="1" applyBorder="1" applyAlignment="1">
      <alignment horizontal="center"/>
    </xf>
    <xf numFmtId="0" fontId="0" fillId="0" borderId="29" xfId="0" applyNumberFormat="1" applyFill="1" applyBorder="1" applyAlignment="1">
      <alignment horizontal="center"/>
    </xf>
    <xf numFmtId="7" fontId="0" fillId="0" borderId="29" xfId="0" applyNumberFormat="1" applyFill="1" applyBorder="1" applyAlignment="1">
      <alignment horizontal="right"/>
    </xf>
    <xf numFmtId="7" fontId="0" fillId="0" borderId="30" xfId="0" applyNumberFormat="1" applyFill="1" applyBorder="1" applyAlignment="1">
      <alignment horizontal="right"/>
    </xf>
    <xf numFmtId="0" fontId="0" fillId="0" borderId="31" xfId="0" applyNumberFormat="1" applyFill="1" applyBorder="1" applyAlignment="1">
      <alignment vertical="top"/>
    </xf>
    <xf numFmtId="0" fontId="0" fillId="0" borderId="32" xfId="0" applyNumberFormat="1" applyFill="1" applyBorder="1" applyAlignment="1">
      <alignment/>
    </xf>
    <xf numFmtId="0" fontId="0" fillId="0" borderId="31" xfId="0" applyNumberFormat="1" applyFill="1" applyBorder="1" applyAlignment="1">
      <alignment horizontal="center"/>
    </xf>
    <xf numFmtId="0" fontId="0" fillId="0" borderId="33" xfId="0" applyNumberFormat="1" applyFill="1" applyBorder="1" applyAlignment="1">
      <alignment/>
    </xf>
    <xf numFmtId="0" fontId="0" fillId="0" borderId="33" xfId="0" applyNumberFormat="1" applyFill="1" applyBorder="1" applyAlignment="1">
      <alignment horizontal="center"/>
    </xf>
    <xf numFmtId="7" fontId="0" fillId="0" borderId="33" xfId="0" applyNumberFormat="1" applyFill="1" applyBorder="1" applyAlignment="1">
      <alignment horizontal="right"/>
    </xf>
    <xf numFmtId="0" fontId="0" fillId="0" borderId="31" xfId="0" applyNumberFormat="1" applyFill="1" applyBorder="1" applyAlignment="1">
      <alignment horizontal="right"/>
    </xf>
    <xf numFmtId="7" fontId="0" fillId="0" borderId="34" xfId="0" applyNumberFormat="1" applyFill="1" applyBorder="1" applyAlignment="1">
      <alignment horizontal="right"/>
    </xf>
    <xf numFmtId="0" fontId="0" fillId="0" borderId="34" xfId="0" applyNumberFormat="1" applyFill="1" applyBorder="1" applyAlignment="1">
      <alignment horizontal="right"/>
    </xf>
    <xf numFmtId="7" fontId="0" fillId="0" borderId="25" xfId="0" applyNumberFormat="1" applyFill="1" applyBorder="1" applyAlignment="1">
      <alignment horizontal="right" vertical="center"/>
    </xf>
    <xf numFmtId="0" fontId="2" fillId="0" borderId="26" xfId="0" applyNumberFormat="1" applyFont="1" applyFill="1" applyBorder="1" applyAlignment="1">
      <alignment horizontal="center" vertical="center"/>
    </xf>
    <xf numFmtId="7" fontId="0" fillId="0" borderId="26" xfId="0" applyNumberFormat="1" applyFill="1" applyBorder="1" applyAlignment="1">
      <alignment horizontal="right" vertical="center"/>
    </xf>
    <xf numFmtId="0" fontId="0" fillId="0" borderId="0" xfId="0" applyNumberFormat="1" applyFill="1" applyAlignment="1">
      <alignment vertical="center"/>
    </xf>
    <xf numFmtId="0" fontId="2" fillId="0" borderId="26" xfId="0" applyNumberFormat="1" applyFont="1" applyFill="1" applyBorder="1" applyAlignment="1">
      <alignment vertical="top"/>
    </xf>
    <xf numFmtId="172" fontId="2" fillId="0" borderId="26" xfId="0" applyNumberFormat="1" applyFont="1" applyFill="1" applyBorder="1" applyAlignment="1" applyProtection="1">
      <alignment horizontal="left" vertical="center"/>
      <protection/>
    </xf>
    <xf numFmtId="176" fontId="48" fillId="0" borderId="1" xfId="0" applyNumberFormat="1" applyFont="1" applyFill="1" applyBorder="1" applyAlignment="1" applyProtection="1">
      <alignment horizontal="center" vertical="top"/>
      <protection/>
    </xf>
    <xf numFmtId="172" fontId="0" fillId="0" borderId="1" xfId="0" applyNumberFormat="1" applyFont="1" applyFill="1" applyBorder="1" applyAlignment="1" applyProtection="1">
      <alignment horizontal="center" vertical="top" wrapText="1"/>
      <protection/>
    </xf>
    <xf numFmtId="1" fontId="0" fillId="0" borderId="25" xfId="0" applyNumberFormat="1" applyFill="1" applyBorder="1" applyAlignment="1">
      <alignment vertical="top"/>
    </xf>
    <xf numFmtId="7" fontId="0" fillId="0" borderId="35" xfId="0" applyNumberFormat="1" applyFill="1" applyBorder="1" applyAlignment="1">
      <alignment horizontal="right"/>
    </xf>
    <xf numFmtId="0" fontId="2" fillId="0" borderId="35" xfId="0" applyNumberFormat="1" applyFont="1" applyFill="1" applyBorder="1" applyAlignment="1">
      <alignment horizontal="center" vertical="center"/>
    </xf>
    <xf numFmtId="7" fontId="0" fillId="0" borderId="35" xfId="0" applyNumberFormat="1" applyFill="1" applyBorder="1" applyAlignment="1">
      <alignment horizontal="right" vertical="center"/>
    </xf>
    <xf numFmtId="0" fontId="0" fillId="0" borderId="26" xfId="0" applyNumberFormat="1" applyFill="1" applyBorder="1" applyAlignment="1">
      <alignment horizontal="right"/>
    </xf>
    <xf numFmtId="1" fontId="0" fillId="0" borderId="25" xfId="0" applyNumberFormat="1" applyFill="1" applyBorder="1" applyAlignment="1">
      <alignment horizontal="right" vertical="center"/>
    </xf>
    <xf numFmtId="0" fontId="2" fillId="0" borderId="26" xfId="0" applyNumberFormat="1" applyFont="1" applyFill="1" applyBorder="1" applyAlignment="1">
      <alignment horizontal="center" vertical="center"/>
    </xf>
    <xf numFmtId="2" fontId="0" fillId="0" borderId="26" xfId="0" applyNumberFormat="1" applyFill="1" applyBorder="1" applyAlignment="1">
      <alignment horizontal="right" vertical="center"/>
    </xf>
    <xf numFmtId="0" fontId="0" fillId="0" borderId="25" xfId="0" applyNumberFormat="1" applyFill="1" applyBorder="1" applyAlignment="1">
      <alignment horizontal="right"/>
    </xf>
    <xf numFmtId="0" fontId="0" fillId="0" borderId="36" xfId="0" applyNumberFormat="1" applyFill="1" applyBorder="1" applyAlignment="1">
      <alignment vertical="top"/>
    </xf>
    <xf numFmtId="0" fontId="10" fillId="0" borderId="37" xfId="0" applyNumberFormat="1" applyFont="1" applyFill="1" applyBorder="1" applyAlignment="1">
      <alignment horizontal="centerContinuous"/>
    </xf>
    <xf numFmtId="0" fontId="0" fillId="0" borderId="37" xfId="0" applyNumberFormat="1" applyFill="1" applyBorder="1" applyAlignment="1">
      <alignment horizontal="centerContinuous"/>
    </xf>
    <xf numFmtId="0" fontId="0" fillId="0" borderId="38" xfId="0" applyNumberFormat="1" applyFill="1" applyBorder="1" applyAlignment="1">
      <alignment horizontal="right"/>
    </xf>
    <xf numFmtId="0" fontId="0" fillId="0" borderId="25" xfId="0" applyNumberFormat="1" applyFill="1" applyBorder="1" applyAlignment="1">
      <alignment horizontal="right" vertical="center"/>
    </xf>
    <xf numFmtId="0" fontId="0" fillId="0" borderId="0" xfId="0" applyNumberFormat="1" applyFill="1" applyAlignment="1">
      <alignment horizontal="right" vertical="center"/>
    </xf>
    <xf numFmtId="0" fontId="0" fillId="0" borderId="39" xfId="0" applyNumberFormat="1" applyFill="1" applyBorder="1" applyAlignment="1">
      <alignment horizontal="right" vertical="center"/>
    </xf>
    <xf numFmtId="0" fontId="2" fillId="0" borderId="40" xfId="0" applyNumberFormat="1" applyFont="1" applyFill="1" applyBorder="1" applyAlignment="1">
      <alignment horizontal="center"/>
    </xf>
    <xf numFmtId="1" fontId="3" fillId="0" borderId="41" xfId="0" applyNumberFormat="1" applyFont="1" applyFill="1" applyBorder="1" applyAlignment="1">
      <alignment horizontal="left"/>
    </xf>
    <xf numFmtId="1" fontId="0" fillId="0" borderId="41" xfId="0" applyNumberFormat="1" applyFill="1" applyBorder="1" applyAlignment="1">
      <alignment horizontal="center"/>
    </xf>
    <xf numFmtId="1" fontId="0" fillId="0" borderId="41" xfId="0" applyNumberFormat="1" applyFill="1" applyBorder="1" applyAlignment="1">
      <alignment/>
    </xf>
    <xf numFmtId="7" fontId="4" fillId="0" borderId="42" xfId="0" applyNumberFormat="1" applyFont="1" applyFill="1" applyBorder="1" applyAlignment="1">
      <alignment horizontal="right"/>
    </xf>
    <xf numFmtId="7" fontId="0" fillId="0" borderId="42" xfId="0" applyNumberFormat="1" applyFill="1" applyBorder="1" applyAlignment="1">
      <alignment horizontal="right"/>
    </xf>
    <xf numFmtId="7" fontId="0" fillId="0" borderId="43" xfId="0" applyNumberFormat="1" applyFill="1" applyBorder="1" applyAlignment="1">
      <alignment horizontal="right" vertical="center"/>
    </xf>
    <xf numFmtId="7" fontId="0" fillId="0" borderId="44" xfId="0" applyNumberFormat="1" applyFill="1" applyBorder="1" applyAlignment="1">
      <alignment horizontal="right"/>
    </xf>
    <xf numFmtId="0" fontId="2" fillId="0" borderId="31" xfId="0" applyNumberFormat="1" applyFont="1" applyFill="1" applyBorder="1" applyAlignment="1">
      <alignment horizontal="center" vertical="center"/>
    </xf>
    <xf numFmtId="7" fontId="0" fillId="0" borderId="45" xfId="0" applyNumberFormat="1" applyFill="1" applyBorder="1" applyAlignment="1">
      <alignment horizontal="right"/>
    </xf>
    <xf numFmtId="0" fontId="0" fillId="0" borderId="46"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47"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4" fontId="48" fillId="0" borderId="0" xfId="0" applyNumberFormat="1" applyFont="1" applyFill="1" applyBorder="1" applyAlignment="1" applyProtection="1">
      <alignment horizontal="center" vertical="top" wrapText="1"/>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6" fillId="0" borderId="48" xfId="0" applyNumberFormat="1" applyFont="1" applyFill="1" applyBorder="1" applyAlignment="1">
      <alignment horizontal="left" vertical="center" wrapText="1"/>
    </xf>
    <xf numFmtId="0" fontId="0" fillId="0" borderId="49" xfId="0" applyNumberFormat="1" applyFill="1" applyBorder="1" applyAlignment="1">
      <alignment vertical="center" wrapText="1"/>
    </xf>
    <xf numFmtId="0" fontId="0" fillId="0" borderId="50" xfId="0" applyNumberFormat="1" applyFill="1" applyBorder="1" applyAlignment="1">
      <alignment vertical="center" wrapText="1"/>
    </xf>
    <xf numFmtId="1" fontId="3" fillId="0" borderId="51" xfId="0" applyNumberFormat="1" applyFont="1" applyFill="1" applyBorder="1" applyAlignment="1">
      <alignment horizontal="left" vertical="center" wrapText="1"/>
    </xf>
    <xf numFmtId="0" fontId="0" fillId="0" borderId="52" xfId="0" applyNumberFormat="1" applyFill="1" applyBorder="1" applyAlignment="1">
      <alignment vertical="center" wrapText="1"/>
    </xf>
    <xf numFmtId="0" fontId="0" fillId="0" borderId="53" xfId="0" applyNumberFormat="1" applyFill="1" applyBorder="1" applyAlignment="1">
      <alignment vertical="center" wrapText="1"/>
    </xf>
    <xf numFmtId="0" fontId="10" fillId="0" borderId="54" xfId="0" applyNumberFormat="1" applyFont="1" applyFill="1" applyBorder="1" applyAlignment="1">
      <alignment vertical="center" wrapText="1"/>
    </xf>
    <xf numFmtId="0" fontId="0" fillId="0" borderId="55" xfId="0" applyNumberFormat="1" applyFill="1" applyBorder="1" applyAlignment="1">
      <alignment vertical="center" wrapText="1"/>
    </xf>
    <xf numFmtId="0" fontId="0" fillId="0" borderId="39" xfId="0" applyNumberFormat="1" applyFill="1" applyBorder="1" applyAlignment="1">
      <alignment vertical="center" wrapText="1"/>
    </xf>
    <xf numFmtId="1" fontId="3" fillId="0" borderId="48" xfId="0" applyNumberFormat="1" applyFont="1" applyFill="1" applyBorder="1" applyAlignment="1">
      <alignment horizontal="left" vertical="center" wrapText="1"/>
    </xf>
    <xf numFmtId="1" fontId="6" fillId="0" borderId="56" xfId="0" applyNumberFormat="1" applyFont="1" applyFill="1" applyBorder="1" applyAlignment="1">
      <alignment horizontal="left" vertical="center" wrapText="1"/>
    </xf>
    <xf numFmtId="0" fontId="0" fillId="0" borderId="57" xfId="0" applyNumberFormat="1" applyFill="1" applyBorder="1" applyAlignment="1">
      <alignment vertical="center" wrapText="1"/>
    </xf>
    <xf numFmtId="0" fontId="0" fillId="0" borderId="58" xfId="0" applyNumberFormat="1" applyFill="1" applyBorder="1" applyAlignment="1">
      <alignment vertical="center" wrapText="1"/>
    </xf>
    <xf numFmtId="1" fontId="6" fillId="0" borderId="57" xfId="0" applyNumberFormat="1" applyFont="1" applyFill="1" applyBorder="1" applyAlignment="1">
      <alignment horizontal="left" vertical="center" wrapText="1"/>
    </xf>
    <xf numFmtId="1" fontId="6" fillId="0" borderId="58" xfId="0" applyNumberFormat="1" applyFont="1" applyFill="1" applyBorder="1" applyAlignment="1">
      <alignment horizontal="left" vertical="center" wrapText="1"/>
    </xf>
    <xf numFmtId="1" fontId="6" fillId="0" borderId="49" xfId="0" applyNumberFormat="1" applyFont="1" applyFill="1" applyBorder="1" applyAlignment="1">
      <alignment horizontal="left" vertical="center" wrapText="1"/>
    </xf>
    <xf numFmtId="1" fontId="6" fillId="0" borderId="50" xfId="0" applyNumberFormat="1" applyFont="1" applyFill="1" applyBorder="1" applyAlignment="1">
      <alignment horizontal="left" vertical="center" wrapText="1"/>
    </xf>
    <xf numFmtId="0" fontId="10" fillId="0" borderId="56" xfId="0" applyNumberFormat="1" applyFont="1" applyFill="1" applyBorder="1" applyAlignment="1">
      <alignment vertical="top"/>
    </xf>
    <xf numFmtId="0" fontId="0" fillId="0" borderId="57" xfId="0" applyNumberFormat="1" applyFill="1" applyBorder="1" applyAlignment="1">
      <alignment/>
    </xf>
    <xf numFmtId="0" fontId="0" fillId="0" borderId="58" xfId="0" applyNumberFormat="1" applyFill="1" applyBorder="1" applyAlignment="1">
      <alignment/>
    </xf>
    <xf numFmtId="0" fontId="10" fillId="0" borderId="54" xfId="0" applyNumberFormat="1" applyFont="1" applyFill="1" applyBorder="1" applyAlignment="1">
      <alignment vertical="center"/>
    </xf>
    <xf numFmtId="0" fontId="0" fillId="0" borderId="55" xfId="0" applyNumberFormat="1" applyFill="1" applyBorder="1" applyAlignment="1">
      <alignment vertical="center"/>
    </xf>
    <xf numFmtId="1" fontId="6" fillId="0" borderId="25"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59" xfId="0" applyNumberFormat="1" applyFill="1" applyBorder="1" applyAlignment="1">
      <alignment vertical="center" wrapText="1"/>
    </xf>
    <xf numFmtId="0" fontId="10" fillId="0" borderId="56" xfId="0" applyNumberFormat="1" applyFont="1" applyFill="1" applyBorder="1" applyAlignment="1">
      <alignment vertical="top" wrapText="1"/>
    </xf>
    <xf numFmtId="0" fontId="10" fillId="0" borderId="57" xfId="0" applyNumberFormat="1" applyFont="1" applyFill="1" applyBorder="1" applyAlignment="1">
      <alignment vertical="top" wrapText="1"/>
    </xf>
    <xf numFmtId="0" fontId="10" fillId="0" borderId="58" xfId="0" applyNumberFormat="1" applyFont="1" applyFill="1" applyBorder="1" applyAlignment="1">
      <alignment vertical="top" wrapText="1"/>
    </xf>
    <xf numFmtId="0" fontId="0" fillId="0" borderId="60" xfId="0" applyNumberFormat="1" applyFill="1" applyBorder="1" applyAlignment="1">
      <alignment/>
    </xf>
    <xf numFmtId="0" fontId="0" fillId="0" borderId="61" xfId="0" applyNumberFormat="1" applyFill="1" applyBorder="1" applyAlignment="1">
      <alignment/>
    </xf>
    <xf numFmtId="7" fontId="0" fillId="0" borderId="62" xfId="0" applyNumberFormat="1" applyFill="1" applyBorder="1" applyAlignment="1">
      <alignment horizontal="center"/>
    </xf>
    <xf numFmtId="0" fontId="0" fillId="0" borderId="63" xfId="0" applyNumberFormat="1" applyFill="1" applyBorder="1" applyAlignment="1">
      <alignment/>
    </xf>
    <xf numFmtId="1" fontId="3" fillId="0" borderId="64" xfId="0" applyNumberFormat="1" applyFont="1" applyFill="1" applyBorder="1" applyAlignment="1">
      <alignment horizontal="left" vertical="center" wrapText="1"/>
    </xf>
    <xf numFmtId="0" fontId="0" fillId="0" borderId="32" xfId="0" applyNumberFormat="1" applyFill="1" applyBorder="1" applyAlignment="1">
      <alignment vertical="center" wrapText="1"/>
    </xf>
    <xf numFmtId="0" fontId="0" fillId="0" borderId="33" xfId="0" applyNumberFormat="1" applyFill="1" applyBorder="1" applyAlignment="1">
      <alignment vertical="center" wrapText="1"/>
    </xf>
    <xf numFmtId="1" fontId="6" fillId="0" borderId="0" xfId="0" applyNumberFormat="1" applyFont="1" applyFill="1" applyBorder="1" applyAlignment="1">
      <alignment horizontal="left" vertical="center" wrapText="1"/>
    </xf>
    <xf numFmtId="1" fontId="6" fillId="0" borderId="59" xfId="0" applyNumberFormat="1" applyFont="1" applyFill="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37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09" t="s">
        <v>27</v>
      </c>
      <c r="B1" s="110"/>
      <c r="C1" s="110"/>
      <c r="D1" s="110"/>
      <c r="E1" s="110"/>
      <c r="F1" s="110"/>
      <c r="G1" s="110"/>
      <c r="H1" s="110"/>
      <c r="I1" s="110"/>
    </row>
    <row r="2" spans="1:9" ht="20.25" customHeight="1">
      <c r="A2" s="2">
        <v>1</v>
      </c>
      <c r="B2" s="106" t="s">
        <v>35</v>
      </c>
      <c r="C2" s="106"/>
      <c r="D2" s="106"/>
      <c r="E2" s="106"/>
      <c r="F2" s="106"/>
      <c r="G2" s="106"/>
      <c r="H2" s="106"/>
      <c r="I2" s="106"/>
    </row>
    <row r="3" spans="1:9" ht="34.5" customHeight="1">
      <c r="A3" s="2">
        <v>2</v>
      </c>
      <c r="B3" s="106" t="s">
        <v>74</v>
      </c>
      <c r="C3" s="106"/>
      <c r="D3" s="106"/>
      <c r="E3" s="106"/>
      <c r="F3" s="106"/>
      <c r="G3" s="106"/>
      <c r="H3" s="106"/>
      <c r="I3" s="106"/>
    </row>
    <row r="4" spans="1:9" ht="34.5" customHeight="1">
      <c r="A4" s="2">
        <v>3</v>
      </c>
      <c r="B4" s="106" t="s">
        <v>84</v>
      </c>
      <c r="C4" s="106"/>
      <c r="D4" s="106"/>
      <c r="E4" s="106"/>
      <c r="F4" s="106"/>
      <c r="G4" s="106"/>
      <c r="H4" s="106"/>
      <c r="I4" s="106"/>
    </row>
    <row r="5" spans="1:9" ht="34.5" customHeight="1">
      <c r="A5" s="2">
        <v>4</v>
      </c>
      <c r="B5" s="106" t="s">
        <v>33</v>
      </c>
      <c r="C5" s="106"/>
      <c r="D5" s="106"/>
      <c r="E5" s="106"/>
      <c r="F5" s="106"/>
      <c r="G5" s="106"/>
      <c r="H5" s="106"/>
      <c r="I5" s="106"/>
    </row>
    <row r="6" spans="1:9" ht="19.5" customHeight="1">
      <c r="A6" s="2">
        <v>5</v>
      </c>
      <c r="B6" s="108" t="s">
        <v>82</v>
      </c>
      <c r="C6" s="102"/>
      <c r="D6" s="102"/>
      <c r="E6" s="102"/>
      <c r="F6" s="102"/>
      <c r="G6" s="102"/>
      <c r="H6" s="102"/>
      <c r="I6" s="102"/>
    </row>
    <row r="7" spans="1:9" ht="19.5" customHeight="1">
      <c r="A7" s="2">
        <v>6</v>
      </c>
      <c r="B7" s="108" t="s">
        <v>90</v>
      </c>
      <c r="C7" s="102"/>
      <c r="D7" s="102"/>
      <c r="E7" s="102"/>
      <c r="F7" s="102"/>
      <c r="G7" s="102"/>
      <c r="H7" s="102"/>
      <c r="I7" s="102"/>
    </row>
    <row r="8" spans="1:9" ht="28.5" customHeight="1">
      <c r="A8" s="2">
        <v>7</v>
      </c>
      <c r="B8" s="108" t="s">
        <v>81</v>
      </c>
      <c r="C8" s="102"/>
      <c r="D8" s="102"/>
      <c r="E8" s="102"/>
      <c r="F8" s="102"/>
      <c r="G8" s="102"/>
      <c r="H8" s="102"/>
      <c r="I8" s="102"/>
    </row>
    <row r="9" spans="1:9" ht="19.5" customHeight="1">
      <c r="A9" s="2">
        <v>8</v>
      </c>
      <c r="B9" s="108" t="s">
        <v>88</v>
      </c>
      <c r="C9" s="102"/>
      <c r="D9" s="102"/>
      <c r="E9" s="102"/>
      <c r="F9" s="102"/>
      <c r="G9" s="102"/>
      <c r="H9" s="102"/>
      <c r="I9" s="102"/>
    </row>
    <row r="10" spans="1:9" ht="66" customHeight="1">
      <c r="A10" s="2"/>
      <c r="B10" s="111" t="s">
        <v>75</v>
      </c>
      <c r="C10" s="112"/>
      <c r="D10" s="112"/>
      <c r="E10" s="112"/>
      <c r="F10" s="112"/>
      <c r="G10" s="112"/>
      <c r="H10" s="112"/>
      <c r="I10" s="112"/>
    </row>
    <row r="11" spans="1:9" ht="31.5" customHeight="1">
      <c r="A11" s="2">
        <v>9</v>
      </c>
      <c r="B11" s="101" t="s">
        <v>87</v>
      </c>
      <c r="C11" s="102"/>
      <c r="D11" s="102"/>
      <c r="E11" s="102"/>
      <c r="F11" s="102"/>
      <c r="G11" s="102"/>
      <c r="H11" s="102"/>
      <c r="I11" s="102"/>
    </row>
    <row r="12" spans="1:9" ht="20.25" customHeight="1">
      <c r="A12" s="2">
        <v>10</v>
      </c>
      <c r="B12" s="101" t="s">
        <v>32</v>
      </c>
      <c r="C12" s="102"/>
      <c r="D12" s="102"/>
      <c r="E12" s="102"/>
      <c r="F12" s="102"/>
      <c r="G12" s="102"/>
      <c r="H12" s="102"/>
      <c r="I12" s="102"/>
    </row>
    <row r="13" spans="1:9" ht="45.75" customHeight="1">
      <c r="A13" s="2">
        <v>11</v>
      </c>
      <c r="B13" s="101" t="s">
        <v>37</v>
      </c>
      <c r="C13" s="102"/>
      <c r="D13" s="102"/>
      <c r="E13" s="102"/>
      <c r="F13" s="102"/>
      <c r="G13" s="102"/>
      <c r="H13" s="102"/>
      <c r="I13" s="102"/>
    </row>
    <row r="14" spans="1:9" ht="36" customHeight="1">
      <c r="A14" s="2">
        <v>12</v>
      </c>
      <c r="B14" s="101" t="s">
        <v>76</v>
      </c>
      <c r="C14" s="102"/>
      <c r="D14" s="102"/>
      <c r="E14" s="102"/>
      <c r="F14" s="102"/>
      <c r="G14" s="102"/>
      <c r="H14" s="102"/>
      <c r="I14" s="102"/>
    </row>
    <row r="15" spans="1:9" ht="31.5" customHeight="1">
      <c r="A15" s="2">
        <v>13</v>
      </c>
      <c r="B15" s="107" t="s">
        <v>77</v>
      </c>
      <c r="C15" s="102"/>
      <c r="D15" s="102"/>
      <c r="E15" s="102"/>
      <c r="F15" s="102"/>
      <c r="G15" s="102"/>
      <c r="H15" s="102"/>
      <c r="I15" s="102"/>
    </row>
    <row r="16" spans="1:9" ht="36" customHeight="1">
      <c r="A16" s="2">
        <v>14</v>
      </c>
      <c r="B16" s="107" t="s">
        <v>34</v>
      </c>
      <c r="C16" s="102"/>
      <c r="D16" s="102"/>
      <c r="E16" s="102"/>
      <c r="F16" s="102"/>
      <c r="G16" s="102"/>
      <c r="H16" s="102"/>
      <c r="I16" s="102"/>
    </row>
    <row r="17" spans="1:9" ht="19.5" customHeight="1">
      <c r="A17" s="2">
        <v>15</v>
      </c>
      <c r="B17" s="101" t="s">
        <v>73</v>
      </c>
      <c r="C17" s="102"/>
      <c r="D17" s="102"/>
      <c r="E17" s="102"/>
      <c r="F17" s="102"/>
      <c r="G17" s="102"/>
      <c r="H17" s="102"/>
      <c r="I17" s="102"/>
    </row>
    <row r="18" spans="1:9" ht="19.5" customHeight="1">
      <c r="A18" s="2">
        <v>16</v>
      </c>
      <c r="B18" s="101" t="s">
        <v>86</v>
      </c>
      <c r="C18" s="102"/>
      <c r="D18" s="102"/>
      <c r="E18" s="102"/>
      <c r="F18" s="102"/>
      <c r="G18" s="102"/>
      <c r="H18" s="102"/>
      <c r="I18" s="102"/>
    </row>
    <row r="19" spans="1:9" ht="19.5" customHeight="1">
      <c r="A19" s="2">
        <v>17</v>
      </c>
      <c r="B19" s="101" t="s">
        <v>31</v>
      </c>
      <c r="C19" s="102"/>
      <c r="D19" s="102"/>
      <c r="E19" s="102"/>
      <c r="F19" s="102"/>
      <c r="G19" s="102"/>
      <c r="H19" s="102"/>
      <c r="I19" s="102"/>
    </row>
    <row r="20" spans="1:9" ht="28.5" customHeight="1">
      <c r="A20" s="2">
        <v>18</v>
      </c>
      <c r="B20" s="101" t="s">
        <v>85</v>
      </c>
      <c r="C20" s="103"/>
      <c r="D20" s="103"/>
      <c r="E20" s="103"/>
      <c r="F20" s="103"/>
      <c r="G20" s="103"/>
      <c r="H20" s="103"/>
      <c r="I20" s="103"/>
    </row>
    <row r="21" spans="1:9" ht="28.5" customHeight="1">
      <c r="A21" s="2">
        <v>19</v>
      </c>
      <c r="B21" s="101" t="s">
        <v>83</v>
      </c>
      <c r="C21" s="103"/>
      <c r="D21" s="103"/>
      <c r="E21" s="103"/>
      <c r="F21" s="103"/>
      <c r="G21" s="103"/>
      <c r="H21" s="103"/>
      <c r="I21" s="103"/>
    </row>
    <row r="22" spans="1:9" ht="28.5" customHeight="1">
      <c r="A22" s="2">
        <v>20</v>
      </c>
      <c r="B22" s="101" t="s">
        <v>89</v>
      </c>
      <c r="C22" s="103"/>
      <c r="D22" s="103"/>
      <c r="E22" s="103"/>
      <c r="F22" s="103"/>
      <c r="G22" s="103"/>
      <c r="H22" s="103"/>
      <c r="I22" s="103"/>
    </row>
    <row r="23" spans="1:9" ht="31.5" customHeight="1">
      <c r="A23" s="2">
        <v>21</v>
      </c>
      <c r="B23" s="101" t="s">
        <v>78</v>
      </c>
      <c r="C23" s="102"/>
      <c r="D23" s="102"/>
      <c r="E23" s="102"/>
      <c r="F23" s="102"/>
      <c r="G23" s="102"/>
      <c r="H23" s="102"/>
      <c r="I23" s="102"/>
    </row>
    <row r="24" spans="1:9" ht="33" customHeight="1">
      <c r="A24" s="2">
        <v>22</v>
      </c>
      <c r="B24" s="104" t="s">
        <v>80</v>
      </c>
      <c r="C24" s="105"/>
      <c r="D24" s="105"/>
      <c r="E24" s="105"/>
      <c r="F24" s="105"/>
      <c r="G24" s="105"/>
      <c r="H24" s="105"/>
      <c r="I24" s="105"/>
    </row>
    <row r="25" spans="1:9" ht="17.25" customHeight="1">
      <c r="A25" s="2">
        <v>23</v>
      </c>
      <c r="B25" s="104" t="s">
        <v>79</v>
      </c>
      <c r="C25" s="105"/>
      <c r="D25" s="105"/>
      <c r="E25" s="105"/>
      <c r="F25" s="105"/>
      <c r="G25" s="105"/>
      <c r="H25" s="105"/>
      <c r="I25" s="105"/>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871"/>
  <sheetViews>
    <sheetView showZeros="0" tabSelected="1" showOutlineSymbols="0" view="pageBreakPreview" zoomScale="75" zoomScaleNormal="70" zoomScaleSheetLayoutView="75" zoomScalePageLayoutView="70" workbookViewId="0" topLeftCell="B4">
      <selection activeCell="G9" sqref="G9"/>
    </sheetView>
  </sheetViews>
  <sheetFormatPr defaultColWidth="10.5546875" defaultRowHeight="15"/>
  <cols>
    <col min="1" max="1" width="7.88671875" style="98" hidden="1" customWidth="1"/>
    <col min="2" max="2" width="8.77734375" style="39" customWidth="1"/>
    <col min="3" max="3" width="36.77734375" style="34" customWidth="1"/>
    <col min="4" max="4" width="12.77734375" style="99" customWidth="1"/>
    <col min="5" max="5" width="6.77734375" style="34" customWidth="1"/>
    <col min="6" max="6" width="11.77734375" style="34" customWidth="1"/>
    <col min="7" max="7" width="11.77734375" style="98" customWidth="1"/>
    <col min="8" max="8" width="16.77734375" style="98" customWidth="1"/>
    <col min="9" max="9" width="42.6640625" style="34" customWidth="1"/>
    <col min="10" max="16384" width="10.5546875" style="34" customWidth="1"/>
  </cols>
  <sheetData>
    <row r="1" spans="1:8" ht="15">
      <c r="A1" s="31"/>
      <c r="B1" s="32" t="s">
        <v>0</v>
      </c>
      <c r="C1" s="33"/>
      <c r="D1" s="33"/>
      <c r="E1" s="33"/>
      <c r="F1" s="33"/>
      <c r="G1" s="31"/>
      <c r="H1" s="33"/>
    </row>
    <row r="2" spans="1:8" ht="15">
      <c r="A2" s="35"/>
      <c r="B2" s="36" t="s">
        <v>745</v>
      </c>
      <c r="C2" s="37"/>
      <c r="D2" s="37"/>
      <c r="E2" s="37"/>
      <c r="F2" s="37"/>
      <c r="G2" s="35"/>
      <c r="H2" s="37"/>
    </row>
    <row r="3" spans="1:8" ht="15">
      <c r="A3" s="38"/>
      <c r="B3" s="39" t="s">
        <v>1</v>
      </c>
      <c r="C3" s="40"/>
      <c r="D3" s="40"/>
      <c r="E3" s="40"/>
      <c r="F3" s="40"/>
      <c r="G3" s="41"/>
      <c r="H3" s="42"/>
    </row>
    <row r="4" spans="1:8" ht="15">
      <c r="A4" s="43" t="s">
        <v>26</v>
      </c>
      <c r="B4" s="44" t="s">
        <v>3</v>
      </c>
      <c r="C4" s="45" t="s">
        <v>4</v>
      </c>
      <c r="D4" s="46" t="s">
        <v>5</v>
      </c>
      <c r="E4" s="47" t="s">
        <v>6</v>
      </c>
      <c r="F4" s="47" t="s">
        <v>7</v>
      </c>
      <c r="G4" s="48" t="s">
        <v>8</v>
      </c>
      <c r="H4" s="46" t="s">
        <v>9</v>
      </c>
    </row>
    <row r="5" spans="1:8" ht="15" thickBot="1">
      <c r="A5" s="49"/>
      <c r="B5" s="50"/>
      <c r="C5" s="51"/>
      <c r="D5" s="52" t="s">
        <v>10</v>
      </c>
      <c r="E5" s="53"/>
      <c r="F5" s="54" t="s">
        <v>11</v>
      </c>
      <c r="G5" s="55"/>
      <c r="H5" s="56"/>
    </row>
    <row r="6" spans="1:8" ht="30" customHeight="1" thickTop="1">
      <c r="A6" s="22"/>
      <c r="B6" s="130" t="s">
        <v>30</v>
      </c>
      <c r="C6" s="131"/>
      <c r="D6" s="131"/>
      <c r="E6" s="131"/>
      <c r="F6" s="132"/>
      <c r="G6" s="57"/>
      <c r="H6" s="58"/>
    </row>
    <row r="7" spans="1:8" s="62" customFormat="1" ht="48" customHeight="1">
      <c r="A7" s="59"/>
      <c r="B7" s="60" t="s">
        <v>12</v>
      </c>
      <c r="C7" s="135" t="s">
        <v>351</v>
      </c>
      <c r="D7" s="136"/>
      <c r="E7" s="136"/>
      <c r="F7" s="137"/>
      <c r="G7" s="61"/>
      <c r="H7" s="61" t="s">
        <v>2</v>
      </c>
    </row>
    <row r="8" spans="1:8" ht="36" customHeight="1">
      <c r="A8" s="22"/>
      <c r="B8" s="63"/>
      <c r="C8" s="64" t="s">
        <v>19</v>
      </c>
      <c r="D8" s="25"/>
      <c r="E8" s="27" t="s">
        <v>2</v>
      </c>
      <c r="F8" s="27" t="s">
        <v>2</v>
      </c>
      <c r="G8" s="28" t="s">
        <v>2</v>
      </c>
      <c r="H8" s="28"/>
    </row>
    <row r="9" spans="1:8" ht="36" customHeight="1">
      <c r="A9" s="65" t="s">
        <v>42</v>
      </c>
      <c r="B9" s="3" t="s">
        <v>416</v>
      </c>
      <c r="C9" s="4" t="s">
        <v>43</v>
      </c>
      <c r="D9" s="66" t="s">
        <v>137</v>
      </c>
      <c r="E9" s="5" t="s">
        <v>38</v>
      </c>
      <c r="F9" s="6">
        <v>20</v>
      </c>
      <c r="G9" s="7"/>
      <c r="H9" s="8">
        <f>ROUND(G9*F9,2)</f>
        <v>0</v>
      </c>
    </row>
    <row r="10" spans="1:8" ht="36" customHeight="1">
      <c r="A10" s="17" t="s">
        <v>44</v>
      </c>
      <c r="B10" s="3" t="s">
        <v>417</v>
      </c>
      <c r="C10" s="4" t="s">
        <v>45</v>
      </c>
      <c r="D10" s="66" t="s">
        <v>137</v>
      </c>
      <c r="E10" s="5" t="s">
        <v>39</v>
      </c>
      <c r="F10" s="6">
        <v>1000</v>
      </c>
      <c r="G10" s="7"/>
      <c r="H10" s="8">
        <f>ROUND(G10*F10,2)</f>
        <v>0</v>
      </c>
    </row>
    <row r="11" spans="1:8" ht="36" customHeight="1">
      <c r="A11" s="22"/>
      <c r="B11" s="63"/>
      <c r="C11" s="24" t="s">
        <v>20</v>
      </c>
      <c r="D11" s="25"/>
      <c r="E11" s="67"/>
      <c r="F11" s="25"/>
      <c r="G11" s="22"/>
      <c r="H11" s="28"/>
    </row>
    <row r="12" spans="1:8" ht="36" customHeight="1">
      <c r="A12" s="29" t="s">
        <v>352</v>
      </c>
      <c r="B12" s="3" t="s">
        <v>96</v>
      </c>
      <c r="C12" s="4" t="s">
        <v>354</v>
      </c>
      <c r="D12" s="11" t="s">
        <v>141</v>
      </c>
      <c r="E12" s="5"/>
      <c r="F12" s="6"/>
      <c r="G12" s="9"/>
      <c r="H12" s="8"/>
    </row>
    <row r="13" spans="1:8" ht="36" customHeight="1">
      <c r="A13" s="29" t="s">
        <v>368</v>
      </c>
      <c r="B13" s="10" t="s">
        <v>40</v>
      </c>
      <c r="C13" s="4" t="s">
        <v>367</v>
      </c>
      <c r="D13" s="11" t="s">
        <v>2</v>
      </c>
      <c r="E13" s="5" t="s">
        <v>39</v>
      </c>
      <c r="F13" s="6">
        <v>90</v>
      </c>
      <c r="G13" s="7"/>
      <c r="H13" s="8">
        <f>ROUND(G13*F13,2)</f>
        <v>0</v>
      </c>
    </row>
    <row r="14" spans="1:8" ht="36" customHeight="1">
      <c r="A14" s="29" t="s">
        <v>355</v>
      </c>
      <c r="B14" s="21" t="s">
        <v>99</v>
      </c>
      <c r="C14" s="4" t="s">
        <v>357</v>
      </c>
      <c r="D14" s="11" t="s">
        <v>141</v>
      </c>
      <c r="E14" s="5"/>
      <c r="F14" s="6"/>
      <c r="G14" s="9"/>
      <c r="H14" s="8"/>
    </row>
    <row r="15" spans="1:8" ht="36" customHeight="1">
      <c r="A15" s="29" t="s">
        <v>358</v>
      </c>
      <c r="B15" s="10" t="s">
        <v>40</v>
      </c>
      <c r="C15" s="4" t="s">
        <v>359</v>
      </c>
      <c r="D15" s="11" t="s">
        <v>2</v>
      </c>
      <c r="E15" s="5" t="s">
        <v>39</v>
      </c>
      <c r="F15" s="6">
        <v>5</v>
      </c>
      <c r="G15" s="7"/>
      <c r="H15" s="8">
        <f>ROUND(G15*F15,2)</f>
        <v>0</v>
      </c>
    </row>
    <row r="16" spans="1:8" ht="36" customHeight="1">
      <c r="A16" s="29" t="s">
        <v>360</v>
      </c>
      <c r="B16" s="10" t="s">
        <v>47</v>
      </c>
      <c r="C16" s="4" t="s">
        <v>361</v>
      </c>
      <c r="D16" s="11" t="s">
        <v>2</v>
      </c>
      <c r="E16" s="5" t="s">
        <v>39</v>
      </c>
      <c r="F16" s="6">
        <v>150</v>
      </c>
      <c r="G16" s="7"/>
      <c r="H16" s="8">
        <f>ROUND(G16*F16,2)</f>
        <v>0</v>
      </c>
    </row>
    <row r="17" spans="1:8" ht="36" customHeight="1">
      <c r="A17" s="29" t="s">
        <v>362</v>
      </c>
      <c r="B17" s="10" t="s">
        <v>402</v>
      </c>
      <c r="C17" s="4" t="s">
        <v>363</v>
      </c>
      <c r="D17" s="11" t="s">
        <v>2</v>
      </c>
      <c r="E17" s="5" t="s">
        <v>39</v>
      </c>
      <c r="F17" s="6">
        <v>10</v>
      </c>
      <c r="G17" s="7"/>
      <c r="H17" s="8">
        <f>ROUND(G17*F17,2)</f>
        <v>0</v>
      </c>
    </row>
    <row r="18" spans="1:8" ht="36" customHeight="1">
      <c r="A18" s="29" t="s">
        <v>364</v>
      </c>
      <c r="B18" s="10" t="s">
        <v>292</v>
      </c>
      <c r="C18" s="4" t="s">
        <v>365</v>
      </c>
      <c r="D18" s="11" t="s">
        <v>2</v>
      </c>
      <c r="E18" s="5" t="s">
        <v>39</v>
      </c>
      <c r="F18" s="6">
        <v>40</v>
      </c>
      <c r="G18" s="7"/>
      <c r="H18" s="8">
        <f>ROUND(G18*F18,2)</f>
        <v>0</v>
      </c>
    </row>
    <row r="19" spans="1:8" ht="36" customHeight="1">
      <c r="A19" s="29" t="s">
        <v>48</v>
      </c>
      <c r="B19" s="3" t="s">
        <v>418</v>
      </c>
      <c r="C19" s="4" t="s">
        <v>49</v>
      </c>
      <c r="D19" s="11" t="s">
        <v>141</v>
      </c>
      <c r="E19" s="5"/>
      <c r="F19" s="6"/>
      <c r="G19" s="9"/>
      <c r="H19" s="8"/>
    </row>
    <row r="20" spans="1:8" ht="36" customHeight="1">
      <c r="A20" s="29" t="s">
        <v>50</v>
      </c>
      <c r="B20" s="10" t="s">
        <v>40</v>
      </c>
      <c r="C20" s="4" t="s">
        <v>51</v>
      </c>
      <c r="D20" s="11" t="s">
        <v>2</v>
      </c>
      <c r="E20" s="5" t="s">
        <v>46</v>
      </c>
      <c r="F20" s="6">
        <v>360</v>
      </c>
      <c r="G20" s="7"/>
      <c r="H20" s="8">
        <f>ROUND(G20*F20,2)</f>
        <v>0</v>
      </c>
    </row>
    <row r="21" spans="1:8" ht="36" customHeight="1">
      <c r="A21" s="29" t="s">
        <v>52</v>
      </c>
      <c r="B21" s="3" t="s">
        <v>419</v>
      </c>
      <c r="C21" s="4" t="s">
        <v>53</v>
      </c>
      <c r="D21" s="11" t="s">
        <v>141</v>
      </c>
      <c r="E21" s="5"/>
      <c r="F21" s="6"/>
      <c r="G21" s="9"/>
      <c r="H21" s="8"/>
    </row>
    <row r="22" spans="1:8" ht="36" customHeight="1">
      <c r="A22" s="29" t="s">
        <v>54</v>
      </c>
      <c r="B22" s="10" t="s">
        <v>40</v>
      </c>
      <c r="C22" s="4" t="s">
        <v>146</v>
      </c>
      <c r="D22" s="11" t="s">
        <v>2</v>
      </c>
      <c r="E22" s="5" t="s">
        <v>46</v>
      </c>
      <c r="F22" s="6">
        <v>36</v>
      </c>
      <c r="G22" s="7"/>
      <c r="H22" s="8">
        <f>ROUND(G22*F22,2)</f>
        <v>0</v>
      </c>
    </row>
    <row r="23" spans="1:8" ht="36" customHeight="1">
      <c r="A23" s="29" t="s">
        <v>54</v>
      </c>
      <c r="B23" s="10" t="s">
        <v>47</v>
      </c>
      <c r="C23" s="4" t="s">
        <v>55</v>
      </c>
      <c r="D23" s="11" t="s">
        <v>2</v>
      </c>
      <c r="E23" s="5" t="s">
        <v>46</v>
      </c>
      <c r="F23" s="6">
        <v>400</v>
      </c>
      <c r="G23" s="7"/>
      <c r="H23" s="8">
        <f>ROUND(G23*F23,2)</f>
        <v>0</v>
      </c>
    </row>
    <row r="24" spans="1:8" ht="36" customHeight="1">
      <c r="A24" s="29" t="s">
        <v>373</v>
      </c>
      <c r="B24" s="3" t="s">
        <v>104</v>
      </c>
      <c r="C24" s="4" t="s">
        <v>375</v>
      </c>
      <c r="D24" s="11" t="s">
        <v>110</v>
      </c>
      <c r="E24" s="5"/>
      <c r="F24" s="6"/>
      <c r="G24" s="9"/>
      <c r="H24" s="8"/>
    </row>
    <row r="25" spans="1:8" ht="36" customHeight="1">
      <c r="A25" s="29" t="s">
        <v>376</v>
      </c>
      <c r="B25" s="10" t="s">
        <v>40</v>
      </c>
      <c r="C25" s="4" t="s">
        <v>112</v>
      </c>
      <c r="D25" s="11" t="s">
        <v>2</v>
      </c>
      <c r="E25" s="5" t="s">
        <v>39</v>
      </c>
      <c r="F25" s="6">
        <v>400</v>
      </c>
      <c r="G25" s="7"/>
      <c r="H25" s="8">
        <f>ROUND(G25*F25,2)</f>
        <v>0</v>
      </c>
    </row>
    <row r="26" spans="1:8" ht="36" customHeight="1">
      <c r="A26" s="29" t="s">
        <v>377</v>
      </c>
      <c r="B26" s="3" t="s">
        <v>107</v>
      </c>
      <c r="C26" s="4" t="s">
        <v>379</v>
      </c>
      <c r="D26" s="11" t="s">
        <v>110</v>
      </c>
      <c r="E26" s="5"/>
      <c r="F26" s="6"/>
      <c r="G26" s="9"/>
      <c r="H26" s="8"/>
    </row>
    <row r="27" spans="1:8" ht="36" customHeight="1">
      <c r="A27" s="29" t="s">
        <v>380</v>
      </c>
      <c r="B27" s="10" t="s">
        <v>40</v>
      </c>
      <c r="C27" s="4" t="s">
        <v>112</v>
      </c>
      <c r="D27" s="11" t="s">
        <v>57</v>
      </c>
      <c r="E27" s="5" t="s">
        <v>39</v>
      </c>
      <c r="F27" s="6">
        <v>420</v>
      </c>
      <c r="G27" s="7"/>
      <c r="H27" s="8">
        <f>ROUND(G27*F27,2)</f>
        <v>0</v>
      </c>
    </row>
    <row r="28" spans="1:8" ht="36" customHeight="1">
      <c r="A28" s="29" t="s">
        <v>381</v>
      </c>
      <c r="B28" s="10" t="s">
        <v>47</v>
      </c>
      <c r="C28" s="4" t="s">
        <v>370</v>
      </c>
      <c r="D28" s="11" t="s">
        <v>2</v>
      </c>
      <c r="E28" s="5" t="s">
        <v>39</v>
      </c>
      <c r="F28" s="6">
        <v>90</v>
      </c>
      <c r="G28" s="7"/>
      <c r="H28" s="8">
        <f>ROUND(G28*F28,2)</f>
        <v>0</v>
      </c>
    </row>
    <row r="29" spans="1:8" ht="36" customHeight="1">
      <c r="A29" s="29" t="s">
        <v>108</v>
      </c>
      <c r="B29" s="3" t="s">
        <v>420</v>
      </c>
      <c r="C29" s="4" t="s">
        <v>56</v>
      </c>
      <c r="D29" s="11" t="s">
        <v>110</v>
      </c>
      <c r="E29" s="5"/>
      <c r="F29" s="6"/>
      <c r="G29" s="9"/>
      <c r="H29" s="8"/>
    </row>
    <row r="30" spans="1:8" ht="36" customHeight="1">
      <c r="A30" s="29" t="s">
        <v>111</v>
      </c>
      <c r="B30" s="10" t="s">
        <v>40</v>
      </c>
      <c r="C30" s="4" t="s">
        <v>112</v>
      </c>
      <c r="D30" s="11" t="s">
        <v>57</v>
      </c>
      <c r="E30" s="5"/>
      <c r="F30" s="6"/>
      <c r="G30" s="9"/>
      <c r="H30" s="8"/>
    </row>
    <row r="31" spans="1:8" ht="36" customHeight="1">
      <c r="A31" s="29" t="s">
        <v>113</v>
      </c>
      <c r="B31" s="12" t="s">
        <v>114</v>
      </c>
      <c r="C31" s="4" t="s">
        <v>115</v>
      </c>
      <c r="D31" s="11"/>
      <c r="E31" s="5" t="s">
        <v>39</v>
      </c>
      <c r="F31" s="6">
        <v>55</v>
      </c>
      <c r="G31" s="7"/>
      <c r="H31" s="8">
        <f aca="true" t="shared" si="0" ref="H31:H38">ROUND(G31*F31,2)</f>
        <v>0</v>
      </c>
    </row>
    <row r="32" spans="1:8" ht="36" customHeight="1">
      <c r="A32" s="29" t="s">
        <v>116</v>
      </c>
      <c r="B32" s="12" t="s">
        <v>117</v>
      </c>
      <c r="C32" s="4" t="s">
        <v>118</v>
      </c>
      <c r="D32" s="11"/>
      <c r="E32" s="5" t="s">
        <v>39</v>
      </c>
      <c r="F32" s="6">
        <v>90</v>
      </c>
      <c r="G32" s="7"/>
      <c r="H32" s="8">
        <f t="shared" si="0"/>
        <v>0</v>
      </c>
    </row>
    <row r="33" spans="1:8" ht="36" customHeight="1">
      <c r="A33" s="29" t="s">
        <v>288</v>
      </c>
      <c r="B33" s="12" t="s">
        <v>289</v>
      </c>
      <c r="C33" s="4" t="s">
        <v>290</v>
      </c>
      <c r="D33" s="11" t="s">
        <v>2</v>
      </c>
      <c r="E33" s="5" t="s">
        <v>39</v>
      </c>
      <c r="F33" s="6">
        <v>220</v>
      </c>
      <c r="G33" s="7"/>
      <c r="H33" s="8">
        <f t="shared" si="0"/>
        <v>0</v>
      </c>
    </row>
    <row r="34" spans="1:8" ht="36" customHeight="1">
      <c r="A34" s="29" t="s">
        <v>369</v>
      </c>
      <c r="B34" s="10" t="s">
        <v>47</v>
      </c>
      <c r="C34" s="4" t="s">
        <v>370</v>
      </c>
      <c r="D34" s="11" t="s">
        <v>2</v>
      </c>
      <c r="E34" s="5"/>
      <c r="F34" s="6"/>
      <c r="G34" s="8"/>
      <c r="H34" s="8"/>
    </row>
    <row r="35" spans="1:8" ht="36" customHeight="1">
      <c r="A35" s="29" t="s">
        <v>371</v>
      </c>
      <c r="B35" s="12" t="s">
        <v>114</v>
      </c>
      <c r="C35" s="4" t="s">
        <v>115</v>
      </c>
      <c r="D35" s="11"/>
      <c r="E35" s="5" t="s">
        <v>39</v>
      </c>
      <c r="F35" s="6">
        <v>10</v>
      </c>
      <c r="G35" s="7"/>
      <c r="H35" s="8">
        <f t="shared" si="0"/>
        <v>0</v>
      </c>
    </row>
    <row r="36" spans="1:8" ht="36" customHeight="1">
      <c r="A36" s="29" t="s">
        <v>372</v>
      </c>
      <c r="B36" s="12" t="s">
        <v>117</v>
      </c>
      <c r="C36" s="4" t="s">
        <v>118</v>
      </c>
      <c r="D36" s="11"/>
      <c r="E36" s="5" t="s">
        <v>39</v>
      </c>
      <c r="F36" s="6">
        <v>40</v>
      </c>
      <c r="G36" s="7"/>
      <c r="H36" s="8">
        <f t="shared" si="0"/>
        <v>0</v>
      </c>
    </row>
    <row r="37" spans="1:8" ht="36" customHeight="1">
      <c r="A37" s="29" t="s">
        <v>249</v>
      </c>
      <c r="B37" s="3" t="s">
        <v>421</v>
      </c>
      <c r="C37" s="4" t="s">
        <v>251</v>
      </c>
      <c r="D37" s="11" t="s">
        <v>110</v>
      </c>
      <c r="E37" s="5" t="s">
        <v>39</v>
      </c>
      <c r="F37" s="13">
        <v>10</v>
      </c>
      <c r="G37" s="7"/>
      <c r="H37" s="8">
        <f t="shared" si="0"/>
        <v>0</v>
      </c>
    </row>
    <row r="38" spans="1:8" ht="36" customHeight="1">
      <c r="A38" s="29" t="s">
        <v>252</v>
      </c>
      <c r="B38" s="3" t="s">
        <v>109</v>
      </c>
      <c r="C38" s="4" t="s">
        <v>254</v>
      </c>
      <c r="D38" s="11" t="s">
        <v>110</v>
      </c>
      <c r="E38" s="5" t="s">
        <v>39</v>
      </c>
      <c r="F38" s="6">
        <v>5</v>
      </c>
      <c r="G38" s="7"/>
      <c r="H38" s="8">
        <f t="shared" si="0"/>
        <v>0</v>
      </c>
    </row>
    <row r="39" spans="1:8" ht="36" customHeight="1">
      <c r="A39" s="29" t="s">
        <v>260</v>
      </c>
      <c r="B39" s="3" t="s">
        <v>422</v>
      </c>
      <c r="C39" s="4" t="s">
        <v>262</v>
      </c>
      <c r="D39" s="11" t="s">
        <v>263</v>
      </c>
      <c r="E39" s="5"/>
      <c r="F39" s="6"/>
      <c r="G39" s="9"/>
      <c r="H39" s="8"/>
    </row>
    <row r="40" spans="1:8" ht="36" customHeight="1">
      <c r="A40" s="29" t="s">
        <v>382</v>
      </c>
      <c r="B40" s="10" t="s">
        <v>40</v>
      </c>
      <c r="C40" s="4" t="s">
        <v>391</v>
      </c>
      <c r="D40" s="11" t="s">
        <v>383</v>
      </c>
      <c r="E40" s="5"/>
      <c r="F40" s="6"/>
      <c r="G40" s="8"/>
      <c r="H40" s="8"/>
    </row>
    <row r="41" spans="1:8" ht="36" customHeight="1">
      <c r="A41" s="29" t="s">
        <v>384</v>
      </c>
      <c r="B41" s="12" t="s">
        <v>114</v>
      </c>
      <c r="C41" s="4" t="s">
        <v>385</v>
      </c>
      <c r="D41" s="11"/>
      <c r="E41" s="5" t="s">
        <v>153</v>
      </c>
      <c r="F41" s="6">
        <v>5</v>
      </c>
      <c r="G41" s="7"/>
      <c r="H41" s="8">
        <f aca="true" t="shared" si="1" ref="H41:H48">ROUND(G41*F41,2)</f>
        <v>0</v>
      </c>
    </row>
    <row r="42" spans="1:8" ht="36" customHeight="1">
      <c r="A42" s="29" t="s">
        <v>386</v>
      </c>
      <c r="B42" s="12" t="s">
        <v>117</v>
      </c>
      <c r="C42" s="4" t="s">
        <v>387</v>
      </c>
      <c r="D42" s="11"/>
      <c r="E42" s="5" t="s">
        <v>153</v>
      </c>
      <c r="F42" s="6">
        <v>380</v>
      </c>
      <c r="G42" s="7"/>
      <c r="H42" s="8">
        <f t="shared" si="1"/>
        <v>0</v>
      </c>
    </row>
    <row r="43" spans="1:8" ht="36" customHeight="1">
      <c r="A43" s="29" t="s">
        <v>388</v>
      </c>
      <c r="B43" s="12" t="s">
        <v>389</v>
      </c>
      <c r="C43" s="4" t="s">
        <v>390</v>
      </c>
      <c r="D43" s="11" t="s">
        <v>2</v>
      </c>
      <c r="E43" s="5" t="s">
        <v>153</v>
      </c>
      <c r="F43" s="6">
        <v>200</v>
      </c>
      <c r="G43" s="7"/>
      <c r="H43" s="8">
        <f t="shared" si="1"/>
        <v>0</v>
      </c>
    </row>
    <row r="44" spans="1:8" ht="36" customHeight="1">
      <c r="A44" s="29" t="s">
        <v>291</v>
      </c>
      <c r="B44" s="10" t="s">
        <v>47</v>
      </c>
      <c r="C44" s="4" t="s">
        <v>293</v>
      </c>
      <c r="D44" s="11" t="s">
        <v>158</v>
      </c>
      <c r="E44" s="5" t="s">
        <v>153</v>
      </c>
      <c r="F44" s="6">
        <v>300</v>
      </c>
      <c r="G44" s="7"/>
      <c r="H44" s="8">
        <f t="shared" si="1"/>
        <v>0</v>
      </c>
    </row>
    <row r="45" spans="1:8" ht="36" customHeight="1">
      <c r="A45" s="29" t="s">
        <v>264</v>
      </c>
      <c r="B45" s="10" t="s">
        <v>402</v>
      </c>
      <c r="C45" s="4" t="s">
        <v>265</v>
      </c>
      <c r="D45" s="11" t="s">
        <v>266</v>
      </c>
      <c r="E45" s="5" t="s">
        <v>153</v>
      </c>
      <c r="F45" s="6">
        <v>40</v>
      </c>
      <c r="G45" s="7"/>
      <c r="H45" s="8">
        <f t="shared" si="1"/>
        <v>0</v>
      </c>
    </row>
    <row r="46" spans="1:8" ht="36" customHeight="1">
      <c r="A46" s="29" t="s">
        <v>58</v>
      </c>
      <c r="B46" s="3" t="s">
        <v>423</v>
      </c>
      <c r="C46" s="4" t="s">
        <v>59</v>
      </c>
      <c r="D46" s="11" t="s">
        <v>127</v>
      </c>
      <c r="E46" s="5" t="s">
        <v>39</v>
      </c>
      <c r="F46" s="6">
        <v>10</v>
      </c>
      <c r="G46" s="7"/>
      <c r="H46" s="8">
        <f t="shared" si="1"/>
        <v>0</v>
      </c>
    </row>
    <row r="47" spans="1:8" ht="36" customHeight="1">
      <c r="A47" s="17" t="s">
        <v>147</v>
      </c>
      <c r="B47" s="3" t="s">
        <v>424</v>
      </c>
      <c r="C47" s="4" t="s">
        <v>149</v>
      </c>
      <c r="D47" s="11" t="s">
        <v>127</v>
      </c>
      <c r="E47" s="5" t="s">
        <v>39</v>
      </c>
      <c r="F47" s="13">
        <v>2</v>
      </c>
      <c r="G47" s="7"/>
      <c r="H47" s="8">
        <f t="shared" si="1"/>
        <v>0</v>
      </c>
    </row>
    <row r="48" spans="1:8" ht="36" customHeight="1">
      <c r="A48" s="29" t="s">
        <v>143</v>
      </c>
      <c r="B48" s="3" t="s">
        <v>425</v>
      </c>
      <c r="C48" s="4" t="s">
        <v>144</v>
      </c>
      <c r="D48" s="11" t="s">
        <v>142</v>
      </c>
      <c r="E48" s="5" t="s">
        <v>39</v>
      </c>
      <c r="F48" s="6">
        <v>15</v>
      </c>
      <c r="G48" s="7"/>
      <c r="H48" s="8">
        <f t="shared" si="1"/>
        <v>0</v>
      </c>
    </row>
    <row r="49" spans="1:8" ht="36" customHeight="1">
      <c r="A49" s="29" t="s">
        <v>392</v>
      </c>
      <c r="B49" s="3" t="s">
        <v>426</v>
      </c>
      <c r="C49" s="4" t="s">
        <v>394</v>
      </c>
      <c r="D49" s="11" t="s">
        <v>142</v>
      </c>
      <c r="E49" s="15"/>
      <c r="F49" s="6"/>
      <c r="G49" s="9"/>
      <c r="H49" s="8"/>
    </row>
    <row r="50" spans="1:8" ht="36" customHeight="1">
      <c r="A50" s="29" t="s">
        <v>395</v>
      </c>
      <c r="B50" s="10" t="s">
        <v>40</v>
      </c>
      <c r="C50" s="4" t="s">
        <v>307</v>
      </c>
      <c r="D50" s="11"/>
      <c r="E50" s="5"/>
      <c r="F50" s="6"/>
      <c r="G50" s="9"/>
      <c r="H50" s="8"/>
    </row>
    <row r="51" spans="1:8" ht="36" customHeight="1">
      <c r="A51" s="29" t="s">
        <v>396</v>
      </c>
      <c r="B51" s="12" t="s">
        <v>114</v>
      </c>
      <c r="C51" s="4" t="s">
        <v>171</v>
      </c>
      <c r="D51" s="11"/>
      <c r="E51" s="5" t="s">
        <v>41</v>
      </c>
      <c r="F51" s="6">
        <v>880</v>
      </c>
      <c r="G51" s="7"/>
      <c r="H51" s="8">
        <f>ROUND(G51*F51,2)</f>
        <v>0</v>
      </c>
    </row>
    <row r="52" spans="1:8" ht="36" customHeight="1">
      <c r="A52" s="29" t="s">
        <v>397</v>
      </c>
      <c r="B52" s="10" t="s">
        <v>47</v>
      </c>
      <c r="C52" s="4" t="s">
        <v>169</v>
      </c>
      <c r="D52" s="11"/>
      <c r="E52" s="5"/>
      <c r="F52" s="6"/>
      <c r="G52" s="9"/>
      <c r="H52" s="8"/>
    </row>
    <row r="53" spans="1:8" ht="36" customHeight="1">
      <c r="A53" s="29" t="s">
        <v>398</v>
      </c>
      <c r="B53" s="12" t="s">
        <v>114</v>
      </c>
      <c r="C53" s="4" t="s">
        <v>171</v>
      </c>
      <c r="D53" s="11"/>
      <c r="E53" s="5" t="s">
        <v>41</v>
      </c>
      <c r="F53" s="6">
        <v>110</v>
      </c>
      <c r="G53" s="7"/>
      <c r="H53" s="8">
        <f>ROUND(G53*F53,2)</f>
        <v>0</v>
      </c>
    </row>
    <row r="54" spans="1:8" ht="36" customHeight="1">
      <c r="A54" s="29" t="s">
        <v>319</v>
      </c>
      <c r="B54" s="3" t="s">
        <v>427</v>
      </c>
      <c r="C54" s="4" t="s">
        <v>321</v>
      </c>
      <c r="D54" s="11" t="s">
        <v>322</v>
      </c>
      <c r="E54" s="5"/>
      <c r="F54" s="6"/>
      <c r="G54" s="9"/>
      <c r="H54" s="8"/>
    </row>
    <row r="55" spans="1:8" ht="36" customHeight="1">
      <c r="A55" s="29" t="s">
        <v>323</v>
      </c>
      <c r="B55" s="10" t="s">
        <v>40</v>
      </c>
      <c r="C55" s="4" t="s">
        <v>324</v>
      </c>
      <c r="D55" s="11" t="s">
        <v>2</v>
      </c>
      <c r="E55" s="5" t="s">
        <v>39</v>
      </c>
      <c r="F55" s="6">
        <v>5000</v>
      </c>
      <c r="G55" s="7"/>
      <c r="H55" s="8">
        <f>ROUND(G55*F55,2)</f>
        <v>0</v>
      </c>
    </row>
    <row r="56" spans="1:8" ht="36" customHeight="1">
      <c r="A56" s="29" t="s">
        <v>399</v>
      </c>
      <c r="B56" s="10" t="s">
        <v>47</v>
      </c>
      <c r="C56" s="4" t="s">
        <v>400</v>
      </c>
      <c r="D56" s="11" t="s">
        <v>2</v>
      </c>
      <c r="E56" s="5" t="s">
        <v>39</v>
      </c>
      <c r="F56" s="6">
        <v>50</v>
      </c>
      <c r="G56" s="7"/>
      <c r="H56" s="8">
        <f>ROUND(G56*F56,2)</f>
        <v>0</v>
      </c>
    </row>
    <row r="57" spans="1:8" ht="36" customHeight="1">
      <c r="A57" s="29" t="s">
        <v>401</v>
      </c>
      <c r="B57" s="10" t="s">
        <v>402</v>
      </c>
      <c r="C57" s="4" t="s">
        <v>403</v>
      </c>
      <c r="D57" s="11" t="s">
        <v>2</v>
      </c>
      <c r="E57" s="5" t="s">
        <v>39</v>
      </c>
      <c r="F57" s="6">
        <v>20</v>
      </c>
      <c r="G57" s="7"/>
      <c r="H57" s="8">
        <f>ROUND(G57*F57,2)</f>
        <v>0</v>
      </c>
    </row>
    <row r="58" spans="1:8" ht="36" customHeight="1">
      <c r="A58" s="29" t="s">
        <v>256</v>
      </c>
      <c r="B58" s="3" t="s">
        <v>428</v>
      </c>
      <c r="C58" s="4" t="s">
        <v>258</v>
      </c>
      <c r="D58" s="11" t="s">
        <v>259</v>
      </c>
      <c r="E58" s="5" t="s">
        <v>46</v>
      </c>
      <c r="F58" s="13">
        <v>8</v>
      </c>
      <c r="G58" s="7"/>
      <c r="H58" s="8">
        <f>ROUND(G58*F58,2)</f>
        <v>0</v>
      </c>
    </row>
    <row r="59" spans="1:8" ht="36" customHeight="1">
      <c r="A59" s="22"/>
      <c r="B59" s="30"/>
      <c r="C59" s="24" t="s">
        <v>22</v>
      </c>
      <c r="D59" s="25"/>
      <c r="E59" s="26"/>
      <c r="F59" s="27"/>
      <c r="G59" s="22"/>
      <c r="H59" s="28"/>
    </row>
    <row r="60" spans="1:8" ht="36" customHeight="1">
      <c r="A60" s="17" t="s">
        <v>172</v>
      </c>
      <c r="B60" s="3" t="s">
        <v>429</v>
      </c>
      <c r="C60" s="4" t="s">
        <v>174</v>
      </c>
      <c r="D60" s="11" t="s">
        <v>175</v>
      </c>
      <c r="E60" s="5" t="s">
        <v>153</v>
      </c>
      <c r="F60" s="13">
        <v>1200</v>
      </c>
      <c r="G60" s="7"/>
      <c r="H60" s="8">
        <f>ROUND(G60*F60,2)</f>
        <v>0</v>
      </c>
    </row>
    <row r="61" spans="1:8" ht="36" customHeight="1">
      <c r="A61" s="22"/>
      <c r="B61" s="30"/>
      <c r="C61" s="24" t="s">
        <v>23</v>
      </c>
      <c r="D61" s="25"/>
      <c r="E61" s="26"/>
      <c r="F61" s="27"/>
      <c r="G61" s="22"/>
      <c r="H61" s="28"/>
    </row>
    <row r="62" spans="1:8" ht="36" customHeight="1">
      <c r="A62" s="17" t="s">
        <v>325</v>
      </c>
      <c r="B62" s="3" t="s">
        <v>121</v>
      </c>
      <c r="C62" s="4" t="s">
        <v>327</v>
      </c>
      <c r="D62" s="11" t="s">
        <v>179</v>
      </c>
      <c r="E62" s="5"/>
      <c r="F62" s="13"/>
      <c r="G62" s="9"/>
      <c r="H62" s="14"/>
    </row>
    <row r="63" spans="1:8" ht="36" customHeight="1">
      <c r="A63" s="17" t="s">
        <v>328</v>
      </c>
      <c r="B63" s="10" t="s">
        <v>40</v>
      </c>
      <c r="C63" s="4" t="s">
        <v>329</v>
      </c>
      <c r="D63" s="11"/>
      <c r="E63" s="5" t="s">
        <v>46</v>
      </c>
      <c r="F63" s="13">
        <v>6</v>
      </c>
      <c r="G63" s="7"/>
      <c r="H63" s="8">
        <f>ROUND(G63*F63,2)</f>
        <v>0</v>
      </c>
    </row>
    <row r="64" spans="1:8" ht="36" customHeight="1">
      <c r="A64" s="17" t="s">
        <v>182</v>
      </c>
      <c r="B64" s="3" t="s">
        <v>122</v>
      </c>
      <c r="C64" s="4" t="s">
        <v>184</v>
      </c>
      <c r="D64" s="11" t="s">
        <v>179</v>
      </c>
      <c r="E64" s="5"/>
      <c r="F64" s="13"/>
      <c r="G64" s="9"/>
      <c r="H64" s="14"/>
    </row>
    <row r="65" spans="1:8" ht="36" customHeight="1">
      <c r="A65" s="17" t="s">
        <v>185</v>
      </c>
      <c r="B65" s="10" t="s">
        <v>40</v>
      </c>
      <c r="C65" s="4" t="s">
        <v>203</v>
      </c>
      <c r="D65" s="11"/>
      <c r="E65" s="5"/>
      <c r="F65" s="13"/>
      <c r="G65" s="9"/>
      <c r="H65" s="14"/>
    </row>
    <row r="66" spans="1:8" ht="36" customHeight="1">
      <c r="A66" s="17" t="s">
        <v>186</v>
      </c>
      <c r="B66" s="12" t="s">
        <v>114</v>
      </c>
      <c r="C66" s="4" t="s">
        <v>188</v>
      </c>
      <c r="D66" s="11"/>
      <c r="E66" s="5" t="s">
        <v>153</v>
      </c>
      <c r="F66" s="13">
        <v>1</v>
      </c>
      <c r="G66" s="7"/>
      <c r="H66" s="8">
        <f>ROUND(G66*F66,2)</f>
        <v>0</v>
      </c>
    </row>
    <row r="67" spans="1:8" ht="36" customHeight="1">
      <c r="A67" s="17" t="s">
        <v>331</v>
      </c>
      <c r="B67" s="3" t="s">
        <v>430</v>
      </c>
      <c r="C67" s="4" t="s">
        <v>333</v>
      </c>
      <c r="D67" s="11" t="s">
        <v>179</v>
      </c>
      <c r="E67" s="5" t="s">
        <v>153</v>
      </c>
      <c r="F67" s="13">
        <v>15</v>
      </c>
      <c r="G67" s="7"/>
      <c r="H67" s="8">
        <f>ROUND(G67*F67,2)</f>
        <v>0</v>
      </c>
    </row>
    <row r="68" spans="1:8" ht="36" customHeight="1">
      <c r="A68" s="17" t="s">
        <v>746</v>
      </c>
      <c r="B68" s="3" t="s">
        <v>431</v>
      </c>
      <c r="C68" s="4" t="s">
        <v>747</v>
      </c>
      <c r="D68" s="11" t="s">
        <v>179</v>
      </c>
      <c r="E68" s="5"/>
      <c r="F68" s="13"/>
      <c r="G68" s="9"/>
      <c r="H68" s="14"/>
    </row>
    <row r="69" spans="1:8" ht="36" customHeight="1">
      <c r="A69" s="17" t="s">
        <v>748</v>
      </c>
      <c r="B69" s="10" t="s">
        <v>40</v>
      </c>
      <c r="C69" s="4" t="s">
        <v>752</v>
      </c>
      <c r="D69" s="11"/>
      <c r="E69" s="5"/>
      <c r="F69" s="13"/>
      <c r="G69" s="9"/>
      <c r="H69" s="14"/>
    </row>
    <row r="70" spans="1:8" ht="36" customHeight="1">
      <c r="A70" s="17" t="s">
        <v>749</v>
      </c>
      <c r="B70" s="12" t="s">
        <v>114</v>
      </c>
      <c r="C70" s="4" t="s">
        <v>750</v>
      </c>
      <c r="D70" s="11"/>
      <c r="E70" s="5" t="s">
        <v>751</v>
      </c>
      <c r="F70" s="20">
        <v>2</v>
      </c>
      <c r="G70" s="7"/>
      <c r="H70" s="8">
        <f>ROUND(G70*F70,2)</f>
        <v>0</v>
      </c>
    </row>
    <row r="71" spans="1:8" ht="36" customHeight="1">
      <c r="A71" s="17" t="s">
        <v>190</v>
      </c>
      <c r="B71" s="3" t="s">
        <v>432</v>
      </c>
      <c r="C71" s="16" t="s">
        <v>192</v>
      </c>
      <c r="D71" s="11" t="s">
        <v>179</v>
      </c>
      <c r="E71" s="5"/>
      <c r="F71" s="13"/>
      <c r="G71" s="9"/>
      <c r="H71" s="14"/>
    </row>
    <row r="72" spans="1:8" ht="36" customHeight="1">
      <c r="A72" s="17" t="s">
        <v>193</v>
      </c>
      <c r="B72" s="10" t="s">
        <v>40</v>
      </c>
      <c r="C72" s="4" t="s">
        <v>194</v>
      </c>
      <c r="D72" s="11"/>
      <c r="E72" s="5" t="s">
        <v>46</v>
      </c>
      <c r="F72" s="13">
        <v>5</v>
      </c>
      <c r="G72" s="7"/>
      <c r="H72" s="8">
        <f>ROUND(G72*F72,2)</f>
        <v>0</v>
      </c>
    </row>
    <row r="73" spans="1:8" ht="36" customHeight="1">
      <c r="A73" s="17" t="s">
        <v>195</v>
      </c>
      <c r="B73" s="10" t="s">
        <v>47</v>
      </c>
      <c r="C73" s="4" t="s">
        <v>196</v>
      </c>
      <c r="D73" s="11"/>
      <c r="E73" s="5" t="s">
        <v>46</v>
      </c>
      <c r="F73" s="13">
        <v>5</v>
      </c>
      <c r="G73" s="7"/>
      <c r="H73" s="8">
        <f>ROUND(G73*F73,2)</f>
        <v>0</v>
      </c>
    </row>
    <row r="74" spans="1:8" ht="36" customHeight="1">
      <c r="A74" s="17" t="s">
        <v>337</v>
      </c>
      <c r="B74" s="3" t="s">
        <v>434</v>
      </c>
      <c r="C74" s="16" t="s">
        <v>339</v>
      </c>
      <c r="D74" s="11" t="s">
        <v>179</v>
      </c>
      <c r="E74" s="5"/>
      <c r="F74" s="13"/>
      <c r="G74" s="9"/>
      <c r="H74" s="14"/>
    </row>
    <row r="75" spans="1:8" ht="36" customHeight="1">
      <c r="A75" s="17" t="s">
        <v>340</v>
      </c>
      <c r="B75" s="10" t="s">
        <v>40</v>
      </c>
      <c r="C75" s="16" t="s">
        <v>341</v>
      </c>
      <c r="D75" s="11"/>
      <c r="E75" s="5" t="s">
        <v>46</v>
      </c>
      <c r="F75" s="13">
        <v>7</v>
      </c>
      <c r="G75" s="7"/>
      <c r="H75" s="8">
        <f>ROUND(G75*F75,2)</f>
        <v>0</v>
      </c>
    </row>
    <row r="76" spans="1:8" ht="36" customHeight="1">
      <c r="A76" s="17" t="s">
        <v>753</v>
      </c>
      <c r="B76" s="3" t="s">
        <v>433</v>
      </c>
      <c r="C76" s="16" t="s">
        <v>754</v>
      </c>
      <c r="D76" s="11" t="s">
        <v>179</v>
      </c>
      <c r="E76" s="5"/>
      <c r="F76" s="13"/>
      <c r="G76" s="9"/>
      <c r="H76" s="14"/>
    </row>
    <row r="77" spans="1:8" ht="36" customHeight="1">
      <c r="A77" s="17" t="s">
        <v>755</v>
      </c>
      <c r="B77" s="10" t="s">
        <v>40</v>
      </c>
      <c r="C77" s="16" t="s">
        <v>752</v>
      </c>
      <c r="D77" s="11"/>
      <c r="E77" s="5" t="s">
        <v>46</v>
      </c>
      <c r="F77" s="13">
        <v>1</v>
      </c>
      <c r="G77" s="7"/>
      <c r="H77" s="8">
        <f>ROUND(G77*F77,2)</f>
        <v>0</v>
      </c>
    </row>
    <row r="78" spans="1:8" ht="36" customHeight="1">
      <c r="A78" s="17" t="s">
        <v>404</v>
      </c>
      <c r="B78" s="3" t="s">
        <v>435</v>
      </c>
      <c r="C78" s="4" t="s">
        <v>406</v>
      </c>
      <c r="D78" s="11" t="s">
        <v>179</v>
      </c>
      <c r="E78" s="5" t="s">
        <v>46</v>
      </c>
      <c r="F78" s="13">
        <v>6</v>
      </c>
      <c r="G78" s="7"/>
      <c r="H78" s="8">
        <f>ROUND(G78*F78,2)</f>
        <v>0</v>
      </c>
    </row>
    <row r="79" spans="1:8" ht="36" customHeight="1">
      <c r="A79" s="17"/>
      <c r="B79" s="3" t="s">
        <v>436</v>
      </c>
      <c r="C79" s="4" t="s">
        <v>283</v>
      </c>
      <c r="D79" s="11" t="s">
        <v>284</v>
      </c>
      <c r="E79" s="5" t="s">
        <v>153</v>
      </c>
      <c r="F79" s="13">
        <v>15</v>
      </c>
      <c r="G79" s="7"/>
      <c r="H79" s="8">
        <f>ROUND(G79*F79,2)</f>
        <v>0</v>
      </c>
    </row>
    <row r="80" spans="1:8" ht="36" customHeight="1">
      <c r="A80" s="17"/>
      <c r="B80" s="3" t="s">
        <v>437</v>
      </c>
      <c r="C80" s="16" t="s">
        <v>245</v>
      </c>
      <c r="D80" s="11" t="s">
        <v>179</v>
      </c>
      <c r="E80" s="5"/>
      <c r="F80" s="13"/>
      <c r="G80" s="9"/>
      <c r="H80" s="18"/>
    </row>
    <row r="81" spans="1:8" ht="36" customHeight="1">
      <c r="A81" s="17"/>
      <c r="B81" s="10" t="s">
        <v>40</v>
      </c>
      <c r="C81" s="16" t="s">
        <v>246</v>
      </c>
      <c r="D81" s="11"/>
      <c r="E81" s="5" t="s">
        <v>38</v>
      </c>
      <c r="F81" s="13">
        <v>5</v>
      </c>
      <c r="G81" s="7"/>
      <c r="H81" s="19">
        <f>ROUND(G81*F81,2)</f>
        <v>0</v>
      </c>
    </row>
    <row r="82" spans="1:8" ht="36" customHeight="1">
      <c r="A82" s="22"/>
      <c r="B82" s="23"/>
      <c r="C82" s="24" t="s">
        <v>24</v>
      </c>
      <c r="D82" s="25"/>
      <c r="E82" s="26"/>
      <c r="F82" s="27"/>
      <c r="G82" s="22"/>
      <c r="H82" s="28"/>
    </row>
    <row r="83" spans="1:8" ht="36" customHeight="1">
      <c r="A83" s="17" t="s">
        <v>214</v>
      </c>
      <c r="B83" s="3" t="s">
        <v>438</v>
      </c>
      <c r="C83" s="4" t="s">
        <v>216</v>
      </c>
      <c r="D83" s="11" t="s">
        <v>217</v>
      </c>
      <c r="E83" s="5" t="s">
        <v>46</v>
      </c>
      <c r="F83" s="13">
        <v>11</v>
      </c>
      <c r="G83" s="7"/>
      <c r="H83" s="8">
        <f>ROUND(G83*F83,2)</f>
        <v>0</v>
      </c>
    </row>
    <row r="84" spans="1:8" ht="36" customHeight="1">
      <c r="A84" s="17" t="s">
        <v>218</v>
      </c>
      <c r="B84" s="3" t="s">
        <v>207</v>
      </c>
      <c r="C84" s="4" t="s">
        <v>220</v>
      </c>
      <c r="D84" s="11" t="s">
        <v>179</v>
      </c>
      <c r="E84" s="5"/>
      <c r="F84" s="13"/>
      <c r="G84" s="8"/>
      <c r="H84" s="14"/>
    </row>
    <row r="85" spans="1:8" ht="36" customHeight="1">
      <c r="A85" s="17" t="s">
        <v>221</v>
      </c>
      <c r="B85" s="10" t="s">
        <v>40</v>
      </c>
      <c r="C85" s="4" t="s">
        <v>222</v>
      </c>
      <c r="D85" s="11"/>
      <c r="E85" s="5" t="s">
        <v>223</v>
      </c>
      <c r="F85" s="20">
        <v>1</v>
      </c>
      <c r="G85" s="7"/>
      <c r="H85" s="8">
        <f>ROUND(G85*F85,2)</f>
        <v>0</v>
      </c>
    </row>
    <row r="86" spans="1:8" ht="36" customHeight="1">
      <c r="A86" s="17" t="s">
        <v>285</v>
      </c>
      <c r="B86" s="10" t="s">
        <v>47</v>
      </c>
      <c r="C86" s="4" t="s">
        <v>286</v>
      </c>
      <c r="D86" s="11"/>
      <c r="E86" s="5" t="s">
        <v>223</v>
      </c>
      <c r="F86" s="20">
        <v>1</v>
      </c>
      <c r="G86" s="7"/>
      <c r="H86" s="8">
        <f>ROUND(G86*F86,2)</f>
        <v>0</v>
      </c>
    </row>
    <row r="87" spans="1:8" ht="36" customHeight="1">
      <c r="A87" s="17" t="s">
        <v>313</v>
      </c>
      <c r="B87" s="3" t="s">
        <v>439</v>
      </c>
      <c r="C87" s="4" t="s">
        <v>315</v>
      </c>
      <c r="D87" s="11" t="s">
        <v>217</v>
      </c>
      <c r="E87" s="5"/>
      <c r="F87" s="13"/>
      <c r="G87" s="9"/>
      <c r="H87" s="14"/>
    </row>
    <row r="88" spans="1:8" ht="36" customHeight="1">
      <c r="A88" s="17" t="s">
        <v>408</v>
      </c>
      <c r="B88" s="10" t="s">
        <v>40</v>
      </c>
      <c r="C88" s="4" t="s">
        <v>409</v>
      </c>
      <c r="D88" s="11"/>
      <c r="E88" s="5" t="s">
        <v>46</v>
      </c>
      <c r="F88" s="13">
        <v>1</v>
      </c>
      <c r="G88" s="7"/>
      <c r="H88" s="8">
        <f aca="true" t="shared" si="2" ref="H88:H97">ROUND(G88*F88,2)</f>
        <v>0</v>
      </c>
    </row>
    <row r="89" spans="1:8" ht="36" customHeight="1">
      <c r="A89" s="17" t="s">
        <v>316</v>
      </c>
      <c r="B89" s="10" t="s">
        <v>47</v>
      </c>
      <c r="C89" s="4" t="s">
        <v>317</v>
      </c>
      <c r="D89" s="11"/>
      <c r="E89" s="5" t="s">
        <v>46</v>
      </c>
      <c r="F89" s="13">
        <v>5</v>
      </c>
      <c r="G89" s="7"/>
      <c r="H89" s="8">
        <f t="shared" si="2"/>
        <v>0</v>
      </c>
    </row>
    <row r="90" spans="1:8" ht="36" customHeight="1">
      <c r="A90" s="17" t="s">
        <v>410</v>
      </c>
      <c r="B90" s="10" t="s">
        <v>402</v>
      </c>
      <c r="C90" s="4" t="s">
        <v>411</v>
      </c>
      <c r="D90" s="11"/>
      <c r="E90" s="5" t="s">
        <v>46</v>
      </c>
      <c r="F90" s="13">
        <v>1</v>
      </c>
      <c r="G90" s="7"/>
      <c r="H90" s="8">
        <f t="shared" si="2"/>
        <v>0</v>
      </c>
    </row>
    <row r="91" spans="1:8" ht="36" customHeight="1">
      <c r="A91" s="17"/>
      <c r="B91" s="3" t="s">
        <v>244</v>
      </c>
      <c r="C91" s="4" t="s">
        <v>247</v>
      </c>
      <c r="D91" s="11" t="s">
        <v>179</v>
      </c>
      <c r="E91" s="5" t="s">
        <v>223</v>
      </c>
      <c r="F91" s="20">
        <v>1</v>
      </c>
      <c r="G91" s="7"/>
      <c r="H91" s="8">
        <f t="shared" si="2"/>
        <v>0</v>
      </c>
    </row>
    <row r="92" spans="1:8" ht="36" customHeight="1">
      <c r="A92" s="17"/>
      <c r="B92" s="3" t="s">
        <v>440</v>
      </c>
      <c r="C92" s="4" t="s">
        <v>248</v>
      </c>
      <c r="D92" s="11" t="s">
        <v>179</v>
      </c>
      <c r="E92" s="5" t="s">
        <v>46</v>
      </c>
      <c r="F92" s="13">
        <v>6</v>
      </c>
      <c r="G92" s="7"/>
      <c r="H92" s="14">
        <f t="shared" si="2"/>
        <v>0</v>
      </c>
    </row>
    <row r="93" spans="1:8" ht="36" customHeight="1">
      <c r="A93" s="17"/>
      <c r="B93" s="3" t="s">
        <v>441</v>
      </c>
      <c r="C93" s="4" t="s">
        <v>407</v>
      </c>
      <c r="D93" s="11" t="s">
        <v>179</v>
      </c>
      <c r="E93" s="5" t="s">
        <v>46</v>
      </c>
      <c r="F93" s="13">
        <v>5</v>
      </c>
      <c r="G93" s="7"/>
      <c r="H93" s="14">
        <f t="shared" si="2"/>
        <v>0</v>
      </c>
    </row>
    <row r="94" spans="1:8" ht="36" customHeight="1">
      <c r="A94" s="17" t="s">
        <v>224</v>
      </c>
      <c r="B94" s="3" t="s">
        <v>442</v>
      </c>
      <c r="C94" s="4" t="s">
        <v>226</v>
      </c>
      <c r="D94" s="11" t="s">
        <v>217</v>
      </c>
      <c r="E94" s="5" t="s">
        <v>46</v>
      </c>
      <c r="F94" s="13">
        <v>5</v>
      </c>
      <c r="G94" s="7"/>
      <c r="H94" s="8">
        <f t="shared" si="2"/>
        <v>0</v>
      </c>
    </row>
    <row r="95" spans="1:8" ht="36" customHeight="1">
      <c r="A95" s="17" t="s">
        <v>227</v>
      </c>
      <c r="B95" s="3" t="s">
        <v>756</v>
      </c>
      <c r="C95" s="4" t="s">
        <v>229</v>
      </c>
      <c r="D95" s="11" t="s">
        <v>217</v>
      </c>
      <c r="E95" s="5" t="s">
        <v>46</v>
      </c>
      <c r="F95" s="13">
        <v>2</v>
      </c>
      <c r="G95" s="7"/>
      <c r="H95" s="8">
        <f t="shared" si="2"/>
        <v>0</v>
      </c>
    </row>
    <row r="96" spans="1:8" ht="36" customHeight="1">
      <c r="A96" s="17" t="s">
        <v>230</v>
      </c>
      <c r="B96" s="3" t="s">
        <v>757</v>
      </c>
      <c r="C96" s="4" t="s">
        <v>232</v>
      </c>
      <c r="D96" s="11" t="s">
        <v>217</v>
      </c>
      <c r="E96" s="5" t="s">
        <v>46</v>
      </c>
      <c r="F96" s="13">
        <v>20</v>
      </c>
      <c r="G96" s="7"/>
      <c r="H96" s="8">
        <f t="shared" si="2"/>
        <v>0</v>
      </c>
    </row>
    <row r="97" spans="1:8" ht="36" customHeight="1">
      <c r="A97" s="17" t="s">
        <v>233</v>
      </c>
      <c r="B97" s="3" t="s">
        <v>758</v>
      </c>
      <c r="C97" s="4" t="s">
        <v>235</v>
      </c>
      <c r="D97" s="11" t="s">
        <v>217</v>
      </c>
      <c r="E97" s="5" t="s">
        <v>46</v>
      </c>
      <c r="F97" s="13">
        <v>5</v>
      </c>
      <c r="G97" s="7"/>
      <c r="H97" s="8">
        <f t="shared" si="2"/>
        <v>0</v>
      </c>
    </row>
    <row r="98" spans="1:8" ht="36" customHeight="1">
      <c r="A98" s="22"/>
      <c r="B98" s="63"/>
      <c r="C98" s="24" t="s">
        <v>785</v>
      </c>
      <c r="D98" s="25"/>
      <c r="E98" s="67"/>
      <c r="F98" s="25"/>
      <c r="G98" s="22"/>
      <c r="H98" s="28"/>
    </row>
    <row r="99" spans="1:8" ht="36" customHeight="1">
      <c r="A99" s="17" t="s">
        <v>780</v>
      </c>
      <c r="B99" s="3" t="s">
        <v>759</v>
      </c>
      <c r="C99" s="4" t="s">
        <v>781</v>
      </c>
      <c r="D99" s="11" t="s">
        <v>179</v>
      </c>
      <c r="E99" s="5"/>
      <c r="F99" s="13"/>
      <c r="G99" s="9"/>
      <c r="H99" s="14"/>
    </row>
    <row r="100" spans="1:8" ht="36" customHeight="1">
      <c r="A100" s="17" t="s">
        <v>782</v>
      </c>
      <c r="B100" s="10" t="s">
        <v>40</v>
      </c>
      <c r="C100" s="4" t="s">
        <v>784</v>
      </c>
      <c r="D100" s="11"/>
      <c r="E100" s="5"/>
      <c r="F100" s="13"/>
      <c r="G100" s="9"/>
      <c r="H100" s="14"/>
    </row>
    <row r="101" spans="1:8" ht="36" customHeight="1">
      <c r="A101" s="17" t="s">
        <v>783</v>
      </c>
      <c r="B101" s="12" t="s">
        <v>114</v>
      </c>
      <c r="C101" s="4" t="s">
        <v>786</v>
      </c>
      <c r="D101" s="11"/>
      <c r="E101" s="5" t="s">
        <v>46</v>
      </c>
      <c r="F101" s="13">
        <v>3</v>
      </c>
      <c r="G101" s="7"/>
      <c r="H101" s="8">
        <f>ROUND(G101*F101,2)</f>
        <v>0</v>
      </c>
    </row>
    <row r="102" spans="1:8" ht="36" customHeight="1">
      <c r="A102" s="17" t="s">
        <v>782</v>
      </c>
      <c r="B102" s="10" t="s">
        <v>47</v>
      </c>
      <c r="C102" s="4" t="s">
        <v>787</v>
      </c>
      <c r="D102" s="11"/>
      <c r="E102" s="5"/>
      <c r="F102" s="13"/>
      <c r="G102" s="9"/>
      <c r="H102" s="14"/>
    </row>
    <row r="103" spans="1:8" ht="36" customHeight="1">
      <c r="A103" s="17" t="s">
        <v>783</v>
      </c>
      <c r="B103" s="12" t="s">
        <v>114</v>
      </c>
      <c r="C103" s="4" t="s">
        <v>786</v>
      </c>
      <c r="D103" s="11"/>
      <c r="E103" s="5" t="s">
        <v>46</v>
      </c>
      <c r="F103" s="13">
        <v>2</v>
      </c>
      <c r="G103" s="7"/>
      <c r="H103" s="8">
        <f>ROUND(G103*F103,2)</f>
        <v>0</v>
      </c>
    </row>
    <row r="104" spans="1:8" ht="36" customHeight="1">
      <c r="A104" s="17"/>
      <c r="B104" s="3" t="s">
        <v>788</v>
      </c>
      <c r="C104" s="4" t="s">
        <v>799</v>
      </c>
      <c r="D104" s="11" t="s">
        <v>800</v>
      </c>
      <c r="E104" s="5"/>
      <c r="F104" s="13"/>
      <c r="G104" s="9"/>
      <c r="H104" s="14"/>
    </row>
    <row r="105" spans="1:8" ht="36" customHeight="1">
      <c r="A105" s="17"/>
      <c r="B105" s="10" t="s">
        <v>40</v>
      </c>
      <c r="C105" s="4" t="s">
        <v>802</v>
      </c>
      <c r="D105" s="11"/>
      <c r="E105" s="5" t="s">
        <v>153</v>
      </c>
      <c r="F105" s="13">
        <v>100</v>
      </c>
      <c r="G105" s="7"/>
      <c r="H105" s="8">
        <f>ROUND(G105*F105,2)</f>
        <v>0</v>
      </c>
    </row>
    <row r="106" spans="1:8" ht="36" customHeight="1">
      <c r="A106" s="17"/>
      <c r="B106" s="10" t="s">
        <v>47</v>
      </c>
      <c r="C106" s="4" t="s">
        <v>803</v>
      </c>
      <c r="D106" s="11"/>
      <c r="E106" s="5" t="s">
        <v>153</v>
      </c>
      <c r="F106" s="13">
        <v>100</v>
      </c>
      <c r="G106" s="7"/>
      <c r="H106" s="8">
        <f>ROUND(G106*F106,2)</f>
        <v>0</v>
      </c>
    </row>
    <row r="107" spans="1:8" ht="36" customHeight="1">
      <c r="A107" s="22"/>
      <c r="B107" s="63"/>
      <c r="C107" s="24" t="s">
        <v>25</v>
      </c>
      <c r="D107" s="25"/>
      <c r="E107" s="67"/>
      <c r="F107" s="25"/>
      <c r="G107" s="22"/>
      <c r="H107" s="28"/>
    </row>
    <row r="108" spans="1:8" ht="36" customHeight="1">
      <c r="A108" s="29" t="s">
        <v>236</v>
      </c>
      <c r="B108" s="3" t="s">
        <v>804</v>
      </c>
      <c r="C108" s="4" t="s">
        <v>238</v>
      </c>
      <c r="D108" s="11" t="s">
        <v>239</v>
      </c>
      <c r="E108" s="5"/>
      <c r="F108" s="6"/>
      <c r="G108" s="9"/>
      <c r="H108" s="8"/>
    </row>
    <row r="109" spans="1:8" ht="36" customHeight="1">
      <c r="A109" s="29" t="s">
        <v>240</v>
      </c>
      <c r="B109" s="10" t="s">
        <v>40</v>
      </c>
      <c r="C109" s="4" t="s">
        <v>241</v>
      </c>
      <c r="D109" s="11"/>
      <c r="E109" s="5" t="s">
        <v>39</v>
      </c>
      <c r="F109" s="6">
        <v>150</v>
      </c>
      <c r="G109" s="7"/>
      <c r="H109" s="8">
        <f>ROUND(G109*F109,2)</f>
        <v>0</v>
      </c>
    </row>
    <row r="110" spans="1:8" ht="36" customHeight="1">
      <c r="A110" s="29" t="s">
        <v>242</v>
      </c>
      <c r="B110" s="10" t="s">
        <v>47</v>
      </c>
      <c r="C110" s="4" t="s">
        <v>243</v>
      </c>
      <c r="D110" s="11"/>
      <c r="E110" s="5" t="s">
        <v>39</v>
      </c>
      <c r="F110" s="6">
        <v>850</v>
      </c>
      <c r="G110" s="7"/>
      <c r="H110" s="8">
        <f>ROUND(G110*F110,2)</f>
        <v>0</v>
      </c>
    </row>
    <row r="111" spans="1:8" ht="48" customHeight="1" thickBot="1">
      <c r="A111" s="68"/>
      <c r="B111" s="69" t="s">
        <v>12</v>
      </c>
      <c r="C111" s="113" t="str">
        <f>C7</f>
        <v>EDISON AVENUE - HENDERSON HIGHWAY TO ROCH STREET - REHABILITATION</v>
      </c>
      <c r="D111" s="114"/>
      <c r="E111" s="114"/>
      <c r="F111" s="115"/>
      <c r="G111" s="68" t="s">
        <v>17</v>
      </c>
      <c r="H111" s="68">
        <f>SUM(H7:H110)</f>
        <v>0</v>
      </c>
    </row>
    <row r="112" spans="1:8" s="62" customFormat="1" ht="48" customHeight="1" thickTop="1">
      <c r="A112" s="59"/>
      <c r="B112" s="60" t="s">
        <v>13</v>
      </c>
      <c r="C112" s="123" t="s">
        <v>740</v>
      </c>
      <c r="D112" s="124"/>
      <c r="E112" s="124"/>
      <c r="F112" s="125"/>
      <c r="G112" s="59"/>
      <c r="H112" s="61"/>
    </row>
    <row r="113" spans="1:8" ht="36" customHeight="1">
      <c r="A113" s="22"/>
      <c r="B113" s="63"/>
      <c r="C113" s="64" t="s">
        <v>19</v>
      </c>
      <c r="D113" s="25"/>
      <c r="E113" s="27" t="s">
        <v>2</v>
      </c>
      <c r="F113" s="27" t="s">
        <v>2</v>
      </c>
      <c r="G113" s="28" t="s">
        <v>2</v>
      </c>
      <c r="H113" s="28"/>
    </row>
    <row r="114" spans="1:8" ht="36" customHeight="1">
      <c r="A114" s="65" t="s">
        <v>42</v>
      </c>
      <c r="B114" s="3" t="s">
        <v>62</v>
      </c>
      <c r="C114" s="4" t="s">
        <v>43</v>
      </c>
      <c r="D114" s="66" t="s">
        <v>137</v>
      </c>
      <c r="E114" s="5" t="s">
        <v>38</v>
      </c>
      <c r="F114" s="6">
        <v>20</v>
      </c>
      <c r="G114" s="7"/>
      <c r="H114" s="8">
        <f>ROUND(G114*F114,2)</f>
        <v>0</v>
      </c>
    </row>
    <row r="115" spans="1:8" ht="36" customHeight="1">
      <c r="A115" s="17" t="s">
        <v>44</v>
      </c>
      <c r="B115" s="3" t="s">
        <v>366</v>
      </c>
      <c r="C115" s="4" t="s">
        <v>45</v>
      </c>
      <c r="D115" s="66" t="s">
        <v>137</v>
      </c>
      <c r="E115" s="5" t="s">
        <v>39</v>
      </c>
      <c r="F115" s="6">
        <v>1325</v>
      </c>
      <c r="G115" s="7"/>
      <c r="H115" s="8">
        <f>ROUND(G115*F115,2)</f>
        <v>0</v>
      </c>
    </row>
    <row r="116" spans="1:8" ht="36" customHeight="1">
      <c r="A116" s="22"/>
      <c r="B116" s="63"/>
      <c r="C116" s="24" t="s">
        <v>20</v>
      </c>
      <c r="D116" s="25"/>
      <c r="E116" s="67"/>
      <c r="F116" s="25"/>
      <c r="G116" s="22"/>
      <c r="H116" s="28"/>
    </row>
    <row r="117" spans="1:8" ht="36" customHeight="1">
      <c r="A117" s="29" t="s">
        <v>352</v>
      </c>
      <c r="B117" s="3" t="s">
        <v>268</v>
      </c>
      <c r="C117" s="4" t="s">
        <v>354</v>
      </c>
      <c r="D117" s="11" t="s">
        <v>141</v>
      </c>
      <c r="E117" s="5"/>
      <c r="F117" s="6"/>
      <c r="G117" s="9"/>
      <c r="H117" s="8"/>
    </row>
    <row r="118" spans="1:8" ht="36" customHeight="1">
      <c r="A118" s="29" t="s">
        <v>368</v>
      </c>
      <c r="B118" s="10" t="s">
        <v>40</v>
      </c>
      <c r="C118" s="4" t="s">
        <v>367</v>
      </c>
      <c r="D118" s="11" t="s">
        <v>2</v>
      </c>
      <c r="E118" s="5" t="s">
        <v>39</v>
      </c>
      <c r="F118" s="6">
        <v>715</v>
      </c>
      <c r="G118" s="7"/>
      <c r="H118" s="8">
        <f>ROUND(G118*F118,2)</f>
        <v>0</v>
      </c>
    </row>
    <row r="119" spans="1:8" ht="36" customHeight="1">
      <c r="A119" s="29" t="s">
        <v>355</v>
      </c>
      <c r="B119" s="21" t="s">
        <v>443</v>
      </c>
      <c r="C119" s="4" t="s">
        <v>357</v>
      </c>
      <c r="D119" s="11" t="s">
        <v>141</v>
      </c>
      <c r="E119" s="5"/>
      <c r="F119" s="6"/>
      <c r="G119" s="9"/>
      <c r="H119" s="8"/>
    </row>
    <row r="120" spans="1:8" ht="36" customHeight="1">
      <c r="A120" s="29" t="s">
        <v>358</v>
      </c>
      <c r="B120" s="10" t="s">
        <v>40</v>
      </c>
      <c r="C120" s="4" t="s">
        <v>359</v>
      </c>
      <c r="D120" s="11" t="s">
        <v>2</v>
      </c>
      <c r="E120" s="5" t="s">
        <v>39</v>
      </c>
      <c r="F120" s="6">
        <v>15</v>
      </c>
      <c r="G120" s="7"/>
      <c r="H120" s="8">
        <f>ROUND(G120*F120,2)</f>
        <v>0</v>
      </c>
    </row>
    <row r="121" spans="1:8" ht="36" customHeight="1">
      <c r="A121" s="29" t="s">
        <v>360</v>
      </c>
      <c r="B121" s="10" t="s">
        <v>47</v>
      </c>
      <c r="C121" s="4" t="s">
        <v>361</v>
      </c>
      <c r="D121" s="11" t="s">
        <v>2</v>
      </c>
      <c r="E121" s="5" t="s">
        <v>39</v>
      </c>
      <c r="F121" s="6">
        <v>40</v>
      </c>
      <c r="G121" s="7"/>
      <c r="H121" s="8">
        <f>ROUND(G121*F121,2)</f>
        <v>0</v>
      </c>
    </row>
    <row r="122" spans="1:8" ht="36" customHeight="1">
      <c r="A122" s="29" t="s">
        <v>362</v>
      </c>
      <c r="B122" s="10" t="s">
        <v>402</v>
      </c>
      <c r="C122" s="4" t="s">
        <v>363</v>
      </c>
      <c r="D122" s="11" t="s">
        <v>2</v>
      </c>
      <c r="E122" s="5" t="s">
        <v>39</v>
      </c>
      <c r="F122" s="6">
        <v>20</v>
      </c>
      <c r="G122" s="7"/>
      <c r="H122" s="8">
        <f>ROUND(G122*F122,2)</f>
        <v>0</v>
      </c>
    </row>
    <row r="123" spans="1:8" ht="36" customHeight="1">
      <c r="A123" s="29" t="s">
        <v>364</v>
      </c>
      <c r="B123" s="10" t="s">
        <v>292</v>
      </c>
      <c r="C123" s="4" t="s">
        <v>365</v>
      </c>
      <c r="D123" s="11" t="s">
        <v>2</v>
      </c>
      <c r="E123" s="5" t="s">
        <v>39</v>
      </c>
      <c r="F123" s="6">
        <v>10</v>
      </c>
      <c r="G123" s="7"/>
      <c r="H123" s="8">
        <f>ROUND(G123*F123,2)</f>
        <v>0</v>
      </c>
    </row>
    <row r="124" spans="1:8" ht="36" customHeight="1">
      <c r="A124" s="29" t="s">
        <v>48</v>
      </c>
      <c r="B124" s="3" t="s">
        <v>444</v>
      </c>
      <c r="C124" s="4" t="s">
        <v>49</v>
      </c>
      <c r="D124" s="11" t="s">
        <v>141</v>
      </c>
      <c r="E124" s="5"/>
      <c r="F124" s="6"/>
      <c r="G124" s="9"/>
      <c r="H124" s="8"/>
    </row>
    <row r="125" spans="1:8" ht="36" customHeight="1">
      <c r="A125" s="29" t="s">
        <v>50</v>
      </c>
      <c r="B125" s="10" t="s">
        <v>40</v>
      </c>
      <c r="C125" s="4" t="s">
        <v>51</v>
      </c>
      <c r="D125" s="11" t="s">
        <v>2</v>
      </c>
      <c r="E125" s="5" t="s">
        <v>46</v>
      </c>
      <c r="F125" s="6">
        <v>1060</v>
      </c>
      <c r="G125" s="7"/>
      <c r="H125" s="8">
        <f>ROUND(G125*F125,2)</f>
        <v>0</v>
      </c>
    </row>
    <row r="126" spans="1:8" ht="36" customHeight="1">
      <c r="A126" s="29" t="s">
        <v>52</v>
      </c>
      <c r="B126" s="3" t="s">
        <v>353</v>
      </c>
      <c r="C126" s="4" t="s">
        <v>53</v>
      </c>
      <c r="D126" s="11" t="s">
        <v>141</v>
      </c>
      <c r="E126" s="5"/>
      <c r="F126" s="6"/>
      <c r="G126" s="9"/>
      <c r="H126" s="8"/>
    </row>
    <row r="127" spans="1:8" ht="36" customHeight="1">
      <c r="A127" s="29" t="s">
        <v>54</v>
      </c>
      <c r="B127" s="10" t="s">
        <v>40</v>
      </c>
      <c r="C127" s="4" t="s">
        <v>146</v>
      </c>
      <c r="D127" s="11" t="s">
        <v>2</v>
      </c>
      <c r="E127" s="5" t="s">
        <v>46</v>
      </c>
      <c r="F127" s="6">
        <v>75</v>
      </c>
      <c r="G127" s="7"/>
      <c r="H127" s="8">
        <f>ROUND(G127*F127,2)</f>
        <v>0</v>
      </c>
    </row>
    <row r="128" spans="1:8" ht="36" customHeight="1">
      <c r="A128" s="29" t="s">
        <v>54</v>
      </c>
      <c r="B128" s="10" t="s">
        <v>47</v>
      </c>
      <c r="C128" s="4" t="s">
        <v>55</v>
      </c>
      <c r="D128" s="11" t="s">
        <v>2</v>
      </c>
      <c r="E128" s="5" t="s">
        <v>46</v>
      </c>
      <c r="F128" s="6">
        <v>1050</v>
      </c>
      <c r="G128" s="7"/>
      <c r="H128" s="8">
        <f>ROUND(G128*F128,2)</f>
        <v>0</v>
      </c>
    </row>
    <row r="129" spans="1:8" ht="36" customHeight="1">
      <c r="A129" s="29" t="s">
        <v>373</v>
      </c>
      <c r="B129" s="3" t="s">
        <v>356</v>
      </c>
      <c r="C129" s="4" t="s">
        <v>375</v>
      </c>
      <c r="D129" s="11" t="s">
        <v>110</v>
      </c>
      <c r="E129" s="5"/>
      <c r="F129" s="6"/>
      <c r="G129" s="9"/>
      <c r="H129" s="8"/>
    </row>
    <row r="130" spans="1:8" ht="36" customHeight="1">
      <c r="A130" s="29" t="s">
        <v>376</v>
      </c>
      <c r="B130" s="10" t="s">
        <v>40</v>
      </c>
      <c r="C130" s="4" t="s">
        <v>112</v>
      </c>
      <c r="D130" s="11" t="s">
        <v>2</v>
      </c>
      <c r="E130" s="5" t="s">
        <v>39</v>
      </c>
      <c r="F130" s="6">
        <v>60</v>
      </c>
      <c r="G130" s="7"/>
      <c r="H130" s="8">
        <f>ROUND(G130*F130,2)</f>
        <v>0</v>
      </c>
    </row>
    <row r="131" spans="1:8" ht="36" customHeight="1">
      <c r="A131" s="29" t="s">
        <v>377</v>
      </c>
      <c r="B131" s="3" t="s">
        <v>67</v>
      </c>
      <c r="C131" s="4" t="s">
        <v>379</v>
      </c>
      <c r="D131" s="11" t="s">
        <v>110</v>
      </c>
      <c r="E131" s="5"/>
      <c r="F131" s="6"/>
      <c r="G131" s="9"/>
      <c r="H131" s="8"/>
    </row>
    <row r="132" spans="1:8" ht="36" customHeight="1">
      <c r="A132" s="29" t="s">
        <v>381</v>
      </c>
      <c r="B132" s="10" t="s">
        <v>40</v>
      </c>
      <c r="C132" s="4" t="s">
        <v>370</v>
      </c>
      <c r="D132" s="11" t="s">
        <v>2</v>
      </c>
      <c r="E132" s="5" t="s">
        <v>39</v>
      </c>
      <c r="F132" s="6">
        <v>55</v>
      </c>
      <c r="G132" s="7"/>
      <c r="H132" s="8">
        <f>ROUND(G132*F132,2)</f>
        <v>0</v>
      </c>
    </row>
    <row r="133" spans="1:8" ht="36" customHeight="1">
      <c r="A133" s="29" t="s">
        <v>108</v>
      </c>
      <c r="B133" s="3" t="s">
        <v>68</v>
      </c>
      <c r="C133" s="4" t="s">
        <v>56</v>
      </c>
      <c r="D133" s="11" t="s">
        <v>110</v>
      </c>
      <c r="E133" s="5"/>
      <c r="F133" s="6"/>
      <c r="G133" s="9"/>
      <c r="H133" s="8"/>
    </row>
    <row r="134" spans="1:8" ht="36" customHeight="1">
      <c r="A134" s="29" t="s">
        <v>111</v>
      </c>
      <c r="B134" s="10" t="s">
        <v>40</v>
      </c>
      <c r="C134" s="4" t="s">
        <v>112</v>
      </c>
      <c r="D134" s="11" t="s">
        <v>57</v>
      </c>
      <c r="E134" s="5"/>
      <c r="F134" s="6"/>
      <c r="G134" s="9"/>
      <c r="H134" s="8"/>
    </row>
    <row r="135" spans="1:8" ht="36" customHeight="1">
      <c r="A135" s="29" t="s">
        <v>113</v>
      </c>
      <c r="B135" s="12" t="s">
        <v>114</v>
      </c>
      <c r="C135" s="4" t="s">
        <v>115</v>
      </c>
      <c r="D135" s="11"/>
      <c r="E135" s="5" t="s">
        <v>39</v>
      </c>
      <c r="F135" s="6">
        <v>80</v>
      </c>
      <c r="G135" s="7"/>
      <c r="H135" s="8">
        <f>ROUND(G135*F135,2)</f>
        <v>0</v>
      </c>
    </row>
    <row r="136" spans="1:8" ht="36" customHeight="1">
      <c r="A136" s="29" t="s">
        <v>116</v>
      </c>
      <c r="B136" s="12" t="s">
        <v>117</v>
      </c>
      <c r="C136" s="4" t="s">
        <v>118</v>
      </c>
      <c r="D136" s="11"/>
      <c r="E136" s="5" t="s">
        <v>39</v>
      </c>
      <c r="F136" s="6">
        <v>370</v>
      </c>
      <c r="G136" s="7"/>
      <c r="H136" s="8">
        <f>ROUND(G136*F136,2)</f>
        <v>0</v>
      </c>
    </row>
    <row r="137" spans="1:8" ht="36" customHeight="1">
      <c r="A137" s="29" t="s">
        <v>288</v>
      </c>
      <c r="B137" s="12" t="s">
        <v>289</v>
      </c>
      <c r="C137" s="4" t="s">
        <v>290</v>
      </c>
      <c r="D137" s="11" t="s">
        <v>2</v>
      </c>
      <c r="E137" s="5" t="s">
        <v>39</v>
      </c>
      <c r="F137" s="6">
        <v>110</v>
      </c>
      <c r="G137" s="7"/>
      <c r="H137" s="8">
        <f>ROUND(G137*F137,2)</f>
        <v>0</v>
      </c>
    </row>
    <row r="138" spans="1:8" ht="36" customHeight="1">
      <c r="A138" s="29" t="s">
        <v>249</v>
      </c>
      <c r="B138" s="3" t="s">
        <v>374</v>
      </c>
      <c r="C138" s="4" t="s">
        <v>251</v>
      </c>
      <c r="D138" s="11" t="s">
        <v>110</v>
      </c>
      <c r="E138" s="5" t="s">
        <v>39</v>
      </c>
      <c r="F138" s="13">
        <v>10</v>
      </c>
      <c r="G138" s="7"/>
      <c r="H138" s="8">
        <f>ROUND(G138*F138,2)</f>
        <v>0</v>
      </c>
    </row>
    <row r="139" spans="1:8" ht="36" customHeight="1">
      <c r="A139" s="29" t="s">
        <v>252</v>
      </c>
      <c r="B139" s="3" t="s">
        <v>378</v>
      </c>
      <c r="C139" s="4" t="s">
        <v>254</v>
      </c>
      <c r="D139" s="11" t="s">
        <v>110</v>
      </c>
      <c r="E139" s="5" t="s">
        <v>39</v>
      </c>
      <c r="F139" s="6">
        <v>5</v>
      </c>
      <c r="G139" s="7"/>
      <c r="H139" s="8">
        <f>ROUND(G139*F139,2)</f>
        <v>0</v>
      </c>
    </row>
    <row r="140" spans="1:8" ht="36" customHeight="1">
      <c r="A140" s="29" t="s">
        <v>260</v>
      </c>
      <c r="B140" s="3" t="s">
        <v>69</v>
      </c>
      <c r="C140" s="4" t="s">
        <v>262</v>
      </c>
      <c r="D140" s="11" t="s">
        <v>263</v>
      </c>
      <c r="E140" s="5"/>
      <c r="F140" s="6"/>
      <c r="G140" s="9"/>
      <c r="H140" s="8"/>
    </row>
    <row r="141" spans="1:8" ht="36" customHeight="1">
      <c r="A141" s="29" t="s">
        <v>382</v>
      </c>
      <c r="B141" s="10" t="s">
        <v>40</v>
      </c>
      <c r="C141" s="4" t="s">
        <v>391</v>
      </c>
      <c r="D141" s="11" t="s">
        <v>383</v>
      </c>
      <c r="E141" s="5"/>
      <c r="F141" s="6"/>
      <c r="G141" s="8"/>
      <c r="H141" s="8"/>
    </row>
    <row r="142" spans="1:8" ht="36" customHeight="1">
      <c r="A142" s="29" t="s">
        <v>384</v>
      </c>
      <c r="B142" s="12" t="s">
        <v>114</v>
      </c>
      <c r="C142" s="4" t="s">
        <v>385</v>
      </c>
      <c r="D142" s="11"/>
      <c r="E142" s="5" t="s">
        <v>153</v>
      </c>
      <c r="F142" s="6">
        <v>10</v>
      </c>
      <c r="G142" s="7"/>
      <c r="H142" s="8">
        <f aca="true" t="shared" si="3" ref="H142:H149">ROUND(G142*F142,2)</f>
        <v>0</v>
      </c>
    </row>
    <row r="143" spans="1:8" ht="36" customHeight="1">
      <c r="A143" s="29" t="s">
        <v>386</v>
      </c>
      <c r="B143" s="12" t="s">
        <v>117</v>
      </c>
      <c r="C143" s="4" t="s">
        <v>387</v>
      </c>
      <c r="D143" s="11"/>
      <c r="E143" s="5" t="s">
        <v>153</v>
      </c>
      <c r="F143" s="6">
        <v>550</v>
      </c>
      <c r="G143" s="7"/>
      <c r="H143" s="8">
        <f t="shared" si="3"/>
        <v>0</v>
      </c>
    </row>
    <row r="144" spans="1:8" ht="36" customHeight="1">
      <c r="A144" s="29" t="s">
        <v>388</v>
      </c>
      <c r="B144" s="12" t="s">
        <v>389</v>
      </c>
      <c r="C144" s="4" t="s">
        <v>390</v>
      </c>
      <c r="D144" s="11" t="s">
        <v>2</v>
      </c>
      <c r="E144" s="5" t="s">
        <v>153</v>
      </c>
      <c r="F144" s="6">
        <v>400</v>
      </c>
      <c r="G144" s="7"/>
      <c r="H144" s="8">
        <f t="shared" si="3"/>
        <v>0</v>
      </c>
    </row>
    <row r="145" spans="1:8" ht="36" customHeight="1">
      <c r="A145" s="29" t="s">
        <v>291</v>
      </c>
      <c r="B145" s="10" t="s">
        <v>47</v>
      </c>
      <c r="C145" s="4" t="s">
        <v>293</v>
      </c>
      <c r="D145" s="11" t="s">
        <v>158</v>
      </c>
      <c r="E145" s="5" t="s">
        <v>153</v>
      </c>
      <c r="F145" s="6">
        <v>600</v>
      </c>
      <c r="G145" s="7"/>
      <c r="H145" s="8">
        <f t="shared" si="3"/>
        <v>0</v>
      </c>
    </row>
    <row r="146" spans="1:8" ht="36" customHeight="1">
      <c r="A146" s="29" t="s">
        <v>264</v>
      </c>
      <c r="B146" s="10" t="s">
        <v>402</v>
      </c>
      <c r="C146" s="4" t="s">
        <v>265</v>
      </c>
      <c r="D146" s="11" t="s">
        <v>266</v>
      </c>
      <c r="E146" s="5" t="s">
        <v>153</v>
      </c>
      <c r="F146" s="6">
        <v>80</v>
      </c>
      <c r="G146" s="7"/>
      <c r="H146" s="8">
        <f t="shared" si="3"/>
        <v>0</v>
      </c>
    </row>
    <row r="147" spans="1:8" ht="36" customHeight="1">
      <c r="A147" s="29" t="s">
        <v>58</v>
      </c>
      <c r="B147" s="3" t="s">
        <v>250</v>
      </c>
      <c r="C147" s="4" t="s">
        <v>59</v>
      </c>
      <c r="D147" s="11" t="s">
        <v>127</v>
      </c>
      <c r="E147" s="5" t="s">
        <v>39</v>
      </c>
      <c r="F147" s="6">
        <v>10</v>
      </c>
      <c r="G147" s="7"/>
      <c r="H147" s="8">
        <f t="shared" si="3"/>
        <v>0</v>
      </c>
    </row>
    <row r="148" spans="1:8" ht="36" customHeight="1">
      <c r="A148" s="17" t="s">
        <v>147</v>
      </c>
      <c r="B148" s="3" t="s">
        <v>253</v>
      </c>
      <c r="C148" s="4" t="s">
        <v>149</v>
      </c>
      <c r="D148" s="11" t="s">
        <v>127</v>
      </c>
      <c r="E148" s="5" t="s">
        <v>39</v>
      </c>
      <c r="F148" s="13">
        <v>2</v>
      </c>
      <c r="G148" s="7"/>
      <c r="H148" s="8">
        <f t="shared" si="3"/>
        <v>0</v>
      </c>
    </row>
    <row r="149" spans="1:8" ht="36" customHeight="1">
      <c r="A149" s="29" t="s">
        <v>143</v>
      </c>
      <c r="B149" s="3" t="s">
        <v>445</v>
      </c>
      <c r="C149" s="4" t="s">
        <v>144</v>
      </c>
      <c r="D149" s="11" t="s">
        <v>142</v>
      </c>
      <c r="E149" s="5" t="s">
        <v>39</v>
      </c>
      <c r="F149" s="6">
        <v>10</v>
      </c>
      <c r="G149" s="7"/>
      <c r="H149" s="8">
        <f t="shared" si="3"/>
        <v>0</v>
      </c>
    </row>
    <row r="150" spans="1:8" ht="36" customHeight="1">
      <c r="A150" s="29" t="s">
        <v>392</v>
      </c>
      <c r="B150" s="3" t="s">
        <v>446</v>
      </c>
      <c r="C150" s="4" t="s">
        <v>394</v>
      </c>
      <c r="D150" s="11" t="s">
        <v>142</v>
      </c>
      <c r="E150" s="15"/>
      <c r="F150" s="6"/>
      <c r="G150" s="9"/>
      <c r="H150" s="8"/>
    </row>
    <row r="151" spans="1:8" ht="36" customHeight="1">
      <c r="A151" s="29" t="s">
        <v>395</v>
      </c>
      <c r="B151" s="10" t="s">
        <v>40</v>
      </c>
      <c r="C151" s="4" t="s">
        <v>307</v>
      </c>
      <c r="D151" s="11"/>
      <c r="E151" s="5"/>
      <c r="F151" s="6"/>
      <c r="G151" s="9"/>
      <c r="H151" s="8"/>
    </row>
    <row r="152" spans="1:8" ht="36" customHeight="1">
      <c r="A152" s="29" t="s">
        <v>396</v>
      </c>
      <c r="B152" s="12" t="s">
        <v>114</v>
      </c>
      <c r="C152" s="4" t="s">
        <v>171</v>
      </c>
      <c r="D152" s="11"/>
      <c r="E152" s="5" t="s">
        <v>41</v>
      </c>
      <c r="F152" s="6">
        <v>1800</v>
      </c>
      <c r="G152" s="7"/>
      <c r="H152" s="8">
        <f>ROUND(G152*F152,2)</f>
        <v>0</v>
      </c>
    </row>
    <row r="153" spans="1:8" ht="36" customHeight="1">
      <c r="A153" s="29" t="s">
        <v>397</v>
      </c>
      <c r="B153" s="10" t="s">
        <v>47</v>
      </c>
      <c r="C153" s="4" t="s">
        <v>169</v>
      </c>
      <c r="D153" s="11"/>
      <c r="E153" s="5"/>
      <c r="F153" s="6"/>
      <c r="G153" s="9"/>
      <c r="H153" s="8"/>
    </row>
    <row r="154" spans="1:8" ht="36" customHeight="1">
      <c r="A154" s="29" t="s">
        <v>398</v>
      </c>
      <c r="B154" s="12" t="s">
        <v>114</v>
      </c>
      <c r="C154" s="4" t="s">
        <v>171</v>
      </c>
      <c r="D154" s="11"/>
      <c r="E154" s="5" t="s">
        <v>41</v>
      </c>
      <c r="F154" s="6">
        <v>170</v>
      </c>
      <c r="G154" s="7"/>
      <c r="H154" s="8">
        <f>ROUND(G154*F154,2)</f>
        <v>0</v>
      </c>
    </row>
    <row r="155" spans="1:8" ht="36" customHeight="1">
      <c r="A155" s="29" t="s">
        <v>319</v>
      </c>
      <c r="B155" s="3" t="s">
        <v>447</v>
      </c>
      <c r="C155" s="4" t="s">
        <v>321</v>
      </c>
      <c r="D155" s="11" t="s">
        <v>322</v>
      </c>
      <c r="E155" s="5"/>
      <c r="F155" s="6"/>
      <c r="G155" s="9"/>
      <c r="H155" s="8"/>
    </row>
    <row r="156" spans="1:8" ht="36" customHeight="1">
      <c r="A156" s="29" t="s">
        <v>323</v>
      </c>
      <c r="B156" s="10" t="s">
        <v>40</v>
      </c>
      <c r="C156" s="4" t="s">
        <v>324</v>
      </c>
      <c r="D156" s="11" t="s">
        <v>2</v>
      </c>
      <c r="E156" s="5" t="s">
        <v>39</v>
      </c>
      <c r="F156" s="6">
        <v>8800</v>
      </c>
      <c r="G156" s="7"/>
      <c r="H156" s="8">
        <f>ROUND(G156*F156,2)</f>
        <v>0</v>
      </c>
    </row>
    <row r="157" spans="1:8" ht="36" customHeight="1">
      <c r="A157" s="29" t="s">
        <v>399</v>
      </c>
      <c r="B157" s="10" t="s">
        <v>47</v>
      </c>
      <c r="C157" s="4" t="s">
        <v>400</v>
      </c>
      <c r="D157" s="11" t="s">
        <v>2</v>
      </c>
      <c r="E157" s="5" t="s">
        <v>39</v>
      </c>
      <c r="F157" s="6">
        <v>50</v>
      </c>
      <c r="G157" s="7"/>
      <c r="H157" s="8">
        <f>ROUND(G157*F157,2)</f>
        <v>0</v>
      </c>
    </row>
    <row r="158" spans="1:8" ht="36" customHeight="1">
      <c r="A158" s="29" t="s">
        <v>401</v>
      </c>
      <c r="B158" s="10" t="s">
        <v>402</v>
      </c>
      <c r="C158" s="4" t="s">
        <v>403</v>
      </c>
      <c r="D158" s="11" t="s">
        <v>2</v>
      </c>
      <c r="E158" s="5" t="s">
        <v>39</v>
      </c>
      <c r="F158" s="6">
        <v>20</v>
      </c>
      <c r="G158" s="7"/>
      <c r="H158" s="8">
        <f>ROUND(G158*F158,2)</f>
        <v>0</v>
      </c>
    </row>
    <row r="159" spans="1:8" ht="36" customHeight="1">
      <c r="A159" s="29" t="s">
        <v>256</v>
      </c>
      <c r="B159" s="3" t="s">
        <v>261</v>
      </c>
      <c r="C159" s="4" t="s">
        <v>258</v>
      </c>
      <c r="D159" s="11" t="s">
        <v>259</v>
      </c>
      <c r="E159" s="5" t="s">
        <v>46</v>
      </c>
      <c r="F159" s="13">
        <v>22</v>
      </c>
      <c r="G159" s="7"/>
      <c r="H159" s="8">
        <f>ROUND(G159*F159,2)</f>
        <v>0</v>
      </c>
    </row>
    <row r="160" spans="1:8" ht="36" customHeight="1">
      <c r="A160" s="22"/>
      <c r="B160" s="30"/>
      <c r="C160" s="24" t="s">
        <v>22</v>
      </c>
      <c r="D160" s="25"/>
      <c r="E160" s="26"/>
      <c r="F160" s="27"/>
      <c r="G160" s="22"/>
      <c r="H160" s="28"/>
    </row>
    <row r="161" spans="1:8" ht="36" customHeight="1">
      <c r="A161" s="17" t="s">
        <v>172</v>
      </c>
      <c r="B161" s="3" t="s">
        <v>448</v>
      </c>
      <c r="C161" s="4" t="s">
        <v>174</v>
      </c>
      <c r="D161" s="11" t="s">
        <v>175</v>
      </c>
      <c r="E161" s="5" t="s">
        <v>153</v>
      </c>
      <c r="F161" s="13">
        <v>1750</v>
      </c>
      <c r="G161" s="7"/>
      <c r="H161" s="8">
        <f>ROUND(G161*F161,2)</f>
        <v>0</v>
      </c>
    </row>
    <row r="162" spans="1:8" ht="36" customHeight="1">
      <c r="A162" s="22"/>
      <c r="B162" s="30"/>
      <c r="C162" s="24" t="s">
        <v>23</v>
      </c>
      <c r="D162" s="25"/>
      <c r="E162" s="26"/>
      <c r="F162" s="27"/>
      <c r="G162" s="22"/>
      <c r="H162" s="28"/>
    </row>
    <row r="163" spans="1:8" ht="36" customHeight="1">
      <c r="A163" s="17" t="s">
        <v>182</v>
      </c>
      <c r="B163" s="3" t="s">
        <v>123</v>
      </c>
      <c r="C163" s="4" t="s">
        <v>184</v>
      </c>
      <c r="D163" s="11" t="s">
        <v>179</v>
      </c>
      <c r="E163" s="5"/>
      <c r="F163" s="13"/>
      <c r="G163" s="9"/>
      <c r="H163" s="14"/>
    </row>
    <row r="164" spans="1:8" ht="36" customHeight="1">
      <c r="A164" s="17" t="s">
        <v>185</v>
      </c>
      <c r="B164" s="10" t="s">
        <v>40</v>
      </c>
      <c r="C164" s="4" t="s">
        <v>203</v>
      </c>
      <c r="D164" s="11"/>
      <c r="E164" s="5"/>
      <c r="F164" s="13"/>
      <c r="G164" s="9"/>
      <c r="H164" s="14"/>
    </row>
    <row r="165" spans="1:8" ht="36" customHeight="1">
      <c r="A165" s="17" t="s">
        <v>186</v>
      </c>
      <c r="B165" s="12" t="s">
        <v>114</v>
      </c>
      <c r="C165" s="4" t="s">
        <v>188</v>
      </c>
      <c r="D165" s="11"/>
      <c r="E165" s="5" t="s">
        <v>153</v>
      </c>
      <c r="F165" s="13">
        <v>20</v>
      </c>
      <c r="G165" s="7"/>
      <c r="H165" s="8">
        <f>ROUND(G165*F165,2)</f>
        <v>0</v>
      </c>
    </row>
    <row r="166" spans="1:8" ht="36" customHeight="1">
      <c r="A166" s="17" t="s">
        <v>187</v>
      </c>
      <c r="B166" s="12" t="s">
        <v>117</v>
      </c>
      <c r="C166" s="4" t="s">
        <v>189</v>
      </c>
      <c r="D166" s="11"/>
      <c r="E166" s="5" t="s">
        <v>153</v>
      </c>
      <c r="F166" s="13">
        <v>40</v>
      </c>
      <c r="G166" s="7"/>
      <c r="H166" s="8">
        <f>ROUND(G166*F166,2)</f>
        <v>0</v>
      </c>
    </row>
    <row r="167" spans="1:8" ht="36" customHeight="1">
      <c r="A167" s="17" t="s">
        <v>746</v>
      </c>
      <c r="B167" s="3" t="s">
        <v>393</v>
      </c>
      <c r="C167" s="4" t="s">
        <v>747</v>
      </c>
      <c r="D167" s="11" t="s">
        <v>179</v>
      </c>
      <c r="E167" s="5"/>
      <c r="F167" s="13"/>
      <c r="G167" s="9"/>
      <c r="H167" s="14"/>
    </row>
    <row r="168" spans="1:8" ht="36" customHeight="1">
      <c r="A168" s="17" t="s">
        <v>748</v>
      </c>
      <c r="B168" s="10" t="s">
        <v>40</v>
      </c>
      <c r="C168" s="4" t="s">
        <v>752</v>
      </c>
      <c r="D168" s="11"/>
      <c r="E168" s="5"/>
      <c r="F168" s="13"/>
      <c r="G168" s="9"/>
      <c r="H168" s="14"/>
    </row>
    <row r="169" spans="1:8" ht="36" customHeight="1">
      <c r="A169" s="17" t="s">
        <v>749</v>
      </c>
      <c r="B169" s="12" t="s">
        <v>114</v>
      </c>
      <c r="C169" s="4" t="s">
        <v>750</v>
      </c>
      <c r="D169" s="11"/>
      <c r="E169" s="5" t="s">
        <v>751</v>
      </c>
      <c r="F169" s="20">
        <v>20</v>
      </c>
      <c r="G169" s="7"/>
      <c r="H169" s="8">
        <f>ROUND(G169*F169,2)</f>
        <v>0</v>
      </c>
    </row>
    <row r="170" spans="1:8" ht="36" customHeight="1">
      <c r="A170" s="17" t="s">
        <v>190</v>
      </c>
      <c r="B170" s="3" t="s">
        <v>449</v>
      </c>
      <c r="C170" s="16" t="s">
        <v>192</v>
      </c>
      <c r="D170" s="11" t="s">
        <v>179</v>
      </c>
      <c r="E170" s="5"/>
      <c r="F170" s="13"/>
      <c r="G170" s="9"/>
      <c r="H170" s="14"/>
    </row>
    <row r="171" spans="1:8" ht="36" customHeight="1">
      <c r="A171" s="17" t="s">
        <v>193</v>
      </c>
      <c r="B171" s="10" t="s">
        <v>40</v>
      </c>
      <c r="C171" s="4" t="s">
        <v>194</v>
      </c>
      <c r="D171" s="11"/>
      <c r="E171" s="5" t="s">
        <v>46</v>
      </c>
      <c r="F171" s="13">
        <v>9</v>
      </c>
      <c r="G171" s="7"/>
      <c r="H171" s="8">
        <f>ROUND(G171*F171,2)</f>
        <v>0</v>
      </c>
    </row>
    <row r="172" spans="1:8" ht="36" customHeight="1">
      <c r="A172" s="17" t="s">
        <v>195</v>
      </c>
      <c r="B172" s="10" t="s">
        <v>47</v>
      </c>
      <c r="C172" s="4" t="s">
        <v>196</v>
      </c>
      <c r="D172" s="11"/>
      <c r="E172" s="5" t="s">
        <v>46</v>
      </c>
      <c r="F172" s="13">
        <v>9</v>
      </c>
      <c r="G172" s="7"/>
      <c r="H172" s="8">
        <f>ROUND(G172*F172,2)</f>
        <v>0</v>
      </c>
    </row>
    <row r="173" spans="1:8" ht="36" customHeight="1">
      <c r="A173" s="17" t="s">
        <v>412</v>
      </c>
      <c r="B173" s="10" t="s">
        <v>402</v>
      </c>
      <c r="C173" s="4" t="s">
        <v>413</v>
      </c>
      <c r="D173" s="11"/>
      <c r="E173" s="5" t="s">
        <v>46</v>
      </c>
      <c r="F173" s="13">
        <v>18</v>
      </c>
      <c r="G173" s="7"/>
      <c r="H173" s="8">
        <f>ROUND(G173*F173,2)</f>
        <v>0</v>
      </c>
    </row>
    <row r="174" spans="1:8" ht="36" customHeight="1">
      <c r="A174" s="17" t="s">
        <v>414</v>
      </c>
      <c r="B174" s="10" t="s">
        <v>292</v>
      </c>
      <c r="C174" s="4" t="s">
        <v>415</v>
      </c>
      <c r="D174" s="11"/>
      <c r="E174" s="5" t="s">
        <v>46</v>
      </c>
      <c r="F174" s="13">
        <v>18</v>
      </c>
      <c r="G174" s="7"/>
      <c r="H174" s="8">
        <f>ROUND(G174*F174,2)</f>
        <v>0</v>
      </c>
    </row>
    <row r="175" spans="1:8" ht="36" customHeight="1">
      <c r="A175" s="17" t="s">
        <v>337</v>
      </c>
      <c r="B175" s="3" t="s">
        <v>124</v>
      </c>
      <c r="C175" s="16" t="s">
        <v>339</v>
      </c>
      <c r="D175" s="11" t="s">
        <v>179</v>
      </c>
      <c r="E175" s="5"/>
      <c r="F175" s="13"/>
      <c r="G175" s="9"/>
      <c r="H175" s="14"/>
    </row>
    <row r="176" spans="1:8" ht="36" customHeight="1">
      <c r="A176" s="17" t="s">
        <v>340</v>
      </c>
      <c r="B176" s="10" t="s">
        <v>40</v>
      </c>
      <c r="C176" s="16" t="s">
        <v>341</v>
      </c>
      <c r="D176" s="11"/>
      <c r="E176" s="5" t="s">
        <v>46</v>
      </c>
      <c r="F176" s="13">
        <v>11</v>
      </c>
      <c r="G176" s="7"/>
      <c r="H176" s="8">
        <f>ROUND(G176*F176,2)</f>
        <v>0</v>
      </c>
    </row>
    <row r="177" spans="1:8" ht="36" customHeight="1">
      <c r="A177" s="17" t="s">
        <v>197</v>
      </c>
      <c r="B177" s="3" t="s">
        <v>320</v>
      </c>
      <c r="C177" s="16" t="s">
        <v>199</v>
      </c>
      <c r="D177" s="11" t="s">
        <v>179</v>
      </c>
      <c r="E177" s="5"/>
      <c r="F177" s="13"/>
      <c r="G177" s="9"/>
      <c r="H177" s="14"/>
    </row>
    <row r="178" spans="1:8" ht="36" customHeight="1">
      <c r="A178" s="17" t="s">
        <v>200</v>
      </c>
      <c r="B178" s="10" t="s">
        <v>40</v>
      </c>
      <c r="C178" s="16" t="s">
        <v>202</v>
      </c>
      <c r="D178" s="11"/>
      <c r="E178" s="5"/>
      <c r="F178" s="13"/>
      <c r="G178" s="9"/>
      <c r="H178" s="14"/>
    </row>
    <row r="179" spans="1:8" ht="36" customHeight="1">
      <c r="A179" s="17"/>
      <c r="B179" s="12" t="s">
        <v>114</v>
      </c>
      <c r="C179" s="4" t="s">
        <v>761</v>
      </c>
      <c r="D179" s="11"/>
      <c r="E179" s="5" t="s">
        <v>46</v>
      </c>
      <c r="F179" s="13">
        <v>6</v>
      </c>
      <c r="G179" s="7"/>
      <c r="H179" s="8">
        <f>ROUND(G179*F179,2)</f>
        <v>0</v>
      </c>
    </row>
    <row r="180" spans="1:8" ht="36" customHeight="1">
      <c r="A180" s="17"/>
      <c r="B180" s="12" t="s">
        <v>117</v>
      </c>
      <c r="C180" s="4" t="s">
        <v>760</v>
      </c>
      <c r="D180" s="11"/>
      <c r="E180" s="5" t="s">
        <v>46</v>
      </c>
      <c r="F180" s="13">
        <v>4</v>
      </c>
      <c r="G180" s="7"/>
      <c r="H180" s="8">
        <f>ROUND(G180*F180,2)</f>
        <v>0</v>
      </c>
    </row>
    <row r="181" spans="1:8" ht="36" customHeight="1">
      <c r="A181" s="17" t="s">
        <v>753</v>
      </c>
      <c r="B181" s="3" t="s">
        <v>450</v>
      </c>
      <c r="C181" s="16" t="s">
        <v>754</v>
      </c>
      <c r="D181" s="11" t="s">
        <v>179</v>
      </c>
      <c r="E181" s="5"/>
      <c r="F181" s="13"/>
      <c r="G181" s="9"/>
      <c r="H181" s="14"/>
    </row>
    <row r="182" spans="1:8" ht="36" customHeight="1">
      <c r="A182" s="17" t="s">
        <v>755</v>
      </c>
      <c r="B182" s="10" t="s">
        <v>40</v>
      </c>
      <c r="C182" s="16" t="s">
        <v>752</v>
      </c>
      <c r="D182" s="11"/>
      <c r="E182" s="5" t="s">
        <v>46</v>
      </c>
      <c r="F182" s="13">
        <v>1</v>
      </c>
      <c r="G182" s="7"/>
      <c r="H182" s="8">
        <f>ROUND(G182*F182,2)</f>
        <v>0</v>
      </c>
    </row>
    <row r="183" spans="1:8" ht="36" customHeight="1">
      <c r="A183" s="17"/>
      <c r="B183" s="3" t="s">
        <v>451</v>
      </c>
      <c r="C183" s="4" t="s">
        <v>283</v>
      </c>
      <c r="D183" s="11" t="s">
        <v>773</v>
      </c>
      <c r="E183" s="5" t="s">
        <v>153</v>
      </c>
      <c r="F183" s="13">
        <v>50</v>
      </c>
      <c r="G183" s="7"/>
      <c r="H183" s="8">
        <f>ROUND(G183*F183,2)</f>
        <v>0</v>
      </c>
    </row>
    <row r="184" spans="1:8" ht="36" customHeight="1">
      <c r="A184" s="22"/>
      <c r="B184" s="23"/>
      <c r="C184" s="24" t="s">
        <v>24</v>
      </c>
      <c r="D184" s="25"/>
      <c r="E184" s="26"/>
      <c r="F184" s="27"/>
      <c r="G184" s="22"/>
      <c r="H184" s="28"/>
    </row>
    <row r="185" spans="1:8" ht="36" customHeight="1">
      <c r="A185" s="17" t="s">
        <v>214</v>
      </c>
      <c r="B185" s="3" t="s">
        <v>452</v>
      </c>
      <c r="C185" s="4" t="s">
        <v>216</v>
      </c>
      <c r="D185" s="11" t="s">
        <v>217</v>
      </c>
      <c r="E185" s="5" t="s">
        <v>46</v>
      </c>
      <c r="F185" s="13">
        <v>27</v>
      </c>
      <c r="G185" s="7"/>
      <c r="H185" s="8">
        <f>ROUND(G185*F185,2)</f>
        <v>0</v>
      </c>
    </row>
    <row r="186" spans="1:8" ht="36" customHeight="1">
      <c r="A186" s="17" t="s">
        <v>218</v>
      </c>
      <c r="B186" s="3" t="s">
        <v>453</v>
      </c>
      <c r="C186" s="4" t="s">
        <v>220</v>
      </c>
      <c r="D186" s="11" t="s">
        <v>179</v>
      </c>
      <c r="E186" s="5"/>
      <c r="F186" s="13"/>
      <c r="G186" s="8"/>
      <c r="H186" s="14"/>
    </row>
    <row r="187" spans="1:8" ht="36" customHeight="1">
      <c r="A187" s="17" t="s">
        <v>221</v>
      </c>
      <c r="B187" s="10" t="s">
        <v>40</v>
      </c>
      <c r="C187" s="4" t="s">
        <v>222</v>
      </c>
      <c r="D187" s="11"/>
      <c r="E187" s="5" t="s">
        <v>223</v>
      </c>
      <c r="F187" s="20">
        <v>1</v>
      </c>
      <c r="G187" s="7"/>
      <c r="H187" s="8">
        <f>ROUND(G187*F187,2)</f>
        <v>0</v>
      </c>
    </row>
    <row r="188" spans="1:8" ht="36" customHeight="1">
      <c r="A188" s="17" t="s">
        <v>285</v>
      </c>
      <c r="B188" s="10" t="s">
        <v>47</v>
      </c>
      <c r="C188" s="4" t="s">
        <v>286</v>
      </c>
      <c r="D188" s="11"/>
      <c r="E188" s="5" t="s">
        <v>223</v>
      </c>
      <c r="F188" s="20">
        <v>1</v>
      </c>
      <c r="G188" s="7"/>
      <c r="H188" s="8">
        <f>ROUND(G188*F188,2)</f>
        <v>0</v>
      </c>
    </row>
    <row r="189" spans="1:8" ht="36" customHeight="1">
      <c r="A189" s="17" t="s">
        <v>313</v>
      </c>
      <c r="B189" s="3" t="s">
        <v>454</v>
      </c>
      <c r="C189" s="4" t="s">
        <v>315</v>
      </c>
      <c r="D189" s="11" t="s">
        <v>217</v>
      </c>
      <c r="E189" s="5"/>
      <c r="F189" s="13"/>
      <c r="G189" s="9"/>
      <c r="H189" s="14"/>
    </row>
    <row r="190" spans="1:8" ht="36" customHeight="1">
      <c r="A190" s="17" t="s">
        <v>408</v>
      </c>
      <c r="B190" s="10" t="s">
        <v>40</v>
      </c>
      <c r="C190" s="4" t="s">
        <v>409</v>
      </c>
      <c r="D190" s="11"/>
      <c r="E190" s="5" t="s">
        <v>46</v>
      </c>
      <c r="F190" s="13">
        <v>5</v>
      </c>
      <c r="G190" s="7"/>
      <c r="H190" s="8">
        <f aca="true" t="shared" si="4" ref="H190:H199">ROUND(G190*F190,2)</f>
        <v>0</v>
      </c>
    </row>
    <row r="191" spans="1:8" ht="36" customHeight="1">
      <c r="A191" s="17" t="s">
        <v>316</v>
      </c>
      <c r="B191" s="10" t="s">
        <v>47</v>
      </c>
      <c r="C191" s="4" t="s">
        <v>317</v>
      </c>
      <c r="D191" s="11"/>
      <c r="E191" s="5" t="s">
        <v>46</v>
      </c>
      <c r="F191" s="13">
        <v>25</v>
      </c>
      <c r="G191" s="7"/>
      <c r="H191" s="8">
        <f t="shared" si="4"/>
        <v>0</v>
      </c>
    </row>
    <row r="192" spans="1:8" ht="36" customHeight="1">
      <c r="A192" s="17" t="s">
        <v>410</v>
      </c>
      <c r="B192" s="10" t="s">
        <v>402</v>
      </c>
      <c r="C192" s="4" t="s">
        <v>411</v>
      </c>
      <c r="D192" s="11"/>
      <c r="E192" s="5" t="s">
        <v>46</v>
      </c>
      <c r="F192" s="13">
        <v>3</v>
      </c>
      <c r="G192" s="7"/>
      <c r="H192" s="8">
        <f t="shared" si="4"/>
        <v>0</v>
      </c>
    </row>
    <row r="193" spans="1:8" ht="36" customHeight="1">
      <c r="A193" s="17"/>
      <c r="B193" s="3" t="s">
        <v>257</v>
      </c>
      <c r="C193" s="4" t="s">
        <v>247</v>
      </c>
      <c r="D193" s="11" t="s">
        <v>179</v>
      </c>
      <c r="E193" s="5" t="s">
        <v>223</v>
      </c>
      <c r="F193" s="20">
        <v>1</v>
      </c>
      <c r="G193" s="7"/>
      <c r="H193" s="8">
        <f t="shared" si="4"/>
        <v>0</v>
      </c>
    </row>
    <row r="194" spans="1:8" ht="36" customHeight="1">
      <c r="A194" s="17"/>
      <c r="B194" s="3" t="s">
        <v>762</v>
      </c>
      <c r="C194" s="4" t="s">
        <v>248</v>
      </c>
      <c r="D194" s="11" t="s">
        <v>179</v>
      </c>
      <c r="E194" s="5" t="s">
        <v>46</v>
      </c>
      <c r="F194" s="13">
        <v>10</v>
      </c>
      <c r="G194" s="7"/>
      <c r="H194" s="14">
        <f t="shared" si="4"/>
        <v>0</v>
      </c>
    </row>
    <row r="195" spans="1:8" ht="36" customHeight="1">
      <c r="A195" s="17"/>
      <c r="B195" s="3" t="s">
        <v>763</v>
      </c>
      <c r="C195" s="4" t="s">
        <v>407</v>
      </c>
      <c r="D195" s="11" t="s">
        <v>179</v>
      </c>
      <c r="E195" s="5" t="s">
        <v>46</v>
      </c>
      <c r="F195" s="13">
        <v>5</v>
      </c>
      <c r="G195" s="7"/>
      <c r="H195" s="14">
        <f t="shared" si="4"/>
        <v>0</v>
      </c>
    </row>
    <row r="196" spans="1:8" ht="36" customHeight="1">
      <c r="A196" s="17" t="s">
        <v>224</v>
      </c>
      <c r="B196" s="3" t="s">
        <v>764</v>
      </c>
      <c r="C196" s="4" t="s">
        <v>226</v>
      </c>
      <c r="D196" s="11" t="s">
        <v>217</v>
      </c>
      <c r="E196" s="5" t="s">
        <v>46</v>
      </c>
      <c r="F196" s="13">
        <v>5</v>
      </c>
      <c r="G196" s="7"/>
      <c r="H196" s="8">
        <f t="shared" si="4"/>
        <v>0</v>
      </c>
    </row>
    <row r="197" spans="1:8" ht="36" customHeight="1">
      <c r="A197" s="17" t="s">
        <v>227</v>
      </c>
      <c r="B197" s="3" t="s">
        <v>765</v>
      </c>
      <c r="C197" s="4" t="s">
        <v>229</v>
      </c>
      <c r="D197" s="11" t="s">
        <v>217</v>
      </c>
      <c r="E197" s="5" t="s">
        <v>46</v>
      </c>
      <c r="F197" s="13">
        <v>2</v>
      </c>
      <c r="G197" s="7"/>
      <c r="H197" s="8">
        <f t="shared" si="4"/>
        <v>0</v>
      </c>
    </row>
    <row r="198" spans="1:8" ht="36" customHeight="1">
      <c r="A198" s="17" t="s">
        <v>230</v>
      </c>
      <c r="B198" s="3" t="s">
        <v>766</v>
      </c>
      <c r="C198" s="4" t="s">
        <v>232</v>
      </c>
      <c r="D198" s="11" t="s">
        <v>217</v>
      </c>
      <c r="E198" s="5" t="s">
        <v>46</v>
      </c>
      <c r="F198" s="13">
        <v>15</v>
      </c>
      <c r="G198" s="7"/>
      <c r="H198" s="8">
        <f t="shared" si="4"/>
        <v>0</v>
      </c>
    </row>
    <row r="199" spans="1:8" ht="36" customHeight="1">
      <c r="A199" s="17" t="s">
        <v>233</v>
      </c>
      <c r="B199" s="3" t="s">
        <v>767</v>
      </c>
      <c r="C199" s="4" t="s">
        <v>235</v>
      </c>
      <c r="D199" s="11" t="s">
        <v>217</v>
      </c>
      <c r="E199" s="5" t="s">
        <v>46</v>
      </c>
      <c r="F199" s="13">
        <v>5</v>
      </c>
      <c r="G199" s="7"/>
      <c r="H199" s="8">
        <f t="shared" si="4"/>
        <v>0</v>
      </c>
    </row>
    <row r="200" spans="1:8" ht="36" customHeight="1">
      <c r="A200" s="22"/>
      <c r="B200" s="63"/>
      <c r="C200" s="24" t="s">
        <v>25</v>
      </c>
      <c r="D200" s="25"/>
      <c r="E200" s="67"/>
      <c r="F200" s="25"/>
      <c r="G200" s="22"/>
      <c r="H200" s="28"/>
    </row>
    <row r="201" spans="1:8" ht="36" customHeight="1">
      <c r="A201" s="29" t="s">
        <v>236</v>
      </c>
      <c r="B201" s="3" t="s">
        <v>768</v>
      </c>
      <c r="C201" s="4" t="s">
        <v>238</v>
      </c>
      <c r="D201" s="11" t="s">
        <v>239</v>
      </c>
      <c r="E201" s="5"/>
      <c r="F201" s="6"/>
      <c r="G201" s="9"/>
      <c r="H201" s="8"/>
    </row>
    <row r="202" spans="1:8" ht="36" customHeight="1">
      <c r="A202" s="29" t="s">
        <v>240</v>
      </c>
      <c r="B202" s="10" t="s">
        <v>40</v>
      </c>
      <c r="C202" s="4" t="s">
        <v>241</v>
      </c>
      <c r="D202" s="11"/>
      <c r="E202" s="5" t="s">
        <v>39</v>
      </c>
      <c r="F202" s="6">
        <v>225</v>
      </c>
      <c r="G202" s="7"/>
      <c r="H202" s="8">
        <f>ROUND(G202*F202,2)</f>
        <v>0</v>
      </c>
    </row>
    <row r="203" spans="1:8" ht="36" customHeight="1">
      <c r="A203" s="29" t="s">
        <v>242</v>
      </c>
      <c r="B203" s="10" t="s">
        <v>47</v>
      </c>
      <c r="C203" s="4" t="s">
        <v>243</v>
      </c>
      <c r="D203" s="11"/>
      <c r="E203" s="5" t="s">
        <v>39</v>
      </c>
      <c r="F203" s="6">
        <v>1100</v>
      </c>
      <c r="G203" s="7"/>
      <c r="H203" s="8">
        <f>ROUND(G203*F203,2)</f>
        <v>0</v>
      </c>
    </row>
    <row r="204" spans="1:8" s="62" customFormat="1" ht="48" customHeight="1" thickBot="1">
      <c r="A204" s="70"/>
      <c r="B204" s="69" t="s">
        <v>13</v>
      </c>
      <c r="C204" s="113" t="str">
        <f>C112</f>
        <v>MCLEOD AVENUE - MELNESS BAY TO HENDERSON HIGHWAY - REHABILITATION</v>
      </c>
      <c r="D204" s="114"/>
      <c r="E204" s="114"/>
      <c r="F204" s="115"/>
      <c r="G204" s="70" t="s">
        <v>17</v>
      </c>
      <c r="H204" s="70">
        <f>SUM(H112:H203)</f>
        <v>0</v>
      </c>
    </row>
    <row r="205" spans="1:8" s="62" customFormat="1" ht="48" customHeight="1" thickTop="1">
      <c r="A205" s="59"/>
      <c r="B205" s="60" t="s">
        <v>14</v>
      </c>
      <c r="C205" s="123" t="s">
        <v>272</v>
      </c>
      <c r="D205" s="124"/>
      <c r="E205" s="124"/>
      <c r="F205" s="125"/>
      <c r="G205" s="59"/>
      <c r="H205" s="61"/>
    </row>
    <row r="206" spans="1:8" ht="36" customHeight="1">
      <c r="A206" s="22"/>
      <c r="B206" s="63"/>
      <c r="C206" s="64" t="s">
        <v>19</v>
      </c>
      <c r="D206" s="25"/>
      <c r="E206" s="27" t="s">
        <v>2</v>
      </c>
      <c r="F206" s="27" t="s">
        <v>2</v>
      </c>
      <c r="G206" s="22" t="s">
        <v>2</v>
      </c>
      <c r="H206" s="28"/>
    </row>
    <row r="207" spans="1:8" ht="36" customHeight="1">
      <c r="A207" s="17" t="s">
        <v>91</v>
      </c>
      <c r="B207" s="3" t="s">
        <v>70</v>
      </c>
      <c r="C207" s="4" t="s">
        <v>92</v>
      </c>
      <c r="D207" s="66" t="s">
        <v>137</v>
      </c>
      <c r="E207" s="5" t="s">
        <v>38</v>
      </c>
      <c r="F207" s="6">
        <v>400</v>
      </c>
      <c r="G207" s="7"/>
      <c r="H207" s="8">
        <f>ROUND(G207*F207,2)</f>
        <v>0</v>
      </c>
    </row>
    <row r="208" spans="1:8" ht="36" customHeight="1">
      <c r="A208" s="65" t="s">
        <v>93</v>
      </c>
      <c r="B208" s="3" t="s">
        <v>455</v>
      </c>
      <c r="C208" s="4" t="s">
        <v>94</v>
      </c>
      <c r="D208" s="66" t="s">
        <v>137</v>
      </c>
      <c r="E208" s="5" t="s">
        <v>39</v>
      </c>
      <c r="F208" s="6">
        <v>810</v>
      </c>
      <c r="G208" s="7"/>
      <c r="H208" s="8">
        <f>ROUND(G208*F208,2)</f>
        <v>0</v>
      </c>
    </row>
    <row r="209" spans="1:8" ht="36" customHeight="1">
      <c r="A209" s="65" t="s">
        <v>95</v>
      </c>
      <c r="B209" s="3" t="s">
        <v>151</v>
      </c>
      <c r="C209" s="4" t="s">
        <v>97</v>
      </c>
      <c r="D209" s="66" t="s">
        <v>137</v>
      </c>
      <c r="E209" s="5"/>
      <c r="F209" s="6"/>
      <c r="G209" s="9"/>
      <c r="H209" s="8"/>
    </row>
    <row r="210" spans="1:8" ht="36" customHeight="1">
      <c r="A210" s="65" t="s">
        <v>125</v>
      </c>
      <c r="B210" s="10" t="s">
        <v>40</v>
      </c>
      <c r="C210" s="4" t="s">
        <v>126</v>
      </c>
      <c r="D210" s="11" t="s">
        <v>2</v>
      </c>
      <c r="E210" s="5" t="s">
        <v>41</v>
      </c>
      <c r="F210" s="6">
        <v>600</v>
      </c>
      <c r="G210" s="7"/>
      <c r="H210" s="8">
        <f>ROUND(G210*F210,2)</f>
        <v>0</v>
      </c>
    </row>
    <row r="211" spans="1:8" ht="36" customHeight="1">
      <c r="A211" s="65" t="s">
        <v>42</v>
      </c>
      <c r="B211" s="3" t="s">
        <v>456</v>
      </c>
      <c r="C211" s="4" t="s">
        <v>43</v>
      </c>
      <c r="D211" s="66" t="s">
        <v>137</v>
      </c>
      <c r="E211" s="5" t="s">
        <v>38</v>
      </c>
      <c r="F211" s="6">
        <v>80</v>
      </c>
      <c r="G211" s="7"/>
      <c r="H211" s="8">
        <f>ROUND(G211*F211,2)</f>
        <v>0</v>
      </c>
    </row>
    <row r="212" spans="1:8" ht="36" customHeight="1">
      <c r="A212" s="17" t="s">
        <v>44</v>
      </c>
      <c r="B212" s="3" t="s">
        <v>457</v>
      </c>
      <c r="C212" s="4" t="s">
        <v>45</v>
      </c>
      <c r="D212" s="66" t="s">
        <v>137</v>
      </c>
      <c r="E212" s="5" t="s">
        <v>39</v>
      </c>
      <c r="F212" s="6">
        <v>450</v>
      </c>
      <c r="G212" s="7"/>
      <c r="H212" s="8">
        <f>ROUND(G212*F212,2)</f>
        <v>0</v>
      </c>
    </row>
    <row r="213" spans="1:8" ht="36" customHeight="1">
      <c r="A213" s="65" t="s">
        <v>100</v>
      </c>
      <c r="B213" s="3" t="s">
        <v>148</v>
      </c>
      <c r="C213" s="4" t="s">
        <v>101</v>
      </c>
      <c r="D213" s="11" t="s">
        <v>102</v>
      </c>
      <c r="E213" s="5" t="s">
        <v>39</v>
      </c>
      <c r="F213" s="6">
        <v>810</v>
      </c>
      <c r="G213" s="7"/>
      <c r="H213" s="8">
        <f>ROUND(G213*F213,2)</f>
        <v>0</v>
      </c>
    </row>
    <row r="214" spans="1:8" ht="36" customHeight="1">
      <c r="A214" s="22"/>
      <c r="B214" s="63"/>
      <c r="C214" s="24" t="s">
        <v>20</v>
      </c>
      <c r="D214" s="25"/>
      <c r="E214" s="67"/>
      <c r="F214" s="25"/>
      <c r="G214" s="22"/>
      <c r="H214" s="28"/>
    </row>
    <row r="215" spans="1:8" ht="36" customHeight="1">
      <c r="A215" s="29" t="s">
        <v>63</v>
      </c>
      <c r="B215" s="3" t="s">
        <v>458</v>
      </c>
      <c r="C215" s="4" t="s">
        <v>64</v>
      </c>
      <c r="D215" s="66" t="s">
        <v>137</v>
      </c>
      <c r="E215" s="5"/>
      <c r="F215" s="6"/>
      <c r="G215" s="9"/>
      <c r="H215" s="8"/>
    </row>
    <row r="216" spans="1:8" ht="36" customHeight="1">
      <c r="A216" s="29" t="s">
        <v>65</v>
      </c>
      <c r="B216" s="10" t="s">
        <v>40</v>
      </c>
      <c r="C216" s="4" t="s">
        <v>66</v>
      </c>
      <c r="D216" s="11" t="s">
        <v>2</v>
      </c>
      <c r="E216" s="5" t="s">
        <v>39</v>
      </c>
      <c r="F216" s="6">
        <v>690</v>
      </c>
      <c r="G216" s="7"/>
      <c r="H216" s="8">
        <f>ROUND(G216*F216,2)</f>
        <v>0</v>
      </c>
    </row>
    <row r="217" spans="1:8" ht="36" customHeight="1">
      <c r="A217" s="29" t="s">
        <v>139</v>
      </c>
      <c r="B217" s="10" t="s">
        <v>47</v>
      </c>
      <c r="C217" s="4" t="s">
        <v>140</v>
      </c>
      <c r="D217" s="11" t="s">
        <v>2</v>
      </c>
      <c r="E217" s="5" t="s">
        <v>39</v>
      </c>
      <c r="F217" s="6">
        <v>30</v>
      </c>
      <c r="G217" s="7"/>
      <c r="H217" s="8">
        <f>ROUND(G217*F217,2)</f>
        <v>0</v>
      </c>
    </row>
    <row r="218" spans="1:8" ht="36" customHeight="1">
      <c r="A218" s="29" t="s">
        <v>48</v>
      </c>
      <c r="B218" s="3" t="s">
        <v>459</v>
      </c>
      <c r="C218" s="4" t="s">
        <v>49</v>
      </c>
      <c r="D218" s="11" t="s">
        <v>141</v>
      </c>
      <c r="E218" s="5"/>
      <c r="F218" s="6"/>
      <c r="G218" s="9"/>
      <c r="H218" s="8"/>
    </row>
    <row r="219" spans="1:8" ht="36" customHeight="1">
      <c r="A219" s="29" t="s">
        <v>50</v>
      </c>
      <c r="B219" s="10" t="s">
        <v>40</v>
      </c>
      <c r="C219" s="4" t="s">
        <v>51</v>
      </c>
      <c r="D219" s="11" t="s">
        <v>2</v>
      </c>
      <c r="E219" s="5" t="s">
        <v>46</v>
      </c>
      <c r="F219" s="6">
        <v>20</v>
      </c>
      <c r="G219" s="7"/>
      <c r="H219" s="8">
        <f>ROUND(G219*F219,2)</f>
        <v>0</v>
      </c>
    </row>
    <row r="220" spans="1:8" ht="36" customHeight="1">
      <c r="A220" s="29" t="s">
        <v>52</v>
      </c>
      <c r="B220" s="3" t="s">
        <v>460</v>
      </c>
      <c r="C220" s="4" t="s">
        <v>53</v>
      </c>
      <c r="D220" s="11" t="s">
        <v>141</v>
      </c>
      <c r="E220" s="5"/>
      <c r="F220" s="6"/>
      <c r="G220" s="9"/>
      <c r="H220" s="8"/>
    </row>
    <row r="221" spans="1:8" ht="36" customHeight="1">
      <c r="A221" s="29" t="s">
        <v>54</v>
      </c>
      <c r="B221" s="10" t="s">
        <v>40</v>
      </c>
      <c r="C221" s="4" t="s">
        <v>146</v>
      </c>
      <c r="D221" s="11" t="s">
        <v>2</v>
      </c>
      <c r="E221" s="5" t="s">
        <v>46</v>
      </c>
      <c r="F221" s="6">
        <v>30</v>
      </c>
      <c r="G221" s="7"/>
      <c r="H221" s="8">
        <f>ROUND(G221*F221,2)</f>
        <v>0</v>
      </c>
    </row>
    <row r="222" spans="1:8" ht="36" customHeight="1">
      <c r="A222" s="29" t="s">
        <v>54</v>
      </c>
      <c r="B222" s="10" t="s">
        <v>47</v>
      </c>
      <c r="C222" s="4" t="s">
        <v>55</v>
      </c>
      <c r="D222" s="11" t="s">
        <v>2</v>
      </c>
      <c r="E222" s="5" t="s">
        <v>46</v>
      </c>
      <c r="F222" s="6">
        <v>25</v>
      </c>
      <c r="G222" s="7"/>
      <c r="H222" s="8">
        <f>ROUND(G222*F222,2)</f>
        <v>0</v>
      </c>
    </row>
    <row r="223" spans="1:8" ht="36" customHeight="1">
      <c r="A223" s="29" t="s">
        <v>108</v>
      </c>
      <c r="B223" s="3" t="s">
        <v>166</v>
      </c>
      <c r="C223" s="4" t="s">
        <v>56</v>
      </c>
      <c r="D223" s="11" t="s">
        <v>110</v>
      </c>
      <c r="E223" s="5"/>
      <c r="F223" s="6"/>
      <c r="G223" s="9"/>
      <c r="H223" s="8"/>
    </row>
    <row r="224" spans="1:8" ht="36" customHeight="1">
      <c r="A224" s="29" t="s">
        <v>111</v>
      </c>
      <c r="B224" s="10" t="s">
        <v>40</v>
      </c>
      <c r="C224" s="4" t="s">
        <v>112</v>
      </c>
      <c r="D224" s="11" t="s">
        <v>57</v>
      </c>
      <c r="E224" s="5"/>
      <c r="F224" s="6"/>
      <c r="G224" s="9"/>
      <c r="H224" s="8"/>
    </row>
    <row r="225" spans="1:8" ht="36" customHeight="1">
      <c r="A225" s="29" t="s">
        <v>113</v>
      </c>
      <c r="B225" s="12" t="s">
        <v>114</v>
      </c>
      <c r="C225" s="4" t="s">
        <v>115</v>
      </c>
      <c r="D225" s="11"/>
      <c r="E225" s="5" t="s">
        <v>39</v>
      </c>
      <c r="F225" s="6">
        <v>30</v>
      </c>
      <c r="G225" s="7"/>
      <c r="H225" s="8">
        <f>ROUND(G225*F225,2)</f>
        <v>0</v>
      </c>
    </row>
    <row r="226" spans="1:8" ht="36" customHeight="1">
      <c r="A226" s="29" t="s">
        <v>116</v>
      </c>
      <c r="B226" s="12" t="s">
        <v>117</v>
      </c>
      <c r="C226" s="4" t="s">
        <v>118</v>
      </c>
      <c r="D226" s="11"/>
      <c r="E226" s="5" t="s">
        <v>39</v>
      </c>
      <c r="F226" s="6">
        <v>40</v>
      </c>
      <c r="G226" s="7"/>
      <c r="H226" s="8">
        <f>ROUND(G226*F226,2)</f>
        <v>0</v>
      </c>
    </row>
    <row r="227" spans="1:8" ht="36" customHeight="1">
      <c r="A227" s="29" t="s">
        <v>58</v>
      </c>
      <c r="B227" s="3" t="s">
        <v>461</v>
      </c>
      <c r="C227" s="4" t="s">
        <v>59</v>
      </c>
      <c r="D227" s="11" t="s">
        <v>127</v>
      </c>
      <c r="E227" s="5" t="s">
        <v>39</v>
      </c>
      <c r="F227" s="6">
        <v>5</v>
      </c>
      <c r="G227" s="7"/>
      <c r="H227" s="8">
        <f>ROUND(G227*F227,2)</f>
        <v>0</v>
      </c>
    </row>
    <row r="228" spans="1:8" ht="36" customHeight="1">
      <c r="A228" s="17" t="s">
        <v>147</v>
      </c>
      <c r="B228" s="3" t="s">
        <v>462</v>
      </c>
      <c r="C228" s="4" t="s">
        <v>149</v>
      </c>
      <c r="D228" s="11" t="s">
        <v>127</v>
      </c>
      <c r="E228" s="5" t="s">
        <v>39</v>
      </c>
      <c r="F228" s="13">
        <v>2</v>
      </c>
      <c r="G228" s="7"/>
      <c r="H228" s="8">
        <f>ROUND(G228*F228,2)</f>
        <v>0</v>
      </c>
    </row>
    <row r="229" spans="1:8" ht="36" customHeight="1">
      <c r="A229" s="29" t="s">
        <v>143</v>
      </c>
      <c r="B229" s="3" t="s">
        <v>463</v>
      </c>
      <c r="C229" s="4" t="s">
        <v>144</v>
      </c>
      <c r="D229" s="11" t="s">
        <v>142</v>
      </c>
      <c r="E229" s="5" t="s">
        <v>39</v>
      </c>
      <c r="F229" s="6">
        <v>30</v>
      </c>
      <c r="G229" s="7"/>
      <c r="H229" s="8">
        <f>ROUND(G229*F229,2)</f>
        <v>0</v>
      </c>
    </row>
    <row r="230" spans="1:8" ht="36" customHeight="1">
      <c r="A230" s="22"/>
      <c r="B230" s="30"/>
      <c r="C230" s="24" t="s">
        <v>21</v>
      </c>
      <c r="D230" s="25"/>
      <c r="E230" s="27"/>
      <c r="F230" s="27"/>
      <c r="G230" s="22"/>
      <c r="H230" s="28"/>
    </row>
    <row r="231" spans="1:8" ht="36" customHeight="1">
      <c r="A231" s="17" t="s">
        <v>60</v>
      </c>
      <c r="B231" s="3" t="s">
        <v>464</v>
      </c>
      <c r="C231" s="4" t="s">
        <v>61</v>
      </c>
      <c r="D231" s="11" t="s">
        <v>145</v>
      </c>
      <c r="E231" s="5"/>
      <c r="F231" s="13"/>
      <c r="G231" s="9"/>
      <c r="H231" s="14"/>
    </row>
    <row r="232" spans="1:8" ht="36" customHeight="1">
      <c r="A232" s="17" t="s">
        <v>119</v>
      </c>
      <c r="B232" s="10" t="s">
        <v>40</v>
      </c>
      <c r="C232" s="4" t="s">
        <v>120</v>
      </c>
      <c r="D232" s="11" t="s">
        <v>2</v>
      </c>
      <c r="E232" s="5" t="s">
        <v>39</v>
      </c>
      <c r="F232" s="13">
        <v>700</v>
      </c>
      <c r="G232" s="7"/>
      <c r="H232" s="8">
        <f>ROUND(G232*F232,2)</f>
        <v>0</v>
      </c>
    </row>
    <row r="233" spans="1:8" ht="36" customHeight="1">
      <c r="A233" s="17" t="s">
        <v>150</v>
      </c>
      <c r="B233" s="3" t="s">
        <v>465</v>
      </c>
      <c r="C233" s="4" t="s">
        <v>152</v>
      </c>
      <c r="D233" s="11" t="s">
        <v>145</v>
      </c>
      <c r="E233" s="5"/>
      <c r="F233" s="13"/>
      <c r="G233" s="9"/>
      <c r="H233" s="14"/>
    </row>
    <row r="234" spans="1:8" ht="36" customHeight="1">
      <c r="A234" s="17" t="s">
        <v>154</v>
      </c>
      <c r="B234" s="10" t="s">
        <v>40</v>
      </c>
      <c r="C234" s="4" t="s">
        <v>156</v>
      </c>
      <c r="D234" s="11" t="s">
        <v>155</v>
      </c>
      <c r="E234" s="5" t="s">
        <v>153</v>
      </c>
      <c r="F234" s="6">
        <v>110</v>
      </c>
      <c r="G234" s="7"/>
      <c r="H234" s="8">
        <f>ROUND(G234*F234,2)</f>
        <v>0</v>
      </c>
    </row>
    <row r="235" spans="1:8" ht="36" customHeight="1">
      <c r="A235" s="17" t="s">
        <v>157</v>
      </c>
      <c r="B235" s="10" t="s">
        <v>47</v>
      </c>
      <c r="C235" s="4" t="s">
        <v>255</v>
      </c>
      <c r="D235" s="11" t="s">
        <v>158</v>
      </c>
      <c r="E235" s="5" t="s">
        <v>153</v>
      </c>
      <c r="F235" s="6">
        <v>15</v>
      </c>
      <c r="G235" s="7"/>
      <c r="H235" s="8">
        <f>ROUND(G235*F235,2)</f>
        <v>0</v>
      </c>
    </row>
    <row r="236" spans="1:8" ht="36" customHeight="1">
      <c r="A236" s="17" t="s">
        <v>159</v>
      </c>
      <c r="B236" s="10" t="s">
        <v>402</v>
      </c>
      <c r="C236" s="4" t="s">
        <v>160</v>
      </c>
      <c r="D236" s="11" t="s">
        <v>161</v>
      </c>
      <c r="E236" s="5" t="s">
        <v>153</v>
      </c>
      <c r="F236" s="6">
        <v>35</v>
      </c>
      <c r="G236" s="7"/>
      <c r="H236" s="8">
        <f>ROUND(G236*F236,2)</f>
        <v>0</v>
      </c>
    </row>
    <row r="237" spans="1:8" ht="36" customHeight="1">
      <c r="A237" s="17" t="s">
        <v>162</v>
      </c>
      <c r="B237" s="10" t="s">
        <v>292</v>
      </c>
      <c r="C237" s="4" t="s">
        <v>163</v>
      </c>
      <c r="D237" s="11" t="s">
        <v>164</v>
      </c>
      <c r="E237" s="5" t="s">
        <v>153</v>
      </c>
      <c r="F237" s="6">
        <v>35</v>
      </c>
      <c r="G237" s="7"/>
      <c r="H237" s="8">
        <f>ROUND(G237*F237,2)</f>
        <v>0</v>
      </c>
    </row>
    <row r="238" spans="1:8" ht="36" customHeight="1">
      <c r="A238" s="17" t="s">
        <v>165</v>
      </c>
      <c r="B238" s="3" t="s">
        <v>466</v>
      </c>
      <c r="C238" s="4" t="s">
        <v>167</v>
      </c>
      <c r="D238" s="11" t="s">
        <v>142</v>
      </c>
      <c r="E238" s="15"/>
      <c r="F238" s="6"/>
      <c r="G238" s="9"/>
      <c r="H238" s="14"/>
    </row>
    <row r="239" spans="1:8" ht="36" customHeight="1">
      <c r="A239" s="17" t="s">
        <v>168</v>
      </c>
      <c r="B239" s="10" t="s">
        <v>40</v>
      </c>
      <c r="C239" s="4" t="s">
        <v>169</v>
      </c>
      <c r="D239" s="11"/>
      <c r="E239" s="5"/>
      <c r="F239" s="6"/>
      <c r="G239" s="9"/>
      <c r="H239" s="14"/>
    </row>
    <row r="240" spans="1:8" ht="36" customHeight="1">
      <c r="A240" s="17" t="s">
        <v>170</v>
      </c>
      <c r="B240" s="12" t="s">
        <v>114</v>
      </c>
      <c r="C240" s="4" t="s">
        <v>171</v>
      </c>
      <c r="D240" s="11"/>
      <c r="E240" s="5" t="s">
        <v>41</v>
      </c>
      <c r="F240" s="6">
        <v>10</v>
      </c>
      <c r="G240" s="7"/>
      <c r="H240" s="8">
        <f>ROUND(G240*F240,2)</f>
        <v>0</v>
      </c>
    </row>
    <row r="241" spans="1:8" ht="36" customHeight="1">
      <c r="A241" s="22"/>
      <c r="B241" s="30"/>
      <c r="C241" s="24" t="s">
        <v>22</v>
      </c>
      <c r="D241" s="25"/>
      <c r="E241" s="26"/>
      <c r="F241" s="27"/>
      <c r="G241" s="22"/>
      <c r="H241" s="28"/>
    </row>
    <row r="242" spans="1:8" ht="36" customHeight="1">
      <c r="A242" s="17" t="s">
        <v>172</v>
      </c>
      <c r="B242" s="3" t="s">
        <v>467</v>
      </c>
      <c r="C242" s="4" t="s">
        <v>174</v>
      </c>
      <c r="D242" s="11" t="s">
        <v>175</v>
      </c>
      <c r="E242" s="5" t="s">
        <v>153</v>
      </c>
      <c r="F242" s="13">
        <v>50</v>
      </c>
      <c r="G242" s="7"/>
      <c r="H242" s="8">
        <f>ROUND(G242*F242,2)</f>
        <v>0</v>
      </c>
    </row>
    <row r="243" spans="1:8" ht="48" customHeight="1">
      <c r="A243" s="22"/>
      <c r="B243" s="30"/>
      <c r="C243" s="24" t="s">
        <v>23</v>
      </c>
      <c r="D243" s="25"/>
      <c r="E243" s="26"/>
      <c r="F243" s="27"/>
      <c r="G243" s="22"/>
      <c r="H243" s="28"/>
    </row>
    <row r="244" spans="1:8" ht="36" customHeight="1">
      <c r="A244" s="17" t="s">
        <v>176</v>
      </c>
      <c r="B244" s="3" t="s">
        <v>468</v>
      </c>
      <c r="C244" s="4" t="s">
        <v>178</v>
      </c>
      <c r="D244" s="11" t="s">
        <v>179</v>
      </c>
      <c r="E244" s="5"/>
      <c r="F244" s="13"/>
      <c r="G244" s="9"/>
      <c r="H244" s="14"/>
    </row>
    <row r="245" spans="1:8" ht="36" customHeight="1">
      <c r="A245" s="17" t="s">
        <v>180</v>
      </c>
      <c r="B245" s="10" t="s">
        <v>40</v>
      </c>
      <c r="C245" s="4" t="s">
        <v>181</v>
      </c>
      <c r="D245" s="11"/>
      <c r="E245" s="5" t="s">
        <v>46</v>
      </c>
      <c r="F245" s="13">
        <v>2</v>
      </c>
      <c r="G245" s="7"/>
      <c r="H245" s="8">
        <f>ROUND(G245*F245,2)</f>
        <v>0</v>
      </c>
    </row>
    <row r="246" spans="1:8" ht="36" customHeight="1">
      <c r="A246" s="17" t="s">
        <v>182</v>
      </c>
      <c r="B246" s="3" t="s">
        <v>469</v>
      </c>
      <c r="C246" s="4" t="s">
        <v>184</v>
      </c>
      <c r="D246" s="11" t="s">
        <v>179</v>
      </c>
      <c r="E246" s="5"/>
      <c r="F246" s="13"/>
      <c r="G246" s="9"/>
      <c r="H246" s="14"/>
    </row>
    <row r="247" spans="1:8" ht="36" customHeight="1">
      <c r="A247" s="17" t="s">
        <v>185</v>
      </c>
      <c r="B247" s="10" t="s">
        <v>40</v>
      </c>
      <c r="C247" s="4" t="s">
        <v>203</v>
      </c>
      <c r="D247" s="11"/>
      <c r="E247" s="5"/>
      <c r="F247" s="13"/>
      <c r="G247" s="9"/>
      <c r="H247" s="14"/>
    </row>
    <row r="248" spans="1:8" ht="36" customHeight="1">
      <c r="A248" s="17" t="s">
        <v>186</v>
      </c>
      <c r="B248" s="12" t="s">
        <v>114</v>
      </c>
      <c r="C248" s="4" t="s">
        <v>188</v>
      </c>
      <c r="D248" s="11"/>
      <c r="E248" s="5" t="s">
        <v>153</v>
      </c>
      <c r="F248" s="13">
        <v>4</v>
      </c>
      <c r="G248" s="7"/>
      <c r="H248" s="8">
        <f>ROUND(G248*F248,2)</f>
        <v>0</v>
      </c>
    </row>
    <row r="249" spans="1:8" ht="36" customHeight="1">
      <c r="A249" s="17" t="s">
        <v>187</v>
      </c>
      <c r="B249" s="12" t="s">
        <v>117</v>
      </c>
      <c r="C249" s="4" t="s">
        <v>189</v>
      </c>
      <c r="D249" s="11"/>
      <c r="E249" s="5" t="s">
        <v>153</v>
      </c>
      <c r="F249" s="13">
        <v>9</v>
      </c>
      <c r="G249" s="7"/>
      <c r="H249" s="8">
        <f>ROUND(G249*F249,2)</f>
        <v>0</v>
      </c>
    </row>
    <row r="250" spans="1:8" ht="36" customHeight="1">
      <c r="A250" s="17" t="s">
        <v>746</v>
      </c>
      <c r="B250" s="3" t="s">
        <v>470</v>
      </c>
      <c r="C250" s="4" t="s">
        <v>747</v>
      </c>
      <c r="D250" s="11" t="s">
        <v>179</v>
      </c>
      <c r="E250" s="5"/>
      <c r="F250" s="13"/>
      <c r="G250" s="9"/>
      <c r="H250" s="14"/>
    </row>
    <row r="251" spans="1:8" ht="36" customHeight="1">
      <c r="A251" s="17" t="s">
        <v>748</v>
      </c>
      <c r="B251" s="10" t="s">
        <v>40</v>
      </c>
      <c r="C251" s="4" t="s">
        <v>789</v>
      </c>
      <c r="D251" s="11"/>
      <c r="E251" s="5"/>
      <c r="F251" s="13"/>
      <c r="G251" s="9"/>
      <c r="H251" s="14"/>
    </row>
    <row r="252" spans="1:8" ht="36" customHeight="1">
      <c r="A252" s="17" t="s">
        <v>749</v>
      </c>
      <c r="B252" s="12" t="s">
        <v>114</v>
      </c>
      <c r="C252" s="4" t="s">
        <v>750</v>
      </c>
      <c r="D252" s="11"/>
      <c r="E252" s="5" t="s">
        <v>751</v>
      </c>
      <c r="F252" s="20">
        <v>6.5</v>
      </c>
      <c r="G252" s="7"/>
      <c r="H252" s="8">
        <f>ROUND(G252*F252,2)</f>
        <v>0</v>
      </c>
    </row>
    <row r="253" spans="1:8" ht="36" customHeight="1">
      <c r="A253" s="17" t="s">
        <v>190</v>
      </c>
      <c r="B253" s="3" t="s">
        <v>471</v>
      </c>
      <c r="C253" s="16" t="s">
        <v>192</v>
      </c>
      <c r="D253" s="11" t="s">
        <v>179</v>
      </c>
      <c r="E253" s="5"/>
      <c r="F253" s="13"/>
      <c r="G253" s="9"/>
      <c r="H253" s="14"/>
    </row>
    <row r="254" spans="1:8" ht="36" customHeight="1">
      <c r="A254" s="17" t="s">
        <v>193</v>
      </c>
      <c r="B254" s="10" t="s">
        <v>40</v>
      </c>
      <c r="C254" s="4" t="s">
        <v>194</v>
      </c>
      <c r="D254" s="11"/>
      <c r="E254" s="5" t="s">
        <v>46</v>
      </c>
      <c r="F254" s="13">
        <v>2</v>
      </c>
      <c r="G254" s="7"/>
      <c r="H254" s="8">
        <f>ROUND(G254*F254,2)</f>
        <v>0</v>
      </c>
    </row>
    <row r="255" spans="1:8" ht="36" customHeight="1">
      <c r="A255" s="17" t="s">
        <v>195</v>
      </c>
      <c r="B255" s="10" t="s">
        <v>47</v>
      </c>
      <c r="C255" s="4" t="s">
        <v>196</v>
      </c>
      <c r="D255" s="11"/>
      <c r="E255" s="5" t="s">
        <v>46</v>
      </c>
      <c r="F255" s="13">
        <v>2</v>
      </c>
      <c r="G255" s="7"/>
      <c r="H255" s="8">
        <f>ROUND(G255*F255,2)</f>
        <v>0</v>
      </c>
    </row>
    <row r="256" spans="1:8" ht="36" customHeight="1">
      <c r="A256" s="17" t="s">
        <v>197</v>
      </c>
      <c r="B256" s="3" t="s">
        <v>472</v>
      </c>
      <c r="C256" s="16" t="s">
        <v>199</v>
      </c>
      <c r="D256" s="11" t="s">
        <v>179</v>
      </c>
      <c r="E256" s="5"/>
      <c r="F256" s="13"/>
      <c r="G256" s="9"/>
      <c r="H256" s="14"/>
    </row>
    <row r="257" spans="1:8" ht="36" customHeight="1">
      <c r="A257" s="17" t="s">
        <v>200</v>
      </c>
      <c r="B257" s="10" t="s">
        <v>40</v>
      </c>
      <c r="C257" s="16" t="s">
        <v>202</v>
      </c>
      <c r="D257" s="11"/>
      <c r="E257" s="5"/>
      <c r="F257" s="13"/>
      <c r="G257" s="9"/>
      <c r="H257" s="14"/>
    </row>
    <row r="258" spans="1:8" ht="36" customHeight="1">
      <c r="A258" s="17"/>
      <c r="B258" s="12" t="s">
        <v>114</v>
      </c>
      <c r="C258" s="4" t="s">
        <v>201</v>
      </c>
      <c r="D258" s="11"/>
      <c r="E258" s="5" t="s">
        <v>46</v>
      </c>
      <c r="F258" s="13">
        <v>2</v>
      </c>
      <c r="G258" s="7"/>
      <c r="H258" s="8">
        <f>ROUND(G258*F258,2)</f>
        <v>0</v>
      </c>
    </row>
    <row r="259" spans="1:8" ht="36" customHeight="1">
      <c r="A259" s="17" t="s">
        <v>204</v>
      </c>
      <c r="B259" s="3" t="s">
        <v>473</v>
      </c>
      <c r="C259" s="4" t="s">
        <v>206</v>
      </c>
      <c r="D259" s="11" t="s">
        <v>179</v>
      </c>
      <c r="E259" s="5" t="s">
        <v>46</v>
      </c>
      <c r="F259" s="13">
        <v>2</v>
      </c>
      <c r="G259" s="7"/>
      <c r="H259" s="8">
        <f>ROUND(G259*F259,2)</f>
        <v>0</v>
      </c>
    </row>
    <row r="260" spans="1:8" ht="36" customHeight="1">
      <c r="A260" s="17"/>
      <c r="B260" s="3" t="s">
        <v>474</v>
      </c>
      <c r="C260" s="16" t="s">
        <v>208</v>
      </c>
      <c r="D260" s="11" t="s">
        <v>179</v>
      </c>
      <c r="E260" s="5"/>
      <c r="F260" s="13"/>
      <c r="G260" s="9"/>
      <c r="H260" s="14"/>
    </row>
    <row r="261" spans="1:8" ht="36" customHeight="1">
      <c r="A261" s="17"/>
      <c r="B261" s="10" t="s">
        <v>40</v>
      </c>
      <c r="C261" s="16" t="s">
        <v>209</v>
      </c>
      <c r="D261" s="11"/>
      <c r="E261" s="5" t="s">
        <v>46</v>
      </c>
      <c r="F261" s="13">
        <v>2</v>
      </c>
      <c r="G261" s="7"/>
      <c r="H261" s="8">
        <f>ROUND(G261*F261,2)</f>
        <v>0</v>
      </c>
    </row>
    <row r="262" spans="1:8" ht="36" customHeight="1">
      <c r="A262" s="17" t="s">
        <v>210</v>
      </c>
      <c r="B262" s="3" t="s">
        <v>475</v>
      </c>
      <c r="C262" s="4" t="s">
        <v>212</v>
      </c>
      <c r="D262" s="11" t="s">
        <v>213</v>
      </c>
      <c r="E262" s="5" t="s">
        <v>153</v>
      </c>
      <c r="F262" s="13">
        <v>24</v>
      </c>
      <c r="G262" s="7"/>
      <c r="H262" s="8">
        <f>ROUND(G262*F262,2)</f>
        <v>0</v>
      </c>
    </row>
    <row r="263" spans="1:8" ht="36" customHeight="1">
      <c r="A263" s="17"/>
      <c r="B263" s="3" t="s">
        <v>476</v>
      </c>
      <c r="C263" s="16" t="s">
        <v>245</v>
      </c>
      <c r="D263" s="11" t="s">
        <v>179</v>
      </c>
      <c r="E263" s="5"/>
      <c r="F263" s="13"/>
      <c r="G263" s="9"/>
      <c r="H263" s="18"/>
    </row>
    <row r="264" spans="1:8" ht="36" customHeight="1">
      <c r="A264" s="17"/>
      <c r="B264" s="10" t="s">
        <v>40</v>
      </c>
      <c r="C264" s="16" t="s">
        <v>246</v>
      </c>
      <c r="D264" s="11"/>
      <c r="E264" s="5" t="s">
        <v>38</v>
      </c>
      <c r="F264" s="13">
        <v>5</v>
      </c>
      <c r="G264" s="7"/>
      <c r="H264" s="19">
        <f>ROUND(G264*F264,2)</f>
        <v>0</v>
      </c>
    </row>
    <row r="265" spans="1:8" ht="36" customHeight="1">
      <c r="A265" s="22"/>
      <c r="B265" s="23"/>
      <c r="C265" s="24" t="s">
        <v>24</v>
      </c>
      <c r="D265" s="25"/>
      <c r="E265" s="26"/>
      <c r="F265" s="27"/>
      <c r="G265" s="22"/>
      <c r="H265" s="28"/>
    </row>
    <row r="266" spans="1:8" ht="36" customHeight="1">
      <c r="A266" s="17" t="s">
        <v>214</v>
      </c>
      <c r="B266" s="3" t="s">
        <v>477</v>
      </c>
      <c r="C266" s="4" t="s">
        <v>216</v>
      </c>
      <c r="D266" s="11" t="s">
        <v>217</v>
      </c>
      <c r="E266" s="5" t="s">
        <v>46</v>
      </c>
      <c r="F266" s="13">
        <v>2</v>
      </c>
      <c r="G266" s="7"/>
      <c r="H266" s="8">
        <f>ROUND(G266*F266,2)</f>
        <v>0</v>
      </c>
    </row>
    <row r="267" spans="1:8" ht="36" customHeight="1">
      <c r="A267" s="17" t="s">
        <v>218</v>
      </c>
      <c r="B267" s="3" t="s">
        <v>478</v>
      </c>
      <c r="C267" s="4" t="s">
        <v>220</v>
      </c>
      <c r="D267" s="11" t="s">
        <v>179</v>
      </c>
      <c r="E267" s="5"/>
      <c r="F267" s="13"/>
      <c r="G267" s="8"/>
      <c r="H267" s="14"/>
    </row>
    <row r="268" spans="1:8" ht="36" customHeight="1">
      <c r="A268" s="17" t="s">
        <v>221</v>
      </c>
      <c r="B268" s="10" t="s">
        <v>40</v>
      </c>
      <c r="C268" s="4" t="s">
        <v>222</v>
      </c>
      <c r="D268" s="11"/>
      <c r="E268" s="5" t="s">
        <v>223</v>
      </c>
      <c r="F268" s="20">
        <v>1</v>
      </c>
      <c r="G268" s="7"/>
      <c r="H268" s="8">
        <f aca="true" t="shared" si="5" ref="H268:H274">ROUND(G268*F268,2)</f>
        <v>0</v>
      </c>
    </row>
    <row r="269" spans="1:8" ht="36" customHeight="1">
      <c r="A269" s="17"/>
      <c r="B269" s="3" t="s">
        <v>479</v>
      </c>
      <c r="C269" s="4" t="s">
        <v>247</v>
      </c>
      <c r="D269" s="11" t="s">
        <v>179</v>
      </c>
      <c r="E269" s="5" t="s">
        <v>223</v>
      </c>
      <c r="F269" s="20">
        <v>1</v>
      </c>
      <c r="G269" s="7"/>
      <c r="H269" s="8">
        <f t="shared" si="5"/>
        <v>0</v>
      </c>
    </row>
    <row r="270" spans="1:8" ht="36" customHeight="1">
      <c r="A270" s="17"/>
      <c r="B270" s="3" t="s">
        <v>480</v>
      </c>
      <c r="C270" s="4" t="s">
        <v>248</v>
      </c>
      <c r="D270" s="11" t="s">
        <v>179</v>
      </c>
      <c r="E270" s="5" t="s">
        <v>46</v>
      </c>
      <c r="F270" s="13">
        <v>2</v>
      </c>
      <c r="G270" s="7"/>
      <c r="H270" s="8">
        <f t="shared" si="5"/>
        <v>0</v>
      </c>
    </row>
    <row r="271" spans="1:8" ht="36" customHeight="1">
      <c r="A271" s="17" t="s">
        <v>224</v>
      </c>
      <c r="B271" s="3" t="s">
        <v>481</v>
      </c>
      <c r="C271" s="4" t="s">
        <v>226</v>
      </c>
      <c r="D271" s="11" t="s">
        <v>217</v>
      </c>
      <c r="E271" s="5" t="s">
        <v>46</v>
      </c>
      <c r="F271" s="13">
        <v>1</v>
      </c>
      <c r="G271" s="7"/>
      <c r="H271" s="8">
        <f t="shared" si="5"/>
        <v>0</v>
      </c>
    </row>
    <row r="272" spans="1:8" ht="36" customHeight="1">
      <c r="A272" s="17" t="s">
        <v>227</v>
      </c>
      <c r="B272" s="3" t="s">
        <v>482</v>
      </c>
      <c r="C272" s="4" t="s">
        <v>229</v>
      </c>
      <c r="D272" s="11" t="s">
        <v>217</v>
      </c>
      <c r="E272" s="5" t="s">
        <v>46</v>
      </c>
      <c r="F272" s="13">
        <v>1</v>
      </c>
      <c r="G272" s="7"/>
      <c r="H272" s="8">
        <f t="shared" si="5"/>
        <v>0</v>
      </c>
    </row>
    <row r="273" spans="1:8" ht="36" customHeight="1">
      <c r="A273" s="17" t="s">
        <v>230</v>
      </c>
      <c r="B273" s="3" t="s">
        <v>483</v>
      </c>
      <c r="C273" s="4" t="s">
        <v>232</v>
      </c>
      <c r="D273" s="11" t="s">
        <v>217</v>
      </c>
      <c r="E273" s="5" t="s">
        <v>46</v>
      </c>
      <c r="F273" s="13">
        <v>5</v>
      </c>
      <c r="G273" s="7"/>
      <c r="H273" s="8">
        <f t="shared" si="5"/>
        <v>0</v>
      </c>
    </row>
    <row r="274" spans="1:8" ht="36" customHeight="1">
      <c r="A274" s="17" t="s">
        <v>233</v>
      </c>
      <c r="B274" s="3" t="s">
        <v>484</v>
      </c>
      <c r="C274" s="4" t="s">
        <v>235</v>
      </c>
      <c r="D274" s="11" t="s">
        <v>217</v>
      </c>
      <c r="E274" s="5" t="s">
        <v>46</v>
      </c>
      <c r="F274" s="13">
        <v>2</v>
      </c>
      <c r="G274" s="7"/>
      <c r="H274" s="8">
        <f t="shared" si="5"/>
        <v>0</v>
      </c>
    </row>
    <row r="275" spans="1:8" ht="36" customHeight="1">
      <c r="A275" s="22"/>
      <c r="B275" s="63"/>
      <c r="C275" s="24" t="s">
        <v>785</v>
      </c>
      <c r="D275" s="25"/>
      <c r="E275" s="67"/>
      <c r="F275" s="25"/>
      <c r="G275" s="22"/>
      <c r="H275" s="28"/>
    </row>
    <row r="276" spans="1:8" ht="36" customHeight="1">
      <c r="A276" s="100"/>
      <c r="B276" s="3" t="s">
        <v>790</v>
      </c>
      <c r="C276" s="4" t="s">
        <v>799</v>
      </c>
      <c r="D276" s="11" t="s">
        <v>800</v>
      </c>
      <c r="E276" s="5"/>
      <c r="F276" s="13"/>
      <c r="G276" s="9"/>
      <c r="H276" s="14"/>
    </row>
    <row r="277" spans="1:8" ht="36" customHeight="1">
      <c r="A277" s="100"/>
      <c r="B277" s="10" t="s">
        <v>40</v>
      </c>
      <c r="C277" s="4" t="s">
        <v>802</v>
      </c>
      <c r="D277" s="11"/>
      <c r="E277" s="5" t="s">
        <v>153</v>
      </c>
      <c r="F277" s="13">
        <v>120</v>
      </c>
      <c r="G277" s="7"/>
      <c r="H277" s="8">
        <f>ROUND(G277*F277,2)</f>
        <v>0</v>
      </c>
    </row>
    <row r="278" spans="1:8" ht="36" customHeight="1">
      <c r="A278" s="22"/>
      <c r="B278" s="63"/>
      <c r="C278" s="24" t="s">
        <v>25</v>
      </c>
      <c r="D278" s="25"/>
      <c r="E278" s="67"/>
      <c r="F278" s="25"/>
      <c r="G278" s="22"/>
      <c r="H278" s="28"/>
    </row>
    <row r="279" spans="1:8" ht="36" customHeight="1">
      <c r="A279" s="29" t="s">
        <v>236</v>
      </c>
      <c r="B279" s="3" t="s">
        <v>808</v>
      </c>
      <c r="C279" s="4" t="s">
        <v>238</v>
      </c>
      <c r="D279" s="11" t="s">
        <v>239</v>
      </c>
      <c r="E279" s="5"/>
      <c r="F279" s="6"/>
      <c r="G279" s="9"/>
      <c r="H279" s="8"/>
    </row>
    <row r="280" spans="1:8" ht="36" customHeight="1">
      <c r="A280" s="29" t="s">
        <v>240</v>
      </c>
      <c r="B280" s="10" t="s">
        <v>40</v>
      </c>
      <c r="C280" s="4" t="s">
        <v>241</v>
      </c>
      <c r="D280" s="11"/>
      <c r="E280" s="5" t="s">
        <v>39</v>
      </c>
      <c r="F280" s="6">
        <v>10</v>
      </c>
      <c r="G280" s="7"/>
      <c r="H280" s="8">
        <f>ROUND(G280*F280,2)</f>
        <v>0</v>
      </c>
    </row>
    <row r="281" spans="1:8" ht="36" customHeight="1">
      <c r="A281" s="29" t="s">
        <v>242</v>
      </c>
      <c r="B281" s="10" t="s">
        <v>47</v>
      </c>
      <c r="C281" s="4" t="s">
        <v>243</v>
      </c>
      <c r="D281" s="11"/>
      <c r="E281" s="5" t="s">
        <v>39</v>
      </c>
      <c r="F281" s="6">
        <v>440</v>
      </c>
      <c r="G281" s="7"/>
      <c r="H281" s="8">
        <f>ROUND(G281*F281,2)</f>
        <v>0</v>
      </c>
    </row>
    <row r="282" spans="1:8" s="62" customFormat="1" ht="48" customHeight="1" thickBot="1">
      <c r="A282" s="70"/>
      <c r="B282" s="69" t="str">
        <f>B205</f>
        <v>C</v>
      </c>
      <c r="C282" s="113" t="str">
        <f>C205</f>
        <v>CHELSEA AVENUE - ROCH STREET TO #412 CHELSEA AVENUE - CONCRETE RECONSTRUCTION</v>
      </c>
      <c r="D282" s="114"/>
      <c r="E282" s="114"/>
      <c r="F282" s="115"/>
      <c r="G282" s="70" t="s">
        <v>17</v>
      </c>
      <c r="H282" s="70">
        <f>SUM(H205:H281)</f>
        <v>0</v>
      </c>
    </row>
    <row r="283" spans="1:8" s="62" customFormat="1" ht="48" customHeight="1" thickTop="1">
      <c r="A283" s="59"/>
      <c r="B283" s="60" t="s">
        <v>15</v>
      </c>
      <c r="C283" s="123" t="s">
        <v>273</v>
      </c>
      <c r="D283" s="124"/>
      <c r="E283" s="124"/>
      <c r="F283" s="125"/>
      <c r="G283" s="59"/>
      <c r="H283" s="61"/>
    </row>
    <row r="284" spans="1:8" ht="36" customHeight="1">
      <c r="A284" s="22"/>
      <c r="B284" s="63"/>
      <c r="C284" s="64" t="s">
        <v>19</v>
      </c>
      <c r="D284" s="25"/>
      <c r="E284" s="27" t="s">
        <v>2</v>
      </c>
      <c r="F284" s="27" t="s">
        <v>2</v>
      </c>
      <c r="G284" s="22" t="s">
        <v>2</v>
      </c>
      <c r="H284" s="28"/>
    </row>
    <row r="285" spans="1:8" ht="36" customHeight="1">
      <c r="A285" s="17" t="s">
        <v>91</v>
      </c>
      <c r="B285" s="3" t="s">
        <v>485</v>
      </c>
      <c r="C285" s="4" t="s">
        <v>92</v>
      </c>
      <c r="D285" s="66" t="s">
        <v>137</v>
      </c>
      <c r="E285" s="5" t="s">
        <v>38</v>
      </c>
      <c r="F285" s="6">
        <v>950</v>
      </c>
      <c r="G285" s="7"/>
      <c r="H285" s="8">
        <f>ROUND(G285*F285,2)</f>
        <v>0</v>
      </c>
    </row>
    <row r="286" spans="1:8" ht="36" customHeight="1">
      <c r="A286" s="65" t="s">
        <v>93</v>
      </c>
      <c r="B286" s="3" t="s">
        <v>486</v>
      </c>
      <c r="C286" s="4" t="s">
        <v>94</v>
      </c>
      <c r="D286" s="66" t="s">
        <v>137</v>
      </c>
      <c r="E286" s="5" t="s">
        <v>39</v>
      </c>
      <c r="F286" s="6">
        <v>1800</v>
      </c>
      <c r="G286" s="7"/>
      <c r="H286" s="8">
        <f>ROUND(G286*F286,2)</f>
        <v>0</v>
      </c>
    </row>
    <row r="287" spans="1:8" ht="36" customHeight="1">
      <c r="A287" s="65" t="s">
        <v>95</v>
      </c>
      <c r="B287" s="3" t="s">
        <v>487</v>
      </c>
      <c r="C287" s="4" t="s">
        <v>97</v>
      </c>
      <c r="D287" s="66" t="s">
        <v>137</v>
      </c>
      <c r="E287" s="5"/>
      <c r="F287" s="6"/>
      <c r="G287" s="9"/>
      <c r="H287" s="8"/>
    </row>
    <row r="288" spans="1:8" ht="36" customHeight="1">
      <c r="A288" s="65" t="s">
        <v>125</v>
      </c>
      <c r="B288" s="10" t="s">
        <v>40</v>
      </c>
      <c r="C288" s="4" t="s">
        <v>126</v>
      </c>
      <c r="D288" s="11" t="s">
        <v>2</v>
      </c>
      <c r="E288" s="5" t="s">
        <v>41</v>
      </c>
      <c r="F288" s="6">
        <v>1300</v>
      </c>
      <c r="G288" s="7"/>
      <c r="H288" s="8">
        <f>ROUND(G288*F288,2)</f>
        <v>0</v>
      </c>
    </row>
    <row r="289" spans="1:8" ht="36" customHeight="1">
      <c r="A289" s="65" t="s">
        <v>42</v>
      </c>
      <c r="B289" s="3" t="s">
        <v>173</v>
      </c>
      <c r="C289" s="4" t="s">
        <v>43</v>
      </c>
      <c r="D289" s="66" t="s">
        <v>137</v>
      </c>
      <c r="E289" s="5" t="s">
        <v>38</v>
      </c>
      <c r="F289" s="6">
        <v>150</v>
      </c>
      <c r="G289" s="7"/>
      <c r="H289" s="8">
        <f>ROUND(G289*F289,2)</f>
        <v>0</v>
      </c>
    </row>
    <row r="290" spans="1:8" ht="36" customHeight="1">
      <c r="A290" s="17" t="s">
        <v>44</v>
      </c>
      <c r="B290" s="3" t="s">
        <v>488</v>
      </c>
      <c r="C290" s="4" t="s">
        <v>45</v>
      </c>
      <c r="D290" s="66" t="s">
        <v>137</v>
      </c>
      <c r="E290" s="5" t="s">
        <v>39</v>
      </c>
      <c r="F290" s="6">
        <v>1300</v>
      </c>
      <c r="G290" s="7"/>
      <c r="H290" s="8">
        <f>ROUND(G290*F290,2)</f>
        <v>0</v>
      </c>
    </row>
    <row r="291" spans="1:8" ht="36" customHeight="1">
      <c r="A291" s="65" t="s">
        <v>100</v>
      </c>
      <c r="B291" s="3" t="s">
        <v>489</v>
      </c>
      <c r="C291" s="4" t="s">
        <v>101</v>
      </c>
      <c r="D291" s="11" t="s">
        <v>102</v>
      </c>
      <c r="E291" s="5" t="s">
        <v>39</v>
      </c>
      <c r="F291" s="6">
        <v>1800</v>
      </c>
      <c r="G291" s="7"/>
      <c r="H291" s="8">
        <f>ROUND(G291*F291,2)</f>
        <v>0</v>
      </c>
    </row>
    <row r="292" spans="1:8" ht="36" customHeight="1">
      <c r="A292" s="22"/>
      <c r="B292" s="63"/>
      <c r="C292" s="24" t="s">
        <v>20</v>
      </c>
      <c r="D292" s="25"/>
      <c r="E292" s="67"/>
      <c r="F292" s="25"/>
      <c r="G292" s="22"/>
      <c r="H292" s="28"/>
    </row>
    <row r="293" spans="1:8" ht="36" customHeight="1">
      <c r="A293" s="29" t="s">
        <v>63</v>
      </c>
      <c r="B293" s="3" t="s">
        <v>490</v>
      </c>
      <c r="C293" s="4" t="s">
        <v>64</v>
      </c>
      <c r="D293" s="66" t="s">
        <v>137</v>
      </c>
      <c r="E293" s="5"/>
      <c r="F293" s="6"/>
      <c r="G293" s="9"/>
      <c r="H293" s="8"/>
    </row>
    <row r="294" spans="1:8" ht="36" customHeight="1">
      <c r="A294" s="29" t="s">
        <v>65</v>
      </c>
      <c r="B294" s="10" t="s">
        <v>40</v>
      </c>
      <c r="C294" s="4" t="s">
        <v>66</v>
      </c>
      <c r="D294" s="11" t="s">
        <v>2</v>
      </c>
      <c r="E294" s="5" t="s">
        <v>39</v>
      </c>
      <c r="F294" s="6">
        <v>1500</v>
      </c>
      <c r="G294" s="7"/>
      <c r="H294" s="8">
        <f>ROUND(G294*F294,2)</f>
        <v>0</v>
      </c>
    </row>
    <row r="295" spans="1:8" ht="36" customHeight="1">
      <c r="A295" s="29" t="s">
        <v>267</v>
      </c>
      <c r="B295" s="3" t="s">
        <v>491</v>
      </c>
      <c r="C295" s="4" t="s">
        <v>269</v>
      </c>
      <c r="D295" s="11" t="s">
        <v>141</v>
      </c>
      <c r="E295" s="5"/>
      <c r="F295" s="6"/>
      <c r="G295" s="9"/>
      <c r="H295" s="8"/>
    </row>
    <row r="296" spans="1:8" ht="36" customHeight="1">
      <c r="A296" s="29" t="s">
        <v>270</v>
      </c>
      <c r="B296" s="10" t="s">
        <v>40</v>
      </c>
      <c r="C296" s="4" t="s">
        <v>271</v>
      </c>
      <c r="D296" s="11" t="s">
        <v>2</v>
      </c>
      <c r="E296" s="5" t="s">
        <v>39</v>
      </c>
      <c r="F296" s="6">
        <v>15</v>
      </c>
      <c r="G296" s="7"/>
      <c r="H296" s="8">
        <f>ROUND(G296*F296,2)</f>
        <v>0</v>
      </c>
    </row>
    <row r="297" spans="1:8" ht="36" customHeight="1">
      <c r="A297" s="29" t="s">
        <v>48</v>
      </c>
      <c r="B297" s="3" t="s">
        <v>492</v>
      </c>
      <c r="C297" s="4" t="s">
        <v>49</v>
      </c>
      <c r="D297" s="11" t="s">
        <v>141</v>
      </c>
      <c r="E297" s="5"/>
      <c r="F297" s="6"/>
      <c r="G297" s="9"/>
      <c r="H297" s="8"/>
    </row>
    <row r="298" spans="1:8" ht="36" customHeight="1">
      <c r="A298" s="29" t="s">
        <v>50</v>
      </c>
      <c r="B298" s="10" t="s">
        <v>40</v>
      </c>
      <c r="C298" s="4" t="s">
        <v>51</v>
      </c>
      <c r="D298" s="11" t="s">
        <v>2</v>
      </c>
      <c r="E298" s="5" t="s">
        <v>46</v>
      </c>
      <c r="F298" s="6">
        <v>30</v>
      </c>
      <c r="G298" s="7"/>
      <c r="H298" s="8">
        <f>ROUND(G298*F298,2)</f>
        <v>0</v>
      </c>
    </row>
    <row r="299" spans="1:8" ht="36" customHeight="1">
      <c r="A299" s="29" t="s">
        <v>52</v>
      </c>
      <c r="B299" s="3" t="s">
        <v>493</v>
      </c>
      <c r="C299" s="4" t="s">
        <v>53</v>
      </c>
      <c r="D299" s="11" t="s">
        <v>141</v>
      </c>
      <c r="E299" s="5"/>
      <c r="F299" s="6"/>
      <c r="G299" s="9"/>
      <c r="H299" s="8"/>
    </row>
    <row r="300" spans="1:8" ht="36" customHeight="1">
      <c r="A300" s="29" t="s">
        <v>54</v>
      </c>
      <c r="B300" s="10" t="s">
        <v>40</v>
      </c>
      <c r="C300" s="4" t="s">
        <v>146</v>
      </c>
      <c r="D300" s="11" t="s">
        <v>2</v>
      </c>
      <c r="E300" s="5" t="s">
        <v>46</v>
      </c>
      <c r="F300" s="6">
        <v>50</v>
      </c>
      <c r="G300" s="7"/>
      <c r="H300" s="8">
        <f>ROUND(G300*F300,2)</f>
        <v>0</v>
      </c>
    </row>
    <row r="301" spans="1:8" ht="36" customHeight="1">
      <c r="A301" s="29" t="s">
        <v>54</v>
      </c>
      <c r="B301" s="10" t="s">
        <v>47</v>
      </c>
      <c r="C301" s="4" t="s">
        <v>55</v>
      </c>
      <c r="D301" s="11" t="s">
        <v>2</v>
      </c>
      <c r="E301" s="5" t="s">
        <v>46</v>
      </c>
      <c r="F301" s="6">
        <v>25</v>
      </c>
      <c r="G301" s="7"/>
      <c r="H301" s="8">
        <f>ROUND(G301*F301,2)</f>
        <v>0</v>
      </c>
    </row>
    <row r="302" spans="1:8" ht="36" customHeight="1">
      <c r="A302" s="29" t="s">
        <v>108</v>
      </c>
      <c r="B302" s="3" t="s">
        <v>494</v>
      </c>
      <c r="C302" s="4" t="s">
        <v>56</v>
      </c>
      <c r="D302" s="11" t="s">
        <v>110</v>
      </c>
      <c r="E302" s="5"/>
      <c r="F302" s="6"/>
      <c r="G302" s="9"/>
      <c r="H302" s="8"/>
    </row>
    <row r="303" spans="1:8" ht="36" customHeight="1">
      <c r="A303" s="29" t="s">
        <v>111</v>
      </c>
      <c r="B303" s="10" t="s">
        <v>40</v>
      </c>
      <c r="C303" s="4" t="s">
        <v>112</v>
      </c>
      <c r="D303" s="11" t="s">
        <v>57</v>
      </c>
      <c r="E303" s="5"/>
      <c r="F303" s="6"/>
      <c r="G303" s="9"/>
      <c r="H303" s="8"/>
    </row>
    <row r="304" spans="1:8" ht="36" customHeight="1">
      <c r="A304" s="29" t="s">
        <v>113</v>
      </c>
      <c r="B304" s="12" t="s">
        <v>114</v>
      </c>
      <c r="C304" s="4" t="s">
        <v>115</v>
      </c>
      <c r="D304" s="11"/>
      <c r="E304" s="5" t="s">
        <v>39</v>
      </c>
      <c r="F304" s="6">
        <v>50</v>
      </c>
      <c r="G304" s="7"/>
      <c r="H304" s="8">
        <f>ROUND(G304*F304,2)</f>
        <v>0</v>
      </c>
    </row>
    <row r="305" spans="1:8" ht="36" customHeight="1">
      <c r="A305" s="29" t="s">
        <v>116</v>
      </c>
      <c r="B305" s="12" t="s">
        <v>117</v>
      </c>
      <c r="C305" s="4" t="s">
        <v>118</v>
      </c>
      <c r="D305" s="11"/>
      <c r="E305" s="5" t="s">
        <v>39</v>
      </c>
      <c r="F305" s="6">
        <v>25</v>
      </c>
      <c r="G305" s="7"/>
      <c r="H305" s="8">
        <f>ROUND(G305*F305,2)</f>
        <v>0</v>
      </c>
    </row>
    <row r="306" spans="1:8" ht="36" customHeight="1">
      <c r="A306" s="29" t="s">
        <v>260</v>
      </c>
      <c r="B306" s="3" t="s">
        <v>495</v>
      </c>
      <c r="C306" s="4" t="s">
        <v>262</v>
      </c>
      <c r="D306" s="11" t="s">
        <v>263</v>
      </c>
      <c r="E306" s="5"/>
      <c r="F306" s="6"/>
      <c r="G306" s="9"/>
      <c r="H306" s="8"/>
    </row>
    <row r="307" spans="1:8" ht="36" customHeight="1">
      <c r="A307" s="29" t="s">
        <v>264</v>
      </c>
      <c r="B307" s="10" t="s">
        <v>40</v>
      </c>
      <c r="C307" s="4" t="s">
        <v>265</v>
      </c>
      <c r="D307" s="11" t="s">
        <v>266</v>
      </c>
      <c r="E307" s="5" t="s">
        <v>153</v>
      </c>
      <c r="F307" s="6">
        <v>15</v>
      </c>
      <c r="G307" s="7"/>
      <c r="H307" s="8">
        <f aca="true" t="shared" si="6" ref="H307:H313">ROUND(G307*F307,2)</f>
        <v>0</v>
      </c>
    </row>
    <row r="308" spans="1:8" ht="36" customHeight="1">
      <c r="A308" s="29" t="s">
        <v>249</v>
      </c>
      <c r="B308" s="3" t="s">
        <v>496</v>
      </c>
      <c r="C308" s="4" t="s">
        <v>251</v>
      </c>
      <c r="D308" s="11" t="s">
        <v>110</v>
      </c>
      <c r="E308" s="5" t="s">
        <v>39</v>
      </c>
      <c r="F308" s="13">
        <v>10</v>
      </c>
      <c r="G308" s="7"/>
      <c r="H308" s="8">
        <f t="shared" si="6"/>
        <v>0</v>
      </c>
    </row>
    <row r="309" spans="1:8" ht="36" customHeight="1">
      <c r="A309" s="29" t="s">
        <v>252</v>
      </c>
      <c r="B309" s="3" t="s">
        <v>497</v>
      </c>
      <c r="C309" s="4" t="s">
        <v>254</v>
      </c>
      <c r="D309" s="11" t="s">
        <v>110</v>
      </c>
      <c r="E309" s="5" t="s">
        <v>39</v>
      </c>
      <c r="F309" s="6">
        <v>5</v>
      </c>
      <c r="G309" s="7"/>
      <c r="H309" s="8">
        <f t="shared" si="6"/>
        <v>0</v>
      </c>
    </row>
    <row r="310" spans="1:8" ht="36" customHeight="1">
      <c r="A310" s="29" t="s">
        <v>58</v>
      </c>
      <c r="B310" s="3" t="s">
        <v>498</v>
      </c>
      <c r="C310" s="4" t="s">
        <v>59</v>
      </c>
      <c r="D310" s="11" t="s">
        <v>127</v>
      </c>
      <c r="E310" s="5" t="s">
        <v>39</v>
      </c>
      <c r="F310" s="6">
        <v>5</v>
      </c>
      <c r="G310" s="7"/>
      <c r="H310" s="8">
        <f t="shared" si="6"/>
        <v>0</v>
      </c>
    </row>
    <row r="311" spans="1:8" ht="36" customHeight="1">
      <c r="A311" s="17" t="s">
        <v>147</v>
      </c>
      <c r="B311" s="3" t="s">
        <v>499</v>
      </c>
      <c r="C311" s="4" t="s">
        <v>149</v>
      </c>
      <c r="D311" s="11" t="s">
        <v>127</v>
      </c>
      <c r="E311" s="5" t="s">
        <v>39</v>
      </c>
      <c r="F311" s="13">
        <v>1</v>
      </c>
      <c r="G311" s="7"/>
      <c r="H311" s="8">
        <f t="shared" si="6"/>
        <v>0</v>
      </c>
    </row>
    <row r="312" spans="1:8" ht="36" customHeight="1">
      <c r="A312" s="29" t="s">
        <v>143</v>
      </c>
      <c r="B312" s="3" t="s">
        <v>500</v>
      </c>
      <c r="C312" s="4" t="s">
        <v>144</v>
      </c>
      <c r="D312" s="11" t="s">
        <v>142</v>
      </c>
      <c r="E312" s="5" t="s">
        <v>39</v>
      </c>
      <c r="F312" s="6">
        <v>25</v>
      </c>
      <c r="G312" s="7"/>
      <c r="H312" s="8">
        <f t="shared" si="6"/>
        <v>0</v>
      </c>
    </row>
    <row r="313" spans="1:8" ht="36" customHeight="1">
      <c r="A313" s="29" t="s">
        <v>256</v>
      </c>
      <c r="B313" s="3" t="s">
        <v>501</v>
      </c>
      <c r="C313" s="4" t="s">
        <v>258</v>
      </c>
      <c r="D313" s="11" t="s">
        <v>259</v>
      </c>
      <c r="E313" s="5" t="s">
        <v>46</v>
      </c>
      <c r="F313" s="13">
        <v>8</v>
      </c>
      <c r="G313" s="7"/>
      <c r="H313" s="8">
        <f t="shared" si="6"/>
        <v>0</v>
      </c>
    </row>
    <row r="314" spans="1:8" ht="36" customHeight="1">
      <c r="A314" s="22"/>
      <c r="B314" s="30"/>
      <c r="C314" s="24" t="s">
        <v>21</v>
      </c>
      <c r="D314" s="25"/>
      <c r="E314" s="27"/>
      <c r="F314" s="27"/>
      <c r="G314" s="22"/>
      <c r="H314" s="28"/>
    </row>
    <row r="315" spans="1:8" ht="36" customHeight="1">
      <c r="A315" s="17" t="s">
        <v>60</v>
      </c>
      <c r="B315" s="3" t="s">
        <v>502</v>
      </c>
      <c r="C315" s="4" t="s">
        <v>61</v>
      </c>
      <c r="D315" s="11" t="s">
        <v>145</v>
      </c>
      <c r="E315" s="5"/>
      <c r="F315" s="13"/>
      <c r="G315" s="9"/>
      <c r="H315" s="14"/>
    </row>
    <row r="316" spans="1:8" ht="36" customHeight="1">
      <c r="A316" s="17" t="s">
        <v>119</v>
      </c>
      <c r="B316" s="10" t="s">
        <v>40</v>
      </c>
      <c r="C316" s="4" t="s">
        <v>120</v>
      </c>
      <c r="D316" s="11" t="s">
        <v>2</v>
      </c>
      <c r="E316" s="5" t="s">
        <v>39</v>
      </c>
      <c r="F316" s="13">
        <v>1500</v>
      </c>
      <c r="G316" s="7"/>
      <c r="H316" s="8">
        <f>ROUND(G316*F316,2)</f>
        <v>0</v>
      </c>
    </row>
    <row r="317" spans="1:8" ht="36" customHeight="1">
      <c r="A317" s="17" t="s">
        <v>150</v>
      </c>
      <c r="B317" s="3" t="s">
        <v>503</v>
      </c>
      <c r="C317" s="4" t="s">
        <v>152</v>
      </c>
      <c r="D317" s="11" t="s">
        <v>145</v>
      </c>
      <c r="E317" s="5"/>
      <c r="F317" s="13"/>
      <c r="G317" s="9"/>
      <c r="H317" s="14"/>
    </row>
    <row r="318" spans="1:8" ht="36" customHeight="1">
      <c r="A318" s="17" t="s">
        <v>154</v>
      </c>
      <c r="B318" s="10" t="s">
        <v>40</v>
      </c>
      <c r="C318" s="4" t="s">
        <v>156</v>
      </c>
      <c r="D318" s="11" t="s">
        <v>155</v>
      </c>
      <c r="E318" s="5" t="s">
        <v>153</v>
      </c>
      <c r="F318" s="6">
        <v>320</v>
      </c>
      <c r="G318" s="7"/>
      <c r="H318" s="8">
        <f>ROUND(G318*F318,2)</f>
        <v>0</v>
      </c>
    </row>
    <row r="319" spans="1:8" ht="36" customHeight="1">
      <c r="A319" s="17" t="s">
        <v>157</v>
      </c>
      <c r="B319" s="10" t="s">
        <v>47</v>
      </c>
      <c r="C319" s="4" t="s">
        <v>255</v>
      </c>
      <c r="D319" s="11" t="s">
        <v>158</v>
      </c>
      <c r="E319" s="5" t="s">
        <v>153</v>
      </c>
      <c r="F319" s="6">
        <v>25</v>
      </c>
      <c r="G319" s="7"/>
      <c r="H319" s="8">
        <f>ROUND(G319*F319,2)</f>
        <v>0</v>
      </c>
    </row>
    <row r="320" spans="1:8" ht="36" customHeight="1">
      <c r="A320" s="17" t="s">
        <v>159</v>
      </c>
      <c r="B320" s="10" t="s">
        <v>402</v>
      </c>
      <c r="C320" s="4" t="s">
        <v>160</v>
      </c>
      <c r="D320" s="11" t="s">
        <v>161</v>
      </c>
      <c r="E320" s="5" t="s">
        <v>153</v>
      </c>
      <c r="F320" s="6">
        <v>20</v>
      </c>
      <c r="G320" s="7"/>
      <c r="H320" s="8">
        <f>ROUND(G320*F320,2)</f>
        <v>0</v>
      </c>
    </row>
    <row r="321" spans="1:8" ht="36" customHeight="1">
      <c r="A321" s="17" t="s">
        <v>162</v>
      </c>
      <c r="B321" s="10" t="s">
        <v>292</v>
      </c>
      <c r="C321" s="4" t="s">
        <v>163</v>
      </c>
      <c r="D321" s="11" t="s">
        <v>164</v>
      </c>
      <c r="E321" s="5" t="s">
        <v>153</v>
      </c>
      <c r="F321" s="6">
        <v>40</v>
      </c>
      <c r="G321" s="7"/>
      <c r="H321" s="8">
        <f>ROUND(G321*F321,2)</f>
        <v>0</v>
      </c>
    </row>
    <row r="322" spans="1:8" ht="36" customHeight="1">
      <c r="A322" s="22"/>
      <c r="B322" s="30"/>
      <c r="C322" s="24" t="s">
        <v>22</v>
      </c>
      <c r="D322" s="25"/>
      <c r="E322" s="26"/>
      <c r="F322" s="27"/>
      <c r="G322" s="22"/>
      <c r="H322" s="28"/>
    </row>
    <row r="323" spans="1:8" ht="36" customHeight="1">
      <c r="A323" s="17" t="s">
        <v>172</v>
      </c>
      <c r="B323" s="3" t="s">
        <v>504</v>
      </c>
      <c r="C323" s="4" t="s">
        <v>174</v>
      </c>
      <c r="D323" s="11" t="s">
        <v>175</v>
      </c>
      <c r="E323" s="5" t="s">
        <v>153</v>
      </c>
      <c r="F323" s="13">
        <v>50</v>
      </c>
      <c r="G323" s="7"/>
      <c r="H323" s="8">
        <f>ROUND(G323*F323,2)</f>
        <v>0</v>
      </c>
    </row>
    <row r="324" spans="1:8" ht="36" customHeight="1">
      <c r="A324" s="22"/>
      <c r="B324" s="30"/>
      <c r="C324" s="24" t="s">
        <v>23</v>
      </c>
      <c r="D324" s="25"/>
      <c r="E324" s="26"/>
      <c r="F324" s="27"/>
      <c r="G324" s="22"/>
      <c r="H324" s="28"/>
    </row>
    <row r="325" spans="1:8" ht="36" customHeight="1">
      <c r="A325" s="17" t="s">
        <v>176</v>
      </c>
      <c r="B325" s="3" t="s">
        <v>505</v>
      </c>
      <c r="C325" s="4" t="s">
        <v>178</v>
      </c>
      <c r="D325" s="11" t="s">
        <v>179</v>
      </c>
      <c r="E325" s="5"/>
      <c r="F325" s="13"/>
      <c r="G325" s="9"/>
      <c r="H325" s="14"/>
    </row>
    <row r="326" spans="1:8" ht="36" customHeight="1">
      <c r="A326" s="17" t="s">
        <v>180</v>
      </c>
      <c r="B326" s="10" t="s">
        <v>40</v>
      </c>
      <c r="C326" s="4" t="s">
        <v>181</v>
      </c>
      <c r="D326" s="11"/>
      <c r="E326" s="5" t="s">
        <v>46</v>
      </c>
      <c r="F326" s="13">
        <v>4</v>
      </c>
      <c r="G326" s="7"/>
      <c r="H326" s="8">
        <f>ROUND(G326*F326,2)</f>
        <v>0</v>
      </c>
    </row>
    <row r="327" spans="1:8" ht="36" customHeight="1">
      <c r="A327" s="17" t="s">
        <v>182</v>
      </c>
      <c r="B327" s="3" t="s">
        <v>506</v>
      </c>
      <c r="C327" s="4" t="s">
        <v>184</v>
      </c>
      <c r="D327" s="11" t="s">
        <v>179</v>
      </c>
      <c r="E327" s="5"/>
      <c r="F327" s="13"/>
      <c r="G327" s="9"/>
      <c r="H327" s="14"/>
    </row>
    <row r="328" spans="1:8" ht="36" customHeight="1">
      <c r="A328" s="17" t="s">
        <v>185</v>
      </c>
      <c r="B328" s="10" t="s">
        <v>40</v>
      </c>
      <c r="C328" s="4" t="s">
        <v>203</v>
      </c>
      <c r="D328" s="11"/>
      <c r="E328" s="5"/>
      <c r="F328" s="13"/>
      <c r="G328" s="9"/>
      <c r="H328" s="14"/>
    </row>
    <row r="329" spans="1:8" ht="36" customHeight="1">
      <c r="A329" s="17" t="s">
        <v>186</v>
      </c>
      <c r="B329" s="12" t="s">
        <v>114</v>
      </c>
      <c r="C329" s="4" t="s">
        <v>188</v>
      </c>
      <c r="D329" s="11"/>
      <c r="E329" s="5" t="s">
        <v>153</v>
      </c>
      <c r="F329" s="13">
        <v>8</v>
      </c>
      <c r="G329" s="7"/>
      <c r="H329" s="8">
        <f>ROUND(G329*F329,2)</f>
        <v>0</v>
      </c>
    </row>
    <row r="330" spans="1:8" ht="36" customHeight="1">
      <c r="A330" s="17" t="s">
        <v>187</v>
      </c>
      <c r="B330" s="12" t="s">
        <v>117</v>
      </c>
      <c r="C330" s="4" t="s">
        <v>189</v>
      </c>
      <c r="D330" s="11"/>
      <c r="E330" s="5" t="s">
        <v>153</v>
      </c>
      <c r="F330" s="13">
        <v>20</v>
      </c>
      <c r="G330" s="7"/>
      <c r="H330" s="8">
        <f>ROUND(G330*F330,2)</f>
        <v>0</v>
      </c>
    </row>
    <row r="331" spans="1:8" ht="36" customHeight="1">
      <c r="A331" s="17" t="s">
        <v>746</v>
      </c>
      <c r="B331" s="3" t="s">
        <v>507</v>
      </c>
      <c r="C331" s="4" t="s">
        <v>747</v>
      </c>
      <c r="D331" s="11" t="s">
        <v>179</v>
      </c>
      <c r="E331" s="5"/>
      <c r="F331" s="13"/>
      <c r="G331" s="9"/>
      <c r="H331" s="14"/>
    </row>
    <row r="332" spans="1:8" ht="36" customHeight="1">
      <c r="A332" s="17" t="s">
        <v>748</v>
      </c>
      <c r="B332" s="10" t="s">
        <v>40</v>
      </c>
      <c r="C332" s="4" t="s">
        <v>752</v>
      </c>
      <c r="D332" s="11"/>
      <c r="E332" s="5"/>
      <c r="F332" s="13"/>
      <c r="G332" s="9"/>
      <c r="H332" s="14"/>
    </row>
    <row r="333" spans="1:8" ht="36" customHeight="1">
      <c r="A333" s="17" t="s">
        <v>749</v>
      </c>
      <c r="B333" s="12" t="s">
        <v>114</v>
      </c>
      <c r="C333" s="4" t="s">
        <v>750</v>
      </c>
      <c r="D333" s="11"/>
      <c r="E333" s="5" t="s">
        <v>751</v>
      </c>
      <c r="F333" s="20">
        <v>12.5</v>
      </c>
      <c r="G333" s="7"/>
      <c r="H333" s="8">
        <f>ROUND(G333*F333,2)</f>
        <v>0</v>
      </c>
    </row>
    <row r="334" spans="1:8" ht="36" customHeight="1">
      <c r="A334" s="17" t="s">
        <v>190</v>
      </c>
      <c r="B334" s="3" t="s">
        <v>508</v>
      </c>
      <c r="C334" s="16" t="s">
        <v>192</v>
      </c>
      <c r="D334" s="11" t="s">
        <v>179</v>
      </c>
      <c r="E334" s="5"/>
      <c r="F334" s="13"/>
      <c r="G334" s="9"/>
      <c r="H334" s="14"/>
    </row>
    <row r="335" spans="1:8" ht="36" customHeight="1">
      <c r="A335" s="17" t="s">
        <v>193</v>
      </c>
      <c r="B335" s="10" t="s">
        <v>40</v>
      </c>
      <c r="C335" s="4" t="s">
        <v>194</v>
      </c>
      <c r="D335" s="11"/>
      <c r="E335" s="5" t="s">
        <v>46</v>
      </c>
      <c r="F335" s="13">
        <v>2</v>
      </c>
      <c r="G335" s="7"/>
      <c r="H335" s="8">
        <f>ROUND(G335*F335,2)</f>
        <v>0</v>
      </c>
    </row>
    <row r="336" spans="1:8" ht="36" customHeight="1">
      <c r="A336" s="17" t="s">
        <v>195</v>
      </c>
      <c r="B336" s="10" t="s">
        <v>47</v>
      </c>
      <c r="C336" s="4" t="s">
        <v>196</v>
      </c>
      <c r="D336" s="11"/>
      <c r="E336" s="5" t="s">
        <v>46</v>
      </c>
      <c r="F336" s="13">
        <v>2</v>
      </c>
      <c r="G336" s="7"/>
      <c r="H336" s="8">
        <f>ROUND(G336*F336,2)</f>
        <v>0</v>
      </c>
    </row>
    <row r="337" spans="1:8" ht="36" customHeight="1">
      <c r="A337" s="17" t="s">
        <v>197</v>
      </c>
      <c r="B337" s="3" t="s">
        <v>509</v>
      </c>
      <c r="C337" s="16" t="s">
        <v>199</v>
      </c>
      <c r="D337" s="11" t="s">
        <v>179</v>
      </c>
      <c r="E337" s="5"/>
      <c r="F337" s="13"/>
      <c r="G337" s="9"/>
      <c r="H337" s="14"/>
    </row>
    <row r="338" spans="1:8" ht="36" customHeight="1">
      <c r="A338" s="17" t="s">
        <v>200</v>
      </c>
      <c r="B338" s="10" t="s">
        <v>40</v>
      </c>
      <c r="C338" s="16" t="s">
        <v>202</v>
      </c>
      <c r="D338" s="11"/>
      <c r="E338" s="5"/>
      <c r="F338" s="13"/>
      <c r="G338" s="9"/>
      <c r="H338" s="14"/>
    </row>
    <row r="339" spans="1:8" ht="36" customHeight="1">
      <c r="A339" s="17"/>
      <c r="B339" s="12" t="s">
        <v>114</v>
      </c>
      <c r="C339" s="4" t="s">
        <v>201</v>
      </c>
      <c r="D339" s="11"/>
      <c r="E339" s="5" t="s">
        <v>46</v>
      </c>
      <c r="F339" s="13">
        <v>4</v>
      </c>
      <c r="G339" s="7"/>
      <c r="H339" s="8">
        <f>ROUND(G339*F339,2)</f>
        <v>0</v>
      </c>
    </row>
    <row r="340" spans="1:8" ht="36" customHeight="1">
      <c r="A340" s="17" t="s">
        <v>204</v>
      </c>
      <c r="B340" s="3" t="s">
        <v>510</v>
      </c>
      <c r="C340" s="4" t="s">
        <v>206</v>
      </c>
      <c r="D340" s="11" t="s">
        <v>179</v>
      </c>
      <c r="E340" s="5" t="s">
        <v>46</v>
      </c>
      <c r="F340" s="13">
        <v>4</v>
      </c>
      <c r="G340" s="7"/>
      <c r="H340" s="8">
        <f>ROUND(G340*F340,2)</f>
        <v>0</v>
      </c>
    </row>
    <row r="341" spans="1:8" ht="36" customHeight="1">
      <c r="A341" s="17"/>
      <c r="B341" s="3" t="s">
        <v>511</v>
      </c>
      <c r="C341" s="16" t="s">
        <v>208</v>
      </c>
      <c r="D341" s="11" t="s">
        <v>179</v>
      </c>
      <c r="E341" s="5"/>
      <c r="F341" s="13"/>
      <c r="G341" s="9"/>
      <c r="H341" s="14"/>
    </row>
    <row r="342" spans="1:8" ht="36" customHeight="1">
      <c r="A342" s="17"/>
      <c r="B342" s="10" t="s">
        <v>40</v>
      </c>
      <c r="C342" s="16" t="s">
        <v>209</v>
      </c>
      <c r="D342" s="11"/>
      <c r="E342" s="5" t="s">
        <v>46</v>
      </c>
      <c r="F342" s="13">
        <v>4</v>
      </c>
      <c r="G342" s="7"/>
      <c r="H342" s="8">
        <f>ROUND(G342*F342,2)</f>
        <v>0</v>
      </c>
    </row>
    <row r="343" spans="1:8" ht="36" customHeight="1">
      <c r="A343" s="17" t="s">
        <v>210</v>
      </c>
      <c r="B343" s="3" t="s">
        <v>512</v>
      </c>
      <c r="C343" s="4" t="s">
        <v>212</v>
      </c>
      <c r="D343" s="11" t="s">
        <v>213</v>
      </c>
      <c r="E343" s="5" t="s">
        <v>153</v>
      </c>
      <c r="F343" s="13">
        <v>48</v>
      </c>
      <c r="G343" s="7"/>
      <c r="H343" s="8">
        <f>ROUND(G343*F343,2)</f>
        <v>0</v>
      </c>
    </row>
    <row r="344" spans="1:8" ht="36" customHeight="1">
      <c r="A344" s="17"/>
      <c r="B344" s="3" t="s">
        <v>513</v>
      </c>
      <c r="C344" s="16" t="s">
        <v>245</v>
      </c>
      <c r="D344" s="11" t="s">
        <v>179</v>
      </c>
      <c r="E344" s="5"/>
      <c r="F344" s="13"/>
      <c r="G344" s="9"/>
      <c r="H344" s="18"/>
    </row>
    <row r="345" spans="1:8" ht="36" customHeight="1">
      <c r="A345" s="17"/>
      <c r="B345" s="10" t="s">
        <v>40</v>
      </c>
      <c r="C345" s="16" t="s">
        <v>246</v>
      </c>
      <c r="D345" s="11"/>
      <c r="E345" s="5" t="s">
        <v>38</v>
      </c>
      <c r="F345" s="13">
        <v>5</v>
      </c>
      <c r="G345" s="7"/>
      <c r="H345" s="19">
        <f>ROUND(G345*F345,2)</f>
        <v>0</v>
      </c>
    </row>
    <row r="346" spans="1:8" ht="36" customHeight="1">
      <c r="A346" s="22"/>
      <c r="B346" s="23"/>
      <c r="C346" s="24" t="s">
        <v>24</v>
      </c>
      <c r="D346" s="25"/>
      <c r="E346" s="26"/>
      <c r="F346" s="27"/>
      <c r="G346" s="22"/>
      <c r="H346" s="28"/>
    </row>
    <row r="347" spans="1:8" ht="36" customHeight="1">
      <c r="A347" s="17" t="s">
        <v>214</v>
      </c>
      <c r="B347" s="3" t="s">
        <v>514</v>
      </c>
      <c r="C347" s="4" t="s">
        <v>216</v>
      </c>
      <c r="D347" s="11" t="s">
        <v>217</v>
      </c>
      <c r="E347" s="5" t="s">
        <v>46</v>
      </c>
      <c r="F347" s="13">
        <v>2</v>
      </c>
      <c r="G347" s="7"/>
      <c r="H347" s="8">
        <f>ROUND(G347*F347,2)</f>
        <v>0</v>
      </c>
    </row>
    <row r="348" spans="1:8" ht="36" customHeight="1">
      <c r="A348" s="17" t="s">
        <v>218</v>
      </c>
      <c r="B348" s="3" t="s">
        <v>515</v>
      </c>
      <c r="C348" s="4" t="s">
        <v>220</v>
      </c>
      <c r="D348" s="11" t="s">
        <v>179</v>
      </c>
      <c r="E348" s="5"/>
      <c r="F348" s="13"/>
      <c r="G348" s="8"/>
      <c r="H348" s="14"/>
    </row>
    <row r="349" spans="1:8" ht="36" customHeight="1">
      <c r="A349" s="17" t="s">
        <v>221</v>
      </c>
      <c r="B349" s="10" t="s">
        <v>40</v>
      </c>
      <c r="C349" s="4" t="s">
        <v>222</v>
      </c>
      <c r="D349" s="11"/>
      <c r="E349" s="5" t="s">
        <v>223</v>
      </c>
      <c r="F349" s="20">
        <v>1</v>
      </c>
      <c r="G349" s="7"/>
      <c r="H349" s="8">
        <f aca="true" t="shared" si="7" ref="H349:H355">ROUND(G349*F349,2)</f>
        <v>0</v>
      </c>
    </row>
    <row r="350" spans="1:8" ht="36" customHeight="1">
      <c r="A350" s="17"/>
      <c r="B350" s="3" t="s">
        <v>516</v>
      </c>
      <c r="C350" s="4" t="s">
        <v>247</v>
      </c>
      <c r="D350" s="11" t="s">
        <v>179</v>
      </c>
      <c r="E350" s="5" t="s">
        <v>223</v>
      </c>
      <c r="F350" s="20">
        <v>1</v>
      </c>
      <c r="G350" s="7"/>
      <c r="H350" s="8">
        <f t="shared" si="7"/>
        <v>0</v>
      </c>
    </row>
    <row r="351" spans="1:8" ht="36" customHeight="1">
      <c r="A351" s="17"/>
      <c r="B351" s="3" t="s">
        <v>517</v>
      </c>
      <c r="C351" s="4" t="s">
        <v>248</v>
      </c>
      <c r="D351" s="11" t="s">
        <v>179</v>
      </c>
      <c r="E351" s="5" t="s">
        <v>46</v>
      </c>
      <c r="F351" s="13">
        <v>2</v>
      </c>
      <c r="G351" s="7"/>
      <c r="H351" s="8">
        <f t="shared" si="7"/>
        <v>0</v>
      </c>
    </row>
    <row r="352" spans="1:8" ht="36" customHeight="1">
      <c r="A352" s="17" t="s">
        <v>224</v>
      </c>
      <c r="B352" s="3" t="s">
        <v>518</v>
      </c>
      <c r="C352" s="4" t="s">
        <v>226</v>
      </c>
      <c r="D352" s="11" t="s">
        <v>217</v>
      </c>
      <c r="E352" s="5" t="s">
        <v>46</v>
      </c>
      <c r="F352" s="13">
        <v>1</v>
      </c>
      <c r="G352" s="7"/>
      <c r="H352" s="8">
        <f t="shared" si="7"/>
        <v>0</v>
      </c>
    </row>
    <row r="353" spans="1:8" ht="36" customHeight="1">
      <c r="A353" s="17" t="s">
        <v>227</v>
      </c>
      <c r="B353" s="3" t="s">
        <v>519</v>
      </c>
      <c r="C353" s="4" t="s">
        <v>229</v>
      </c>
      <c r="D353" s="11" t="s">
        <v>217</v>
      </c>
      <c r="E353" s="5" t="s">
        <v>46</v>
      </c>
      <c r="F353" s="13">
        <v>1</v>
      </c>
      <c r="G353" s="7"/>
      <c r="H353" s="8">
        <f t="shared" si="7"/>
        <v>0</v>
      </c>
    </row>
    <row r="354" spans="1:8" ht="36" customHeight="1">
      <c r="A354" s="17" t="s">
        <v>230</v>
      </c>
      <c r="B354" s="3" t="s">
        <v>520</v>
      </c>
      <c r="C354" s="4" t="s">
        <v>232</v>
      </c>
      <c r="D354" s="11" t="s">
        <v>217</v>
      </c>
      <c r="E354" s="5" t="s">
        <v>46</v>
      </c>
      <c r="F354" s="13">
        <v>5</v>
      </c>
      <c r="G354" s="7"/>
      <c r="H354" s="8">
        <f t="shared" si="7"/>
        <v>0</v>
      </c>
    </row>
    <row r="355" spans="1:8" ht="36" customHeight="1">
      <c r="A355" s="17" t="s">
        <v>233</v>
      </c>
      <c r="B355" s="3" t="s">
        <v>521</v>
      </c>
      <c r="C355" s="4" t="s">
        <v>235</v>
      </c>
      <c r="D355" s="11" t="s">
        <v>217</v>
      </c>
      <c r="E355" s="5" t="s">
        <v>46</v>
      </c>
      <c r="F355" s="13">
        <v>2</v>
      </c>
      <c r="G355" s="7"/>
      <c r="H355" s="8">
        <f t="shared" si="7"/>
        <v>0</v>
      </c>
    </row>
    <row r="356" spans="1:8" ht="36" customHeight="1">
      <c r="A356" s="22"/>
      <c r="B356" s="63"/>
      <c r="C356" s="24" t="s">
        <v>25</v>
      </c>
      <c r="D356" s="25"/>
      <c r="E356" s="67"/>
      <c r="F356" s="25"/>
      <c r="G356" s="22"/>
      <c r="H356" s="28"/>
    </row>
    <row r="357" spans="1:8" ht="36" customHeight="1">
      <c r="A357" s="29" t="s">
        <v>236</v>
      </c>
      <c r="B357" s="3" t="s">
        <v>791</v>
      </c>
      <c r="C357" s="4" t="s">
        <v>238</v>
      </c>
      <c r="D357" s="11" t="s">
        <v>239</v>
      </c>
      <c r="E357" s="5"/>
      <c r="F357" s="6"/>
      <c r="G357" s="9"/>
      <c r="H357" s="8"/>
    </row>
    <row r="358" spans="1:8" ht="36" customHeight="1">
      <c r="A358" s="29" t="s">
        <v>240</v>
      </c>
      <c r="B358" s="10" t="s">
        <v>40</v>
      </c>
      <c r="C358" s="4" t="s">
        <v>241</v>
      </c>
      <c r="D358" s="11"/>
      <c r="E358" s="5" t="s">
        <v>39</v>
      </c>
      <c r="F358" s="6">
        <v>15</v>
      </c>
      <c r="G358" s="7"/>
      <c r="H358" s="8">
        <f>ROUND(G358*F358,2)</f>
        <v>0</v>
      </c>
    </row>
    <row r="359" spans="1:8" ht="36" customHeight="1">
      <c r="A359" s="29" t="s">
        <v>242</v>
      </c>
      <c r="B359" s="10" t="s">
        <v>47</v>
      </c>
      <c r="C359" s="4" t="s">
        <v>243</v>
      </c>
      <c r="D359" s="11"/>
      <c r="E359" s="5" t="s">
        <v>39</v>
      </c>
      <c r="F359" s="6">
        <v>1285</v>
      </c>
      <c r="G359" s="7"/>
      <c r="H359" s="8">
        <f>ROUND(G359*F359,2)</f>
        <v>0</v>
      </c>
    </row>
    <row r="360" spans="1:8" s="62" customFormat="1" ht="48" customHeight="1" thickBot="1">
      <c r="A360" s="70"/>
      <c r="B360" s="69" t="str">
        <f>B283</f>
        <v>D</v>
      </c>
      <c r="C360" s="113" t="str">
        <f>C283</f>
        <v>CHELSEA AVENUE - #448 CHELSEA AVENUE TO WATT STREET - CONCRETE RECONSTRUCTION</v>
      </c>
      <c r="D360" s="128"/>
      <c r="E360" s="128"/>
      <c r="F360" s="129"/>
      <c r="G360" s="70" t="s">
        <v>17</v>
      </c>
      <c r="H360" s="70">
        <f>SUM(H283:H359)</f>
        <v>0</v>
      </c>
    </row>
    <row r="361" spans="1:8" s="62" customFormat="1" ht="48" customHeight="1" thickTop="1">
      <c r="A361" s="59"/>
      <c r="B361" s="60" t="s">
        <v>16</v>
      </c>
      <c r="C361" s="123" t="s">
        <v>287</v>
      </c>
      <c r="D361" s="126"/>
      <c r="E361" s="126"/>
      <c r="F361" s="127"/>
      <c r="G361" s="59"/>
      <c r="H361" s="61"/>
    </row>
    <row r="362" spans="1:8" ht="36" customHeight="1">
      <c r="A362" s="22"/>
      <c r="B362" s="63"/>
      <c r="C362" s="64" t="s">
        <v>19</v>
      </c>
      <c r="D362" s="25"/>
      <c r="E362" s="27" t="s">
        <v>2</v>
      </c>
      <c r="F362" s="27" t="s">
        <v>2</v>
      </c>
      <c r="G362" s="22" t="s">
        <v>2</v>
      </c>
      <c r="H362" s="28"/>
    </row>
    <row r="363" spans="1:8" ht="36" customHeight="1">
      <c r="A363" s="17" t="s">
        <v>91</v>
      </c>
      <c r="B363" s="3" t="s">
        <v>177</v>
      </c>
      <c r="C363" s="4" t="s">
        <v>92</v>
      </c>
      <c r="D363" s="66" t="s">
        <v>137</v>
      </c>
      <c r="E363" s="5" t="s">
        <v>38</v>
      </c>
      <c r="F363" s="6">
        <v>2000</v>
      </c>
      <c r="G363" s="7"/>
      <c r="H363" s="8">
        <f>ROUND(G363*F363,2)</f>
        <v>0</v>
      </c>
    </row>
    <row r="364" spans="1:8" ht="36" customHeight="1">
      <c r="A364" s="65" t="s">
        <v>93</v>
      </c>
      <c r="B364" s="3" t="s">
        <v>326</v>
      </c>
      <c r="C364" s="4" t="s">
        <v>94</v>
      </c>
      <c r="D364" s="66" t="s">
        <v>137</v>
      </c>
      <c r="E364" s="5" t="s">
        <v>39</v>
      </c>
      <c r="F364" s="6">
        <v>3050</v>
      </c>
      <c r="G364" s="7"/>
      <c r="H364" s="8">
        <f>ROUND(G364*F364,2)</f>
        <v>0</v>
      </c>
    </row>
    <row r="365" spans="1:8" ht="36" customHeight="1">
      <c r="A365" s="65" t="s">
        <v>95</v>
      </c>
      <c r="B365" s="3" t="s">
        <v>522</v>
      </c>
      <c r="C365" s="4" t="s">
        <v>97</v>
      </c>
      <c r="D365" s="66" t="s">
        <v>137</v>
      </c>
      <c r="E365" s="5"/>
      <c r="F365" s="6"/>
      <c r="G365" s="9"/>
      <c r="H365" s="8"/>
    </row>
    <row r="366" spans="1:8" ht="36" customHeight="1">
      <c r="A366" s="65" t="s">
        <v>125</v>
      </c>
      <c r="B366" s="10" t="s">
        <v>40</v>
      </c>
      <c r="C366" s="4" t="s">
        <v>126</v>
      </c>
      <c r="D366" s="11" t="s">
        <v>2</v>
      </c>
      <c r="E366" s="5" t="s">
        <v>41</v>
      </c>
      <c r="F366" s="6">
        <v>1250</v>
      </c>
      <c r="G366" s="7"/>
      <c r="H366" s="8">
        <f>ROUND(G366*F366,2)</f>
        <v>0</v>
      </c>
    </row>
    <row r="367" spans="1:8" ht="36" customHeight="1">
      <c r="A367" s="17" t="s">
        <v>138</v>
      </c>
      <c r="B367" s="10" t="s">
        <v>47</v>
      </c>
      <c r="C367" s="4" t="s">
        <v>98</v>
      </c>
      <c r="D367" s="11" t="s">
        <v>2</v>
      </c>
      <c r="E367" s="5" t="s">
        <v>41</v>
      </c>
      <c r="F367" s="6">
        <v>1950</v>
      </c>
      <c r="G367" s="7"/>
      <c r="H367" s="8">
        <f>ROUND(G367*F367,2)</f>
        <v>0</v>
      </c>
    </row>
    <row r="368" spans="1:8" ht="36" customHeight="1">
      <c r="A368" s="65" t="s">
        <v>42</v>
      </c>
      <c r="B368" s="3" t="s">
        <v>523</v>
      </c>
      <c r="C368" s="4" t="s">
        <v>43</v>
      </c>
      <c r="D368" s="66" t="s">
        <v>137</v>
      </c>
      <c r="E368" s="5" t="s">
        <v>38</v>
      </c>
      <c r="F368" s="6">
        <v>300</v>
      </c>
      <c r="G368" s="7"/>
      <c r="H368" s="8">
        <f>ROUND(G368*F368,2)</f>
        <v>0</v>
      </c>
    </row>
    <row r="369" spans="1:8" ht="36" customHeight="1">
      <c r="A369" s="17" t="s">
        <v>44</v>
      </c>
      <c r="B369" s="3" t="s">
        <v>183</v>
      </c>
      <c r="C369" s="4" t="s">
        <v>45</v>
      </c>
      <c r="D369" s="66" t="s">
        <v>137</v>
      </c>
      <c r="E369" s="5" t="s">
        <v>39</v>
      </c>
      <c r="F369" s="6">
        <v>2700</v>
      </c>
      <c r="G369" s="7"/>
      <c r="H369" s="8">
        <f>ROUND(G369*F369,2)</f>
        <v>0</v>
      </c>
    </row>
    <row r="370" spans="1:8" ht="36" customHeight="1">
      <c r="A370" s="65" t="s">
        <v>100</v>
      </c>
      <c r="B370" s="3" t="s">
        <v>332</v>
      </c>
      <c r="C370" s="4" t="s">
        <v>101</v>
      </c>
      <c r="D370" s="11" t="s">
        <v>102</v>
      </c>
      <c r="E370" s="5" t="s">
        <v>39</v>
      </c>
      <c r="F370" s="6">
        <v>3050</v>
      </c>
      <c r="G370" s="7"/>
      <c r="H370" s="8">
        <f>ROUND(G370*F370,2)</f>
        <v>0</v>
      </c>
    </row>
    <row r="371" spans="1:8" ht="36" customHeight="1">
      <c r="A371" s="22"/>
      <c r="B371" s="63"/>
      <c r="C371" s="24" t="s">
        <v>20</v>
      </c>
      <c r="D371" s="25"/>
      <c r="E371" s="67"/>
      <c r="F371" s="25"/>
      <c r="G371" s="22"/>
      <c r="H371" s="28"/>
    </row>
    <row r="372" spans="1:8" ht="36" customHeight="1">
      <c r="A372" s="29" t="s">
        <v>63</v>
      </c>
      <c r="B372" s="3" t="s">
        <v>524</v>
      </c>
      <c r="C372" s="4" t="s">
        <v>64</v>
      </c>
      <c r="D372" s="66" t="s">
        <v>137</v>
      </c>
      <c r="E372" s="5"/>
      <c r="F372" s="6"/>
      <c r="G372" s="9"/>
      <c r="H372" s="8"/>
    </row>
    <row r="373" spans="1:8" ht="36" customHeight="1">
      <c r="A373" s="29" t="s">
        <v>65</v>
      </c>
      <c r="B373" s="10" t="s">
        <v>40</v>
      </c>
      <c r="C373" s="4" t="s">
        <v>66</v>
      </c>
      <c r="D373" s="11" t="s">
        <v>2</v>
      </c>
      <c r="E373" s="5" t="s">
        <v>39</v>
      </c>
      <c r="F373" s="6">
        <v>2710</v>
      </c>
      <c r="G373" s="7"/>
      <c r="H373" s="8">
        <f>ROUND(G373*F373,2)</f>
        <v>0</v>
      </c>
    </row>
    <row r="374" spans="1:8" ht="36" customHeight="1">
      <c r="A374" s="29" t="s">
        <v>52</v>
      </c>
      <c r="B374" s="3" t="s">
        <v>525</v>
      </c>
      <c r="C374" s="4" t="s">
        <v>53</v>
      </c>
      <c r="D374" s="11" t="s">
        <v>141</v>
      </c>
      <c r="E374" s="5"/>
      <c r="F374" s="6"/>
      <c r="G374" s="9"/>
      <c r="H374" s="8"/>
    </row>
    <row r="375" spans="1:8" ht="36" customHeight="1">
      <c r="A375" s="29" t="s">
        <v>54</v>
      </c>
      <c r="B375" s="10" t="s">
        <v>40</v>
      </c>
      <c r="C375" s="4" t="s">
        <v>146</v>
      </c>
      <c r="D375" s="11" t="s">
        <v>2</v>
      </c>
      <c r="E375" s="5" t="s">
        <v>46</v>
      </c>
      <c r="F375" s="6">
        <v>60</v>
      </c>
      <c r="G375" s="7"/>
      <c r="H375" s="8">
        <f>ROUND(G375*F375,2)</f>
        <v>0</v>
      </c>
    </row>
    <row r="376" spans="1:8" ht="36" customHeight="1">
      <c r="A376" s="29" t="s">
        <v>108</v>
      </c>
      <c r="B376" s="3" t="s">
        <v>526</v>
      </c>
      <c r="C376" s="4" t="s">
        <v>56</v>
      </c>
      <c r="D376" s="11" t="s">
        <v>110</v>
      </c>
      <c r="E376" s="5"/>
      <c r="F376" s="6"/>
      <c r="G376" s="9"/>
      <c r="H376" s="8"/>
    </row>
    <row r="377" spans="1:8" ht="36" customHeight="1">
      <c r="A377" s="29" t="s">
        <v>111</v>
      </c>
      <c r="B377" s="10" t="s">
        <v>40</v>
      </c>
      <c r="C377" s="4" t="s">
        <v>112</v>
      </c>
      <c r="D377" s="11" t="s">
        <v>57</v>
      </c>
      <c r="E377" s="5"/>
      <c r="F377" s="6"/>
      <c r="G377" s="9"/>
      <c r="H377" s="8"/>
    </row>
    <row r="378" spans="1:8" ht="36" customHeight="1">
      <c r="A378" s="29" t="s">
        <v>113</v>
      </c>
      <c r="B378" s="12" t="s">
        <v>114</v>
      </c>
      <c r="C378" s="4" t="s">
        <v>115</v>
      </c>
      <c r="D378" s="11"/>
      <c r="E378" s="5" t="s">
        <v>39</v>
      </c>
      <c r="F378" s="6">
        <v>100</v>
      </c>
      <c r="G378" s="7"/>
      <c r="H378" s="8">
        <f>ROUND(G378*F378,2)</f>
        <v>0</v>
      </c>
    </row>
    <row r="379" spans="1:8" ht="36" customHeight="1">
      <c r="A379" s="29" t="s">
        <v>116</v>
      </c>
      <c r="B379" s="12" t="s">
        <v>117</v>
      </c>
      <c r="C379" s="4" t="s">
        <v>118</v>
      </c>
      <c r="D379" s="11"/>
      <c r="E379" s="5" t="s">
        <v>39</v>
      </c>
      <c r="F379" s="6">
        <v>60</v>
      </c>
      <c r="G379" s="7"/>
      <c r="H379" s="8">
        <f>ROUND(G379*F379,2)</f>
        <v>0</v>
      </c>
    </row>
    <row r="380" spans="1:8" ht="36" customHeight="1">
      <c r="A380" s="29" t="s">
        <v>288</v>
      </c>
      <c r="B380" s="12" t="s">
        <v>289</v>
      </c>
      <c r="C380" s="4" t="s">
        <v>290</v>
      </c>
      <c r="D380" s="11" t="s">
        <v>2</v>
      </c>
      <c r="E380" s="5" t="s">
        <v>39</v>
      </c>
      <c r="F380" s="6">
        <v>50</v>
      </c>
      <c r="G380" s="7"/>
      <c r="H380" s="8">
        <f>ROUND(G380*F380,2)</f>
        <v>0</v>
      </c>
    </row>
    <row r="381" spans="1:8" ht="36" customHeight="1">
      <c r="A381" s="29" t="s">
        <v>260</v>
      </c>
      <c r="B381" s="3" t="s">
        <v>191</v>
      </c>
      <c r="C381" s="4" t="s">
        <v>262</v>
      </c>
      <c r="D381" s="11" t="s">
        <v>263</v>
      </c>
      <c r="E381" s="5"/>
      <c r="F381" s="6"/>
      <c r="G381" s="9"/>
      <c r="H381" s="8"/>
    </row>
    <row r="382" spans="1:8" ht="36" customHeight="1">
      <c r="A382" s="29" t="s">
        <v>291</v>
      </c>
      <c r="B382" s="10" t="s">
        <v>40</v>
      </c>
      <c r="C382" s="4" t="s">
        <v>293</v>
      </c>
      <c r="D382" s="11" t="s">
        <v>158</v>
      </c>
      <c r="E382" s="5" t="s">
        <v>153</v>
      </c>
      <c r="F382" s="6">
        <v>15</v>
      </c>
      <c r="G382" s="7"/>
      <c r="H382" s="8">
        <f>ROUND(G382*F382,2)</f>
        <v>0</v>
      </c>
    </row>
    <row r="383" spans="1:8" ht="36" customHeight="1">
      <c r="A383" s="29" t="s">
        <v>264</v>
      </c>
      <c r="B383" s="10" t="s">
        <v>47</v>
      </c>
      <c r="C383" s="4" t="s">
        <v>265</v>
      </c>
      <c r="D383" s="11" t="s">
        <v>266</v>
      </c>
      <c r="E383" s="5" t="s">
        <v>153</v>
      </c>
      <c r="F383" s="6">
        <v>15</v>
      </c>
      <c r="G383" s="7"/>
      <c r="H383" s="8">
        <f aca="true" t="shared" si="8" ref="H383:H389">ROUND(G383*F383,2)</f>
        <v>0</v>
      </c>
    </row>
    <row r="384" spans="1:8" ht="36" customHeight="1">
      <c r="A384" s="29" t="s">
        <v>249</v>
      </c>
      <c r="B384" s="3" t="s">
        <v>347</v>
      </c>
      <c r="C384" s="4" t="s">
        <v>251</v>
      </c>
      <c r="D384" s="11" t="s">
        <v>110</v>
      </c>
      <c r="E384" s="5" t="s">
        <v>39</v>
      </c>
      <c r="F384" s="13">
        <v>5</v>
      </c>
      <c r="G384" s="7"/>
      <c r="H384" s="8">
        <f t="shared" si="8"/>
        <v>0</v>
      </c>
    </row>
    <row r="385" spans="1:8" ht="36" customHeight="1">
      <c r="A385" s="29" t="s">
        <v>252</v>
      </c>
      <c r="B385" s="3" t="s">
        <v>338</v>
      </c>
      <c r="C385" s="4" t="s">
        <v>254</v>
      </c>
      <c r="D385" s="11" t="s">
        <v>110</v>
      </c>
      <c r="E385" s="5" t="s">
        <v>39</v>
      </c>
      <c r="F385" s="6">
        <v>2</v>
      </c>
      <c r="G385" s="7"/>
      <c r="H385" s="8">
        <f t="shared" si="8"/>
        <v>0</v>
      </c>
    </row>
    <row r="386" spans="1:8" ht="36" customHeight="1">
      <c r="A386" s="29" t="s">
        <v>58</v>
      </c>
      <c r="B386" s="3" t="s">
        <v>527</v>
      </c>
      <c r="C386" s="4" t="s">
        <v>59</v>
      </c>
      <c r="D386" s="11" t="s">
        <v>127</v>
      </c>
      <c r="E386" s="5" t="s">
        <v>39</v>
      </c>
      <c r="F386" s="6">
        <v>5</v>
      </c>
      <c r="G386" s="7"/>
      <c r="H386" s="8">
        <f t="shared" si="8"/>
        <v>0</v>
      </c>
    </row>
    <row r="387" spans="1:8" ht="36" customHeight="1">
      <c r="A387" s="17" t="s">
        <v>147</v>
      </c>
      <c r="B387" s="3" t="s">
        <v>528</v>
      </c>
      <c r="C387" s="4" t="s">
        <v>149</v>
      </c>
      <c r="D387" s="11" t="s">
        <v>127</v>
      </c>
      <c r="E387" s="5" t="s">
        <v>39</v>
      </c>
      <c r="F387" s="13">
        <v>5</v>
      </c>
      <c r="G387" s="7"/>
      <c r="H387" s="8">
        <f t="shared" si="8"/>
        <v>0</v>
      </c>
    </row>
    <row r="388" spans="1:8" ht="36" customHeight="1">
      <c r="A388" s="29" t="s">
        <v>143</v>
      </c>
      <c r="B388" s="3" t="s">
        <v>198</v>
      </c>
      <c r="C388" s="4" t="s">
        <v>144</v>
      </c>
      <c r="D388" s="11" t="s">
        <v>142</v>
      </c>
      <c r="E388" s="5" t="s">
        <v>39</v>
      </c>
      <c r="F388" s="6">
        <v>40</v>
      </c>
      <c r="G388" s="7"/>
      <c r="H388" s="8">
        <f t="shared" si="8"/>
        <v>0</v>
      </c>
    </row>
    <row r="389" spans="1:8" ht="36" customHeight="1">
      <c r="A389" s="29" t="s">
        <v>256</v>
      </c>
      <c r="B389" s="3" t="s">
        <v>529</v>
      </c>
      <c r="C389" s="4" t="s">
        <v>258</v>
      </c>
      <c r="D389" s="11" t="s">
        <v>259</v>
      </c>
      <c r="E389" s="5" t="s">
        <v>46</v>
      </c>
      <c r="F389" s="13">
        <v>8</v>
      </c>
      <c r="G389" s="7"/>
      <c r="H389" s="8">
        <f t="shared" si="8"/>
        <v>0</v>
      </c>
    </row>
    <row r="390" spans="1:8" ht="36" customHeight="1">
      <c r="A390" s="22"/>
      <c r="B390" s="30"/>
      <c r="C390" s="24" t="s">
        <v>21</v>
      </c>
      <c r="D390" s="25"/>
      <c r="E390" s="27"/>
      <c r="F390" s="27"/>
      <c r="G390" s="22"/>
      <c r="H390" s="28"/>
    </row>
    <row r="391" spans="1:8" ht="36" customHeight="1">
      <c r="A391" s="17" t="s">
        <v>60</v>
      </c>
      <c r="B391" s="3" t="s">
        <v>530</v>
      </c>
      <c r="C391" s="4" t="s">
        <v>61</v>
      </c>
      <c r="D391" s="11" t="s">
        <v>145</v>
      </c>
      <c r="E391" s="5"/>
      <c r="F391" s="13"/>
      <c r="G391" s="9"/>
      <c r="H391" s="14"/>
    </row>
    <row r="392" spans="1:8" ht="36" customHeight="1">
      <c r="A392" s="17" t="s">
        <v>119</v>
      </c>
      <c r="B392" s="10" t="s">
        <v>40</v>
      </c>
      <c r="C392" s="4" t="s">
        <v>120</v>
      </c>
      <c r="D392" s="11" t="s">
        <v>2</v>
      </c>
      <c r="E392" s="5" t="s">
        <v>39</v>
      </c>
      <c r="F392" s="13">
        <v>250</v>
      </c>
      <c r="G392" s="7"/>
      <c r="H392" s="8">
        <f>ROUND(G392*F392,2)</f>
        <v>0</v>
      </c>
    </row>
    <row r="393" spans="1:8" ht="36" customHeight="1">
      <c r="A393" s="17" t="s">
        <v>150</v>
      </c>
      <c r="B393" s="3" t="s">
        <v>531</v>
      </c>
      <c r="C393" s="4" t="s">
        <v>152</v>
      </c>
      <c r="D393" s="11" t="s">
        <v>145</v>
      </c>
      <c r="E393" s="5"/>
      <c r="F393" s="13"/>
      <c r="G393" s="9"/>
      <c r="H393" s="14"/>
    </row>
    <row r="394" spans="1:8" ht="48" customHeight="1">
      <c r="A394" s="17" t="s">
        <v>294</v>
      </c>
      <c r="B394" s="10" t="s">
        <v>40</v>
      </c>
      <c r="C394" s="4" t="s">
        <v>296</v>
      </c>
      <c r="D394" s="11" t="s">
        <v>295</v>
      </c>
      <c r="E394" s="5" t="s">
        <v>153</v>
      </c>
      <c r="F394" s="13">
        <v>580</v>
      </c>
      <c r="G394" s="7"/>
      <c r="H394" s="8">
        <f>ROUND(G394*F394,2)</f>
        <v>0</v>
      </c>
    </row>
    <row r="395" spans="1:8" ht="48" customHeight="1">
      <c r="A395" s="17" t="s">
        <v>297</v>
      </c>
      <c r="B395" s="10" t="s">
        <v>47</v>
      </c>
      <c r="C395" s="4" t="s">
        <v>299</v>
      </c>
      <c r="D395" s="11" t="s">
        <v>298</v>
      </c>
      <c r="E395" s="5" t="s">
        <v>153</v>
      </c>
      <c r="F395" s="13">
        <v>60</v>
      </c>
      <c r="G395" s="7"/>
      <c r="H395" s="8">
        <f>ROUND(G395*F395,2)</f>
        <v>0</v>
      </c>
    </row>
    <row r="396" spans="1:8" ht="48" customHeight="1">
      <c r="A396" s="17" t="s">
        <v>300</v>
      </c>
      <c r="B396" s="10" t="s">
        <v>402</v>
      </c>
      <c r="C396" s="4" t="s">
        <v>301</v>
      </c>
      <c r="D396" s="11" t="s">
        <v>302</v>
      </c>
      <c r="E396" s="5" t="s">
        <v>153</v>
      </c>
      <c r="F396" s="13">
        <v>15</v>
      </c>
      <c r="G396" s="7"/>
      <c r="H396" s="8">
        <f>ROUND(G396*F396,2)</f>
        <v>0</v>
      </c>
    </row>
    <row r="397" spans="1:8" ht="48" customHeight="1">
      <c r="A397" s="17" t="s">
        <v>303</v>
      </c>
      <c r="B397" s="10" t="s">
        <v>292</v>
      </c>
      <c r="C397" s="4" t="s">
        <v>304</v>
      </c>
      <c r="D397" s="11" t="s">
        <v>305</v>
      </c>
      <c r="E397" s="5" t="s">
        <v>153</v>
      </c>
      <c r="F397" s="13">
        <v>60</v>
      </c>
      <c r="G397" s="7"/>
      <c r="H397" s="8">
        <f>ROUND(G397*F397,2)</f>
        <v>0</v>
      </c>
    </row>
    <row r="398" spans="1:8" ht="36" customHeight="1">
      <c r="A398" s="17" t="s">
        <v>165</v>
      </c>
      <c r="B398" s="3" t="s">
        <v>205</v>
      </c>
      <c r="C398" s="4" t="s">
        <v>167</v>
      </c>
      <c r="D398" s="11" t="s">
        <v>142</v>
      </c>
      <c r="E398" s="15"/>
      <c r="F398" s="6"/>
      <c r="G398" s="9"/>
      <c r="H398" s="14"/>
    </row>
    <row r="399" spans="1:8" ht="36" customHeight="1">
      <c r="A399" s="17" t="s">
        <v>306</v>
      </c>
      <c r="B399" s="10" t="s">
        <v>40</v>
      </c>
      <c r="C399" s="4" t="s">
        <v>307</v>
      </c>
      <c r="D399" s="11"/>
      <c r="E399" s="5"/>
      <c r="F399" s="6"/>
      <c r="G399" s="9"/>
      <c r="H399" s="14"/>
    </row>
    <row r="400" spans="1:8" ht="36" customHeight="1">
      <c r="A400" s="17" t="s">
        <v>308</v>
      </c>
      <c r="B400" s="12" t="s">
        <v>114</v>
      </c>
      <c r="C400" s="4" t="s">
        <v>171</v>
      </c>
      <c r="D400" s="11"/>
      <c r="E400" s="5" t="s">
        <v>41</v>
      </c>
      <c r="F400" s="6">
        <v>540</v>
      </c>
      <c r="G400" s="7"/>
      <c r="H400" s="8">
        <f>ROUND(G400*F400,2)</f>
        <v>0</v>
      </c>
    </row>
    <row r="401" spans="1:8" ht="36" customHeight="1">
      <c r="A401" s="17" t="s">
        <v>168</v>
      </c>
      <c r="B401" s="10" t="s">
        <v>47</v>
      </c>
      <c r="C401" s="4" t="s">
        <v>169</v>
      </c>
      <c r="D401" s="11"/>
      <c r="E401" s="5"/>
      <c r="F401" s="6"/>
      <c r="G401" s="9"/>
      <c r="H401" s="14"/>
    </row>
    <row r="402" spans="1:8" ht="36" customHeight="1">
      <c r="A402" s="17" t="s">
        <v>170</v>
      </c>
      <c r="B402" s="12" t="s">
        <v>114</v>
      </c>
      <c r="C402" s="4" t="s">
        <v>171</v>
      </c>
      <c r="D402" s="11"/>
      <c r="E402" s="5" t="s">
        <v>41</v>
      </c>
      <c r="F402" s="6">
        <v>10</v>
      </c>
      <c r="G402" s="7"/>
      <c r="H402" s="8">
        <f>ROUND(G402*F402,2)</f>
        <v>0</v>
      </c>
    </row>
    <row r="403" spans="1:8" ht="36" customHeight="1">
      <c r="A403" s="22"/>
      <c r="B403" s="30"/>
      <c r="C403" s="24" t="s">
        <v>22</v>
      </c>
      <c r="D403" s="25"/>
      <c r="E403" s="26"/>
      <c r="F403" s="27"/>
      <c r="G403" s="22"/>
      <c r="H403" s="28"/>
    </row>
    <row r="404" spans="1:8" ht="36" customHeight="1">
      <c r="A404" s="17" t="s">
        <v>172</v>
      </c>
      <c r="B404" s="3" t="s">
        <v>281</v>
      </c>
      <c r="C404" s="4" t="s">
        <v>174</v>
      </c>
      <c r="D404" s="11" t="s">
        <v>175</v>
      </c>
      <c r="E404" s="5" t="s">
        <v>153</v>
      </c>
      <c r="F404" s="13">
        <v>750</v>
      </c>
      <c r="G404" s="7"/>
      <c r="H404" s="8">
        <f>ROUND(G404*F404,2)</f>
        <v>0</v>
      </c>
    </row>
    <row r="405" spans="1:8" ht="36" customHeight="1">
      <c r="A405" s="22"/>
      <c r="B405" s="30"/>
      <c r="C405" s="24" t="s">
        <v>23</v>
      </c>
      <c r="D405" s="25"/>
      <c r="E405" s="26"/>
      <c r="F405" s="27"/>
      <c r="G405" s="22"/>
      <c r="H405" s="28"/>
    </row>
    <row r="406" spans="1:8" ht="36" customHeight="1">
      <c r="A406" s="17" t="s">
        <v>176</v>
      </c>
      <c r="B406" s="3" t="s">
        <v>532</v>
      </c>
      <c r="C406" s="4" t="s">
        <v>178</v>
      </c>
      <c r="D406" s="11" t="s">
        <v>179</v>
      </c>
      <c r="E406" s="5"/>
      <c r="F406" s="13"/>
      <c r="G406" s="9"/>
      <c r="H406" s="14"/>
    </row>
    <row r="407" spans="1:8" ht="36" customHeight="1">
      <c r="A407" s="17" t="s">
        <v>180</v>
      </c>
      <c r="B407" s="10" t="s">
        <v>40</v>
      </c>
      <c r="C407" s="4" t="s">
        <v>181</v>
      </c>
      <c r="D407" s="11"/>
      <c r="E407" s="5" t="s">
        <v>46</v>
      </c>
      <c r="F407" s="13">
        <v>6</v>
      </c>
      <c r="G407" s="7"/>
      <c r="H407" s="8">
        <f>ROUND(G407*F407,2)</f>
        <v>0</v>
      </c>
    </row>
    <row r="408" spans="1:8" ht="36" customHeight="1">
      <c r="A408" s="17" t="s">
        <v>182</v>
      </c>
      <c r="B408" s="3" t="s">
        <v>533</v>
      </c>
      <c r="C408" s="4" t="s">
        <v>184</v>
      </c>
      <c r="D408" s="11" t="s">
        <v>179</v>
      </c>
      <c r="E408" s="5"/>
      <c r="F408" s="13"/>
      <c r="G408" s="9"/>
      <c r="H408" s="14"/>
    </row>
    <row r="409" spans="1:8" ht="36" customHeight="1">
      <c r="A409" s="17" t="s">
        <v>185</v>
      </c>
      <c r="B409" s="10" t="s">
        <v>40</v>
      </c>
      <c r="C409" s="4" t="s">
        <v>203</v>
      </c>
      <c r="D409" s="11"/>
      <c r="E409" s="5"/>
      <c r="F409" s="13"/>
      <c r="G409" s="9"/>
      <c r="H409" s="14"/>
    </row>
    <row r="410" spans="1:8" ht="36" customHeight="1">
      <c r="A410" s="17" t="s">
        <v>186</v>
      </c>
      <c r="B410" s="12" t="s">
        <v>114</v>
      </c>
      <c r="C410" s="4" t="s">
        <v>188</v>
      </c>
      <c r="D410" s="11"/>
      <c r="E410" s="5" t="s">
        <v>153</v>
      </c>
      <c r="F410" s="13">
        <v>12</v>
      </c>
      <c r="G410" s="7"/>
      <c r="H410" s="8">
        <f>ROUND(G410*F410,2)</f>
        <v>0</v>
      </c>
    </row>
    <row r="411" spans="1:8" ht="36" customHeight="1">
      <c r="A411" s="17" t="s">
        <v>187</v>
      </c>
      <c r="B411" s="12" t="s">
        <v>117</v>
      </c>
      <c r="C411" s="4" t="s">
        <v>189</v>
      </c>
      <c r="D411" s="11"/>
      <c r="E411" s="5" t="s">
        <v>153</v>
      </c>
      <c r="F411" s="13">
        <v>15</v>
      </c>
      <c r="G411" s="7"/>
      <c r="H411" s="8">
        <f>ROUND(G411*F411,2)</f>
        <v>0</v>
      </c>
    </row>
    <row r="412" spans="1:8" ht="36" customHeight="1">
      <c r="A412" s="17" t="s">
        <v>746</v>
      </c>
      <c r="B412" s="3" t="s">
        <v>405</v>
      </c>
      <c r="C412" s="4" t="s">
        <v>747</v>
      </c>
      <c r="D412" s="11" t="s">
        <v>179</v>
      </c>
      <c r="E412" s="5"/>
      <c r="F412" s="13"/>
      <c r="G412" s="9"/>
      <c r="H412" s="14"/>
    </row>
    <row r="413" spans="1:8" ht="36" customHeight="1">
      <c r="A413" s="17" t="s">
        <v>748</v>
      </c>
      <c r="B413" s="10" t="s">
        <v>40</v>
      </c>
      <c r="C413" s="4" t="s">
        <v>752</v>
      </c>
      <c r="D413" s="11"/>
      <c r="E413" s="5"/>
      <c r="F413" s="13"/>
      <c r="G413" s="9"/>
      <c r="H413" s="14"/>
    </row>
    <row r="414" spans="1:8" ht="36" customHeight="1">
      <c r="A414" s="17" t="s">
        <v>749</v>
      </c>
      <c r="B414" s="12" t="s">
        <v>114</v>
      </c>
      <c r="C414" s="4" t="s">
        <v>750</v>
      </c>
      <c r="D414" s="11"/>
      <c r="E414" s="5" t="s">
        <v>751</v>
      </c>
      <c r="F414" s="20">
        <v>4</v>
      </c>
      <c r="G414" s="7"/>
      <c r="H414" s="8">
        <f>ROUND(G414*F414,2)</f>
        <v>0</v>
      </c>
    </row>
    <row r="415" spans="1:8" ht="36" customHeight="1">
      <c r="A415" s="17" t="s">
        <v>190</v>
      </c>
      <c r="B415" s="3" t="s">
        <v>534</v>
      </c>
      <c r="C415" s="16" t="s">
        <v>192</v>
      </c>
      <c r="D415" s="11" t="s">
        <v>179</v>
      </c>
      <c r="E415" s="5"/>
      <c r="F415" s="13"/>
      <c r="G415" s="9"/>
      <c r="H415" s="14"/>
    </row>
    <row r="416" spans="1:8" ht="36" customHeight="1">
      <c r="A416" s="17" t="s">
        <v>193</v>
      </c>
      <c r="B416" s="10" t="s">
        <v>40</v>
      </c>
      <c r="C416" s="4" t="s">
        <v>194</v>
      </c>
      <c r="D416" s="11"/>
      <c r="E416" s="5" t="s">
        <v>46</v>
      </c>
      <c r="F416" s="13">
        <v>5</v>
      </c>
      <c r="G416" s="7"/>
      <c r="H416" s="8">
        <f>ROUND(G416*F416,2)</f>
        <v>0</v>
      </c>
    </row>
    <row r="417" spans="1:8" ht="36" customHeight="1">
      <c r="A417" s="17" t="s">
        <v>195</v>
      </c>
      <c r="B417" s="10" t="s">
        <v>47</v>
      </c>
      <c r="C417" s="4" t="s">
        <v>196</v>
      </c>
      <c r="D417" s="11"/>
      <c r="E417" s="5" t="s">
        <v>46</v>
      </c>
      <c r="F417" s="13">
        <v>5</v>
      </c>
      <c r="G417" s="7"/>
      <c r="H417" s="8">
        <f>ROUND(G417*F417,2)</f>
        <v>0</v>
      </c>
    </row>
    <row r="418" spans="1:8" ht="36" customHeight="1">
      <c r="A418" s="17" t="s">
        <v>197</v>
      </c>
      <c r="B418" s="3" t="s">
        <v>211</v>
      </c>
      <c r="C418" s="16" t="s">
        <v>199</v>
      </c>
      <c r="D418" s="11" t="s">
        <v>179</v>
      </c>
      <c r="E418" s="5"/>
      <c r="F418" s="13"/>
      <c r="G418" s="9"/>
      <c r="H418" s="14"/>
    </row>
    <row r="419" spans="1:8" ht="36" customHeight="1">
      <c r="A419" s="17" t="s">
        <v>200</v>
      </c>
      <c r="B419" s="10" t="s">
        <v>40</v>
      </c>
      <c r="C419" s="16" t="s">
        <v>202</v>
      </c>
      <c r="D419" s="11"/>
      <c r="E419" s="5"/>
      <c r="F419" s="13"/>
      <c r="G419" s="9"/>
      <c r="H419" s="14"/>
    </row>
    <row r="420" spans="1:8" ht="36" customHeight="1">
      <c r="A420" s="17" t="s">
        <v>309</v>
      </c>
      <c r="B420" s="12" t="s">
        <v>114</v>
      </c>
      <c r="C420" s="4" t="s">
        <v>310</v>
      </c>
      <c r="D420" s="11"/>
      <c r="E420" s="5" t="s">
        <v>46</v>
      </c>
      <c r="F420" s="13">
        <v>4</v>
      </c>
      <c r="G420" s="7"/>
      <c r="H420" s="8">
        <f>ROUND(G420*F420,2)</f>
        <v>0</v>
      </c>
    </row>
    <row r="421" spans="1:8" ht="36" customHeight="1">
      <c r="A421" s="17" t="s">
        <v>311</v>
      </c>
      <c r="B421" s="12" t="s">
        <v>117</v>
      </c>
      <c r="C421" s="4" t="s">
        <v>312</v>
      </c>
      <c r="D421" s="11"/>
      <c r="E421" s="5" t="s">
        <v>46</v>
      </c>
      <c r="F421" s="13">
        <v>2</v>
      </c>
      <c r="G421" s="7"/>
      <c r="H421" s="8">
        <f>ROUND(G421*F421,2)</f>
        <v>0</v>
      </c>
    </row>
    <row r="422" spans="1:8" ht="36" customHeight="1">
      <c r="A422" s="17" t="s">
        <v>204</v>
      </c>
      <c r="B422" s="3" t="s">
        <v>535</v>
      </c>
      <c r="C422" s="4" t="s">
        <v>206</v>
      </c>
      <c r="D422" s="11" t="s">
        <v>179</v>
      </c>
      <c r="E422" s="5" t="s">
        <v>46</v>
      </c>
      <c r="F422" s="13">
        <v>6</v>
      </c>
      <c r="G422" s="7"/>
      <c r="H422" s="8">
        <f>ROUND(G422*F422,2)</f>
        <v>0</v>
      </c>
    </row>
    <row r="423" spans="1:8" ht="36" customHeight="1">
      <c r="A423" s="17"/>
      <c r="B423" s="3" t="s">
        <v>536</v>
      </c>
      <c r="C423" s="16" t="s">
        <v>208</v>
      </c>
      <c r="D423" s="11" t="s">
        <v>179</v>
      </c>
      <c r="E423" s="5"/>
      <c r="F423" s="13"/>
      <c r="G423" s="9"/>
      <c r="H423" s="14"/>
    </row>
    <row r="424" spans="1:8" ht="36" customHeight="1">
      <c r="A424" s="17"/>
      <c r="B424" s="10" t="s">
        <v>40</v>
      </c>
      <c r="C424" s="16" t="s">
        <v>209</v>
      </c>
      <c r="D424" s="11"/>
      <c r="E424" s="5" t="s">
        <v>46</v>
      </c>
      <c r="F424" s="13">
        <v>6</v>
      </c>
      <c r="G424" s="7"/>
      <c r="H424" s="8">
        <f>ROUND(G424*F424,2)</f>
        <v>0</v>
      </c>
    </row>
    <row r="425" spans="1:8" ht="36" customHeight="1">
      <c r="A425" s="17" t="s">
        <v>210</v>
      </c>
      <c r="B425" s="3" t="s">
        <v>537</v>
      </c>
      <c r="C425" s="4" t="s">
        <v>212</v>
      </c>
      <c r="D425" s="11" t="s">
        <v>213</v>
      </c>
      <c r="E425" s="5" t="s">
        <v>153</v>
      </c>
      <c r="F425" s="13">
        <v>72</v>
      </c>
      <c r="G425" s="7"/>
      <c r="H425" s="8">
        <f>ROUND(G425*F425,2)</f>
        <v>0</v>
      </c>
    </row>
    <row r="426" spans="1:8" ht="36" customHeight="1">
      <c r="A426" s="17"/>
      <c r="B426" s="3" t="s">
        <v>538</v>
      </c>
      <c r="C426" s="16" t="s">
        <v>245</v>
      </c>
      <c r="D426" s="11" t="s">
        <v>179</v>
      </c>
      <c r="E426" s="5"/>
      <c r="F426" s="13"/>
      <c r="G426" s="9"/>
      <c r="H426" s="18"/>
    </row>
    <row r="427" spans="1:8" ht="36" customHeight="1">
      <c r="A427" s="17"/>
      <c r="B427" s="10" t="s">
        <v>40</v>
      </c>
      <c r="C427" s="16" t="s">
        <v>246</v>
      </c>
      <c r="D427" s="11"/>
      <c r="E427" s="5" t="s">
        <v>38</v>
      </c>
      <c r="F427" s="13">
        <v>5</v>
      </c>
      <c r="G427" s="7"/>
      <c r="H427" s="19">
        <f>ROUND(G427*F427,2)</f>
        <v>0</v>
      </c>
    </row>
    <row r="428" spans="1:8" ht="36" customHeight="1">
      <c r="A428" s="22"/>
      <c r="B428" s="23"/>
      <c r="C428" s="24" t="s">
        <v>24</v>
      </c>
      <c r="D428" s="25"/>
      <c r="E428" s="26"/>
      <c r="F428" s="27"/>
      <c r="G428" s="22"/>
      <c r="H428" s="28"/>
    </row>
    <row r="429" spans="1:8" ht="36" customHeight="1">
      <c r="A429" s="17" t="s">
        <v>214</v>
      </c>
      <c r="B429" s="3" t="s">
        <v>539</v>
      </c>
      <c r="C429" s="4" t="s">
        <v>216</v>
      </c>
      <c r="D429" s="11" t="s">
        <v>217</v>
      </c>
      <c r="E429" s="5" t="s">
        <v>46</v>
      </c>
      <c r="F429" s="13">
        <v>5</v>
      </c>
      <c r="G429" s="7"/>
      <c r="H429" s="8">
        <f>ROUND(G429*F429,2)</f>
        <v>0</v>
      </c>
    </row>
    <row r="430" spans="1:8" ht="36" customHeight="1">
      <c r="A430" s="17" t="s">
        <v>218</v>
      </c>
      <c r="B430" s="3" t="s">
        <v>540</v>
      </c>
      <c r="C430" s="4" t="s">
        <v>220</v>
      </c>
      <c r="D430" s="11" t="s">
        <v>179</v>
      </c>
      <c r="E430" s="5"/>
      <c r="F430" s="13"/>
      <c r="G430" s="8"/>
      <c r="H430" s="14"/>
    </row>
    <row r="431" spans="1:8" ht="36" customHeight="1">
      <c r="A431" s="17" t="s">
        <v>221</v>
      </c>
      <c r="B431" s="10" t="s">
        <v>40</v>
      </c>
      <c r="C431" s="4" t="s">
        <v>222</v>
      </c>
      <c r="D431" s="11"/>
      <c r="E431" s="5" t="s">
        <v>223</v>
      </c>
      <c r="F431" s="20">
        <v>1</v>
      </c>
      <c r="G431" s="7"/>
      <c r="H431" s="8">
        <f>ROUND(G431*F431,2)</f>
        <v>0</v>
      </c>
    </row>
    <row r="432" spans="1:8" ht="36" customHeight="1">
      <c r="A432" s="17" t="s">
        <v>285</v>
      </c>
      <c r="B432" s="10" t="s">
        <v>47</v>
      </c>
      <c r="C432" s="4" t="s">
        <v>286</v>
      </c>
      <c r="D432" s="11"/>
      <c r="E432" s="5" t="s">
        <v>223</v>
      </c>
      <c r="F432" s="20">
        <v>1</v>
      </c>
      <c r="G432" s="7"/>
      <c r="H432" s="8">
        <f>ROUND(G432*F432,2)</f>
        <v>0</v>
      </c>
    </row>
    <row r="433" spans="1:8" ht="36" customHeight="1">
      <c r="A433" s="17" t="s">
        <v>313</v>
      </c>
      <c r="B433" s="3" t="s">
        <v>541</v>
      </c>
      <c r="C433" s="4" t="s">
        <v>315</v>
      </c>
      <c r="D433" s="11" t="s">
        <v>217</v>
      </c>
      <c r="E433" s="5"/>
      <c r="F433" s="13"/>
      <c r="G433" s="9"/>
      <c r="H433" s="14"/>
    </row>
    <row r="434" spans="1:8" ht="36" customHeight="1">
      <c r="A434" s="17" t="s">
        <v>316</v>
      </c>
      <c r="B434" s="10" t="s">
        <v>40</v>
      </c>
      <c r="C434" s="4" t="s">
        <v>317</v>
      </c>
      <c r="D434" s="11"/>
      <c r="E434" s="5" t="s">
        <v>46</v>
      </c>
      <c r="F434" s="13">
        <v>4</v>
      </c>
      <c r="G434" s="7"/>
      <c r="H434" s="8">
        <f aca="true" t="shared" si="9" ref="H434:H440">ROUND(G434*F434,2)</f>
        <v>0</v>
      </c>
    </row>
    <row r="435" spans="1:8" ht="36" customHeight="1">
      <c r="A435" s="17"/>
      <c r="B435" s="3" t="s">
        <v>542</v>
      </c>
      <c r="C435" s="4" t="s">
        <v>247</v>
      </c>
      <c r="D435" s="11" t="s">
        <v>179</v>
      </c>
      <c r="E435" s="5" t="s">
        <v>223</v>
      </c>
      <c r="F435" s="20">
        <v>1</v>
      </c>
      <c r="G435" s="7"/>
      <c r="H435" s="8">
        <f t="shared" si="9"/>
        <v>0</v>
      </c>
    </row>
    <row r="436" spans="1:8" ht="36" customHeight="1">
      <c r="A436" s="17"/>
      <c r="B436" s="3" t="s">
        <v>543</v>
      </c>
      <c r="C436" s="4" t="s">
        <v>248</v>
      </c>
      <c r="D436" s="11" t="s">
        <v>179</v>
      </c>
      <c r="E436" s="5" t="s">
        <v>46</v>
      </c>
      <c r="F436" s="13">
        <v>2</v>
      </c>
      <c r="G436" s="7"/>
      <c r="H436" s="14">
        <f t="shared" si="9"/>
        <v>0</v>
      </c>
    </row>
    <row r="437" spans="1:8" ht="36" customHeight="1">
      <c r="A437" s="17" t="s">
        <v>224</v>
      </c>
      <c r="B437" s="3" t="s">
        <v>544</v>
      </c>
      <c r="C437" s="4" t="s">
        <v>226</v>
      </c>
      <c r="D437" s="11" t="s">
        <v>217</v>
      </c>
      <c r="E437" s="5" t="s">
        <v>46</v>
      </c>
      <c r="F437" s="13">
        <v>5</v>
      </c>
      <c r="G437" s="7"/>
      <c r="H437" s="8">
        <f t="shared" si="9"/>
        <v>0</v>
      </c>
    </row>
    <row r="438" spans="1:8" ht="36" customHeight="1">
      <c r="A438" s="17" t="s">
        <v>227</v>
      </c>
      <c r="B438" s="3" t="s">
        <v>545</v>
      </c>
      <c r="C438" s="4" t="s">
        <v>229</v>
      </c>
      <c r="D438" s="11" t="s">
        <v>217</v>
      </c>
      <c r="E438" s="5" t="s">
        <v>46</v>
      </c>
      <c r="F438" s="13">
        <v>1</v>
      </c>
      <c r="G438" s="7"/>
      <c r="H438" s="8">
        <f t="shared" si="9"/>
        <v>0</v>
      </c>
    </row>
    <row r="439" spans="1:8" ht="36" customHeight="1">
      <c r="A439" s="17" t="s">
        <v>230</v>
      </c>
      <c r="B439" s="3" t="s">
        <v>546</v>
      </c>
      <c r="C439" s="4" t="s">
        <v>232</v>
      </c>
      <c r="D439" s="11" t="s">
        <v>217</v>
      </c>
      <c r="E439" s="5" t="s">
        <v>46</v>
      </c>
      <c r="F439" s="13">
        <v>5</v>
      </c>
      <c r="G439" s="7"/>
      <c r="H439" s="8">
        <f t="shared" si="9"/>
        <v>0</v>
      </c>
    </row>
    <row r="440" spans="1:8" ht="36" customHeight="1">
      <c r="A440" s="17" t="s">
        <v>233</v>
      </c>
      <c r="B440" s="3" t="s">
        <v>547</v>
      </c>
      <c r="C440" s="4" t="s">
        <v>235</v>
      </c>
      <c r="D440" s="11" t="s">
        <v>217</v>
      </c>
      <c r="E440" s="5" t="s">
        <v>46</v>
      </c>
      <c r="F440" s="13">
        <v>2</v>
      </c>
      <c r="G440" s="7"/>
      <c r="H440" s="8">
        <f t="shared" si="9"/>
        <v>0</v>
      </c>
    </row>
    <row r="441" spans="1:8" ht="36" customHeight="1">
      <c r="A441" s="22"/>
      <c r="B441" s="63"/>
      <c r="C441" s="24" t="s">
        <v>785</v>
      </c>
      <c r="D441" s="25"/>
      <c r="E441" s="67"/>
      <c r="F441" s="25"/>
      <c r="G441" s="22"/>
      <c r="H441" s="28"/>
    </row>
    <row r="442" spans="1:8" ht="36" customHeight="1">
      <c r="A442" s="17" t="s">
        <v>780</v>
      </c>
      <c r="B442" s="3" t="s">
        <v>792</v>
      </c>
      <c r="C442" s="4" t="s">
        <v>781</v>
      </c>
      <c r="D442" s="11" t="s">
        <v>179</v>
      </c>
      <c r="E442" s="5"/>
      <c r="F442" s="13"/>
      <c r="G442" s="9"/>
      <c r="H442" s="14"/>
    </row>
    <row r="443" spans="1:8" ht="36" customHeight="1">
      <c r="A443" s="17" t="s">
        <v>782</v>
      </c>
      <c r="B443" s="10" t="s">
        <v>40</v>
      </c>
      <c r="C443" s="4" t="s">
        <v>784</v>
      </c>
      <c r="D443" s="11"/>
      <c r="E443" s="5"/>
      <c r="F443" s="13"/>
      <c r="G443" s="9"/>
      <c r="H443" s="14"/>
    </row>
    <row r="444" spans="1:8" ht="36" customHeight="1">
      <c r="A444" s="17" t="s">
        <v>783</v>
      </c>
      <c r="B444" s="12" t="s">
        <v>114</v>
      </c>
      <c r="C444" s="4" t="s">
        <v>786</v>
      </c>
      <c r="D444" s="11"/>
      <c r="E444" s="5" t="s">
        <v>46</v>
      </c>
      <c r="F444" s="13">
        <v>4</v>
      </c>
      <c r="G444" s="7"/>
      <c r="H444" s="8">
        <f>ROUND(G444*F444,2)</f>
        <v>0</v>
      </c>
    </row>
    <row r="445" spans="1:8" ht="36" customHeight="1">
      <c r="A445" s="17" t="s">
        <v>782</v>
      </c>
      <c r="B445" s="10" t="s">
        <v>40</v>
      </c>
      <c r="C445" s="4" t="s">
        <v>787</v>
      </c>
      <c r="D445" s="11"/>
      <c r="E445" s="5"/>
      <c r="F445" s="13"/>
      <c r="G445" s="9"/>
      <c r="H445" s="14"/>
    </row>
    <row r="446" spans="1:8" ht="36" customHeight="1">
      <c r="A446" s="17" t="s">
        <v>783</v>
      </c>
      <c r="B446" s="12" t="s">
        <v>117</v>
      </c>
      <c r="C446" s="4" t="s">
        <v>786</v>
      </c>
      <c r="D446" s="11"/>
      <c r="E446" s="5" t="s">
        <v>46</v>
      </c>
      <c r="F446" s="13">
        <v>1</v>
      </c>
      <c r="G446" s="7"/>
      <c r="H446" s="8">
        <f>ROUND(G446*F446,2)</f>
        <v>0</v>
      </c>
    </row>
    <row r="447" spans="1:8" ht="36" customHeight="1">
      <c r="A447" s="17" t="s">
        <v>794</v>
      </c>
      <c r="B447" s="3" t="s">
        <v>793</v>
      </c>
      <c r="C447" s="4" t="s">
        <v>795</v>
      </c>
      <c r="D447" s="11" t="s">
        <v>179</v>
      </c>
      <c r="E447" s="5"/>
      <c r="F447" s="13"/>
      <c r="G447" s="9"/>
      <c r="H447" s="14"/>
    </row>
    <row r="448" spans="1:8" ht="36" customHeight="1">
      <c r="A448" s="17" t="s">
        <v>796</v>
      </c>
      <c r="B448" s="10" t="s">
        <v>40</v>
      </c>
      <c r="C448" s="4" t="s">
        <v>784</v>
      </c>
      <c r="D448" s="11"/>
      <c r="E448" s="5"/>
      <c r="F448" s="13"/>
      <c r="G448" s="9"/>
      <c r="H448" s="14"/>
    </row>
    <row r="449" spans="1:8" ht="36" customHeight="1">
      <c r="A449" s="17" t="s">
        <v>797</v>
      </c>
      <c r="B449" s="12" t="s">
        <v>114</v>
      </c>
      <c r="C449" s="4" t="s">
        <v>786</v>
      </c>
      <c r="D449" s="11"/>
      <c r="E449" s="5" t="s">
        <v>153</v>
      </c>
      <c r="F449" s="20">
        <v>17.2</v>
      </c>
      <c r="G449" s="7"/>
      <c r="H449" s="8">
        <f>ROUND(G449*F449,2)</f>
        <v>0</v>
      </c>
    </row>
    <row r="450" spans="1:8" ht="36" customHeight="1">
      <c r="A450" s="17" t="s">
        <v>796</v>
      </c>
      <c r="B450" s="10" t="s">
        <v>47</v>
      </c>
      <c r="C450" s="4" t="s">
        <v>787</v>
      </c>
      <c r="D450" s="11"/>
      <c r="E450" s="5"/>
      <c r="F450" s="13"/>
      <c r="G450" s="9"/>
      <c r="H450" s="14"/>
    </row>
    <row r="451" spans="1:8" ht="36" customHeight="1">
      <c r="A451" s="17" t="s">
        <v>797</v>
      </c>
      <c r="B451" s="12" t="s">
        <v>114</v>
      </c>
      <c r="C451" s="4" t="s">
        <v>786</v>
      </c>
      <c r="D451" s="11"/>
      <c r="E451" s="5" t="s">
        <v>153</v>
      </c>
      <c r="F451" s="20">
        <v>12.1</v>
      </c>
      <c r="G451" s="7"/>
      <c r="H451" s="8">
        <f>ROUND(G451*F451,2)</f>
        <v>0</v>
      </c>
    </row>
    <row r="452" spans="1:8" ht="36" customHeight="1">
      <c r="A452" s="17"/>
      <c r="B452" s="3" t="s">
        <v>798</v>
      </c>
      <c r="C452" s="4" t="s">
        <v>799</v>
      </c>
      <c r="D452" s="11" t="s">
        <v>800</v>
      </c>
      <c r="E452" s="5"/>
      <c r="F452" s="13"/>
      <c r="G452" s="9"/>
      <c r="H452" s="14"/>
    </row>
    <row r="453" spans="1:8" ht="36" customHeight="1">
      <c r="A453" s="17"/>
      <c r="B453" s="10" t="s">
        <v>40</v>
      </c>
      <c r="C453" s="4" t="s">
        <v>802</v>
      </c>
      <c r="D453" s="11"/>
      <c r="E453" s="5" t="s">
        <v>153</v>
      </c>
      <c r="F453" s="13">
        <v>180</v>
      </c>
      <c r="G453" s="7"/>
      <c r="H453" s="8">
        <f>ROUND(G453*F453,2)</f>
        <v>0</v>
      </c>
    </row>
    <row r="454" spans="1:8" ht="36" customHeight="1">
      <c r="A454" s="17"/>
      <c r="B454" s="10" t="s">
        <v>47</v>
      </c>
      <c r="C454" s="4" t="s">
        <v>803</v>
      </c>
      <c r="D454" s="11"/>
      <c r="E454" s="5" t="s">
        <v>153</v>
      </c>
      <c r="F454" s="13">
        <v>86</v>
      </c>
      <c r="G454" s="7"/>
      <c r="H454" s="8">
        <f>ROUND(G454*F454,2)</f>
        <v>0</v>
      </c>
    </row>
    <row r="455" spans="1:8" ht="36" customHeight="1">
      <c r="A455" s="22"/>
      <c r="B455" s="63"/>
      <c r="C455" s="24" t="s">
        <v>25</v>
      </c>
      <c r="D455" s="25"/>
      <c r="E455" s="67"/>
      <c r="F455" s="25"/>
      <c r="G455" s="22"/>
      <c r="H455" s="28"/>
    </row>
    <row r="456" spans="1:8" ht="36" customHeight="1">
      <c r="A456" s="29" t="s">
        <v>236</v>
      </c>
      <c r="B456" s="3" t="s">
        <v>805</v>
      </c>
      <c r="C456" s="4" t="s">
        <v>238</v>
      </c>
      <c r="D456" s="11" t="s">
        <v>239</v>
      </c>
      <c r="E456" s="5"/>
      <c r="F456" s="6"/>
      <c r="G456" s="9"/>
      <c r="H456" s="8"/>
    </row>
    <row r="457" spans="1:8" ht="36" customHeight="1">
      <c r="A457" s="29" t="s">
        <v>240</v>
      </c>
      <c r="B457" s="10" t="s">
        <v>40</v>
      </c>
      <c r="C457" s="4" t="s">
        <v>241</v>
      </c>
      <c r="D457" s="11"/>
      <c r="E457" s="5" t="s">
        <v>39</v>
      </c>
      <c r="F457" s="6">
        <v>50</v>
      </c>
      <c r="G457" s="7"/>
      <c r="H457" s="8">
        <f>ROUND(G457*F457,2)</f>
        <v>0</v>
      </c>
    </row>
    <row r="458" spans="1:8" ht="36" customHeight="1">
      <c r="A458" s="29" t="s">
        <v>242</v>
      </c>
      <c r="B458" s="10" t="s">
        <v>47</v>
      </c>
      <c r="C458" s="4" t="s">
        <v>243</v>
      </c>
      <c r="D458" s="11"/>
      <c r="E458" s="5" t="s">
        <v>39</v>
      </c>
      <c r="F458" s="6">
        <v>2650</v>
      </c>
      <c r="G458" s="7"/>
      <c r="H458" s="8">
        <f>ROUND(G458*F458,2)</f>
        <v>0</v>
      </c>
    </row>
    <row r="459" spans="1:8" s="62" customFormat="1" ht="48" customHeight="1" thickBot="1">
      <c r="A459" s="70"/>
      <c r="B459" s="69" t="str">
        <f>B361</f>
        <v>E</v>
      </c>
      <c r="C459" s="113" t="str">
        <f>C361</f>
        <v>NEIL AVENUE - WATT STREET TO ROCH STREET - ASPHALT RECONSTRUCTION</v>
      </c>
      <c r="D459" s="128"/>
      <c r="E459" s="128"/>
      <c r="F459" s="129"/>
      <c r="G459" s="70" t="s">
        <v>17</v>
      </c>
      <c r="H459" s="70">
        <f>SUM(H361:H458)</f>
        <v>0</v>
      </c>
    </row>
    <row r="460" spans="1:8" s="62" customFormat="1" ht="48" customHeight="1" thickTop="1">
      <c r="A460" s="59"/>
      <c r="B460" s="60" t="s">
        <v>71</v>
      </c>
      <c r="C460" s="123" t="s">
        <v>318</v>
      </c>
      <c r="D460" s="126"/>
      <c r="E460" s="126"/>
      <c r="F460" s="127"/>
      <c r="G460" s="59"/>
      <c r="H460" s="61"/>
    </row>
    <row r="461" spans="1:8" s="62" customFormat="1" ht="36" customHeight="1">
      <c r="A461" s="22"/>
      <c r="B461" s="63"/>
      <c r="C461" s="64" t="s">
        <v>19</v>
      </c>
      <c r="D461" s="25"/>
      <c r="E461" s="27" t="s">
        <v>2</v>
      </c>
      <c r="F461" s="27" t="s">
        <v>2</v>
      </c>
      <c r="G461" s="22" t="s">
        <v>2</v>
      </c>
      <c r="H461" s="28"/>
    </row>
    <row r="462" spans="1:8" s="62" customFormat="1" ht="36" customHeight="1">
      <c r="A462" s="17" t="s">
        <v>91</v>
      </c>
      <c r="B462" s="3" t="s">
        <v>215</v>
      </c>
      <c r="C462" s="4" t="s">
        <v>92</v>
      </c>
      <c r="D462" s="66" t="s">
        <v>137</v>
      </c>
      <c r="E462" s="5" t="s">
        <v>38</v>
      </c>
      <c r="F462" s="6">
        <v>2400</v>
      </c>
      <c r="G462" s="7"/>
      <c r="H462" s="8">
        <f>ROUND(G462*F462,2)</f>
        <v>0</v>
      </c>
    </row>
    <row r="463" spans="1:8" s="62" customFormat="1" ht="36" customHeight="1">
      <c r="A463" s="65" t="s">
        <v>93</v>
      </c>
      <c r="B463" s="3" t="s">
        <v>219</v>
      </c>
      <c r="C463" s="4" t="s">
        <v>94</v>
      </c>
      <c r="D463" s="66" t="s">
        <v>137</v>
      </c>
      <c r="E463" s="5" t="s">
        <v>39</v>
      </c>
      <c r="F463" s="6">
        <v>3600</v>
      </c>
      <c r="G463" s="7"/>
      <c r="H463" s="8">
        <f>ROUND(G463*F463,2)</f>
        <v>0</v>
      </c>
    </row>
    <row r="464" spans="1:8" s="62" customFormat="1" ht="36" customHeight="1">
      <c r="A464" s="65" t="s">
        <v>95</v>
      </c>
      <c r="B464" s="3" t="s">
        <v>314</v>
      </c>
      <c r="C464" s="4" t="s">
        <v>97</v>
      </c>
      <c r="D464" s="66" t="s">
        <v>137</v>
      </c>
      <c r="E464" s="5"/>
      <c r="F464" s="6"/>
      <c r="G464" s="9"/>
      <c r="H464" s="8"/>
    </row>
    <row r="465" spans="1:8" s="62" customFormat="1" ht="36" customHeight="1">
      <c r="A465" s="65" t="s">
        <v>125</v>
      </c>
      <c r="B465" s="10" t="s">
        <v>40</v>
      </c>
      <c r="C465" s="4" t="s">
        <v>126</v>
      </c>
      <c r="D465" s="11" t="s">
        <v>2</v>
      </c>
      <c r="E465" s="5" t="s">
        <v>41</v>
      </c>
      <c r="F465" s="6">
        <v>1800</v>
      </c>
      <c r="G465" s="7"/>
      <c r="H465" s="8">
        <f aca="true" t="shared" si="10" ref="H465:H470">ROUND(G465*F465,2)</f>
        <v>0</v>
      </c>
    </row>
    <row r="466" spans="1:8" s="62" customFormat="1" ht="36" customHeight="1">
      <c r="A466" s="17" t="s">
        <v>138</v>
      </c>
      <c r="B466" s="10" t="s">
        <v>47</v>
      </c>
      <c r="C466" s="4" t="s">
        <v>98</v>
      </c>
      <c r="D466" s="11" t="s">
        <v>2</v>
      </c>
      <c r="E466" s="5" t="s">
        <v>41</v>
      </c>
      <c r="F466" s="6">
        <v>2100</v>
      </c>
      <c r="G466" s="7"/>
      <c r="H466" s="8">
        <f t="shared" si="10"/>
        <v>0</v>
      </c>
    </row>
    <row r="467" spans="1:8" s="62" customFormat="1" ht="36" customHeight="1">
      <c r="A467" s="65" t="s">
        <v>42</v>
      </c>
      <c r="B467" s="3" t="s">
        <v>225</v>
      </c>
      <c r="C467" s="4" t="s">
        <v>43</v>
      </c>
      <c r="D467" s="66" t="s">
        <v>137</v>
      </c>
      <c r="E467" s="5" t="s">
        <v>38</v>
      </c>
      <c r="F467" s="6">
        <v>350</v>
      </c>
      <c r="G467" s="7"/>
      <c r="H467" s="8">
        <f t="shared" si="10"/>
        <v>0</v>
      </c>
    </row>
    <row r="468" spans="1:8" s="62" customFormat="1" ht="36" customHeight="1">
      <c r="A468" s="17" t="s">
        <v>44</v>
      </c>
      <c r="B468" s="3" t="s">
        <v>228</v>
      </c>
      <c r="C468" s="4" t="s">
        <v>45</v>
      </c>
      <c r="D468" s="66" t="s">
        <v>137</v>
      </c>
      <c r="E468" s="5" t="s">
        <v>39</v>
      </c>
      <c r="F468" s="6">
        <v>1500</v>
      </c>
      <c r="G468" s="7"/>
      <c r="H468" s="8">
        <f t="shared" si="10"/>
        <v>0</v>
      </c>
    </row>
    <row r="469" spans="1:8" s="62" customFormat="1" ht="36" customHeight="1">
      <c r="A469" s="65" t="s">
        <v>100</v>
      </c>
      <c r="B469" s="3" t="s">
        <v>231</v>
      </c>
      <c r="C469" s="4" t="s">
        <v>101</v>
      </c>
      <c r="D469" s="11" t="s">
        <v>102</v>
      </c>
      <c r="E469" s="5" t="s">
        <v>39</v>
      </c>
      <c r="F469" s="6">
        <v>3600</v>
      </c>
      <c r="G469" s="7"/>
      <c r="H469" s="8">
        <f t="shared" si="10"/>
        <v>0</v>
      </c>
    </row>
    <row r="470" spans="1:8" s="62" customFormat="1" ht="36" customHeight="1">
      <c r="A470" s="65" t="s">
        <v>103</v>
      </c>
      <c r="B470" s="3" t="s">
        <v>548</v>
      </c>
      <c r="C470" s="4" t="s">
        <v>105</v>
      </c>
      <c r="D470" s="11" t="s">
        <v>106</v>
      </c>
      <c r="E470" s="5" t="s">
        <v>39</v>
      </c>
      <c r="F470" s="6">
        <v>550</v>
      </c>
      <c r="G470" s="7"/>
      <c r="H470" s="8">
        <f t="shared" si="10"/>
        <v>0</v>
      </c>
    </row>
    <row r="471" spans="1:8" s="62" customFormat="1" ht="36" customHeight="1">
      <c r="A471" s="22"/>
      <c r="B471" s="63"/>
      <c r="C471" s="24" t="s">
        <v>20</v>
      </c>
      <c r="D471" s="25"/>
      <c r="E471" s="67"/>
      <c r="F471" s="25"/>
      <c r="G471" s="22"/>
      <c r="H471" s="28"/>
    </row>
    <row r="472" spans="1:8" s="62" customFormat="1" ht="36" customHeight="1">
      <c r="A472" s="29" t="s">
        <v>63</v>
      </c>
      <c r="B472" s="3" t="s">
        <v>549</v>
      </c>
      <c r="C472" s="4" t="s">
        <v>64</v>
      </c>
      <c r="D472" s="66" t="s">
        <v>137</v>
      </c>
      <c r="E472" s="5"/>
      <c r="F472" s="6"/>
      <c r="G472" s="9"/>
      <c r="H472" s="8"/>
    </row>
    <row r="473" spans="1:8" s="62" customFormat="1" ht="36" customHeight="1">
      <c r="A473" s="29" t="s">
        <v>65</v>
      </c>
      <c r="B473" s="10" t="s">
        <v>40</v>
      </c>
      <c r="C473" s="4" t="s">
        <v>66</v>
      </c>
      <c r="D473" s="11" t="s">
        <v>2</v>
      </c>
      <c r="E473" s="5" t="s">
        <v>39</v>
      </c>
      <c r="F473" s="6">
        <v>3200</v>
      </c>
      <c r="G473" s="7"/>
      <c r="H473" s="8">
        <f>ROUND(G473*F473,2)</f>
        <v>0</v>
      </c>
    </row>
    <row r="474" spans="1:8" s="62" customFormat="1" ht="36" customHeight="1">
      <c r="A474" s="29" t="s">
        <v>52</v>
      </c>
      <c r="B474" s="3" t="s">
        <v>550</v>
      </c>
      <c r="C474" s="4" t="s">
        <v>53</v>
      </c>
      <c r="D474" s="11" t="s">
        <v>141</v>
      </c>
      <c r="E474" s="5"/>
      <c r="F474" s="6"/>
      <c r="G474" s="9"/>
      <c r="H474" s="8"/>
    </row>
    <row r="475" spans="1:8" s="62" customFormat="1" ht="36" customHeight="1">
      <c r="A475" s="29" t="s">
        <v>54</v>
      </c>
      <c r="B475" s="10" t="s">
        <v>40</v>
      </c>
      <c r="C475" s="4" t="s">
        <v>146</v>
      </c>
      <c r="D475" s="11" t="s">
        <v>2</v>
      </c>
      <c r="E475" s="5" t="s">
        <v>46</v>
      </c>
      <c r="F475" s="6">
        <v>105</v>
      </c>
      <c r="G475" s="7"/>
      <c r="H475" s="8">
        <f>ROUND(G475*F475,2)</f>
        <v>0</v>
      </c>
    </row>
    <row r="476" spans="1:8" s="62" customFormat="1" ht="36" customHeight="1">
      <c r="A476" s="29" t="s">
        <v>108</v>
      </c>
      <c r="B476" s="3" t="s">
        <v>551</v>
      </c>
      <c r="C476" s="4" t="s">
        <v>56</v>
      </c>
      <c r="D476" s="11" t="s">
        <v>110</v>
      </c>
      <c r="E476" s="5"/>
      <c r="F476" s="6"/>
      <c r="G476" s="9"/>
      <c r="H476" s="8"/>
    </row>
    <row r="477" spans="1:8" s="62" customFormat="1" ht="36" customHeight="1">
      <c r="A477" s="29" t="s">
        <v>111</v>
      </c>
      <c r="B477" s="10" t="s">
        <v>40</v>
      </c>
      <c r="C477" s="4" t="s">
        <v>112</v>
      </c>
      <c r="D477" s="11" t="s">
        <v>57</v>
      </c>
      <c r="E477" s="5"/>
      <c r="F477" s="6"/>
      <c r="G477" s="9"/>
      <c r="H477" s="8"/>
    </row>
    <row r="478" spans="1:8" s="62" customFormat="1" ht="36" customHeight="1">
      <c r="A478" s="29" t="s">
        <v>113</v>
      </c>
      <c r="B478" s="12" t="s">
        <v>114</v>
      </c>
      <c r="C478" s="4" t="s">
        <v>115</v>
      </c>
      <c r="D478" s="11"/>
      <c r="E478" s="5" t="s">
        <v>39</v>
      </c>
      <c r="F478" s="6">
        <v>10</v>
      </c>
      <c r="G478" s="7"/>
      <c r="H478" s="8">
        <f>ROUND(G478*F478,2)</f>
        <v>0</v>
      </c>
    </row>
    <row r="479" spans="1:8" s="62" customFormat="1" ht="36" customHeight="1">
      <c r="A479" s="29" t="s">
        <v>116</v>
      </c>
      <c r="B479" s="12" t="s">
        <v>117</v>
      </c>
      <c r="C479" s="4" t="s">
        <v>118</v>
      </c>
      <c r="D479" s="11"/>
      <c r="E479" s="5" t="s">
        <v>39</v>
      </c>
      <c r="F479" s="6">
        <v>160</v>
      </c>
      <c r="G479" s="7"/>
      <c r="H479" s="8">
        <f>ROUND(G479*F479,2)</f>
        <v>0</v>
      </c>
    </row>
    <row r="480" spans="1:8" s="62" customFormat="1" ht="36" customHeight="1">
      <c r="A480" s="29" t="s">
        <v>288</v>
      </c>
      <c r="B480" s="12" t="s">
        <v>289</v>
      </c>
      <c r="C480" s="4" t="s">
        <v>290</v>
      </c>
      <c r="D480" s="11" t="s">
        <v>2</v>
      </c>
      <c r="E480" s="5" t="s">
        <v>39</v>
      </c>
      <c r="F480" s="6">
        <v>250</v>
      </c>
      <c r="G480" s="7"/>
      <c r="H480" s="8">
        <f>ROUND(G480*F480,2)</f>
        <v>0</v>
      </c>
    </row>
    <row r="481" spans="1:8" s="62" customFormat="1" ht="36" customHeight="1">
      <c r="A481" s="29" t="s">
        <v>260</v>
      </c>
      <c r="B481" s="3" t="s">
        <v>234</v>
      </c>
      <c r="C481" s="4" t="s">
        <v>262</v>
      </c>
      <c r="D481" s="11" t="s">
        <v>263</v>
      </c>
      <c r="E481" s="5"/>
      <c r="F481" s="6"/>
      <c r="G481" s="9"/>
      <c r="H481" s="8"/>
    </row>
    <row r="482" spans="1:8" s="62" customFormat="1" ht="36" customHeight="1">
      <c r="A482" s="29" t="s">
        <v>291</v>
      </c>
      <c r="B482" s="10" t="s">
        <v>40</v>
      </c>
      <c r="C482" s="4" t="s">
        <v>293</v>
      </c>
      <c r="D482" s="11" t="s">
        <v>158</v>
      </c>
      <c r="E482" s="5" t="s">
        <v>153</v>
      </c>
      <c r="F482" s="6">
        <v>5</v>
      </c>
      <c r="G482" s="7"/>
      <c r="H482" s="8">
        <f aca="true" t="shared" si="11" ref="H482:H490">ROUND(G482*F482,2)</f>
        <v>0</v>
      </c>
    </row>
    <row r="483" spans="1:8" s="62" customFormat="1" ht="36" customHeight="1">
      <c r="A483" s="29" t="s">
        <v>264</v>
      </c>
      <c r="B483" s="10" t="s">
        <v>47</v>
      </c>
      <c r="C483" s="4" t="s">
        <v>265</v>
      </c>
      <c r="D483" s="11" t="s">
        <v>266</v>
      </c>
      <c r="E483" s="5" t="s">
        <v>153</v>
      </c>
      <c r="F483" s="6">
        <v>5</v>
      </c>
      <c r="G483" s="7"/>
      <c r="H483" s="8">
        <f t="shared" si="11"/>
        <v>0</v>
      </c>
    </row>
    <row r="484" spans="1:8" s="62" customFormat="1" ht="36" customHeight="1">
      <c r="A484" s="29" t="s">
        <v>249</v>
      </c>
      <c r="B484" s="3" t="s">
        <v>552</v>
      </c>
      <c r="C484" s="4" t="s">
        <v>251</v>
      </c>
      <c r="D484" s="11" t="s">
        <v>110</v>
      </c>
      <c r="E484" s="5" t="s">
        <v>39</v>
      </c>
      <c r="F484" s="13">
        <v>15</v>
      </c>
      <c r="G484" s="7"/>
      <c r="H484" s="8">
        <f t="shared" si="11"/>
        <v>0</v>
      </c>
    </row>
    <row r="485" spans="1:8" s="62" customFormat="1" ht="36" customHeight="1">
      <c r="A485" s="29" t="s">
        <v>252</v>
      </c>
      <c r="B485" s="3" t="s">
        <v>553</v>
      </c>
      <c r="C485" s="4" t="s">
        <v>254</v>
      </c>
      <c r="D485" s="11" t="s">
        <v>110</v>
      </c>
      <c r="E485" s="5" t="s">
        <v>39</v>
      </c>
      <c r="F485" s="6">
        <v>5</v>
      </c>
      <c r="G485" s="7"/>
      <c r="H485" s="8">
        <f t="shared" si="11"/>
        <v>0</v>
      </c>
    </row>
    <row r="486" spans="1:8" s="62" customFormat="1" ht="36" customHeight="1">
      <c r="A486" s="29" t="s">
        <v>58</v>
      </c>
      <c r="B486" s="3" t="s">
        <v>554</v>
      </c>
      <c r="C486" s="4" t="s">
        <v>59</v>
      </c>
      <c r="D486" s="11" t="s">
        <v>127</v>
      </c>
      <c r="E486" s="5" t="s">
        <v>39</v>
      </c>
      <c r="F486" s="6">
        <v>25</v>
      </c>
      <c r="G486" s="7"/>
      <c r="H486" s="8">
        <f t="shared" si="11"/>
        <v>0</v>
      </c>
    </row>
    <row r="487" spans="1:8" s="62" customFormat="1" ht="36" customHeight="1">
      <c r="A487" s="17" t="s">
        <v>147</v>
      </c>
      <c r="B487" s="3" t="s">
        <v>555</v>
      </c>
      <c r="C487" s="4" t="s">
        <v>149</v>
      </c>
      <c r="D487" s="11" t="s">
        <v>127</v>
      </c>
      <c r="E487" s="5" t="s">
        <v>39</v>
      </c>
      <c r="F487" s="13">
        <v>5</v>
      </c>
      <c r="G487" s="7"/>
      <c r="H487" s="8">
        <f t="shared" si="11"/>
        <v>0</v>
      </c>
    </row>
    <row r="488" spans="1:8" s="62" customFormat="1" ht="36" customHeight="1">
      <c r="A488" s="29" t="s">
        <v>319</v>
      </c>
      <c r="B488" s="3" t="s">
        <v>556</v>
      </c>
      <c r="C488" s="4" t="s">
        <v>321</v>
      </c>
      <c r="D488" s="11" t="s">
        <v>322</v>
      </c>
      <c r="E488" s="5"/>
      <c r="F488" s="6"/>
      <c r="G488" s="9"/>
      <c r="H488" s="8"/>
    </row>
    <row r="489" spans="1:8" s="62" customFormat="1" ht="36" customHeight="1">
      <c r="A489" s="29" t="s">
        <v>323</v>
      </c>
      <c r="B489" s="10" t="s">
        <v>40</v>
      </c>
      <c r="C489" s="4" t="s">
        <v>324</v>
      </c>
      <c r="D489" s="11" t="s">
        <v>2</v>
      </c>
      <c r="E489" s="5" t="s">
        <v>39</v>
      </c>
      <c r="F489" s="6">
        <v>65</v>
      </c>
      <c r="G489" s="7"/>
      <c r="H489" s="8">
        <f>ROUND(G489*F489,2)</f>
        <v>0</v>
      </c>
    </row>
    <row r="490" spans="1:8" s="62" customFormat="1" ht="36" customHeight="1">
      <c r="A490" s="29" t="s">
        <v>143</v>
      </c>
      <c r="B490" s="3" t="s">
        <v>557</v>
      </c>
      <c r="C490" s="4" t="s">
        <v>144</v>
      </c>
      <c r="D490" s="11" t="s">
        <v>142</v>
      </c>
      <c r="E490" s="5" t="s">
        <v>39</v>
      </c>
      <c r="F490" s="6">
        <v>30</v>
      </c>
      <c r="G490" s="7"/>
      <c r="H490" s="8">
        <f t="shared" si="11"/>
        <v>0</v>
      </c>
    </row>
    <row r="491" spans="1:8" s="62" customFormat="1" ht="36" customHeight="1">
      <c r="A491" s="29" t="s">
        <v>256</v>
      </c>
      <c r="B491" s="3" t="s">
        <v>558</v>
      </c>
      <c r="C491" s="4" t="s">
        <v>258</v>
      </c>
      <c r="D491" s="11" t="s">
        <v>259</v>
      </c>
      <c r="E491" s="5" t="s">
        <v>46</v>
      </c>
      <c r="F491" s="13">
        <v>2</v>
      </c>
      <c r="G491" s="7"/>
      <c r="H491" s="8">
        <f>ROUND(G491*F491,2)</f>
        <v>0</v>
      </c>
    </row>
    <row r="492" spans="1:8" s="62" customFormat="1" ht="36" customHeight="1">
      <c r="A492" s="22"/>
      <c r="B492" s="30"/>
      <c r="C492" s="24" t="s">
        <v>21</v>
      </c>
      <c r="D492" s="25"/>
      <c r="E492" s="27"/>
      <c r="F492" s="27"/>
      <c r="G492" s="22"/>
      <c r="H492" s="28"/>
    </row>
    <row r="493" spans="1:8" s="62" customFormat="1" ht="36" customHeight="1">
      <c r="A493" s="17" t="s">
        <v>60</v>
      </c>
      <c r="B493" s="3" t="s">
        <v>559</v>
      </c>
      <c r="C493" s="4" t="s">
        <v>61</v>
      </c>
      <c r="D493" s="11" t="s">
        <v>145</v>
      </c>
      <c r="E493" s="5"/>
      <c r="F493" s="13"/>
      <c r="G493" s="9"/>
      <c r="H493" s="14"/>
    </row>
    <row r="494" spans="1:8" s="62" customFormat="1" ht="36" customHeight="1">
      <c r="A494" s="17" t="s">
        <v>275</v>
      </c>
      <c r="B494" s="10" t="s">
        <v>40</v>
      </c>
      <c r="C494" s="4" t="s">
        <v>276</v>
      </c>
      <c r="D494" s="11" t="s">
        <v>2</v>
      </c>
      <c r="E494" s="5" t="s">
        <v>39</v>
      </c>
      <c r="F494" s="13">
        <v>200</v>
      </c>
      <c r="G494" s="7"/>
      <c r="H494" s="8">
        <f>ROUND(G494*F494,2)</f>
        <v>0</v>
      </c>
    </row>
    <row r="495" spans="1:8" s="62" customFormat="1" ht="36" customHeight="1">
      <c r="A495" s="17" t="s">
        <v>119</v>
      </c>
      <c r="B495" s="10" t="s">
        <v>47</v>
      </c>
      <c r="C495" s="4" t="s">
        <v>120</v>
      </c>
      <c r="D495" s="11" t="s">
        <v>2</v>
      </c>
      <c r="E495" s="5" t="s">
        <v>39</v>
      </c>
      <c r="F495" s="13">
        <v>620</v>
      </c>
      <c r="G495" s="7"/>
      <c r="H495" s="8">
        <f>ROUND(G495*F495,2)</f>
        <v>0</v>
      </c>
    </row>
    <row r="496" spans="1:8" s="62" customFormat="1" ht="36" customHeight="1">
      <c r="A496" s="17" t="s">
        <v>150</v>
      </c>
      <c r="B496" s="3" t="s">
        <v>560</v>
      </c>
      <c r="C496" s="4" t="s">
        <v>152</v>
      </c>
      <c r="D496" s="11" t="s">
        <v>145</v>
      </c>
      <c r="E496" s="5"/>
      <c r="F496" s="13"/>
      <c r="G496" s="9"/>
      <c r="H496" s="14"/>
    </row>
    <row r="497" spans="1:8" s="62" customFormat="1" ht="48" customHeight="1">
      <c r="A497" s="17" t="s">
        <v>294</v>
      </c>
      <c r="B497" s="10" t="s">
        <v>40</v>
      </c>
      <c r="C497" s="4" t="s">
        <v>296</v>
      </c>
      <c r="D497" s="11" t="s">
        <v>295</v>
      </c>
      <c r="E497" s="5" t="s">
        <v>153</v>
      </c>
      <c r="F497" s="13">
        <v>350</v>
      </c>
      <c r="G497" s="7"/>
      <c r="H497" s="8">
        <f>ROUND(G497*F497,2)</f>
        <v>0</v>
      </c>
    </row>
    <row r="498" spans="1:8" s="62" customFormat="1" ht="48" customHeight="1">
      <c r="A498" s="17" t="s">
        <v>297</v>
      </c>
      <c r="B498" s="10" t="s">
        <v>47</v>
      </c>
      <c r="C498" s="4" t="s">
        <v>299</v>
      </c>
      <c r="D498" s="11" t="s">
        <v>298</v>
      </c>
      <c r="E498" s="5" t="s">
        <v>153</v>
      </c>
      <c r="F498" s="13">
        <v>70</v>
      </c>
      <c r="G498" s="7"/>
      <c r="H498" s="8">
        <f>ROUND(G498*F498,2)</f>
        <v>0</v>
      </c>
    </row>
    <row r="499" spans="1:8" s="62" customFormat="1" ht="48" customHeight="1">
      <c r="A499" s="17" t="s">
        <v>300</v>
      </c>
      <c r="B499" s="10" t="s">
        <v>402</v>
      </c>
      <c r="C499" s="4" t="s">
        <v>301</v>
      </c>
      <c r="D499" s="11" t="s">
        <v>302</v>
      </c>
      <c r="E499" s="5" t="s">
        <v>153</v>
      </c>
      <c r="F499" s="13">
        <v>200</v>
      </c>
      <c r="G499" s="7"/>
      <c r="H499" s="8">
        <f>ROUND(G499*F499,2)</f>
        <v>0</v>
      </c>
    </row>
    <row r="500" spans="1:8" s="62" customFormat="1" ht="48" customHeight="1">
      <c r="A500" s="17" t="s">
        <v>303</v>
      </c>
      <c r="B500" s="10" t="s">
        <v>292</v>
      </c>
      <c r="C500" s="4" t="s">
        <v>304</v>
      </c>
      <c r="D500" s="11" t="s">
        <v>305</v>
      </c>
      <c r="E500" s="5" t="s">
        <v>153</v>
      </c>
      <c r="F500" s="13">
        <v>115</v>
      </c>
      <c r="G500" s="7"/>
      <c r="H500" s="8">
        <f>ROUND(G500*F500,2)</f>
        <v>0</v>
      </c>
    </row>
    <row r="501" spans="1:8" s="62" customFormat="1" ht="36" customHeight="1">
      <c r="A501" s="17" t="s">
        <v>165</v>
      </c>
      <c r="B501" s="3" t="s">
        <v>561</v>
      </c>
      <c r="C501" s="4" t="s">
        <v>167</v>
      </c>
      <c r="D501" s="11" t="s">
        <v>142</v>
      </c>
      <c r="E501" s="15"/>
      <c r="F501" s="6"/>
      <c r="G501" s="9"/>
      <c r="H501" s="14"/>
    </row>
    <row r="502" spans="1:8" s="62" customFormat="1" ht="36" customHeight="1">
      <c r="A502" s="17" t="s">
        <v>306</v>
      </c>
      <c r="B502" s="10" t="s">
        <v>40</v>
      </c>
      <c r="C502" s="4" t="s">
        <v>307</v>
      </c>
      <c r="D502" s="11"/>
      <c r="E502" s="5"/>
      <c r="F502" s="6"/>
      <c r="G502" s="9"/>
      <c r="H502" s="14"/>
    </row>
    <row r="503" spans="1:8" s="62" customFormat="1" ht="36" customHeight="1">
      <c r="A503" s="17" t="s">
        <v>308</v>
      </c>
      <c r="B503" s="12" t="s">
        <v>114</v>
      </c>
      <c r="C503" s="4" t="s">
        <v>171</v>
      </c>
      <c r="D503" s="11"/>
      <c r="E503" s="5" t="s">
        <v>41</v>
      </c>
      <c r="F503" s="6">
        <v>530</v>
      </c>
      <c r="G503" s="7"/>
      <c r="H503" s="8">
        <f>ROUND(G503*F503,2)</f>
        <v>0</v>
      </c>
    </row>
    <row r="504" spans="1:8" s="62" customFormat="1" ht="36" customHeight="1">
      <c r="A504" s="17" t="s">
        <v>168</v>
      </c>
      <c r="B504" s="10" t="s">
        <v>47</v>
      </c>
      <c r="C504" s="4" t="s">
        <v>169</v>
      </c>
      <c r="D504" s="11"/>
      <c r="E504" s="5"/>
      <c r="F504" s="6"/>
      <c r="G504" s="9"/>
      <c r="H504" s="14"/>
    </row>
    <row r="505" spans="1:8" s="62" customFormat="1" ht="36" customHeight="1">
      <c r="A505" s="17" t="s">
        <v>170</v>
      </c>
      <c r="B505" s="12" t="s">
        <v>114</v>
      </c>
      <c r="C505" s="4" t="s">
        <v>171</v>
      </c>
      <c r="D505" s="11"/>
      <c r="E505" s="5" t="s">
        <v>41</v>
      </c>
      <c r="F505" s="6">
        <v>30</v>
      </c>
      <c r="G505" s="7"/>
      <c r="H505" s="8">
        <f>ROUND(G505*F505,2)</f>
        <v>0</v>
      </c>
    </row>
    <row r="506" spans="1:8" s="62" customFormat="1" ht="36" customHeight="1">
      <c r="A506" s="22"/>
      <c r="B506" s="30"/>
      <c r="C506" s="24" t="s">
        <v>22</v>
      </c>
      <c r="D506" s="25"/>
      <c r="E506" s="26"/>
      <c r="F506" s="27"/>
      <c r="G506" s="22"/>
      <c r="H506" s="28"/>
    </row>
    <row r="507" spans="1:8" s="62" customFormat="1" ht="36" customHeight="1">
      <c r="A507" s="17" t="s">
        <v>172</v>
      </c>
      <c r="B507" s="3" t="s">
        <v>562</v>
      </c>
      <c r="C507" s="4" t="s">
        <v>174</v>
      </c>
      <c r="D507" s="11" t="s">
        <v>175</v>
      </c>
      <c r="E507" s="5" t="s">
        <v>153</v>
      </c>
      <c r="F507" s="13">
        <v>680</v>
      </c>
      <c r="G507" s="7"/>
      <c r="H507" s="8">
        <f>ROUND(G507*F507,2)</f>
        <v>0</v>
      </c>
    </row>
    <row r="508" spans="1:8" s="62" customFormat="1" ht="36" customHeight="1">
      <c r="A508" s="22"/>
      <c r="B508" s="30"/>
      <c r="C508" s="24" t="s">
        <v>23</v>
      </c>
      <c r="D508" s="25"/>
      <c r="E508" s="26"/>
      <c r="F508" s="27"/>
      <c r="G508" s="22"/>
      <c r="H508" s="28"/>
    </row>
    <row r="509" spans="1:8" s="62" customFormat="1" ht="36" customHeight="1">
      <c r="A509" s="17" t="s">
        <v>176</v>
      </c>
      <c r="B509" s="3" t="s">
        <v>563</v>
      </c>
      <c r="C509" s="4" t="s">
        <v>178</v>
      </c>
      <c r="D509" s="11" t="s">
        <v>179</v>
      </c>
      <c r="E509" s="5"/>
      <c r="F509" s="13"/>
      <c r="G509" s="9"/>
      <c r="H509" s="14"/>
    </row>
    <row r="510" spans="1:8" s="62" customFormat="1" ht="36" customHeight="1">
      <c r="A510" s="17" t="s">
        <v>180</v>
      </c>
      <c r="B510" s="10" t="s">
        <v>40</v>
      </c>
      <c r="C510" s="4" t="s">
        <v>181</v>
      </c>
      <c r="D510" s="11"/>
      <c r="E510" s="5" t="s">
        <v>46</v>
      </c>
      <c r="F510" s="13">
        <v>6</v>
      </c>
      <c r="G510" s="7"/>
      <c r="H510" s="8">
        <f>ROUND(G510*F510,2)</f>
        <v>0</v>
      </c>
    </row>
    <row r="511" spans="1:8" s="62" customFormat="1" ht="36" customHeight="1">
      <c r="A511" s="17" t="s">
        <v>325</v>
      </c>
      <c r="B511" s="3" t="s">
        <v>564</v>
      </c>
      <c r="C511" s="4" t="s">
        <v>327</v>
      </c>
      <c r="D511" s="11" t="s">
        <v>179</v>
      </c>
      <c r="E511" s="5"/>
      <c r="F511" s="13"/>
      <c r="G511" s="9"/>
      <c r="H511" s="14"/>
    </row>
    <row r="512" spans="1:8" s="62" customFormat="1" ht="36" customHeight="1">
      <c r="A512" s="17" t="s">
        <v>328</v>
      </c>
      <c r="B512" s="10" t="s">
        <v>40</v>
      </c>
      <c r="C512" s="4" t="s">
        <v>329</v>
      </c>
      <c r="D512" s="11"/>
      <c r="E512" s="5" t="s">
        <v>46</v>
      </c>
      <c r="F512" s="13">
        <v>2</v>
      </c>
      <c r="G512" s="7"/>
      <c r="H512" s="8">
        <f>ROUND(G512*F512,2)</f>
        <v>0</v>
      </c>
    </row>
    <row r="513" spans="1:8" s="62" customFormat="1" ht="36" customHeight="1">
      <c r="A513" s="17" t="s">
        <v>182</v>
      </c>
      <c r="B513" s="3" t="s">
        <v>565</v>
      </c>
      <c r="C513" s="4" t="s">
        <v>184</v>
      </c>
      <c r="D513" s="11" t="s">
        <v>179</v>
      </c>
      <c r="E513" s="5"/>
      <c r="F513" s="13"/>
      <c r="G513" s="9"/>
      <c r="H513" s="14"/>
    </row>
    <row r="514" spans="1:8" s="62" customFormat="1" ht="36" customHeight="1">
      <c r="A514" s="17" t="s">
        <v>185</v>
      </c>
      <c r="B514" s="10" t="s">
        <v>40</v>
      </c>
      <c r="C514" s="4" t="s">
        <v>203</v>
      </c>
      <c r="D514" s="11"/>
      <c r="E514" s="5"/>
      <c r="F514" s="13"/>
      <c r="G514" s="9"/>
      <c r="H514" s="14"/>
    </row>
    <row r="515" spans="1:8" s="62" customFormat="1" ht="36" customHeight="1">
      <c r="A515" s="17" t="s">
        <v>186</v>
      </c>
      <c r="B515" s="12" t="s">
        <v>114</v>
      </c>
      <c r="C515" s="4" t="s">
        <v>188</v>
      </c>
      <c r="D515" s="11"/>
      <c r="E515" s="5" t="s">
        <v>153</v>
      </c>
      <c r="F515" s="13">
        <v>8</v>
      </c>
      <c r="G515" s="7"/>
      <c r="H515" s="8">
        <f>ROUND(G515*F515,2)</f>
        <v>0</v>
      </c>
    </row>
    <row r="516" spans="1:8" s="62" customFormat="1" ht="36" customHeight="1">
      <c r="A516" s="17" t="s">
        <v>187</v>
      </c>
      <c r="B516" s="12" t="s">
        <v>117</v>
      </c>
      <c r="C516" s="4" t="s">
        <v>189</v>
      </c>
      <c r="D516" s="11"/>
      <c r="E516" s="5" t="s">
        <v>153</v>
      </c>
      <c r="F516" s="13">
        <v>10</v>
      </c>
      <c r="G516" s="7"/>
      <c r="H516" s="8">
        <f>ROUND(G516*F516,2)</f>
        <v>0</v>
      </c>
    </row>
    <row r="517" spans="1:8" s="62" customFormat="1" ht="36" customHeight="1">
      <c r="A517" s="17" t="s">
        <v>185</v>
      </c>
      <c r="B517" s="10" t="s">
        <v>47</v>
      </c>
      <c r="C517" s="4" t="s">
        <v>330</v>
      </c>
      <c r="D517" s="11"/>
      <c r="E517" s="5"/>
      <c r="F517" s="13"/>
      <c r="G517" s="9"/>
      <c r="H517" s="14"/>
    </row>
    <row r="518" spans="1:8" s="62" customFormat="1" ht="36" customHeight="1">
      <c r="A518" s="17" t="s">
        <v>186</v>
      </c>
      <c r="B518" s="12" t="s">
        <v>114</v>
      </c>
      <c r="C518" s="4" t="s">
        <v>188</v>
      </c>
      <c r="D518" s="11"/>
      <c r="E518" s="5" t="s">
        <v>153</v>
      </c>
      <c r="F518" s="13">
        <v>4</v>
      </c>
      <c r="G518" s="7"/>
      <c r="H518" s="8">
        <f>ROUND(G518*F518,2)</f>
        <v>0</v>
      </c>
    </row>
    <row r="519" spans="1:8" s="62" customFormat="1" ht="36" customHeight="1">
      <c r="A519" s="17" t="s">
        <v>187</v>
      </c>
      <c r="B519" s="12" t="s">
        <v>117</v>
      </c>
      <c r="C519" s="4" t="s">
        <v>189</v>
      </c>
      <c r="D519" s="11"/>
      <c r="E519" s="5" t="s">
        <v>153</v>
      </c>
      <c r="F519" s="13">
        <v>4</v>
      </c>
      <c r="G519" s="7"/>
      <c r="H519" s="8">
        <f>ROUND(G519*F519,2)</f>
        <v>0</v>
      </c>
    </row>
    <row r="520" spans="1:8" s="62" customFormat="1" ht="36" customHeight="1">
      <c r="A520" s="17" t="s">
        <v>331</v>
      </c>
      <c r="B520" s="3" t="s">
        <v>566</v>
      </c>
      <c r="C520" s="4" t="s">
        <v>333</v>
      </c>
      <c r="D520" s="11" t="s">
        <v>179</v>
      </c>
      <c r="E520" s="5" t="s">
        <v>153</v>
      </c>
      <c r="F520" s="13">
        <v>5</v>
      </c>
      <c r="G520" s="7"/>
      <c r="H520" s="8">
        <f>ROUND(G520*F520,2)</f>
        <v>0</v>
      </c>
    </row>
    <row r="521" spans="1:8" s="62" customFormat="1" ht="36" customHeight="1">
      <c r="A521" s="17" t="s">
        <v>746</v>
      </c>
      <c r="B521" s="3" t="s">
        <v>567</v>
      </c>
      <c r="C521" s="4" t="s">
        <v>747</v>
      </c>
      <c r="D521" s="11" t="s">
        <v>179</v>
      </c>
      <c r="E521" s="5"/>
      <c r="F521" s="13"/>
      <c r="G521" s="9"/>
      <c r="H521" s="14"/>
    </row>
    <row r="522" spans="1:8" s="62" customFormat="1" ht="36" customHeight="1">
      <c r="A522" s="17" t="s">
        <v>748</v>
      </c>
      <c r="B522" s="10" t="s">
        <v>40</v>
      </c>
      <c r="C522" s="4" t="s">
        <v>752</v>
      </c>
      <c r="D522" s="11"/>
      <c r="E522" s="5"/>
      <c r="F522" s="13"/>
      <c r="G522" s="9"/>
      <c r="H522" s="14"/>
    </row>
    <row r="523" spans="1:8" s="62" customFormat="1" ht="36" customHeight="1">
      <c r="A523" s="17" t="s">
        <v>749</v>
      </c>
      <c r="B523" s="12" t="s">
        <v>114</v>
      </c>
      <c r="C523" s="4" t="s">
        <v>750</v>
      </c>
      <c r="D523" s="11"/>
      <c r="E523" s="5" t="s">
        <v>751</v>
      </c>
      <c r="F523" s="13">
        <v>6</v>
      </c>
      <c r="G523" s="7"/>
      <c r="H523" s="8">
        <f>ROUND(G523*F523,2)</f>
        <v>0</v>
      </c>
    </row>
    <row r="524" spans="1:8" s="62" customFormat="1" ht="36" customHeight="1">
      <c r="A524" s="17" t="s">
        <v>190</v>
      </c>
      <c r="B524" s="3" t="s">
        <v>568</v>
      </c>
      <c r="C524" s="16" t="s">
        <v>192</v>
      </c>
      <c r="D524" s="11" t="s">
        <v>179</v>
      </c>
      <c r="E524" s="5"/>
      <c r="F524" s="13"/>
      <c r="G524" s="9"/>
      <c r="H524" s="14"/>
    </row>
    <row r="525" spans="1:8" s="62" customFormat="1" ht="36" customHeight="1">
      <c r="A525" s="17" t="s">
        <v>193</v>
      </c>
      <c r="B525" s="10" t="s">
        <v>40</v>
      </c>
      <c r="C525" s="4" t="s">
        <v>194</v>
      </c>
      <c r="D525" s="11"/>
      <c r="E525" s="5" t="s">
        <v>46</v>
      </c>
      <c r="F525" s="13">
        <v>3</v>
      </c>
      <c r="G525" s="7"/>
      <c r="H525" s="8">
        <f>ROUND(G525*F525,2)</f>
        <v>0</v>
      </c>
    </row>
    <row r="526" spans="1:8" s="62" customFormat="1" ht="36" customHeight="1">
      <c r="A526" s="17" t="s">
        <v>195</v>
      </c>
      <c r="B526" s="10" t="s">
        <v>47</v>
      </c>
      <c r="C526" s="4" t="s">
        <v>196</v>
      </c>
      <c r="D526" s="11"/>
      <c r="E526" s="5" t="s">
        <v>46</v>
      </c>
      <c r="F526" s="13">
        <v>3</v>
      </c>
      <c r="G526" s="7"/>
      <c r="H526" s="8">
        <f>ROUND(G526*F526,2)</f>
        <v>0</v>
      </c>
    </row>
    <row r="527" spans="1:8" s="62" customFormat="1" ht="36" customHeight="1">
      <c r="A527" s="17" t="s">
        <v>197</v>
      </c>
      <c r="B527" s="3" t="s">
        <v>569</v>
      </c>
      <c r="C527" s="16" t="s">
        <v>199</v>
      </c>
      <c r="D527" s="11" t="s">
        <v>179</v>
      </c>
      <c r="E527" s="5"/>
      <c r="F527" s="13"/>
      <c r="G527" s="9"/>
      <c r="H527" s="14"/>
    </row>
    <row r="528" spans="1:8" s="62" customFormat="1" ht="36" customHeight="1">
      <c r="A528" s="17" t="s">
        <v>200</v>
      </c>
      <c r="B528" s="10" t="s">
        <v>40</v>
      </c>
      <c r="C528" s="16" t="s">
        <v>202</v>
      </c>
      <c r="D528" s="11"/>
      <c r="E528" s="5"/>
      <c r="F528" s="13"/>
      <c r="G528" s="9"/>
      <c r="H528" s="14"/>
    </row>
    <row r="529" spans="1:8" s="62" customFormat="1" ht="36" customHeight="1">
      <c r="A529" s="17"/>
      <c r="B529" s="12" t="s">
        <v>114</v>
      </c>
      <c r="C529" s="4" t="s">
        <v>336</v>
      </c>
      <c r="D529" s="11"/>
      <c r="E529" s="5" t="s">
        <v>46</v>
      </c>
      <c r="F529" s="13">
        <v>4</v>
      </c>
      <c r="G529" s="7"/>
      <c r="H529" s="8">
        <f>ROUND(G529*F529,2)</f>
        <v>0</v>
      </c>
    </row>
    <row r="530" spans="1:8" s="62" customFormat="1" ht="36" customHeight="1">
      <c r="A530" s="17"/>
      <c r="B530" s="10" t="s">
        <v>47</v>
      </c>
      <c r="C530" s="16" t="s">
        <v>334</v>
      </c>
      <c r="D530" s="11"/>
      <c r="E530" s="5"/>
      <c r="F530" s="13"/>
      <c r="G530" s="9"/>
      <c r="H530" s="8"/>
    </row>
    <row r="531" spans="1:8" s="62" customFormat="1" ht="36" customHeight="1">
      <c r="A531" s="17"/>
      <c r="B531" s="12" t="s">
        <v>114</v>
      </c>
      <c r="C531" s="4" t="s">
        <v>335</v>
      </c>
      <c r="D531" s="11"/>
      <c r="E531" s="5" t="s">
        <v>46</v>
      </c>
      <c r="F531" s="13">
        <v>2</v>
      </c>
      <c r="G531" s="7"/>
      <c r="H531" s="8">
        <f>ROUND(G531*F531,2)</f>
        <v>0</v>
      </c>
    </row>
    <row r="532" spans="1:8" s="62" customFormat="1" ht="36" customHeight="1">
      <c r="A532" s="17" t="s">
        <v>337</v>
      </c>
      <c r="B532" s="3" t="s">
        <v>570</v>
      </c>
      <c r="C532" s="16" t="s">
        <v>339</v>
      </c>
      <c r="D532" s="11" t="s">
        <v>179</v>
      </c>
      <c r="E532" s="5"/>
      <c r="F532" s="13"/>
      <c r="G532" s="9"/>
      <c r="H532" s="14"/>
    </row>
    <row r="533" spans="1:8" s="62" customFormat="1" ht="36" customHeight="1">
      <c r="A533" s="17" t="s">
        <v>340</v>
      </c>
      <c r="B533" s="10" t="s">
        <v>40</v>
      </c>
      <c r="C533" s="16" t="s">
        <v>341</v>
      </c>
      <c r="D533" s="11"/>
      <c r="E533" s="5" t="s">
        <v>46</v>
      </c>
      <c r="F533" s="13">
        <v>2</v>
      </c>
      <c r="G533" s="7"/>
      <c r="H533" s="8">
        <f>ROUND(G533*F533,2)</f>
        <v>0</v>
      </c>
    </row>
    <row r="534" spans="1:8" s="62" customFormat="1" ht="36" customHeight="1">
      <c r="A534" s="17" t="s">
        <v>204</v>
      </c>
      <c r="B534" s="3" t="s">
        <v>571</v>
      </c>
      <c r="C534" s="4" t="s">
        <v>206</v>
      </c>
      <c r="D534" s="11" t="s">
        <v>179</v>
      </c>
      <c r="E534" s="5" t="s">
        <v>46</v>
      </c>
      <c r="F534" s="13">
        <v>4</v>
      </c>
      <c r="G534" s="7"/>
      <c r="H534" s="8">
        <f>ROUND(G534*F534,2)</f>
        <v>0</v>
      </c>
    </row>
    <row r="535" spans="1:8" s="62" customFormat="1" ht="36" customHeight="1">
      <c r="A535" s="17"/>
      <c r="B535" s="3" t="s">
        <v>572</v>
      </c>
      <c r="C535" s="16" t="s">
        <v>208</v>
      </c>
      <c r="D535" s="11" t="s">
        <v>179</v>
      </c>
      <c r="E535" s="5"/>
      <c r="F535" s="13"/>
      <c r="G535" s="9"/>
      <c r="H535" s="14"/>
    </row>
    <row r="536" spans="1:8" s="62" customFormat="1" ht="36" customHeight="1">
      <c r="A536" s="17"/>
      <c r="B536" s="10" t="s">
        <v>40</v>
      </c>
      <c r="C536" s="16" t="s">
        <v>209</v>
      </c>
      <c r="D536" s="11"/>
      <c r="E536" s="5" t="s">
        <v>46</v>
      </c>
      <c r="F536" s="13">
        <v>4</v>
      </c>
      <c r="G536" s="7"/>
      <c r="H536" s="8">
        <f>ROUND(G536*F536,2)</f>
        <v>0</v>
      </c>
    </row>
    <row r="537" spans="1:8" s="62" customFormat="1" ht="36" customHeight="1">
      <c r="A537" s="17" t="s">
        <v>210</v>
      </c>
      <c r="B537" s="3" t="s">
        <v>573</v>
      </c>
      <c r="C537" s="4" t="s">
        <v>212</v>
      </c>
      <c r="D537" s="11" t="s">
        <v>213</v>
      </c>
      <c r="E537" s="5" t="s">
        <v>153</v>
      </c>
      <c r="F537" s="13">
        <v>48</v>
      </c>
      <c r="G537" s="7"/>
      <c r="H537" s="8">
        <f>ROUND(G537*F537,2)</f>
        <v>0</v>
      </c>
    </row>
    <row r="538" spans="1:8" s="62" customFormat="1" ht="36" customHeight="1">
      <c r="A538" s="17"/>
      <c r="B538" s="3" t="s">
        <v>574</v>
      </c>
      <c r="C538" s="16" t="s">
        <v>245</v>
      </c>
      <c r="D538" s="11" t="s">
        <v>179</v>
      </c>
      <c r="E538" s="5"/>
      <c r="F538" s="13"/>
      <c r="G538" s="9"/>
      <c r="H538" s="18"/>
    </row>
    <row r="539" spans="1:8" s="62" customFormat="1" ht="36" customHeight="1">
      <c r="A539" s="17"/>
      <c r="B539" s="10" t="s">
        <v>40</v>
      </c>
      <c r="C539" s="16" t="s">
        <v>246</v>
      </c>
      <c r="D539" s="11"/>
      <c r="E539" s="5" t="s">
        <v>38</v>
      </c>
      <c r="F539" s="13">
        <v>5</v>
      </c>
      <c r="G539" s="7"/>
      <c r="H539" s="19">
        <f>ROUND(G539*F539,2)</f>
        <v>0</v>
      </c>
    </row>
    <row r="540" spans="1:8" s="62" customFormat="1" ht="36" customHeight="1">
      <c r="A540" s="22"/>
      <c r="B540" s="23"/>
      <c r="C540" s="24" t="s">
        <v>24</v>
      </c>
      <c r="D540" s="25"/>
      <c r="E540" s="26"/>
      <c r="F540" s="27"/>
      <c r="G540" s="22"/>
      <c r="H540" s="28"/>
    </row>
    <row r="541" spans="1:8" s="62" customFormat="1" ht="36" customHeight="1">
      <c r="A541" s="17" t="s">
        <v>214</v>
      </c>
      <c r="B541" s="3" t="s">
        <v>575</v>
      </c>
      <c r="C541" s="4" t="s">
        <v>216</v>
      </c>
      <c r="D541" s="11" t="s">
        <v>217</v>
      </c>
      <c r="E541" s="5" t="s">
        <v>46</v>
      </c>
      <c r="F541" s="13">
        <v>5</v>
      </c>
      <c r="G541" s="7"/>
      <c r="H541" s="8">
        <f>ROUND(G541*F541,2)</f>
        <v>0</v>
      </c>
    </row>
    <row r="542" spans="1:8" s="62" customFormat="1" ht="36" customHeight="1">
      <c r="A542" s="17" t="s">
        <v>218</v>
      </c>
      <c r="B542" s="3" t="s">
        <v>576</v>
      </c>
      <c r="C542" s="4" t="s">
        <v>220</v>
      </c>
      <c r="D542" s="11" t="s">
        <v>179</v>
      </c>
      <c r="E542" s="5"/>
      <c r="F542" s="13"/>
      <c r="G542" s="8"/>
      <c r="H542" s="14"/>
    </row>
    <row r="543" spans="1:8" s="62" customFormat="1" ht="36" customHeight="1">
      <c r="A543" s="17" t="s">
        <v>221</v>
      </c>
      <c r="B543" s="10" t="s">
        <v>40</v>
      </c>
      <c r="C543" s="4" t="s">
        <v>222</v>
      </c>
      <c r="D543" s="11"/>
      <c r="E543" s="5" t="s">
        <v>223</v>
      </c>
      <c r="F543" s="20">
        <v>1</v>
      </c>
      <c r="G543" s="7"/>
      <c r="H543" s="8">
        <f>ROUND(G543*F543,2)</f>
        <v>0</v>
      </c>
    </row>
    <row r="544" spans="1:8" s="62" customFormat="1" ht="36" customHeight="1">
      <c r="A544" s="17" t="s">
        <v>285</v>
      </c>
      <c r="B544" s="10" t="s">
        <v>47</v>
      </c>
      <c r="C544" s="4" t="s">
        <v>286</v>
      </c>
      <c r="D544" s="11"/>
      <c r="E544" s="5" t="s">
        <v>223</v>
      </c>
      <c r="F544" s="20">
        <v>1</v>
      </c>
      <c r="G544" s="7"/>
      <c r="H544" s="8">
        <f>ROUND(G544*F544,2)</f>
        <v>0</v>
      </c>
    </row>
    <row r="545" spans="1:8" s="62" customFormat="1" ht="36" customHeight="1">
      <c r="A545" s="17" t="s">
        <v>313</v>
      </c>
      <c r="B545" s="3" t="s">
        <v>577</v>
      </c>
      <c r="C545" s="4" t="s">
        <v>315</v>
      </c>
      <c r="D545" s="11" t="s">
        <v>217</v>
      </c>
      <c r="E545" s="5"/>
      <c r="F545" s="13"/>
      <c r="G545" s="9"/>
      <c r="H545" s="14"/>
    </row>
    <row r="546" spans="1:8" s="62" customFormat="1" ht="36" customHeight="1">
      <c r="A546" s="17" t="s">
        <v>316</v>
      </c>
      <c r="B546" s="10" t="s">
        <v>40</v>
      </c>
      <c r="C546" s="4" t="s">
        <v>317</v>
      </c>
      <c r="D546" s="11"/>
      <c r="E546" s="5" t="s">
        <v>46</v>
      </c>
      <c r="F546" s="13">
        <v>3</v>
      </c>
      <c r="G546" s="7"/>
      <c r="H546" s="8">
        <f aca="true" t="shared" si="12" ref="H546:H552">ROUND(G546*F546,2)</f>
        <v>0</v>
      </c>
    </row>
    <row r="547" spans="1:8" s="62" customFormat="1" ht="36" customHeight="1">
      <c r="A547" s="17"/>
      <c r="B547" s="3" t="s">
        <v>578</v>
      </c>
      <c r="C547" s="4" t="s">
        <v>247</v>
      </c>
      <c r="D547" s="11" t="s">
        <v>179</v>
      </c>
      <c r="E547" s="5" t="s">
        <v>223</v>
      </c>
      <c r="F547" s="20">
        <v>1</v>
      </c>
      <c r="G547" s="7"/>
      <c r="H547" s="8">
        <f t="shared" si="12"/>
        <v>0</v>
      </c>
    </row>
    <row r="548" spans="1:8" s="62" customFormat="1" ht="36" customHeight="1">
      <c r="A548" s="17"/>
      <c r="B548" s="3" t="s">
        <v>579</v>
      </c>
      <c r="C548" s="4" t="s">
        <v>248</v>
      </c>
      <c r="D548" s="11" t="s">
        <v>179</v>
      </c>
      <c r="E548" s="5" t="s">
        <v>46</v>
      </c>
      <c r="F548" s="13">
        <v>2</v>
      </c>
      <c r="G548" s="7"/>
      <c r="H548" s="14">
        <f t="shared" si="12"/>
        <v>0</v>
      </c>
    </row>
    <row r="549" spans="1:8" s="62" customFormat="1" ht="36" customHeight="1">
      <c r="A549" s="17" t="s">
        <v>224</v>
      </c>
      <c r="B549" s="3" t="s">
        <v>580</v>
      </c>
      <c r="C549" s="4" t="s">
        <v>226</v>
      </c>
      <c r="D549" s="11" t="s">
        <v>217</v>
      </c>
      <c r="E549" s="5" t="s">
        <v>46</v>
      </c>
      <c r="F549" s="13">
        <v>6</v>
      </c>
      <c r="G549" s="7"/>
      <c r="H549" s="8">
        <f t="shared" si="12"/>
        <v>0</v>
      </c>
    </row>
    <row r="550" spans="1:8" s="62" customFormat="1" ht="36" customHeight="1">
      <c r="A550" s="17" t="s">
        <v>227</v>
      </c>
      <c r="B550" s="3" t="s">
        <v>581</v>
      </c>
      <c r="C550" s="4" t="s">
        <v>229</v>
      </c>
      <c r="D550" s="11" t="s">
        <v>217</v>
      </c>
      <c r="E550" s="5" t="s">
        <v>46</v>
      </c>
      <c r="F550" s="13">
        <v>1</v>
      </c>
      <c r="G550" s="7"/>
      <c r="H550" s="8">
        <f t="shared" si="12"/>
        <v>0</v>
      </c>
    </row>
    <row r="551" spans="1:8" s="62" customFormat="1" ht="36" customHeight="1">
      <c r="A551" s="17" t="s">
        <v>230</v>
      </c>
      <c r="B551" s="3" t="s">
        <v>582</v>
      </c>
      <c r="C551" s="4" t="s">
        <v>232</v>
      </c>
      <c r="D551" s="11" t="s">
        <v>217</v>
      </c>
      <c r="E551" s="5" t="s">
        <v>46</v>
      </c>
      <c r="F551" s="13">
        <v>15</v>
      </c>
      <c r="G551" s="7"/>
      <c r="H551" s="8">
        <f t="shared" si="12"/>
        <v>0</v>
      </c>
    </row>
    <row r="552" spans="1:8" ht="36" customHeight="1">
      <c r="A552" s="17" t="s">
        <v>233</v>
      </c>
      <c r="B552" s="3" t="s">
        <v>583</v>
      </c>
      <c r="C552" s="4" t="s">
        <v>235</v>
      </c>
      <c r="D552" s="11" t="s">
        <v>217</v>
      </c>
      <c r="E552" s="5" t="s">
        <v>46</v>
      </c>
      <c r="F552" s="13">
        <v>5</v>
      </c>
      <c r="G552" s="7"/>
      <c r="H552" s="8">
        <f t="shared" si="12"/>
        <v>0</v>
      </c>
    </row>
    <row r="553" spans="1:8" ht="36" customHeight="1">
      <c r="A553" s="22"/>
      <c r="B553" s="63"/>
      <c r="C553" s="24" t="s">
        <v>25</v>
      </c>
      <c r="D553" s="25"/>
      <c r="E553" s="67"/>
      <c r="F553" s="25"/>
      <c r="G553" s="22"/>
      <c r="H553" s="28"/>
    </row>
    <row r="554" spans="1:8" ht="36" customHeight="1">
      <c r="A554" s="29" t="s">
        <v>236</v>
      </c>
      <c r="B554" s="3" t="s">
        <v>806</v>
      </c>
      <c r="C554" s="4" t="s">
        <v>238</v>
      </c>
      <c r="D554" s="11" t="s">
        <v>239</v>
      </c>
      <c r="E554" s="5"/>
      <c r="F554" s="6"/>
      <c r="G554" s="9"/>
      <c r="H554" s="8"/>
    </row>
    <row r="555" spans="1:8" ht="36" customHeight="1">
      <c r="A555" s="29" t="s">
        <v>240</v>
      </c>
      <c r="B555" s="10" t="s">
        <v>40</v>
      </c>
      <c r="C555" s="4" t="s">
        <v>241</v>
      </c>
      <c r="D555" s="11"/>
      <c r="E555" s="5" t="s">
        <v>39</v>
      </c>
      <c r="F555" s="6">
        <v>80</v>
      </c>
      <c r="G555" s="7"/>
      <c r="H555" s="8">
        <f>ROUND(G555*F555,2)</f>
        <v>0</v>
      </c>
    </row>
    <row r="556" spans="1:8" ht="36" customHeight="1">
      <c r="A556" s="29" t="s">
        <v>242</v>
      </c>
      <c r="B556" s="10" t="s">
        <v>47</v>
      </c>
      <c r="C556" s="4" t="s">
        <v>243</v>
      </c>
      <c r="D556" s="11"/>
      <c r="E556" s="5" t="s">
        <v>39</v>
      </c>
      <c r="F556" s="6">
        <v>1420</v>
      </c>
      <c r="G556" s="7"/>
      <c r="H556" s="8">
        <f>ROUND(G556*F556,2)</f>
        <v>0</v>
      </c>
    </row>
    <row r="557" spans="1:8" s="62" customFormat="1" ht="48" customHeight="1" thickBot="1">
      <c r="A557" s="70"/>
      <c r="B557" s="69" t="str">
        <f>B460</f>
        <v>F</v>
      </c>
      <c r="C557" s="113" t="str">
        <f>C460</f>
        <v>REAY CRESCENT - LONDON STREET TO ANTRIM ROAD - ASPHALT RECONSTRUCTION</v>
      </c>
      <c r="D557" s="114"/>
      <c r="E557" s="114"/>
      <c r="F557" s="115"/>
      <c r="G557" s="70" t="s">
        <v>17</v>
      </c>
      <c r="H557" s="70">
        <f>SUM(H460:H556)</f>
        <v>0</v>
      </c>
    </row>
    <row r="558" spans="1:8" s="62" customFormat="1" ht="48" customHeight="1" thickTop="1">
      <c r="A558" s="59"/>
      <c r="B558" s="60" t="s">
        <v>72</v>
      </c>
      <c r="C558" s="123" t="s">
        <v>342</v>
      </c>
      <c r="D558" s="124"/>
      <c r="E558" s="124"/>
      <c r="F558" s="125"/>
      <c r="G558" s="59"/>
      <c r="H558" s="61"/>
    </row>
    <row r="559" spans="1:8" ht="36" customHeight="1">
      <c r="A559" s="22"/>
      <c r="B559" s="63"/>
      <c r="C559" s="64" t="s">
        <v>19</v>
      </c>
      <c r="D559" s="25"/>
      <c r="E559" s="27" t="s">
        <v>2</v>
      </c>
      <c r="F559" s="27" t="s">
        <v>2</v>
      </c>
      <c r="G559" s="22" t="s">
        <v>2</v>
      </c>
      <c r="H559" s="28"/>
    </row>
    <row r="560" spans="1:8" ht="36" customHeight="1">
      <c r="A560" s="17" t="s">
        <v>91</v>
      </c>
      <c r="B560" s="3" t="s">
        <v>237</v>
      </c>
      <c r="C560" s="4" t="s">
        <v>92</v>
      </c>
      <c r="D560" s="66" t="s">
        <v>137</v>
      </c>
      <c r="E560" s="5" t="s">
        <v>38</v>
      </c>
      <c r="F560" s="6">
        <v>5100</v>
      </c>
      <c r="G560" s="7"/>
      <c r="H560" s="8">
        <f>ROUND(G560*F560,2)</f>
        <v>0</v>
      </c>
    </row>
    <row r="561" spans="1:8" ht="36" customHeight="1">
      <c r="A561" s="65" t="s">
        <v>93</v>
      </c>
      <c r="B561" s="3" t="s">
        <v>584</v>
      </c>
      <c r="C561" s="4" t="s">
        <v>94</v>
      </c>
      <c r="D561" s="66" t="s">
        <v>137</v>
      </c>
      <c r="E561" s="5" t="s">
        <v>39</v>
      </c>
      <c r="F561" s="6">
        <v>7500</v>
      </c>
      <c r="G561" s="7"/>
      <c r="H561" s="8">
        <f>ROUND(G561*F561,2)</f>
        <v>0</v>
      </c>
    </row>
    <row r="562" spans="1:8" ht="36" customHeight="1">
      <c r="A562" s="65" t="s">
        <v>95</v>
      </c>
      <c r="B562" s="3" t="s">
        <v>585</v>
      </c>
      <c r="C562" s="4" t="s">
        <v>97</v>
      </c>
      <c r="D562" s="66" t="s">
        <v>137</v>
      </c>
      <c r="E562" s="5"/>
      <c r="F562" s="6"/>
      <c r="G562" s="9"/>
      <c r="H562" s="8"/>
    </row>
    <row r="563" spans="1:8" ht="36" customHeight="1">
      <c r="A563" s="65" t="s">
        <v>125</v>
      </c>
      <c r="B563" s="10" t="s">
        <v>40</v>
      </c>
      <c r="C563" s="4" t="s">
        <v>126</v>
      </c>
      <c r="D563" s="11" t="s">
        <v>2</v>
      </c>
      <c r="E563" s="5" t="s">
        <v>41</v>
      </c>
      <c r="F563" s="6">
        <v>3550</v>
      </c>
      <c r="G563" s="7"/>
      <c r="H563" s="8">
        <f aca="true" t="shared" si="13" ref="H563:H568">ROUND(G563*F563,2)</f>
        <v>0</v>
      </c>
    </row>
    <row r="564" spans="1:8" ht="36" customHeight="1">
      <c r="A564" s="17" t="s">
        <v>138</v>
      </c>
      <c r="B564" s="10" t="s">
        <v>47</v>
      </c>
      <c r="C564" s="4" t="s">
        <v>98</v>
      </c>
      <c r="D564" s="11" t="s">
        <v>2</v>
      </c>
      <c r="E564" s="5" t="s">
        <v>41</v>
      </c>
      <c r="F564" s="6">
        <v>4600</v>
      </c>
      <c r="G564" s="7"/>
      <c r="H564" s="8">
        <f t="shared" si="13"/>
        <v>0</v>
      </c>
    </row>
    <row r="565" spans="1:8" ht="36" customHeight="1">
      <c r="A565" s="65" t="s">
        <v>42</v>
      </c>
      <c r="B565" s="3" t="s">
        <v>586</v>
      </c>
      <c r="C565" s="4" t="s">
        <v>43</v>
      </c>
      <c r="D565" s="66" t="s">
        <v>137</v>
      </c>
      <c r="E565" s="5" t="s">
        <v>38</v>
      </c>
      <c r="F565" s="6">
        <v>720</v>
      </c>
      <c r="G565" s="7"/>
      <c r="H565" s="8">
        <f t="shared" si="13"/>
        <v>0</v>
      </c>
    </row>
    <row r="566" spans="1:8" ht="36" customHeight="1">
      <c r="A566" s="17" t="s">
        <v>44</v>
      </c>
      <c r="B566" s="3" t="s">
        <v>587</v>
      </c>
      <c r="C566" s="4" t="s">
        <v>45</v>
      </c>
      <c r="D566" s="66" t="s">
        <v>137</v>
      </c>
      <c r="E566" s="5" t="s">
        <v>39</v>
      </c>
      <c r="F566" s="6">
        <v>6000</v>
      </c>
      <c r="G566" s="7"/>
      <c r="H566" s="8">
        <f t="shared" si="13"/>
        <v>0</v>
      </c>
    </row>
    <row r="567" spans="1:8" ht="36" customHeight="1">
      <c r="A567" s="65" t="s">
        <v>100</v>
      </c>
      <c r="B567" s="3" t="s">
        <v>588</v>
      </c>
      <c r="C567" s="4" t="s">
        <v>101</v>
      </c>
      <c r="D567" s="11" t="s">
        <v>102</v>
      </c>
      <c r="E567" s="5" t="s">
        <v>39</v>
      </c>
      <c r="F567" s="6">
        <v>7500</v>
      </c>
      <c r="G567" s="7"/>
      <c r="H567" s="8">
        <f t="shared" si="13"/>
        <v>0</v>
      </c>
    </row>
    <row r="568" spans="1:8" ht="36" customHeight="1">
      <c r="A568" s="65" t="s">
        <v>103</v>
      </c>
      <c r="B568" s="3" t="s">
        <v>589</v>
      </c>
      <c r="C568" s="4" t="s">
        <v>105</v>
      </c>
      <c r="D568" s="11" t="s">
        <v>106</v>
      </c>
      <c r="E568" s="5" t="s">
        <v>39</v>
      </c>
      <c r="F568" s="6">
        <v>1200</v>
      </c>
      <c r="G568" s="7"/>
      <c r="H568" s="8">
        <f t="shared" si="13"/>
        <v>0</v>
      </c>
    </row>
    <row r="569" spans="1:8" ht="36" customHeight="1">
      <c r="A569" s="22"/>
      <c r="B569" s="63"/>
      <c r="C569" s="24" t="s">
        <v>20</v>
      </c>
      <c r="D569" s="25"/>
      <c r="E569" s="67"/>
      <c r="F569" s="25"/>
      <c r="G569" s="22"/>
      <c r="H569" s="28"/>
    </row>
    <row r="570" spans="1:8" ht="36" customHeight="1">
      <c r="A570" s="29" t="s">
        <v>63</v>
      </c>
      <c r="B570" s="3" t="s">
        <v>590</v>
      </c>
      <c r="C570" s="4" t="s">
        <v>64</v>
      </c>
      <c r="D570" s="66" t="s">
        <v>137</v>
      </c>
      <c r="E570" s="5"/>
      <c r="F570" s="6"/>
      <c r="G570" s="9"/>
      <c r="H570" s="8"/>
    </row>
    <row r="571" spans="1:8" ht="36" customHeight="1">
      <c r="A571" s="29" t="s">
        <v>65</v>
      </c>
      <c r="B571" s="10" t="s">
        <v>40</v>
      </c>
      <c r="C571" s="4" t="s">
        <v>66</v>
      </c>
      <c r="D571" s="11" t="s">
        <v>2</v>
      </c>
      <c r="E571" s="5" t="s">
        <v>39</v>
      </c>
      <c r="F571" s="6">
        <v>6720</v>
      </c>
      <c r="G571" s="7"/>
      <c r="H571" s="8">
        <f>ROUND(G571*F571,2)</f>
        <v>0</v>
      </c>
    </row>
    <row r="572" spans="1:8" ht="36" customHeight="1">
      <c r="A572" s="29" t="s">
        <v>52</v>
      </c>
      <c r="B572" s="3" t="s">
        <v>591</v>
      </c>
      <c r="C572" s="4" t="s">
        <v>53</v>
      </c>
      <c r="D572" s="11" t="s">
        <v>141</v>
      </c>
      <c r="E572" s="5"/>
      <c r="F572" s="6"/>
      <c r="G572" s="9"/>
      <c r="H572" s="8"/>
    </row>
    <row r="573" spans="1:8" ht="36" customHeight="1">
      <c r="A573" s="29" t="s">
        <v>54</v>
      </c>
      <c r="B573" s="10" t="s">
        <v>40</v>
      </c>
      <c r="C573" s="4" t="s">
        <v>146</v>
      </c>
      <c r="D573" s="11" t="s">
        <v>2</v>
      </c>
      <c r="E573" s="5" t="s">
        <v>46</v>
      </c>
      <c r="F573" s="6">
        <v>24</v>
      </c>
      <c r="G573" s="7"/>
      <c r="H573" s="8">
        <f>ROUND(G573*F573,2)</f>
        <v>0</v>
      </c>
    </row>
    <row r="574" spans="1:8" ht="36" customHeight="1">
      <c r="A574" s="29" t="s">
        <v>108</v>
      </c>
      <c r="B574" s="3" t="s">
        <v>592</v>
      </c>
      <c r="C574" s="4" t="s">
        <v>56</v>
      </c>
      <c r="D574" s="11" t="s">
        <v>110</v>
      </c>
      <c r="E574" s="5"/>
      <c r="F574" s="6"/>
      <c r="G574" s="9"/>
      <c r="H574" s="8"/>
    </row>
    <row r="575" spans="1:8" ht="36" customHeight="1">
      <c r="A575" s="29" t="s">
        <v>111</v>
      </c>
      <c r="B575" s="10" t="s">
        <v>40</v>
      </c>
      <c r="C575" s="4" t="s">
        <v>112</v>
      </c>
      <c r="D575" s="11" t="s">
        <v>57</v>
      </c>
      <c r="E575" s="5"/>
      <c r="F575" s="6"/>
      <c r="G575" s="9"/>
      <c r="H575" s="8"/>
    </row>
    <row r="576" spans="1:8" ht="36" customHeight="1">
      <c r="A576" s="29" t="s">
        <v>113</v>
      </c>
      <c r="B576" s="12" t="s">
        <v>114</v>
      </c>
      <c r="C576" s="4" t="s">
        <v>115</v>
      </c>
      <c r="D576" s="11"/>
      <c r="E576" s="5" t="s">
        <v>39</v>
      </c>
      <c r="F576" s="6">
        <v>5</v>
      </c>
      <c r="G576" s="7"/>
      <c r="H576" s="8">
        <f aca="true" t="shared" si="14" ref="H576:H582">ROUND(G576*F576,2)</f>
        <v>0</v>
      </c>
    </row>
    <row r="577" spans="1:8" ht="36" customHeight="1">
      <c r="A577" s="29" t="s">
        <v>116</v>
      </c>
      <c r="B577" s="12" t="s">
        <v>117</v>
      </c>
      <c r="C577" s="4" t="s">
        <v>118</v>
      </c>
      <c r="D577" s="11"/>
      <c r="E577" s="5" t="s">
        <v>39</v>
      </c>
      <c r="F577" s="6">
        <v>60</v>
      </c>
      <c r="G577" s="7"/>
      <c r="H577" s="8">
        <f t="shared" si="14"/>
        <v>0</v>
      </c>
    </row>
    <row r="578" spans="1:8" ht="36" customHeight="1">
      <c r="A578" s="29" t="s">
        <v>249</v>
      </c>
      <c r="B578" s="3" t="s">
        <v>593</v>
      </c>
      <c r="C578" s="4" t="s">
        <v>251</v>
      </c>
      <c r="D578" s="11" t="s">
        <v>110</v>
      </c>
      <c r="E578" s="5" t="s">
        <v>39</v>
      </c>
      <c r="F578" s="13">
        <v>100</v>
      </c>
      <c r="G578" s="7"/>
      <c r="H578" s="8">
        <f t="shared" si="14"/>
        <v>0</v>
      </c>
    </row>
    <row r="579" spans="1:8" ht="36" customHeight="1">
      <c r="A579" s="29" t="s">
        <v>252</v>
      </c>
      <c r="B579" s="3" t="s">
        <v>594</v>
      </c>
      <c r="C579" s="4" t="s">
        <v>254</v>
      </c>
      <c r="D579" s="11" t="s">
        <v>110</v>
      </c>
      <c r="E579" s="5" t="s">
        <v>39</v>
      </c>
      <c r="F579" s="6">
        <v>20</v>
      </c>
      <c r="G579" s="7"/>
      <c r="H579" s="8">
        <f t="shared" si="14"/>
        <v>0</v>
      </c>
    </row>
    <row r="580" spans="1:8" ht="36" customHeight="1">
      <c r="A580" s="29" t="s">
        <v>58</v>
      </c>
      <c r="B580" s="3" t="s">
        <v>595</v>
      </c>
      <c r="C580" s="4" t="s">
        <v>59</v>
      </c>
      <c r="D580" s="11" t="s">
        <v>127</v>
      </c>
      <c r="E580" s="5" t="s">
        <v>39</v>
      </c>
      <c r="F580" s="6">
        <v>40</v>
      </c>
      <c r="G580" s="7"/>
      <c r="H580" s="8">
        <f t="shared" si="14"/>
        <v>0</v>
      </c>
    </row>
    <row r="581" spans="1:8" ht="36" customHeight="1">
      <c r="A581" s="17" t="s">
        <v>147</v>
      </c>
      <c r="B581" s="3" t="s">
        <v>596</v>
      </c>
      <c r="C581" s="4" t="s">
        <v>149</v>
      </c>
      <c r="D581" s="11" t="s">
        <v>127</v>
      </c>
      <c r="E581" s="5" t="s">
        <v>39</v>
      </c>
      <c r="F581" s="13">
        <v>15</v>
      </c>
      <c r="G581" s="7"/>
      <c r="H581" s="8">
        <f t="shared" si="14"/>
        <v>0</v>
      </c>
    </row>
    <row r="582" spans="1:8" ht="36" customHeight="1">
      <c r="A582" s="29" t="s">
        <v>143</v>
      </c>
      <c r="B582" s="3" t="s">
        <v>597</v>
      </c>
      <c r="C582" s="4" t="s">
        <v>144</v>
      </c>
      <c r="D582" s="11" t="s">
        <v>142</v>
      </c>
      <c r="E582" s="5" t="s">
        <v>39</v>
      </c>
      <c r="F582" s="6">
        <v>50</v>
      </c>
      <c r="G582" s="7"/>
      <c r="H582" s="8">
        <f t="shared" si="14"/>
        <v>0</v>
      </c>
    </row>
    <row r="583" spans="1:8" ht="36" customHeight="1">
      <c r="A583" s="22"/>
      <c r="B583" s="30"/>
      <c r="C583" s="24" t="s">
        <v>21</v>
      </c>
      <c r="D583" s="25"/>
      <c r="E583" s="27"/>
      <c r="F583" s="27"/>
      <c r="G583" s="22"/>
      <c r="H583" s="28"/>
    </row>
    <row r="584" spans="1:8" ht="36" customHeight="1">
      <c r="A584" s="17" t="s">
        <v>60</v>
      </c>
      <c r="B584" s="3" t="s">
        <v>598</v>
      </c>
      <c r="C584" s="4" t="s">
        <v>61</v>
      </c>
      <c r="D584" s="11" t="s">
        <v>145</v>
      </c>
      <c r="E584" s="5"/>
      <c r="F584" s="13"/>
      <c r="G584" s="9"/>
      <c r="H584" s="14"/>
    </row>
    <row r="585" spans="1:8" ht="36" customHeight="1">
      <c r="A585" s="17" t="s">
        <v>119</v>
      </c>
      <c r="B585" s="10" t="s">
        <v>40</v>
      </c>
      <c r="C585" s="4" t="s">
        <v>120</v>
      </c>
      <c r="D585" s="11" t="s">
        <v>2</v>
      </c>
      <c r="E585" s="5" t="s">
        <v>39</v>
      </c>
      <c r="F585" s="13">
        <v>1500</v>
      </c>
      <c r="G585" s="7"/>
      <c r="H585" s="8">
        <f>ROUND(G585*F585,2)</f>
        <v>0</v>
      </c>
    </row>
    <row r="586" spans="1:8" ht="36" customHeight="1">
      <c r="A586" s="17" t="s">
        <v>150</v>
      </c>
      <c r="B586" s="3" t="s">
        <v>599</v>
      </c>
      <c r="C586" s="4" t="s">
        <v>152</v>
      </c>
      <c r="D586" s="11" t="s">
        <v>145</v>
      </c>
      <c r="E586" s="5"/>
      <c r="F586" s="13"/>
      <c r="G586" s="9"/>
      <c r="H586" s="14"/>
    </row>
    <row r="587" spans="1:8" ht="48" customHeight="1">
      <c r="A587" s="17" t="s">
        <v>294</v>
      </c>
      <c r="B587" s="10" t="s">
        <v>40</v>
      </c>
      <c r="C587" s="4" t="s">
        <v>296</v>
      </c>
      <c r="D587" s="11" t="s">
        <v>295</v>
      </c>
      <c r="E587" s="5" t="s">
        <v>153</v>
      </c>
      <c r="F587" s="13">
        <v>900</v>
      </c>
      <c r="G587" s="7"/>
      <c r="H587" s="8">
        <f>ROUND(G587*F587,2)</f>
        <v>0</v>
      </c>
    </row>
    <row r="588" spans="1:8" ht="48" customHeight="1">
      <c r="A588" s="17" t="s">
        <v>297</v>
      </c>
      <c r="B588" s="10" t="s">
        <v>47</v>
      </c>
      <c r="C588" s="4" t="s">
        <v>299</v>
      </c>
      <c r="D588" s="11" t="s">
        <v>298</v>
      </c>
      <c r="E588" s="5" t="s">
        <v>153</v>
      </c>
      <c r="F588" s="13">
        <v>160</v>
      </c>
      <c r="G588" s="7"/>
      <c r="H588" s="8">
        <f>ROUND(G588*F588,2)</f>
        <v>0</v>
      </c>
    </row>
    <row r="589" spans="1:8" ht="48" customHeight="1">
      <c r="A589" s="17" t="s">
        <v>300</v>
      </c>
      <c r="B589" s="10" t="s">
        <v>402</v>
      </c>
      <c r="C589" s="4" t="s">
        <v>301</v>
      </c>
      <c r="D589" s="11" t="s">
        <v>302</v>
      </c>
      <c r="E589" s="5" t="s">
        <v>153</v>
      </c>
      <c r="F589" s="13">
        <v>325</v>
      </c>
      <c r="G589" s="7"/>
      <c r="H589" s="8">
        <f>ROUND(G589*F589,2)</f>
        <v>0</v>
      </c>
    </row>
    <row r="590" spans="1:8" ht="48" customHeight="1">
      <c r="A590" s="17" t="s">
        <v>303</v>
      </c>
      <c r="B590" s="10" t="s">
        <v>292</v>
      </c>
      <c r="C590" s="4" t="s">
        <v>304</v>
      </c>
      <c r="D590" s="11" t="s">
        <v>305</v>
      </c>
      <c r="E590" s="5" t="s">
        <v>153</v>
      </c>
      <c r="F590" s="13">
        <v>30</v>
      </c>
      <c r="G590" s="7"/>
      <c r="H590" s="8">
        <f>ROUND(G590*F590,2)</f>
        <v>0</v>
      </c>
    </row>
    <row r="591" spans="1:8" ht="36" customHeight="1">
      <c r="A591" s="17" t="s">
        <v>165</v>
      </c>
      <c r="B591" s="3" t="s">
        <v>600</v>
      </c>
      <c r="C591" s="4" t="s">
        <v>167</v>
      </c>
      <c r="D591" s="11" t="s">
        <v>142</v>
      </c>
      <c r="E591" s="15"/>
      <c r="F591" s="6"/>
      <c r="G591" s="9"/>
      <c r="H591" s="14"/>
    </row>
    <row r="592" spans="1:8" ht="36" customHeight="1">
      <c r="A592" s="17" t="s">
        <v>306</v>
      </c>
      <c r="B592" s="10" t="s">
        <v>40</v>
      </c>
      <c r="C592" s="4" t="s">
        <v>307</v>
      </c>
      <c r="D592" s="11"/>
      <c r="E592" s="5"/>
      <c r="F592" s="6"/>
      <c r="G592" s="9"/>
      <c r="H592" s="14"/>
    </row>
    <row r="593" spans="1:8" ht="36" customHeight="1">
      <c r="A593" s="17" t="s">
        <v>308</v>
      </c>
      <c r="B593" s="12" t="s">
        <v>114</v>
      </c>
      <c r="C593" s="4" t="s">
        <v>171</v>
      </c>
      <c r="D593" s="11"/>
      <c r="E593" s="5" t="s">
        <v>41</v>
      </c>
      <c r="F593" s="6">
        <v>1160</v>
      </c>
      <c r="G593" s="7"/>
      <c r="H593" s="8">
        <f>ROUND(G593*F593,2)</f>
        <v>0</v>
      </c>
    </row>
    <row r="594" spans="1:8" ht="36" customHeight="1">
      <c r="A594" s="17" t="s">
        <v>168</v>
      </c>
      <c r="B594" s="10" t="s">
        <v>47</v>
      </c>
      <c r="C594" s="4" t="s">
        <v>169</v>
      </c>
      <c r="D594" s="11"/>
      <c r="E594" s="5"/>
      <c r="F594" s="6"/>
      <c r="G594" s="9"/>
      <c r="H594" s="14"/>
    </row>
    <row r="595" spans="1:8" ht="36" customHeight="1">
      <c r="A595" s="17" t="s">
        <v>170</v>
      </c>
      <c r="B595" s="12" t="s">
        <v>114</v>
      </c>
      <c r="C595" s="4" t="s">
        <v>171</v>
      </c>
      <c r="D595" s="11"/>
      <c r="E595" s="5" t="s">
        <v>41</v>
      </c>
      <c r="F595" s="6">
        <v>15</v>
      </c>
      <c r="G595" s="7"/>
      <c r="H595" s="8">
        <f>ROUND(G595*F595,2)</f>
        <v>0</v>
      </c>
    </row>
    <row r="596" spans="1:8" ht="36" customHeight="1">
      <c r="A596" s="22"/>
      <c r="B596" s="30"/>
      <c r="C596" s="24" t="s">
        <v>22</v>
      </c>
      <c r="D596" s="25"/>
      <c r="E596" s="26"/>
      <c r="F596" s="27"/>
      <c r="G596" s="22"/>
      <c r="H596" s="28"/>
    </row>
    <row r="597" spans="1:8" ht="36" customHeight="1">
      <c r="A597" s="17" t="s">
        <v>172</v>
      </c>
      <c r="B597" s="3" t="s">
        <v>601</v>
      </c>
      <c r="C597" s="4" t="s">
        <v>174</v>
      </c>
      <c r="D597" s="11" t="s">
        <v>175</v>
      </c>
      <c r="E597" s="5" t="s">
        <v>153</v>
      </c>
      <c r="F597" s="13">
        <v>1420</v>
      </c>
      <c r="G597" s="7"/>
      <c r="H597" s="8">
        <f>ROUND(G597*F597,2)</f>
        <v>0</v>
      </c>
    </row>
    <row r="598" spans="1:8" ht="36" customHeight="1">
      <c r="A598" s="22"/>
      <c r="B598" s="30"/>
      <c r="C598" s="24" t="s">
        <v>23</v>
      </c>
      <c r="D598" s="25"/>
      <c r="E598" s="26"/>
      <c r="F598" s="27"/>
      <c r="G598" s="22"/>
      <c r="H598" s="28"/>
    </row>
    <row r="599" spans="1:8" ht="36" customHeight="1">
      <c r="A599" s="17" t="s">
        <v>176</v>
      </c>
      <c r="B599" s="3" t="s">
        <v>602</v>
      </c>
      <c r="C599" s="4" t="s">
        <v>178</v>
      </c>
      <c r="D599" s="11" t="s">
        <v>179</v>
      </c>
      <c r="E599" s="5"/>
      <c r="F599" s="13"/>
      <c r="G599" s="9"/>
      <c r="H599" s="14"/>
    </row>
    <row r="600" spans="1:8" ht="36" customHeight="1">
      <c r="A600" s="17" t="s">
        <v>180</v>
      </c>
      <c r="B600" s="10" t="s">
        <v>40</v>
      </c>
      <c r="C600" s="4" t="s">
        <v>343</v>
      </c>
      <c r="D600" s="11"/>
      <c r="E600" s="5" t="s">
        <v>46</v>
      </c>
      <c r="F600" s="13">
        <v>10</v>
      </c>
      <c r="G600" s="7"/>
      <c r="H600" s="8">
        <f>ROUND(G600*F600,2)</f>
        <v>0</v>
      </c>
    </row>
    <row r="601" spans="1:8" ht="36" customHeight="1">
      <c r="A601" s="17" t="s">
        <v>182</v>
      </c>
      <c r="B601" s="3" t="s">
        <v>603</v>
      </c>
      <c r="C601" s="4" t="s">
        <v>184</v>
      </c>
      <c r="D601" s="11" t="s">
        <v>179</v>
      </c>
      <c r="E601" s="5"/>
      <c r="F601" s="13"/>
      <c r="G601" s="9"/>
      <c r="H601" s="14"/>
    </row>
    <row r="602" spans="1:8" ht="36" customHeight="1">
      <c r="A602" s="17" t="s">
        <v>185</v>
      </c>
      <c r="B602" s="10" t="s">
        <v>40</v>
      </c>
      <c r="C602" s="4" t="s">
        <v>203</v>
      </c>
      <c r="D602" s="11"/>
      <c r="E602" s="5"/>
      <c r="F602" s="13"/>
      <c r="G602" s="9"/>
      <c r="H602" s="14"/>
    </row>
    <row r="603" spans="1:8" ht="36" customHeight="1">
      <c r="A603" s="17" t="s">
        <v>186</v>
      </c>
      <c r="B603" s="12" t="s">
        <v>114</v>
      </c>
      <c r="C603" s="4" t="s">
        <v>188</v>
      </c>
      <c r="D603" s="11"/>
      <c r="E603" s="5" t="s">
        <v>153</v>
      </c>
      <c r="F603" s="13">
        <v>20</v>
      </c>
      <c r="G603" s="7"/>
      <c r="H603" s="8">
        <f>ROUND(G603*F603,2)</f>
        <v>0</v>
      </c>
    </row>
    <row r="604" spans="1:8" ht="36" customHeight="1">
      <c r="A604" s="17" t="s">
        <v>187</v>
      </c>
      <c r="B604" s="12" t="s">
        <v>117</v>
      </c>
      <c r="C604" s="4" t="s">
        <v>189</v>
      </c>
      <c r="D604" s="11"/>
      <c r="E604" s="5" t="s">
        <v>153</v>
      </c>
      <c r="F604" s="13">
        <v>50</v>
      </c>
      <c r="G604" s="7"/>
      <c r="H604" s="8">
        <f>ROUND(G604*F604,2)</f>
        <v>0</v>
      </c>
    </row>
    <row r="605" spans="1:8" ht="36" customHeight="1">
      <c r="A605" s="17" t="s">
        <v>190</v>
      </c>
      <c r="B605" s="3" t="s">
        <v>604</v>
      </c>
      <c r="C605" s="16" t="s">
        <v>192</v>
      </c>
      <c r="D605" s="11" t="s">
        <v>179</v>
      </c>
      <c r="E605" s="5"/>
      <c r="F605" s="13"/>
      <c r="G605" s="9"/>
      <c r="H605" s="14"/>
    </row>
    <row r="606" spans="1:8" ht="36" customHeight="1">
      <c r="A606" s="17" t="s">
        <v>193</v>
      </c>
      <c r="B606" s="10" t="s">
        <v>40</v>
      </c>
      <c r="C606" s="4" t="s">
        <v>194</v>
      </c>
      <c r="D606" s="11"/>
      <c r="E606" s="5" t="s">
        <v>46</v>
      </c>
      <c r="F606" s="13">
        <v>6</v>
      </c>
      <c r="G606" s="7"/>
      <c r="H606" s="8">
        <f>ROUND(G606*F606,2)</f>
        <v>0</v>
      </c>
    </row>
    <row r="607" spans="1:8" ht="36" customHeight="1">
      <c r="A607" s="17" t="s">
        <v>195</v>
      </c>
      <c r="B607" s="10" t="s">
        <v>47</v>
      </c>
      <c r="C607" s="4" t="s">
        <v>196</v>
      </c>
      <c r="D607" s="11"/>
      <c r="E607" s="5" t="s">
        <v>46</v>
      </c>
      <c r="F607" s="13">
        <v>6</v>
      </c>
      <c r="G607" s="7"/>
      <c r="H607" s="8">
        <f>ROUND(G607*F607,2)</f>
        <v>0</v>
      </c>
    </row>
    <row r="608" spans="1:8" ht="36" customHeight="1">
      <c r="A608" s="17" t="s">
        <v>197</v>
      </c>
      <c r="B608" s="3" t="s">
        <v>605</v>
      </c>
      <c r="C608" s="16" t="s">
        <v>199</v>
      </c>
      <c r="D608" s="11" t="s">
        <v>179</v>
      </c>
      <c r="E608" s="5"/>
      <c r="F608" s="13"/>
      <c r="G608" s="9"/>
      <c r="H608" s="14"/>
    </row>
    <row r="609" spans="1:8" ht="36" customHeight="1">
      <c r="A609" s="17" t="s">
        <v>200</v>
      </c>
      <c r="B609" s="10" t="s">
        <v>40</v>
      </c>
      <c r="C609" s="16" t="s">
        <v>202</v>
      </c>
      <c r="D609" s="11"/>
      <c r="E609" s="5"/>
      <c r="F609" s="13"/>
      <c r="G609" s="9"/>
      <c r="H609" s="14"/>
    </row>
    <row r="610" spans="1:8" ht="36" customHeight="1">
      <c r="A610" s="17" t="s">
        <v>311</v>
      </c>
      <c r="B610" s="12" t="s">
        <v>117</v>
      </c>
      <c r="C610" s="4" t="s">
        <v>344</v>
      </c>
      <c r="D610" s="11"/>
      <c r="E610" s="5" t="s">
        <v>46</v>
      </c>
      <c r="F610" s="13">
        <v>1</v>
      </c>
      <c r="G610" s="7"/>
      <c r="H610" s="8">
        <f>ROUND(G610*F610,2)</f>
        <v>0</v>
      </c>
    </row>
    <row r="611" spans="1:8" ht="36" customHeight="1">
      <c r="A611" s="17"/>
      <c r="B611" s="12" t="s">
        <v>114</v>
      </c>
      <c r="C611" s="4" t="s">
        <v>345</v>
      </c>
      <c r="D611" s="11"/>
      <c r="E611" s="5" t="s">
        <v>46</v>
      </c>
      <c r="F611" s="13">
        <v>6</v>
      </c>
      <c r="G611" s="7"/>
      <c r="H611" s="8">
        <f>ROUND(G611*F611,2)</f>
        <v>0</v>
      </c>
    </row>
    <row r="612" spans="1:8" ht="36" customHeight="1">
      <c r="A612" s="17" t="s">
        <v>346</v>
      </c>
      <c r="B612" s="3" t="s">
        <v>606</v>
      </c>
      <c r="C612" s="16" t="s">
        <v>348</v>
      </c>
      <c r="D612" s="11" t="s">
        <v>179</v>
      </c>
      <c r="E612" s="5"/>
      <c r="F612" s="13"/>
      <c r="G612" s="9"/>
      <c r="H612" s="14"/>
    </row>
    <row r="613" spans="1:8" ht="36" customHeight="1">
      <c r="A613" s="17" t="s">
        <v>349</v>
      </c>
      <c r="B613" s="10" t="s">
        <v>40</v>
      </c>
      <c r="C613" s="16" t="s">
        <v>350</v>
      </c>
      <c r="D613" s="11"/>
      <c r="E613" s="5" t="s">
        <v>46</v>
      </c>
      <c r="F613" s="13">
        <v>3</v>
      </c>
      <c r="G613" s="7"/>
      <c r="H613" s="8">
        <f>ROUND(G613*F613,2)</f>
        <v>0</v>
      </c>
    </row>
    <row r="614" spans="1:8" ht="36" customHeight="1">
      <c r="A614" s="17" t="s">
        <v>204</v>
      </c>
      <c r="B614" s="3" t="s">
        <v>607</v>
      </c>
      <c r="C614" s="4" t="s">
        <v>206</v>
      </c>
      <c r="D614" s="11" t="s">
        <v>179</v>
      </c>
      <c r="E614" s="5" t="s">
        <v>46</v>
      </c>
      <c r="F614" s="13">
        <v>8</v>
      </c>
      <c r="G614" s="7"/>
      <c r="H614" s="8">
        <f>ROUND(G614*F614,2)</f>
        <v>0</v>
      </c>
    </row>
    <row r="615" spans="1:8" ht="36" customHeight="1">
      <c r="A615" s="17"/>
      <c r="B615" s="3" t="s">
        <v>608</v>
      </c>
      <c r="C615" s="16" t="s">
        <v>208</v>
      </c>
      <c r="D615" s="11" t="s">
        <v>179</v>
      </c>
      <c r="E615" s="5"/>
      <c r="F615" s="13"/>
      <c r="G615" s="9"/>
      <c r="H615" s="14"/>
    </row>
    <row r="616" spans="1:8" ht="36" customHeight="1">
      <c r="A616" s="17"/>
      <c r="B616" s="10" t="s">
        <v>40</v>
      </c>
      <c r="C616" s="16" t="s">
        <v>209</v>
      </c>
      <c r="D616" s="11"/>
      <c r="E616" s="5" t="s">
        <v>46</v>
      </c>
      <c r="F616" s="13">
        <v>4</v>
      </c>
      <c r="G616" s="7"/>
      <c r="H616" s="8">
        <f>ROUND(G616*F616,2)</f>
        <v>0</v>
      </c>
    </row>
    <row r="617" spans="1:8" ht="36" customHeight="1">
      <c r="A617" s="17" t="s">
        <v>210</v>
      </c>
      <c r="B617" s="3" t="s">
        <v>609</v>
      </c>
      <c r="C617" s="4" t="s">
        <v>283</v>
      </c>
      <c r="D617" s="11" t="s">
        <v>284</v>
      </c>
      <c r="E617" s="5" t="s">
        <v>153</v>
      </c>
      <c r="F617" s="13">
        <v>6</v>
      </c>
      <c r="G617" s="7"/>
      <c r="H617" s="8">
        <f>ROUND(G617*F617,2)</f>
        <v>0</v>
      </c>
    </row>
    <row r="618" spans="1:8" ht="36" customHeight="1">
      <c r="A618" s="17" t="s">
        <v>210</v>
      </c>
      <c r="B618" s="3" t="s">
        <v>610</v>
      </c>
      <c r="C618" s="4" t="s">
        <v>212</v>
      </c>
      <c r="D618" s="11" t="s">
        <v>213</v>
      </c>
      <c r="E618" s="5" t="s">
        <v>153</v>
      </c>
      <c r="F618" s="13">
        <v>120</v>
      </c>
      <c r="G618" s="7"/>
      <c r="H618" s="8">
        <f>ROUND(G618*F618,2)</f>
        <v>0</v>
      </c>
    </row>
    <row r="619" spans="1:8" ht="36" customHeight="1">
      <c r="A619" s="17"/>
      <c r="B619" s="3" t="s">
        <v>611</v>
      </c>
      <c r="C619" s="16" t="s">
        <v>245</v>
      </c>
      <c r="D619" s="11" t="s">
        <v>179</v>
      </c>
      <c r="E619" s="5"/>
      <c r="F619" s="13"/>
      <c r="G619" s="9"/>
      <c r="H619" s="18"/>
    </row>
    <row r="620" spans="1:8" ht="36" customHeight="1">
      <c r="A620" s="17"/>
      <c r="B620" s="10" t="s">
        <v>40</v>
      </c>
      <c r="C620" s="16" t="s">
        <v>246</v>
      </c>
      <c r="D620" s="11"/>
      <c r="E620" s="5" t="s">
        <v>38</v>
      </c>
      <c r="F620" s="13">
        <v>5</v>
      </c>
      <c r="G620" s="7"/>
      <c r="H620" s="19">
        <f>ROUND(G620*F620,2)</f>
        <v>0</v>
      </c>
    </row>
    <row r="621" spans="1:8" ht="36" customHeight="1">
      <c r="A621" s="22"/>
      <c r="B621" s="23"/>
      <c r="C621" s="24" t="s">
        <v>24</v>
      </c>
      <c r="D621" s="25"/>
      <c r="E621" s="26"/>
      <c r="F621" s="27"/>
      <c r="G621" s="22"/>
      <c r="H621" s="28"/>
    </row>
    <row r="622" spans="1:8" ht="36" customHeight="1">
      <c r="A622" s="17" t="s">
        <v>214</v>
      </c>
      <c r="B622" s="3" t="s">
        <v>612</v>
      </c>
      <c r="C622" s="4" t="s">
        <v>216</v>
      </c>
      <c r="D622" s="11" t="s">
        <v>217</v>
      </c>
      <c r="E622" s="5" t="s">
        <v>46</v>
      </c>
      <c r="F622" s="13">
        <v>15</v>
      </c>
      <c r="G622" s="7"/>
      <c r="H622" s="8">
        <f>ROUND(G622*F622,2)</f>
        <v>0</v>
      </c>
    </row>
    <row r="623" spans="1:8" ht="36" customHeight="1">
      <c r="A623" s="17" t="s">
        <v>218</v>
      </c>
      <c r="B623" s="3" t="s">
        <v>613</v>
      </c>
      <c r="C623" s="4" t="s">
        <v>220</v>
      </c>
      <c r="D623" s="11" t="s">
        <v>179</v>
      </c>
      <c r="E623" s="5"/>
      <c r="F623" s="13"/>
      <c r="G623" s="8"/>
      <c r="H623" s="14"/>
    </row>
    <row r="624" spans="1:8" ht="36" customHeight="1">
      <c r="A624" s="17" t="s">
        <v>221</v>
      </c>
      <c r="B624" s="10" t="s">
        <v>40</v>
      </c>
      <c r="C624" s="4" t="s">
        <v>222</v>
      </c>
      <c r="D624" s="11"/>
      <c r="E624" s="5" t="s">
        <v>223</v>
      </c>
      <c r="F624" s="20">
        <v>1</v>
      </c>
      <c r="G624" s="7"/>
      <c r="H624" s="8">
        <f>ROUND(G624*F624,2)</f>
        <v>0</v>
      </c>
    </row>
    <row r="625" spans="1:8" ht="36" customHeight="1">
      <c r="A625" s="17" t="s">
        <v>285</v>
      </c>
      <c r="B625" s="10" t="s">
        <v>47</v>
      </c>
      <c r="C625" s="4" t="s">
        <v>286</v>
      </c>
      <c r="D625" s="11"/>
      <c r="E625" s="5" t="s">
        <v>223</v>
      </c>
      <c r="F625" s="20">
        <v>1</v>
      </c>
      <c r="G625" s="7"/>
      <c r="H625" s="8">
        <f>ROUND(G625*F625,2)</f>
        <v>0</v>
      </c>
    </row>
    <row r="626" spans="1:8" ht="36" customHeight="1">
      <c r="A626" s="17" t="s">
        <v>313</v>
      </c>
      <c r="B626" s="3" t="s">
        <v>614</v>
      </c>
      <c r="C626" s="4" t="s">
        <v>315</v>
      </c>
      <c r="D626" s="11" t="s">
        <v>217</v>
      </c>
      <c r="E626" s="5"/>
      <c r="F626" s="13"/>
      <c r="G626" s="9"/>
      <c r="H626" s="14"/>
    </row>
    <row r="627" spans="1:8" ht="36" customHeight="1">
      <c r="A627" s="17" t="s">
        <v>316</v>
      </c>
      <c r="B627" s="10" t="s">
        <v>40</v>
      </c>
      <c r="C627" s="4" t="s">
        <v>317</v>
      </c>
      <c r="D627" s="11"/>
      <c r="E627" s="5" t="s">
        <v>46</v>
      </c>
      <c r="F627" s="13">
        <v>6</v>
      </c>
      <c r="G627" s="7"/>
      <c r="H627" s="8">
        <f aca="true" t="shared" si="15" ref="H627:H633">ROUND(G627*F627,2)</f>
        <v>0</v>
      </c>
    </row>
    <row r="628" spans="1:8" ht="36" customHeight="1">
      <c r="A628" s="17"/>
      <c r="B628" s="3" t="s">
        <v>615</v>
      </c>
      <c r="C628" s="4" t="s">
        <v>247</v>
      </c>
      <c r="D628" s="11" t="s">
        <v>179</v>
      </c>
      <c r="E628" s="5" t="s">
        <v>223</v>
      </c>
      <c r="F628" s="20">
        <v>1</v>
      </c>
      <c r="G628" s="7"/>
      <c r="H628" s="8">
        <f t="shared" si="15"/>
        <v>0</v>
      </c>
    </row>
    <row r="629" spans="1:8" ht="36" customHeight="1">
      <c r="A629" s="17"/>
      <c r="B629" s="3" t="s">
        <v>616</v>
      </c>
      <c r="C629" s="4" t="s">
        <v>248</v>
      </c>
      <c r="D629" s="11" t="s">
        <v>179</v>
      </c>
      <c r="E629" s="5" t="s">
        <v>46</v>
      </c>
      <c r="F629" s="13">
        <v>2</v>
      </c>
      <c r="G629" s="7"/>
      <c r="H629" s="14">
        <f t="shared" si="15"/>
        <v>0</v>
      </c>
    </row>
    <row r="630" spans="1:8" ht="36" customHeight="1">
      <c r="A630" s="17" t="s">
        <v>224</v>
      </c>
      <c r="B630" s="3" t="s">
        <v>617</v>
      </c>
      <c r="C630" s="4" t="s">
        <v>226</v>
      </c>
      <c r="D630" s="11" t="s">
        <v>217</v>
      </c>
      <c r="E630" s="5" t="s">
        <v>46</v>
      </c>
      <c r="F630" s="13">
        <v>8</v>
      </c>
      <c r="G630" s="7"/>
      <c r="H630" s="8">
        <f t="shared" si="15"/>
        <v>0</v>
      </c>
    </row>
    <row r="631" spans="1:8" ht="36" customHeight="1">
      <c r="A631" s="17" t="s">
        <v>227</v>
      </c>
      <c r="B631" s="3" t="s">
        <v>618</v>
      </c>
      <c r="C631" s="4" t="s">
        <v>229</v>
      </c>
      <c r="D631" s="11" t="s">
        <v>217</v>
      </c>
      <c r="E631" s="5" t="s">
        <v>46</v>
      </c>
      <c r="F631" s="13">
        <v>2</v>
      </c>
      <c r="G631" s="7"/>
      <c r="H631" s="8">
        <f t="shared" si="15"/>
        <v>0</v>
      </c>
    </row>
    <row r="632" spans="1:8" ht="36" customHeight="1">
      <c r="A632" s="17" t="s">
        <v>230</v>
      </c>
      <c r="B632" s="3" t="s">
        <v>619</v>
      </c>
      <c r="C632" s="4" t="s">
        <v>232</v>
      </c>
      <c r="D632" s="11" t="s">
        <v>217</v>
      </c>
      <c r="E632" s="5" t="s">
        <v>46</v>
      </c>
      <c r="F632" s="13">
        <v>10</v>
      </c>
      <c r="G632" s="7"/>
      <c r="H632" s="8">
        <f t="shared" si="15"/>
        <v>0</v>
      </c>
    </row>
    <row r="633" spans="1:8" ht="36" customHeight="1">
      <c r="A633" s="17" t="s">
        <v>233</v>
      </c>
      <c r="B633" s="3" t="s">
        <v>620</v>
      </c>
      <c r="C633" s="4" t="s">
        <v>235</v>
      </c>
      <c r="D633" s="11" t="s">
        <v>217</v>
      </c>
      <c r="E633" s="5" t="s">
        <v>46</v>
      </c>
      <c r="F633" s="13">
        <v>5</v>
      </c>
      <c r="G633" s="7"/>
      <c r="H633" s="8">
        <f t="shared" si="15"/>
        <v>0</v>
      </c>
    </row>
    <row r="634" spans="1:8" ht="36" customHeight="1">
      <c r="A634" s="22"/>
      <c r="B634" s="63"/>
      <c r="C634" s="24" t="s">
        <v>25</v>
      </c>
      <c r="D634" s="25"/>
      <c r="E634" s="67"/>
      <c r="F634" s="25"/>
      <c r="G634" s="22"/>
      <c r="H634" s="28"/>
    </row>
    <row r="635" spans="1:8" ht="36" customHeight="1">
      <c r="A635" s="29" t="s">
        <v>236</v>
      </c>
      <c r="B635" s="3" t="s">
        <v>621</v>
      </c>
      <c r="C635" s="4" t="s">
        <v>238</v>
      </c>
      <c r="D635" s="11" t="s">
        <v>239</v>
      </c>
      <c r="E635" s="5"/>
      <c r="F635" s="6"/>
      <c r="G635" s="9"/>
      <c r="H635" s="8"/>
    </row>
    <row r="636" spans="1:8" ht="36" customHeight="1">
      <c r="A636" s="29" t="s">
        <v>242</v>
      </c>
      <c r="B636" s="10" t="s">
        <v>40</v>
      </c>
      <c r="C636" s="4" t="s">
        <v>243</v>
      </c>
      <c r="D636" s="11"/>
      <c r="E636" s="5" t="s">
        <v>39</v>
      </c>
      <c r="F636" s="6">
        <v>6000</v>
      </c>
      <c r="G636" s="7"/>
      <c r="H636" s="8">
        <f>ROUND(G636*F636,2)</f>
        <v>0</v>
      </c>
    </row>
    <row r="637" spans="1:8" s="62" customFormat="1" ht="48" customHeight="1" thickBot="1">
      <c r="A637" s="70"/>
      <c r="B637" s="69" t="str">
        <f>B558</f>
        <v>G</v>
      </c>
      <c r="C637" s="113" t="str">
        <f>C558</f>
        <v>RAVENHILL ROAD - TU-PELO AVENUE TO ANTRIM ROAD - ASPHALT RECONSTRUCTION</v>
      </c>
      <c r="D637" s="114"/>
      <c r="E637" s="114"/>
      <c r="F637" s="115"/>
      <c r="G637" s="70" t="s">
        <v>17</v>
      </c>
      <c r="H637" s="70">
        <f>SUM(H558:H636)</f>
        <v>0</v>
      </c>
    </row>
    <row r="638" spans="1:8" s="62" customFormat="1" ht="48" customHeight="1" thickTop="1">
      <c r="A638" s="59"/>
      <c r="B638" s="60" t="s">
        <v>128</v>
      </c>
      <c r="C638" s="123" t="s">
        <v>274</v>
      </c>
      <c r="D638" s="124"/>
      <c r="E638" s="124"/>
      <c r="F638" s="125"/>
      <c r="G638" s="59"/>
      <c r="H638" s="61"/>
    </row>
    <row r="639" spans="1:8" s="62" customFormat="1" ht="36" customHeight="1">
      <c r="A639" s="22"/>
      <c r="B639" s="63"/>
      <c r="C639" s="64" t="s">
        <v>19</v>
      </c>
      <c r="D639" s="25"/>
      <c r="E639" s="27" t="s">
        <v>2</v>
      </c>
      <c r="F639" s="27" t="s">
        <v>2</v>
      </c>
      <c r="G639" s="22" t="s">
        <v>2</v>
      </c>
      <c r="H639" s="28"/>
    </row>
    <row r="640" spans="1:8" s="62" customFormat="1" ht="36" customHeight="1">
      <c r="A640" s="17" t="s">
        <v>91</v>
      </c>
      <c r="B640" s="3" t="s">
        <v>622</v>
      </c>
      <c r="C640" s="4" t="s">
        <v>92</v>
      </c>
      <c r="D640" s="66" t="s">
        <v>137</v>
      </c>
      <c r="E640" s="5" t="s">
        <v>38</v>
      </c>
      <c r="F640" s="6">
        <v>4800</v>
      </c>
      <c r="G640" s="7"/>
      <c r="H640" s="8">
        <f>ROUND(G640*F640,2)</f>
        <v>0</v>
      </c>
    </row>
    <row r="641" spans="1:8" s="62" customFormat="1" ht="36" customHeight="1">
      <c r="A641" s="65" t="s">
        <v>93</v>
      </c>
      <c r="B641" s="3" t="s">
        <v>623</v>
      </c>
      <c r="C641" s="4" t="s">
        <v>94</v>
      </c>
      <c r="D641" s="66" t="s">
        <v>137</v>
      </c>
      <c r="E641" s="5" t="s">
        <v>39</v>
      </c>
      <c r="F641" s="6">
        <v>5500</v>
      </c>
      <c r="G641" s="7"/>
      <c r="H641" s="8">
        <f>ROUND(G641*F641,2)</f>
        <v>0</v>
      </c>
    </row>
    <row r="642" spans="1:8" s="62" customFormat="1" ht="36" customHeight="1">
      <c r="A642" s="65" t="s">
        <v>95</v>
      </c>
      <c r="B642" s="3" t="s">
        <v>624</v>
      </c>
      <c r="C642" s="4" t="s">
        <v>97</v>
      </c>
      <c r="D642" s="66" t="s">
        <v>137</v>
      </c>
      <c r="E642" s="5"/>
      <c r="F642" s="6"/>
      <c r="G642" s="9"/>
      <c r="H642" s="8"/>
    </row>
    <row r="643" spans="1:8" s="62" customFormat="1" ht="36" customHeight="1">
      <c r="A643" s="65" t="s">
        <v>125</v>
      </c>
      <c r="B643" s="10" t="s">
        <v>40</v>
      </c>
      <c r="C643" s="4" t="s">
        <v>126</v>
      </c>
      <c r="D643" s="11" t="s">
        <v>2</v>
      </c>
      <c r="E643" s="5" t="s">
        <v>41</v>
      </c>
      <c r="F643" s="6">
        <v>2000</v>
      </c>
      <c r="G643" s="7"/>
      <c r="H643" s="8">
        <f aca="true" t="shared" si="16" ref="H643:H648">ROUND(G643*F643,2)</f>
        <v>0</v>
      </c>
    </row>
    <row r="644" spans="1:8" s="62" customFormat="1" ht="36" customHeight="1">
      <c r="A644" s="17" t="s">
        <v>743</v>
      </c>
      <c r="B644" s="10" t="s">
        <v>47</v>
      </c>
      <c r="C644" s="4" t="s">
        <v>744</v>
      </c>
      <c r="D644" s="11" t="s">
        <v>2</v>
      </c>
      <c r="E644" s="5" t="s">
        <v>41</v>
      </c>
      <c r="F644" s="6">
        <v>6000</v>
      </c>
      <c r="G644" s="7"/>
      <c r="H644" s="8">
        <f t="shared" si="16"/>
        <v>0</v>
      </c>
    </row>
    <row r="645" spans="1:8" s="62" customFormat="1" ht="36" customHeight="1">
      <c r="A645" s="65" t="s">
        <v>42</v>
      </c>
      <c r="B645" s="3" t="s">
        <v>625</v>
      </c>
      <c r="C645" s="4" t="s">
        <v>43</v>
      </c>
      <c r="D645" s="66" t="s">
        <v>137</v>
      </c>
      <c r="E645" s="5" t="s">
        <v>38</v>
      </c>
      <c r="F645" s="6">
        <v>500</v>
      </c>
      <c r="G645" s="7"/>
      <c r="H645" s="8">
        <f t="shared" si="16"/>
        <v>0</v>
      </c>
    </row>
    <row r="646" spans="1:8" s="62" customFormat="1" ht="36" customHeight="1">
      <c r="A646" s="17" t="s">
        <v>44</v>
      </c>
      <c r="B646" s="3" t="s">
        <v>626</v>
      </c>
      <c r="C646" s="4" t="s">
        <v>45</v>
      </c>
      <c r="D646" s="66" t="s">
        <v>137</v>
      </c>
      <c r="E646" s="5" t="s">
        <v>39</v>
      </c>
      <c r="F646" s="6">
        <v>5400</v>
      </c>
      <c r="G646" s="7"/>
      <c r="H646" s="8">
        <f t="shared" si="16"/>
        <v>0</v>
      </c>
    </row>
    <row r="647" spans="1:8" s="62" customFormat="1" ht="36" customHeight="1">
      <c r="A647" s="65" t="s">
        <v>100</v>
      </c>
      <c r="B647" s="3" t="s">
        <v>627</v>
      </c>
      <c r="C647" s="4" t="s">
        <v>101</v>
      </c>
      <c r="D647" s="11" t="s">
        <v>102</v>
      </c>
      <c r="E647" s="5" t="s">
        <v>39</v>
      </c>
      <c r="F647" s="6">
        <v>5500</v>
      </c>
      <c r="G647" s="7"/>
      <c r="H647" s="8">
        <f t="shared" si="16"/>
        <v>0</v>
      </c>
    </row>
    <row r="648" spans="1:8" s="62" customFormat="1" ht="36" customHeight="1">
      <c r="A648" s="65" t="s">
        <v>103</v>
      </c>
      <c r="B648" s="3" t="s">
        <v>628</v>
      </c>
      <c r="C648" s="4" t="s">
        <v>105</v>
      </c>
      <c r="D648" s="11" t="s">
        <v>106</v>
      </c>
      <c r="E648" s="5" t="s">
        <v>39</v>
      </c>
      <c r="F648" s="6">
        <v>1100</v>
      </c>
      <c r="G648" s="7"/>
      <c r="H648" s="8">
        <f t="shared" si="16"/>
        <v>0</v>
      </c>
    </row>
    <row r="649" spans="1:8" s="62" customFormat="1" ht="36" customHeight="1">
      <c r="A649" s="22"/>
      <c r="B649" s="63"/>
      <c r="C649" s="24" t="s">
        <v>20</v>
      </c>
      <c r="D649" s="25"/>
      <c r="E649" s="67"/>
      <c r="F649" s="25"/>
      <c r="G649" s="22"/>
      <c r="H649" s="28"/>
    </row>
    <row r="650" spans="1:8" s="62" customFormat="1" ht="36" customHeight="1">
      <c r="A650" s="29" t="s">
        <v>63</v>
      </c>
      <c r="B650" s="3" t="s">
        <v>629</v>
      </c>
      <c r="C650" s="4" t="s">
        <v>64</v>
      </c>
      <c r="D650" s="66" t="s">
        <v>137</v>
      </c>
      <c r="E650" s="5"/>
      <c r="F650" s="6"/>
      <c r="G650" s="9"/>
      <c r="H650" s="8"/>
    </row>
    <row r="651" spans="1:8" s="62" customFormat="1" ht="36" customHeight="1">
      <c r="A651" s="29" t="s">
        <v>65</v>
      </c>
      <c r="B651" s="10" t="s">
        <v>40</v>
      </c>
      <c r="C651" s="4" t="s">
        <v>66</v>
      </c>
      <c r="D651" s="11" t="s">
        <v>2</v>
      </c>
      <c r="E651" s="5" t="s">
        <v>39</v>
      </c>
      <c r="F651" s="6">
        <v>4850</v>
      </c>
      <c r="G651" s="7"/>
      <c r="H651" s="8">
        <f>ROUND(G651*F651,2)</f>
        <v>0</v>
      </c>
    </row>
    <row r="652" spans="1:8" s="62" customFormat="1" ht="36" customHeight="1">
      <c r="A652" s="29" t="s">
        <v>48</v>
      </c>
      <c r="B652" s="3" t="s">
        <v>630</v>
      </c>
      <c r="C652" s="4" t="s">
        <v>49</v>
      </c>
      <c r="D652" s="11" t="s">
        <v>141</v>
      </c>
      <c r="E652" s="5"/>
      <c r="F652" s="6"/>
      <c r="G652" s="9"/>
      <c r="H652" s="8"/>
    </row>
    <row r="653" spans="1:8" s="62" customFormat="1" ht="36" customHeight="1">
      <c r="A653" s="29" t="s">
        <v>50</v>
      </c>
      <c r="B653" s="10" t="s">
        <v>40</v>
      </c>
      <c r="C653" s="4" t="s">
        <v>51</v>
      </c>
      <c r="D653" s="11" t="s">
        <v>2</v>
      </c>
      <c r="E653" s="5" t="s">
        <v>46</v>
      </c>
      <c r="F653" s="6">
        <v>50</v>
      </c>
      <c r="G653" s="7"/>
      <c r="H653" s="8">
        <f>ROUND(G653*F653,2)</f>
        <v>0</v>
      </c>
    </row>
    <row r="654" spans="1:8" s="62" customFormat="1" ht="36" customHeight="1">
      <c r="A654" s="29" t="s">
        <v>52</v>
      </c>
      <c r="B654" s="3" t="s">
        <v>631</v>
      </c>
      <c r="C654" s="4" t="s">
        <v>53</v>
      </c>
      <c r="D654" s="11" t="s">
        <v>141</v>
      </c>
      <c r="E654" s="5"/>
      <c r="F654" s="6"/>
      <c r="G654" s="9"/>
      <c r="H654" s="8"/>
    </row>
    <row r="655" spans="1:8" s="62" customFormat="1" ht="36" customHeight="1">
      <c r="A655" s="29" t="s">
        <v>54</v>
      </c>
      <c r="B655" s="10" t="s">
        <v>40</v>
      </c>
      <c r="C655" s="4" t="s">
        <v>55</v>
      </c>
      <c r="D655" s="11" t="s">
        <v>2</v>
      </c>
      <c r="E655" s="5" t="s">
        <v>46</v>
      </c>
      <c r="F655" s="6">
        <v>10</v>
      </c>
      <c r="G655" s="7"/>
      <c r="H655" s="8">
        <f>ROUND(G655*F655,2)</f>
        <v>0</v>
      </c>
    </row>
    <row r="656" spans="1:8" s="62" customFormat="1" ht="36" customHeight="1">
      <c r="A656" s="29" t="s">
        <v>143</v>
      </c>
      <c r="B656" s="3" t="s">
        <v>632</v>
      </c>
      <c r="C656" s="4" t="s">
        <v>144</v>
      </c>
      <c r="D656" s="11" t="s">
        <v>142</v>
      </c>
      <c r="E656" s="5" t="s">
        <v>39</v>
      </c>
      <c r="F656" s="6">
        <v>100</v>
      </c>
      <c r="G656" s="7"/>
      <c r="H656" s="8">
        <f>ROUND(G656*F656,2)</f>
        <v>0</v>
      </c>
    </row>
    <row r="657" spans="1:8" s="62" customFormat="1" ht="36" customHeight="1">
      <c r="A657" s="22"/>
      <c r="B657" s="30"/>
      <c r="C657" s="24" t="s">
        <v>21</v>
      </c>
      <c r="D657" s="25"/>
      <c r="E657" s="27"/>
      <c r="F657" s="27"/>
      <c r="G657" s="22"/>
      <c r="H657" s="28"/>
    </row>
    <row r="658" spans="1:8" s="62" customFormat="1" ht="36" customHeight="1">
      <c r="A658" s="17" t="s">
        <v>60</v>
      </c>
      <c r="B658" s="3" t="s">
        <v>633</v>
      </c>
      <c r="C658" s="4" t="s">
        <v>61</v>
      </c>
      <c r="D658" s="11" t="s">
        <v>145</v>
      </c>
      <c r="E658" s="5"/>
      <c r="F658" s="13"/>
      <c r="G658" s="9"/>
      <c r="H658" s="14"/>
    </row>
    <row r="659" spans="1:8" s="62" customFormat="1" ht="36" customHeight="1">
      <c r="A659" s="17" t="s">
        <v>275</v>
      </c>
      <c r="B659" s="10" t="s">
        <v>40</v>
      </c>
      <c r="C659" s="4" t="s">
        <v>276</v>
      </c>
      <c r="D659" s="11" t="s">
        <v>2</v>
      </c>
      <c r="E659" s="5" t="s">
        <v>39</v>
      </c>
      <c r="F659" s="13">
        <v>4850</v>
      </c>
      <c r="G659" s="7"/>
      <c r="H659" s="8">
        <f>ROUND(G659*F659,2)</f>
        <v>0</v>
      </c>
    </row>
    <row r="660" spans="1:8" s="62" customFormat="1" ht="36" customHeight="1">
      <c r="A660" s="17" t="s">
        <v>150</v>
      </c>
      <c r="B660" s="3" t="s">
        <v>634</v>
      </c>
      <c r="C660" s="4" t="s">
        <v>152</v>
      </c>
      <c r="D660" s="11" t="s">
        <v>145</v>
      </c>
      <c r="E660" s="5"/>
      <c r="F660" s="13"/>
      <c r="G660" s="9"/>
      <c r="H660" s="14"/>
    </row>
    <row r="661" spans="1:8" s="62" customFormat="1" ht="36" customHeight="1">
      <c r="A661" s="17" t="s">
        <v>157</v>
      </c>
      <c r="B661" s="10" t="s">
        <v>40</v>
      </c>
      <c r="C661" s="4" t="s">
        <v>255</v>
      </c>
      <c r="D661" s="11" t="s">
        <v>158</v>
      </c>
      <c r="E661" s="5" t="s">
        <v>153</v>
      </c>
      <c r="F661" s="6">
        <v>810</v>
      </c>
      <c r="G661" s="7"/>
      <c r="H661" s="8">
        <f>ROUND(G661*F661,2)</f>
        <v>0</v>
      </c>
    </row>
    <row r="662" spans="1:8" s="62" customFormat="1" ht="36" customHeight="1">
      <c r="A662" s="17" t="s">
        <v>159</v>
      </c>
      <c r="B662" s="10" t="s">
        <v>47</v>
      </c>
      <c r="C662" s="4" t="s">
        <v>160</v>
      </c>
      <c r="D662" s="11" t="s">
        <v>161</v>
      </c>
      <c r="E662" s="5" t="s">
        <v>153</v>
      </c>
      <c r="F662" s="6">
        <v>60</v>
      </c>
      <c r="G662" s="7"/>
      <c r="H662" s="8">
        <f>ROUND(G662*F662,2)</f>
        <v>0</v>
      </c>
    </row>
    <row r="663" spans="1:8" s="62" customFormat="1" ht="36" customHeight="1">
      <c r="A663" s="22"/>
      <c r="B663" s="30"/>
      <c r="C663" s="24" t="s">
        <v>22</v>
      </c>
      <c r="D663" s="25"/>
      <c r="E663" s="26"/>
      <c r="F663" s="27"/>
      <c r="G663" s="22"/>
      <c r="H663" s="28"/>
    </row>
    <row r="664" spans="1:8" s="62" customFormat="1" ht="36" customHeight="1">
      <c r="A664" s="17" t="s">
        <v>172</v>
      </c>
      <c r="B664" s="3" t="s">
        <v>635</v>
      </c>
      <c r="C664" s="4" t="s">
        <v>174</v>
      </c>
      <c r="D664" s="11" t="s">
        <v>175</v>
      </c>
      <c r="E664" s="5" t="s">
        <v>153</v>
      </c>
      <c r="F664" s="13">
        <v>100</v>
      </c>
      <c r="G664" s="7"/>
      <c r="H664" s="8">
        <f>ROUND(G664*F664,2)</f>
        <v>0</v>
      </c>
    </row>
    <row r="665" spans="1:8" s="62" customFormat="1" ht="36" customHeight="1">
      <c r="A665" s="22"/>
      <c r="B665" s="30"/>
      <c r="C665" s="24" t="s">
        <v>23</v>
      </c>
      <c r="D665" s="25"/>
      <c r="E665" s="26"/>
      <c r="F665" s="27"/>
      <c r="G665" s="22"/>
      <c r="H665" s="28"/>
    </row>
    <row r="666" spans="1:8" s="62" customFormat="1" ht="36" customHeight="1">
      <c r="A666" s="17" t="s">
        <v>176</v>
      </c>
      <c r="B666" s="3" t="s">
        <v>636</v>
      </c>
      <c r="C666" s="4" t="s">
        <v>178</v>
      </c>
      <c r="D666" s="11" t="s">
        <v>179</v>
      </c>
      <c r="E666" s="5"/>
      <c r="F666" s="13"/>
      <c r="G666" s="9"/>
      <c r="H666" s="14"/>
    </row>
    <row r="667" spans="1:8" s="62" customFormat="1" ht="36" customHeight="1">
      <c r="A667" s="17" t="s">
        <v>180</v>
      </c>
      <c r="B667" s="10" t="s">
        <v>40</v>
      </c>
      <c r="C667" s="4" t="s">
        <v>181</v>
      </c>
      <c r="D667" s="11"/>
      <c r="E667" s="5" t="s">
        <v>46</v>
      </c>
      <c r="F667" s="13">
        <v>6</v>
      </c>
      <c r="G667" s="7"/>
      <c r="H667" s="8">
        <f>ROUND(G667*F667,2)</f>
        <v>0</v>
      </c>
    </row>
    <row r="668" spans="1:8" s="62" customFormat="1" ht="36" customHeight="1">
      <c r="A668" s="17" t="s">
        <v>277</v>
      </c>
      <c r="B668" s="10" t="s">
        <v>47</v>
      </c>
      <c r="C668" s="4" t="s">
        <v>278</v>
      </c>
      <c r="D668" s="11"/>
      <c r="E668" s="5" t="s">
        <v>46</v>
      </c>
      <c r="F668" s="13">
        <v>1</v>
      </c>
      <c r="G668" s="7"/>
      <c r="H668" s="8">
        <f>ROUND(G668*F668,2)</f>
        <v>0</v>
      </c>
    </row>
    <row r="669" spans="1:8" s="62" customFormat="1" ht="36" customHeight="1">
      <c r="A669" s="17" t="s">
        <v>182</v>
      </c>
      <c r="B669" s="3" t="s">
        <v>637</v>
      </c>
      <c r="C669" s="4" t="s">
        <v>184</v>
      </c>
      <c r="D669" s="11" t="s">
        <v>179</v>
      </c>
      <c r="E669" s="5"/>
      <c r="F669" s="13"/>
      <c r="G669" s="9"/>
      <c r="H669" s="14"/>
    </row>
    <row r="670" spans="1:8" s="62" customFormat="1" ht="36" customHeight="1">
      <c r="A670" s="17" t="s">
        <v>185</v>
      </c>
      <c r="B670" s="10" t="s">
        <v>40</v>
      </c>
      <c r="C670" s="4" t="s">
        <v>203</v>
      </c>
      <c r="D670" s="11"/>
      <c r="E670" s="5"/>
      <c r="F670" s="13"/>
      <c r="G670" s="9"/>
      <c r="H670" s="14"/>
    </row>
    <row r="671" spans="1:8" s="62" customFormat="1" ht="36" customHeight="1">
      <c r="A671" s="17" t="s">
        <v>186</v>
      </c>
      <c r="B671" s="12" t="s">
        <v>114</v>
      </c>
      <c r="C671" s="4" t="s">
        <v>188</v>
      </c>
      <c r="D671" s="11"/>
      <c r="E671" s="5" t="s">
        <v>153</v>
      </c>
      <c r="F671" s="13">
        <v>15</v>
      </c>
      <c r="G671" s="7"/>
      <c r="H671" s="8">
        <f>ROUND(G671*F671,2)</f>
        <v>0</v>
      </c>
    </row>
    <row r="672" spans="1:8" s="62" customFormat="1" ht="36" customHeight="1">
      <c r="A672" s="17" t="s">
        <v>187</v>
      </c>
      <c r="B672" s="12" t="s">
        <v>117</v>
      </c>
      <c r="C672" s="4" t="s">
        <v>189</v>
      </c>
      <c r="D672" s="11"/>
      <c r="E672" s="5" t="s">
        <v>153</v>
      </c>
      <c r="F672" s="13">
        <v>50</v>
      </c>
      <c r="G672" s="7"/>
      <c r="H672" s="8">
        <f>ROUND(G672*F672,2)</f>
        <v>0</v>
      </c>
    </row>
    <row r="673" spans="1:8" s="62" customFormat="1" ht="36" customHeight="1">
      <c r="A673" s="17" t="s">
        <v>746</v>
      </c>
      <c r="B673" s="3" t="s">
        <v>638</v>
      </c>
      <c r="C673" s="4" t="s">
        <v>747</v>
      </c>
      <c r="D673" s="11" t="s">
        <v>179</v>
      </c>
      <c r="E673" s="5"/>
      <c r="F673" s="13"/>
      <c r="G673" s="9"/>
      <c r="H673" s="14"/>
    </row>
    <row r="674" spans="1:8" s="62" customFormat="1" ht="36" customHeight="1">
      <c r="A674" s="17" t="s">
        <v>748</v>
      </c>
      <c r="B674" s="10" t="s">
        <v>40</v>
      </c>
      <c r="C674" s="4" t="s">
        <v>752</v>
      </c>
      <c r="D674" s="11"/>
      <c r="E674" s="5"/>
      <c r="F674" s="13"/>
      <c r="G674" s="9"/>
      <c r="H674" s="14"/>
    </row>
    <row r="675" spans="1:8" s="62" customFormat="1" ht="36" customHeight="1">
      <c r="A675" s="17" t="s">
        <v>749</v>
      </c>
      <c r="B675" s="12" t="s">
        <v>114</v>
      </c>
      <c r="C675" s="4" t="s">
        <v>750</v>
      </c>
      <c r="D675" s="11"/>
      <c r="E675" s="5" t="s">
        <v>751</v>
      </c>
      <c r="F675" s="20">
        <v>13</v>
      </c>
      <c r="G675" s="7"/>
      <c r="H675" s="8">
        <f>ROUND(G675*F675,2)</f>
        <v>0</v>
      </c>
    </row>
    <row r="676" spans="1:8" s="62" customFormat="1" ht="36" customHeight="1">
      <c r="A676" s="17" t="s">
        <v>190</v>
      </c>
      <c r="B676" s="3" t="s">
        <v>639</v>
      </c>
      <c r="C676" s="16" t="s">
        <v>192</v>
      </c>
      <c r="D676" s="11" t="s">
        <v>179</v>
      </c>
      <c r="E676" s="5"/>
      <c r="F676" s="13"/>
      <c r="G676" s="9"/>
      <c r="H676" s="14"/>
    </row>
    <row r="677" spans="1:8" s="62" customFormat="1" ht="36" customHeight="1">
      <c r="A677" s="17" t="s">
        <v>193</v>
      </c>
      <c r="B677" s="10" t="s">
        <v>40</v>
      </c>
      <c r="C677" s="4" t="s">
        <v>194</v>
      </c>
      <c r="D677" s="11"/>
      <c r="E677" s="5" t="s">
        <v>46</v>
      </c>
      <c r="F677" s="13">
        <v>3</v>
      </c>
      <c r="G677" s="7"/>
      <c r="H677" s="8">
        <f>ROUND(G677*F677,2)</f>
        <v>0</v>
      </c>
    </row>
    <row r="678" spans="1:8" s="62" customFormat="1" ht="36" customHeight="1">
      <c r="A678" s="17" t="s">
        <v>195</v>
      </c>
      <c r="B678" s="10" t="s">
        <v>47</v>
      </c>
      <c r="C678" s="4" t="s">
        <v>196</v>
      </c>
      <c r="D678" s="11"/>
      <c r="E678" s="5" t="s">
        <v>46</v>
      </c>
      <c r="F678" s="13">
        <v>3</v>
      </c>
      <c r="G678" s="7"/>
      <c r="H678" s="8">
        <f>ROUND(G678*F678,2)</f>
        <v>0</v>
      </c>
    </row>
    <row r="679" spans="1:8" s="62" customFormat="1" ht="36" customHeight="1">
      <c r="A679" s="17" t="s">
        <v>197</v>
      </c>
      <c r="B679" s="3" t="s">
        <v>640</v>
      </c>
      <c r="C679" s="16" t="s">
        <v>199</v>
      </c>
      <c r="D679" s="11" t="s">
        <v>179</v>
      </c>
      <c r="E679" s="5"/>
      <c r="F679" s="13"/>
      <c r="G679" s="9"/>
      <c r="H679" s="14"/>
    </row>
    <row r="680" spans="1:8" s="62" customFormat="1" ht="36" customHeight="1">
      <c r="A680" s="17" t="s">
        <v>200</v>
      </c>
      <c r="B680" s="10" t="s">
        <v>40</v>
      </c>
      <c r="C680" s="16" t="s">
        <v>202</v>
      </c>
      <c r="D680" s="11"/>
      <c r="E680" s="5"/>
      <c r="F680" s="13"/>
      <c r="G680" s="9"/>
      <c r="H680" s="14"/>
    </row>
    <row r="681" spans="1:8" s="62" customFormat="1" ht="36" customHeight="1">
      <c r="A681" s="17"/>
      <c r="B681" s="12" t="s">
        <v>114</v>
      </c>
      <c r="C681" s="4" t="s">
        <v>279</v>
      </c>
      <c r="D681" s="11"/>
      <c r="E681" s="5" t="s">
        <v>46</v>
      </c>
      <c r="F681" s="13">
        <v>7</v>
      </c>
      <c r="G681" s="7"/>
      <c r="H681" s="8">
        <f>ROUND(G681*F681,2)</f>
        <v>0</v>
      </c>
    </row>
    <row r="682" spans="1:8" s="62" customFormat="1" ht="36" customHeight="1">
      <c r="A682" s="17" t="s">
        <v>204</v>
      </c>
      <c r="B682" s="3" t="s">
        <v>641</v>
      </c>
      <c r="C682" s="4" t="s">
        <v>206</v>
      </c>
      <c r="D682" s="11" t="s">
        <v>179</v>
      </c>
      <c r="E682" s="5" t="s">
        <v>46</v>
      </c>
      <c r="F682" s="13">
        <v>6</v>
      </c>
      <c r="G682" s="7"/>
      <c r="H682" s="8">
        <f>ROUND(G682*F682,2)</f>
        <v>0</v>
      </c>
    </row>
    <row r="683" spans="1:8" s="62" customFormat="1" ht="36" customHeight="1">
      <c r="A683" s="17" t="s">
        <v>280</v>
      </c>
      <c r="B683" s="3" t="s">
        <v>642</v>
      </c>
      <c r="C683" s="4" t="s">
        <v>282</v>
      </c>
      <c r="D683" s="11" t="s">
        <v>179</v>
      </c>
      <c r="E683" s="5" t="s">
        <v>46</v>
      </c>
      <c r="F683" s="13">
        <v>6</v>
      </c>
      <c r="G683" s="7"/>
      <c r="H683" s="8">
        <f>ROUND(G683*F683,2)</f>
        <v>0</v>
      </c>
    </row>
    <row r="684" spans="1:8" s="62" customFormat="1" ht="36" customHeight="1">
      <c r="A684" s="17"/>
      <c r="B684" s="3" t="s">
        <v>643</v>
      </c>
      <c r="C684" s="16" t="s">
        <v>208</v>
      </c>
      <c r="D684" s="11" t="s">
        <v>179</v>
      </c>
      <c r="E684" s="5"/>
      <c r="F684" s="13"/>
      <c r="G684" s="9"/>
      <c r="H684" s="14"/>
    </row>
    <row r="685" spans="1:8" s="62" customFormat="1" ht="36" customHeight="1">
      <c r="A685" s="17"/>
      <c r="B685" s="10" t="s">
        <v>40</v>
      </c>
      <c r="C685" s="16" t="s">
        <v>209</v>
      </c>
      <c r="D685" s="11"/>
      <c r="E685" s="5" t="s">
        <v>46</v>
      </c>
      <c r="F685" s="13">
        <v>6</v>
      </c>
      <c r="G685" s="7"/>
      <c r="H685" s="8">
        <f>ROUND(G685*F685,2)</f>
        <v>0</v>
      </c>
    </row>
    <row r="686" spans="1:8" s="62" customFormat="1" ht="36" customHeight="1">
      <c r="A686" s="17"/>
      <c r="B686" s="3" t="s">
        <v>644</v>
      </c>
      <c r="C686" s="4" t="s">
        <v>283</v>
      </c>
      <c r="D686" s="11" t="s">
        <v>284</v>
      </c>
      <c r="E686" s="5" t="s">
        <v>153</v>
      </c>
      <c r="F686" s="13">
        <v>10</v>
      </c>
      <c r="G686" s="7"/>
      <c r="H686" s="8">
        <f>ROUND(G686*F686,2)</f>
        <v>0</v>
      </c>
    </row>
    <row r="687" spans="1:8" s="62" customFormat="1" ht="36" customHeight="1">
      <c r="A687" s="17" t="s">
        <v>210</v>
      </c>
      <c r="B687" s="3" t="s">
        <v>645</v>
      </c>
      <c r="C687" s="4" t="s">
        <v>212</v>
      </c>
      <c r="D687" s="11" t="s">
        <v>213</v>
      </c>
      <c r="E687" s="5" t="s">
        <v>153</v>
      </c>
      <c r="F687" s="13">
        <v>84</v>
      </c>
      <c r="G687" s="7"/>
      <c r="H687" s="8">
        <f>ROUND(G687*F687,2)</f>
        <v>0</v>
      </c>
    </row>
    <row r="688" spans="1:8" s="62" customFormat="1" ht="36" customHeight="1">
      <c r="A688" s="17"/>
      <c r="B688" s="3" t="s">
        <v>646</v>
      </c>
      <c r="C688" s="16" t="s">
        <v>245</v>
      </c>
      <c r="D688" s="11" t="s">
        <v>179</v>
      </c>
      <c r="E688" s="5"/>
      <c r="F688" s="13"/>
      <c r="G688" s="9"/>
      <c r="H688" s="18"/>
    </row>
    <row r="689" spans="1:8" s="62" customFormat="1" ht="36" customHeight="1">
      <c r="A689" s="17"/>
      <c r="B689" s="10" t="s">
        <v>40</v>
      </c>
      <c r="C689" s="16" t="s">
        <v>246</v>
      </c>
      <c r="D689" s="11"/>
      <c r="E689" s="5" t="s">
        <v>38</v>
      </c>
      <c r="F689" s="13">
        <v>5</v>
      </c>
      <c r="G689" s="7"/>
      <c r="H689" s="19">
        <f>ROUND(G689*F689,2)</f>
        <v>0</v>
      </c>
    </row>
    <row r="690" spans="1:8" s="62" customFormat="1" ht="36" customHeight="1">
      <c r="A690" s="22"/>
      <c r="B690" s="23"/>
      <c r="C690" s="24" t="s">
        <v>24</v>
      </c>
      <c r="D690" s="25"/>
      <c r="E690" s="26"/>
      <c r="F690" s="27"/>
      <c r="G690" s="22"/>
      <c r="H690" s="28"/>
    </row>
    <row r="691" spans="1:8" s="62" customFormat="1" ht="36" customHeight="1">
      <c r="A691" s="17" t="s">
        <v>214</v>
      </c>
      <c r="B691" s="3" t="s">
        <v>647</v>
      </c>
      <c r="C691" s="4" t="s">
        <v>216</v>
      </c>
      <c r="D691" s="11" t="s">
        <v>217</v>
      </c>
      <c r="E691" s="5" t="s">
        <v>46</v>
      </c>
      <c r="F691" s="13">
        <v>3</v>
      </c>
      <c r="G691" s="7"/>
      <c r="H691" s="8">
        <f>ROUND(G691*F691,2)</f>
        <v>0</v>
      </c>
    </row>
    <row r="692" spans="1:8" s="62" customFormat="1" ht="36" customHeight="1">
      <c r="A692" s="17" t="s">
        <v>218</v>
      </c>
      <c r="B692" s="3" t="s">
        <v>648</v>
      </c>
      <c r="C692" s="4" t="s">
        <v>220</v>
      </c>
      <c r="D692" s="11" t="s">
        <v>179</v>
      </c>
      <c r="E692" s="5"/>
      <c r="F692" s="13"/>
      <c r="G692" s="8"/>
      <c r="H692" s="14"/>
    </row>
    <row r="693" spans="1:8" s="62" customFormat="1" ht="36" customHeight="1">
      <c r="A693" s="17" t="s">
        <v>221</v>
      </c>
      <c r="B693" s="10" t="s">
        <v>40</v>
      </c>
      <c r="C693" s="4" t="s">
        <v>222</v>
      </c>
      <c r="D693" s="11"/>
      <c r="E693" s="5" t="s">
        <v>223</v>
      </c>
      <c r="F693" s="20">
        <v>1</v>
      </c>
      <c r="G693" s="7"/>
      <c r="H693" s="8">
        <f aca="true" t="shared" si="17" ref="H693:H698">ROUND(G693*F693,2)</f>
        <v>0</v>
      </c>
    </row>
    <row r="694" spans="1:8" s="62" customFormat="1" ht="36" customHeight="1">
      <c r="A694" s="17" t="s">
        <v>285</v>
      </c>
      <c r="B694" s="10" t="s">
        <v>47</v>
      </c>
      <c r="C694" s="4" t="s">
        <v>286</v>
      </c>
      <c r="D694" s="11"/>
      <c r="E694" s="5" t="s">
        <v>223</v>
      </c>
      <c r="F694" s="20">
        <v>1</v>
      </c>
      <c r="G694" s="7"/>
      <c r="H694" s="8">
        <f t="shared" si="17"/>
        <v>0</v>
      </c>
    </row>
    <row r="695" spans="1:8" s="62" customFormat="1" ht="36" customHeight="1">
      <c r="A695" s="17"/>
      <c r="B695" s="3" t="s">
        <v>649</v>
      </c>
      <c r="C695" s="4" t="s">
        <v>247</v>
      </c>
      <c r="D695" s="11" t="s">
        <v>179</v>
      </c>
      <c r="E695" s="5" t="s">
        <v>223</v>
      </c>
      <c r="F695" s="20">
        <v>1</v>
      </c>
      <c r="G695" s="7"/>
      <c r="H695" s="8">
        <f t="shared" si="17"/>
        <v>0</v>
      </c>
    </row>
    <row r="696" spans="1:8" s="62" customFormat="1" ht="36" customHeight="1">
      <c r="A696" s="17"/>
      <c r="B696" s="3" t="s">
        <v>650</v>
      </c>
      <c r="C696" s="4" t="s">
        <v>248</v>
      </c>
      <c r="D696" s="11" t="s">
        <v>179</v>
      </c>
      <c r="E696" s="5" t="s">
        <v>46</v>
      </c>
      <c r="F696" s="13">
        <v>2</v>
      </c>
      <c r="G696" s="7"/>
      <c r="H696" s="14">
        <f t="shared" si="17"/>
        <v>0</v>
      </c>
    </row>
    <row r="697" spans="1:8" s="62" customFormat="1" ht="36" customHeight="1">
      <c r="A697" s="17" t="s">
        <v>224</v>
      </c>
      <c r="B697" s="3" t="s">
        <v>651</v>
      </c>
      <c r="C697" s="4" t="s">
        <v>226</v>
      </c>
      <c r="D697" s="11" t="s">
        <v>217</v>
      </c>
      <c r="E697" s="5" t="s">
        <v>46</v>
      </c>
      <c r="F697" s="13">
        <v>1</v>
      </c>
      <c r="G697" s="7"/>
      <c r="H697" s="8">
        <f t="shared" si="17"/>
        <v>0</v>
      </c>
    </row>
    <row r="698" spans="1:8" s="62" customFormat="1" ht="36" customHeight="1">
      <c r="A698" s="17" t="s">
        <v>227</v>
      </c>
      <c r="B698" s="3" t="s">
        <v>652</v>
      </c>
      <c r="C698" s="4" t="s">
        <v>229</v>
      </c>
      <c r="D698" s="11" t="s">
        <v>217</v>
      </c>
      <c r="E698" s="5" t="s">
        <v>46</v>
      </c>
      <c r="F698" s="13">
        <v>1</v>
      </c>
      <c r="G698" s="7"/>
      <c r="H698" s="8">
        <f t="shared" si="17"/>
        <v>0</v>
      </c>
    </row>
    <row r="699" spans="1:8" s="62" customFormat="1" ht="36" customHeight="1">
      <c r="A699" s="22"/>
      <c r="B699" s="63"/>
      <c r="C699" s="24" t="s">
        <v>25</v>
      </c>
      <c r="D699" s="25"/>
      <c r="E699" s="67"/>
      <c r="F699" s="25"/>
      <c r="G699" s="22"/>
      <c r="H699" s="28"/>
    </row>
    <row r="700" spans="1:8" s="62" customFormat="1" ht="36" customHeight="1">
      <c r="A700" s="29" t="s">
        <v>236</v>
      </c>
      <c r="B700" s="3" t="s">
        <v>807</v>
      </c>
      <c r="C700" s="4" t="s">
        <v>238</v>
      </c>
      <c r="D700" s="11" t="s">
        <v>239</v>
      </c>
      <c r="E700" s="5"/>
      <c r="F700" s="6"/>
      <c r="G700" s="9"/>
      <c r="H700" s="8"/>
    </row>
    <row r="701" spans="1:8" s="62" customFormat="1" ht="36" customHeight="1">
      <c r="A701" s="29" t="s">
        <v>242</v>
      </c>
      <c r="B701" s="10" t="s">
        <v>40</v>
      </c>
      <c r="C701" s="4" t="s">
        <v>243</v>
      </c>
      <c r="D701" s="11"/>
      <c r="E701" s="5" t="s">
        <v>39</v>
      </c>
      <c r="F701" s="6">
        <v>5400</v>
      </c>
      <c r="G701" s="7"/>
      <c r="H701" s="8">
        <f>ROUND(G701*F701,2)</f>
        <v>0</v>
      </c>
    </row>
    <row r="702" spans="1:8" s="62" customFormat="1" ht="48" customHeight="1" thickBot="1">
      <c r="A702" s="70"/>
      <c r="B702" s="69" t="str">
        <f>B638</f>
        <v>H</v>
      </c>
      <c r="C702" s="113" t="str">
        <f>C638</f>
        <v>BIENVENUE STREET - RAVELSTON AVENUE WEST TO REGENT AVENUE WEST - CONCRETE RECONSTRUCTION</v>
      </c>
      <c r="D702" s="114"/>
      <c r="E702" s="114"/>
      <c r="F702" s="115"/>
      <c r="G702" s="70" t="s">
        <v>17</v>
      </c>
      <c r="H702" s="70">
        <f>SUM(H638:H701)</f>
        <v>0</v>
      </c>
    </row>
    <row r="703" spans="1:8" s="62" customFormat="1" ht="48" customHeight="1" thickTop="1">
      <c r="A703" s="59"/>
      <c r="B703" s="60" t="s">
        <v>129</v>
      </c>
      <c r="C703" s="123" t="s">
        <v>741</v>
      </c>
      <c r="D703" s="124"/>
      <c r="E703" s="124"/>
      <c r="F703" s="125"/>
      <c r="G703" s="59"/>
      <c r="H703" s="61"/>
    </row>
    <row r="704" spans="1:8" ht="36" customHeight="1">
      <c r="A704" s="22"/>
      <c r="B704" s="63"/>
      <c r="C704" s="64" t="s">
        <v>19</v>
      </c>
      <c r="D704" s="25"/>
      <c r="E704" s="27" t="s">
        <v>2</v>
      </c>
      <c r="F704" s="27" t="s">
        <v>2</v>
      </c>
      <c r="G704" s="28" t="s">
        <v>2</v>
      </c>
      <c r="H704" s="28"/>
    </row>
    <row r="705" spans="1:8" ht="36" customHeight="1">
      <c r="A705" s="65" t="s">
        <v>42</v>
      </c>
      <c r="B705" s="3" t="s">
        <v>653</v>
      </c>
      <c r="C705" s="4" t="s">
        <v>43</v>
      </c>
      <c r="D705" s="66" t="s">
        <v>137</v>
      </c>
      <c r="E705" s="5" t="s">
        <v>38</v>
      </c>
      <c r="F705" s="6">
        <v>20</v>
      </c>
      <c r="G705" s="7"/>
      <c r="H705" s="8">
        <f>ROUND(G705*F705,2)</f>
        <v>0</v>
      </c>
    </row>
    <row r="706" spans="1:8" ht="36" customHeight="1">
      <c r="A706" s="17" t="s">
        <v>44</v>
      </c>
      <c r="B706" s="3" t="s">
        <v>654</v>
      </c>
      <c r="C706" s="4" t="s">
        <v>45</v>
      </c>
      <c r="D706" s="66" t="s">
        <v>137</v>
      </c>
      <c r="E706" s="5" t="s">
        <v>39</v>
      </c>
      <c r="F706" s="6">
        <v>1800</v>
      </c>
      <c r="G706" s="7"/>
      <c r="H706" s="8">
        <f>ROUND(G706*F706,2)</f>
        <v>0</v>
      </c>
    </row>
    <row r="707" spans="1:8" ht="36" customHeight="1">
      <c r="A707" s="22"/>
      <c r="B707" s="63"/>
      <c r="C707" s="24" t="s">
        <v>20</v>
      </c>
      <c r="D707" s="25"/>
      <c r="E707" s="67"/>
      <c r="F707" s="25"/>
      <c r="G707" s="22"/>
      <c r="H707" s="28"/>
    </row>
    <row r="708" spans="1:8" ht="36" customHeight="1">
      <c r="A708" s="29" t="s">
        <v>352</v>
      </c>
      <c r="B708" s="3" t="s">
        <v>655</v>
      </c>
      <c r="C708" s="4" t="s">
        <v>354</v>
      </c>
      <c r="D708" s="11" t="s">
        <v>141</v>
      </c>
      <c r="E708" s="5"/>
      <c r="F708" s="6"/>
      <c r="G708" s="9"/>
      <c r="H708" s="8"/>
    </row>
    <row r="709" spans="1:8" ht="36" customHeight="1">
      <c r="A709" s="29" t="s">
        <v>368</v>
      </c>
      <c r="B709" s="10" t="s">
        <v>40</v>
      </c>
      <c r="C709" s="4" t="s">
        <v>367</v>
      </c>
      <c r="D709" s="11" t="s">
        <v>2</v>
      </c>
      <c r="E709" s="5" t="s">
        <v>39</v>
      </c>
      <c r="F709" s="6">
        <v>100</v>
      </c>
      <c r="G709" s="7"/>
      <c r="H709" s="8">
        <f>ROUND(G709*F709,2)</f>
        <v>0</v>
      </c>
    </row>
    <row r="710" spans="1:8" ht="36" customHeight="1">
      <c r="A710" s="29" t="s">
        <v>355</v>
      </c>
      <c r="B710" s="21" t="s">
        <v>656</v>
      </c>
      <c r="C710" s="4" t="s">
        <v>357</v>
      </c>
      <c r="D710" s="11" t="s">
        <v>141</v>
      </c>
      <c r="E710" s="5"/>
      <c r="F710" s="6"/>
      <c r="G710" s="9"/>
      <c r="H710" s="8"/>
    </row>
    <row r="711" spans="1:8" ht="36" customHeight="1">
      <c r="A711" s="29" t="s">
        <v>358</v>
      </c>
      <c r="B711" s="10" t="s">
        <v>40</v>
      </c>
      <c r="C711" s="4" t="s">
        <v>359</v>
      </c>
      <c r="D711" s="11" t="s">
        <v>2</v>
      </c>
      <c r="E711" s="5" t="s">
        <v>39</v>
      </c>
      <c r="F711" s="6">
        <v>10</v>
      </c>
      <c r="G711" s="7"/>
      <c r="H711" s="8">
        <f>ROUND(G711*F711,2)</f>
        <v>0</v>
      </c>
    </row>
    <row r="712" spans="1:8" ht="36" customHeight="1">
      <c r="A712" s="29" t="s">
        <v>360</v>
      </c>
      <c r="B712" s="10" t="s">
        <v>47</v>
      </c>
      <c r="C712" s="4" t="s">
        <v>361</v>
      </c>
      <c r="D712" s="11" t="s">
        <v>2</v>
      </c>
      <c r="E712" s="5" t="s">
        <v>39</v>
      </c>
      <c r="F712" s="6">
        <v>240</v>
      </c>
      <c r="G712" s="7"/>
      <c r="H712" s="8">
        <f>ROUND(G712*F712,2)</f>
        <v>0</v>
      </c>
    </row>
    <row r="713" spans="1:8" ht="36" customHeight="1">
      <c r="A713" s="29" t="s">
        <v>362</v>
      </c>
      <c r="B713" s="10" t="s">
        <v>402</v>
      </c>
      <c r="C713" s="4" t="s">
        <v>363</v>
      </c>
      <c r="D713" s="11" t="s">
        <v>2</v>
      </c>
      <c r="E713" s="5" t="s">
        <v>39</v>
      </c>
      <c r="F713" s="6">
        <v>20</v>
      </c>
      <c r="G713" s="7"/>
      <c r="H713" s="8">
        <f>ROUND(G713*F713,2)</f>
        <v>0</v>
      </c>
    </row>
    <row r="714" spans="1:8" ht="36" customHeight="1">
      <c r="A714" s="29" t="s">
        <v>364</v>
      </c>
      <c r="B714" s="10" t="s">
        <v>292</v>
      </c>
      <c r="C714" s="4" t="s">
        <v>365</v>
      </c>
      <c r="D714" s="11" t="s">
        <v>2</v>
      </c>
      <c r="E714" s="5" t="s">
        <v>39</v>
      </c>
      <c r="F714" s="6">
        <v>15</v>
      </c>
      <c r="G714" s="7"/>
      <c r="H714" s="8">
        <f>ROUND(G714*F714,2)</f>
        <v>0</v>
      </c>
    </row>
    <row r="715" spans="1:8" ht="36" customHeight="1">
      <c r="A715" s="29" t="s">
        <v>48</v>
      </c>
      <c r="B715" s="3" t="s">
        <v>657</v>
      </c>
      <c r="C715" s="4" t="s">
        <v>49</v>
      </c>
      <c r="D715" s="11" t="s">
        <v>141</v>
      </c>
      <c r="E715" s="5"/>
      <c r="F715" s="6"/>
      <c r="G715" s="9"/>
      <c r="H715" s="8"/>
    </row>
    <row r="716" spans="1:8" ht="36" customHeight="1">
      <c r="A716" s="29" t="s">
        <v>50</v>
      </c>
      <c r="B716" s="10" t="s">
        <v>40</v>
      </c>
      <c r="C716" s="4" t="s">
        <v>51</v>
      </c>
      <c r="D716" s="11" t="s">
        <v>2</v>
      </c>
      <c r="E716" s="5" t="s">
        <v>46</v>
      </c>
      <c r="F716" s="6">
        <v>540</v>
      </c>
      <c r="G716" s="7"/>
      <c r="H716" s="8">
        <f>ROUND(G716*F716,2)</f>
        <v>0</v>
      </c>
    </row>
    <row r="717" spans="1:8" ht="36" customHeight="1">
      <c r="A717" s="29" t="s">
        <v>52</v>
      </c>
      <c r="B717" s="3" t="s">
        <v>658</v>
      </c>
      <c r="C717" s="4" t="s">
        <v>53</v>
      </c>
      <c r="D717" s="11" t="s">
        <v>141</v>
      </c>
      <c r="E717" s="5"/>
      <c r="F717" s="6"/>
      <c r="G717" s="9"/>
      <c r="H717" s="8"/>
    </row>
    <row r="718" spans="1:8" ht="36" customHeight="1">
      <c r="A718" s="29" t="s">
        <v>54</v>
      </c>
      <c r="B718" s="10" t="s">
        <v>40</v>
      </c>
      <c r="C718" s="4" t="s">
        <v>146</v>
      </c>
      <c r="D718" s="11" t="s">
        <v>2</v>
      </c>
      <c r="E718" s="5" t="s">
        <v>46</v>
      </c>
      <c r="F718" s="6">
        <v>100</v>
      </c>
      <c r="G718" s="7"/>
      <c r="H718" s="8">
        <f>ROUND(G718*F718,2)</f>
        <v>0</v>
      </c>
    </row>
    <row r="719" spans="1:8" ht="36" customHeight="1">
      <c r="A719" s="29" t="s">
        <v>54</v>
      </c>
      <c r="B719" s="10" t="s">
        <v>47</v>
      </c>
      <c r="C719" s="4" t="s">
        <v>55</v>
      </c>
      <c r="D719" s="11" t="s">
        <v>2</v>
      </c>
      <c r="E719" s="5" t="s">
        <v>46</v>
      </c>
      <c r="F719" s="6">
        <v>550</v>
      </c>
      <c r="G719" s="7"/>
      <c r="H719" s="8">
        <f>ROUND(G719*F719,2)</f>
        <v>0</v>
      </c>
    </row>
    <row r="720" spans="1:8" ht="36" customHeight="1">
      <c r="A720" s="29" t="s">
        <v>373</v>
      </c>
      <c r="B720" s="3" t="s">
        <v>659</v>
      </c>
      <c r="C720" s="4" t="s">
        <v>375</v>
      </c>
      <c r="D720" s="11" t="s">
        <v>110</v>
      </c>
      <c r="E720" s="5"/>
      <c r="F720" s="6"/>
      <c r="G720" s="9"/>
      <c r="H720" s="8"/>
    </row>
    <row r="721" spans="1:8" ht="36" customHeight="1">
      <c r="A721" s="29" t="s">
        <v>376</v>
      </c>
      <c r="B721" s="10" t="s">
        <v>40</v>
      </c>
      <c r="C721" s="4" t="s">
        <v>112</v>
      </c>
      <c r="D721" s="11" t="s">
        <v>2</v>
      </c>
      <c r="E721" s="5" t="s">
        <v>39</v>
      </c>
      <c r="F721" s="6">
        <v>60</v>
      </c>
      <c r="G721" s="7"/>
      <c r="H721" s="8">
        <f>ROUND(G721*F721,2)</f>
        <v>0</v>
      </c>
    </row>
    <row r="722" spans="1:8" ht="36" customHeight="1">
      <c r="A722" s="29" t="s">
        <v>377</v>
      </c>
      <c r="B722" s="3" t="s">
        <v>660</v>
      </c>
      <c r="C722" s="4" t="s">
        <v>379</v>
      </c>
      <c r="D722" s="11" t="s">
        <v>110</v>
      </c>
      <c r="E722" s="5"/>
      <c r="F722" s="6"/>
      <c r="G722" s="9"/>
      <c r="H722" s="8"/>
    </row>
    <row r="723" spans="1:8" ht="36" customHeight="1">
      <c r="A723" s="29" t="s">
        <v>380</v>
      </c>
      <c r="B723" s="10" t="s">
        <v>40</v>
      </c>
      <c r="C723" s="4" t="s">
        <v>112</v>
      </c>
      <c r="D723" s="11" t="s">
        <v>57</v>
      </c>
      <c r="E723" s="5" t="s">
        <v>39</v>
      </c>
      <c r="F723" s="6">
        <v>100</v>
      </c>
      <c r="G723" s="7"/>
      <c r="H723" s="8">
        <f>ROUND(G723*F723,2)</f>
        <v>0</v>
      </c>
    </row>
    <row r="724" spans="1:8" ht="36" customHeight="1">
      <c r="A724" s="29" t="s">
        <v>108</v>
      </c>
      <c r="B724" s="3" t="s">
        <v>661</v>
      </c>
      <c r="C724" s="4" t="s">
        <v>56</v>
      </c>
      <c r="D724" s="11" t="s">
        <v>110</v>
      </c>
      <c r="E724" s="5"/>
      <c r="F724" s="6"/>
      <c r="G724" s="9"/>
      <c r="H724" s="8"/>
    </row>
    <row r="725" spans="1:8" ht="36" customHeight="1">
      <c r="A725" s="29" t="s">
        <v>111</v>
      </c>
      <c r="B725" s="10" t="s">
        <v>40</v>
      </c>
      <c r="C725" s="4" t="s">
        <v>112</v>
      </c>
      <c r="D725" s="11" t="s">
        <v>57</v>
      </c>
      <c r="E725" s="5"/>
      <c r="F725" s="6"/>
      <c r="G725" s="9"/>
      <c r="H725" s="8"/>
    </row>
    <row r="726" spans="1:8" ht="36" customHeight="1">
      <c r="A726" s="29" t="s">
        <v>113</v>
      </c>
      <c r="B726" s="12" t="s">
        <v>114</v>
      </c>
      <c r="C726" s="4" t="s">
        <v>115</v>
      </c>
      <c r="D726" s="11"/>
      <c r="E726" s="5" t="s">
        <v>39</v>
      </c>
      <c r="F726" s="6">
        <v>150</v>
      </c>
      <c r="G726" s="7"/>
      <c r="H726" s="8">
        <f>ROUND(G726*F726,2)</f>
        <v>0</v>
      </c>
    </row>
    <row r="727" spans="1:8" ht="36" customHeight="1">
      <c r="A727" s="29" t="s">
        <v>116</v>
      </c>
      <c r="B727" s="12" t="s">
        <v>117</v>
      </c>
      <c r="C727" s="4" t="s">
        <v>118</v>
      </c>
      <c r="D727" s="11"/>
      <c r="E727" s="5" t="s">
        <v>39</v>
      </c>
      <c r="F727" s="6">
        <v>260</v>
      </c>
      <c r="G727" s="7"/>
      <c r="H727" s="8">
        <f>ROUND(G727*F727,2)</f>
        <v>0</v>
      </c>
    </row>
    <row r="728" spans="1:8" ht="36" customHeight="1">
      <c r="A728" s="29" t="s">
        <v>288</v>
      </c>
      <c r="B728" s="12" t="s">
        <v>289</v>
      </c>
      <c r="C728" s="4" t="s">
        <v>290</v>
      </c>
      <c r="D728" s="11" t="s">
        <v>2</v>
      </c>
      <c r="E728" s="5" t="s">
        <v>39</v>
      </c>
      <c r="F728" s="6">
        <v>330</v>
      </c>
      <c r="G728" s="7"/>
      <c r="H728" s="8">
        <f>ROUND(G728*F728,2)</f>
        <v>0</v>
      </c>
    </row>
    <row r="729" spans="1:8" ht="36" customHeight="1">
      <c r="A729" s="29" t="s">
        <v>249</v>
      </c>
      <c r="B729" s="3" t="s">
        <v>662</v>
      </c>
      <c r="C729" s="4" t="s">
        <v>251</v>
      </c>
      <c r="D729" s="11" t="s">
        <v>110</v>
      </c>
      <c r="E729" s="5" t="s">
        <v>39</v>
      </c>
      <c r="F729" s="13">
        <v>30</v>
      </c>
      <c r="G729" s="7"/>
      <c r="H729" s="8">
        <f>ROUND(G729*F729,2)</f>
        <v>0</v>
      </c>
    </row>
    <row r="730" spans="1:8" ht="36" customHeight="1">
      <c r="A730" s="29" t="s">
        <v>252</v>
      </c>
      <c r="B730" s="3" t="s">
        <v>663</v>
      </c>
      <c r="C730" s="4" t="s">
        <v>254</v>
      </c>
      <c r="D730" s="11" t="s">
        <v>110</v>
      </c>
      <c r="E730" s="5" t="s">
        <v>39</v>
      </c>
      <c r="F730" s="6">
        <v>10</v>
      </c>
      <c r="G730" s="7"/>
      <c r="H730" s="8">
        <f>ROUND(G730*F730,2)</f>
        <v>0</v>
      </c>
    </row>
    <row r="731" spans="1:8" ht="36" customHeight="1">
      <c r="A731" s="29" t="s">
        <v>260</v>
      </c>
      <c r="B731" s="3" t="s">
        <v>664</v>
      </c>
      <c r="C731" s="4" t="s">
        <v>262</v>
      </c>
      <c r="D731" s="11" t="s">
        <v>263</v>
      </c>
      <c r="E731" s="5"/>
      <c r="F731" s="6"/>
      <c r="G731" s="9"/>
      <c r="H731" s="8"/>
    </row>
    <row r="732" spans="1:8" ht="36" customHeight="1">
      <c r="A732" s="29" t="s">
        <v>382</v>
      </c>
      <c r="B732" s="10" t="s">
        <v>40</v>
      </c>
      <c r="C732" s="4" t="s">
        <v>391</v>
      </c>
      <c r="D732" s="11" t="s">
        <v>383</v>
      </c>
      <c r="E732" s="5"/>
      <c r="F732" s="6"/>
      <c r="G732" s="8"/>
      <c r="H732" s="8"/>
    </row>
    <row r="733" spans="1:8" ht="36" customHeight="1">
      <c r="A733" s="29" t="s">
        <v>384</v>
      </c>
      <c r="B733" s="12" t="s">
        <v>114</v>
      </c>
      <c r="C733" s="4" t="s">
        <v>385</v>
      </c>
      <c r="D733" s="11"/>
      <c r="E733" s="5" t="s">
        <v>153</v>
      </c>
      <c r="F733" s="6">
        <v>5</v>
      </c>
      <c r="G733" s="7"/>
      <c r="H733" s="8">
        <f aca="true" t="shared" si="18" ref="H733:H740">ROUND(G733*F733,2)</f>
        <v>0</v>
      </c>
    </row>
    <row r="734" spans="1:8" ht="36" customHeight="1">
      <c r="A734" s="29" t="s">
        <v>386</v>
      </c>
      <c r="B734" s="12" t="s">
        <v>117</v>
      </c>
      <c r="C734" s="4" t="s">
        <v>387</v>
      </c>
      <c r="D734" s="11"/>
      <c r="E734" s="5" t="s">
        <v>153</v>
      </c>
      <c r="F734" s="6">
        <v>120</v>
      </c>
      <c r="G734" s="7"/>
      <c r="H734" s="8">
        <f t="shared" si="18"/>
        <v>0</v>
      </c>
    </row>
    <row r="735" spans="1:8" ht="36" customHeight="1">
      <c r="A735" s="29" t="s">
        <v>388</v>
      </c>
      <c r="B735" s="12" t="s">
        <v>389</v>
      </c>
      <c r="C735" s="4" t="s">
        <v>390</v>
      </c>
      <c r="D735" s="11" t="s">
        <v>2</v>
      </c>
      <c r="E735" s="5" t="s">
        <v>153</v>
      </c>
      <c r="F735" s="6">
        <v>1610</v>
      </c>
      <c r="G735" s="7"/>
      <c r="H735" s="8">
        <f t="shared" si="18"/>
        <v>0</v>
      </c>
    </row>
    <row r="736" spans="1:8" ht="36" customHeight="1">
      <c r="A736" s="29" t="s">
        <v>291</v>
      </c>
      <c r="B736" s="10" t="s">
        <v>47</v>
      </c>
      <c r="C736" s="4" t="s">
        <v>293</v>
      </c>
      <c r="D736" s="11" t="s">
        <v>158</v>
      </c>
      <c r="E736" s="5" t="s">
        <v>153</v>
      </c>
      <c r="F736" s="6">
        <v>200</v>
      </c>
      <c r="G736" s="7"/>
      <c r="H736" s="8">
        <f t="shared" si="18"/>
        <v>0</v>
      </c>
    </row>
    <row r="737" spans="1:8" ht="36" customHeight="1">
      <c r="A737" s="29" t="s">
        <v>264</v>
      </c>
      <c r="B737" s="10" t="s">
        <v>402</v>
      </c>
      <c r="C737" s="4" t="s">
        <v>265</v>
      </c>
      <c r="D737" s="11" t="s">
        <v>266</v>
      </c>
      <c r="E737" s="5" t="s">
        <v>153</v>
      </c>
      <c r="F737" s="6">
        <v>140</v>
      </c>
      <c r="G737" s="7"/>
      <c r="H737" s="8">
        <f t="shared" si="18"/>
        <v>0</v>
      </c>
    </row>
    <row r="738" spans="1:8" ht="36" customHeight="1">
      <c r="A738" s="29" t="s">
        <v>58</v>
      </c>
      <c r="B738" s="3" t="s">
        <v>665</v>
      </c>
      <c r="C738" s="4" t="s">
        <v>59</v>
      </c>
      <c r="D738" s="11" t="s">
        <v>127</v>
      </c>
      <c r="E738" s="5" t="s">
        <v>39</v>
      </c>
      <c r="F738" s="6">
        <v>5</v>
      </c>
      <c r="G738" s="7"/>
      <c r="H738" s="8">
        <f t="shared" si="18"/>
        <v>0</v>
      </c>
    </row>
    <row r="739" spans="1:8" ht="36" customHeight="1">
      <c r="A739" s="17" t="s">
        <v>147</v>
      </c>
      <c r="B739" s="3" t="s">
        <v>666</v>
      </c>
      <c r="C739" s="4" t="s">
        <v>149</v>
      </c>
      <c r="D739" s="11" t="s">
        <v>127</v>
      </c>
      <c r="E739" s="5" t="s">
        <v>39</v>
      </c>
      <c r="F739" s="13">
        <v>2</v>
      </c>
      <c r="G739" s="7"/>
      <c r="H739" s="8">
        <f t="shared" si="18"/>
        <v>0</v>
      </c>
    </row>
    <row r="740" spans="1:8" ht="36" customHeight="1">
      <c r="A740" s="29" t="s">
        <v>143</v>
      </c>
      <c r="B740" s="3" t="s">
        <v>667</v>
      </c>
      <c r="C740" s="4" t="s">
        <v>144</v>
      </c>
      <c r="D740" s="11" t="s">
        <v>142</v>
      </c>
      <c r="E740" s="5" t="s">
        <v>39</v>
      </c>
      <c r="F740" s="6">
        <v>10</v>
      </c>
      <c r="G740" s="7"/>
      <c r="H740" s="8">
        <f t="shared" si="18"/>
        <v>0</v>
      </c>
    </row>
    <row r="741" spans="1:8" ht="36" customHeight="1">
      <c r="A741" s="29" t="s">
        <v>392</v>
      </c>
      <c r="B741" s="3" t="s">
        <v>668</v>
      </c>
      <c r="C741" s="4" t="s">
        <v>394</v>
      </c>
      <c r="D741" s="11" t="s">
        <v>142</v>
      </c>
      <c r="E741" s="15"/>
      <c r="F741" s="6"/>
      <c r="G741" s="9"/>
      <c r="H741" s="8"/>
    </row>
    <row r="742" spans="1:8" ht="36" customHeight="1">
      <c r="A742" s="29" t="s">
        <v>395</v>
      </c>
      <c r="B742" s="10" t="s">
        <v>40</v>
      </c>
      <c r="C742" s="4" t="s">
        <v>307</v>
      </c>
      <c r="D742" s="11"/>
      <c r="E742" s="5"/>
      <c r="F742" s="6"/>
      <c r="G742" s="9"/>
      <c r="H742" s="8"/>
    </row>
    <row r="743" spans="1:8" ht="36" customHeight="1">
      <c r="A743" s="29" t="s">
        <v>396</v>
      </c>
      <c r="B743" s="12" t="s">
        <v>114</v>
      </c>
      <c r="C743" s="4" t="s">
        <v>171</v>
      </c>
      <c r="D743" s="11"/>
      <c r="E743" s="5" t="s">
        <v>41</v>
      </c>
      <c r="F743" s="6">
        <v>1750</v>
      </c>
      <c r="G743" s="7"/>
      <c r="H743" s="8">
        <f>ROUND(G743*F743,2)</f>
        <v>0</v>
      </c>
    </row>
    <row r="744" spans="1:8" ht="36" customHeight="1">
      <c r="A744" s="29" t="s">
        <v>397</v>
      </c>
      <c r="B744" s="10" t="s">
        <v>47</v>
      </c>
      <c r="C744" s="4" t="s">
        <v>169</v>
      </c>
      <c r="D744" s="11"/>
      <c r="E744" s="5"/>
      <c r="F744" s="6"/>
      <c r="G744" s="9"/>
      <c r="H744" s="8"/>
    </row>
    <row r="745" spans="1:8" ht="36" customHeight="1">
      <c r="A745" s="29" t="s">
        <v>398</v>
      </c>
      <c r="B745" s="12" t="s">
        <v>114</v>
      </c>
      <c r="C745" s="4" t="s">
        <v>171</v>
      </c>
      <c r="D745" s="11"/>
      <c r="E745" s="5" t="s">
        <v>41</v>
      </c>
      <c r="F745" s="6">
        <v>100</v>
      </c>
      <c r="G745" s="7"/>
      <c r="H745" s="8">
        <f>ROUND(G745*F745,2)</f>
        <v>0</v>
      </c>
    </row>
    <row r="746" spans="1:8" ht="36" customHeight="1">
      <c r="A746" s="29" t="s">
        <v>319</v>
      </c>
      <c r="B746" s="3" t="s">
        <v>669</v>
      </c>
      <c r="C746" s="4" t="s">
        <v>321</v>
      </c>
      <c r="D746" s="11" t="s">
        <v>322</v>
      </c>
      <c r="E746" s="5"/>
      <c r="F746" s="6"/>
      <c r="G746" s="9"/>
      <c r="H746" s="8"/>
    </row>
    <row r="747" spans="1:8" ht="36" customHeight="1">
      <c r="A747" s="29" t="s">
        <v>323</v>
      </c>
      <c r="B747" s="10" t="s">
        <v>40</v>
      </c>
      <c r="C747" s="4" t="s">
        <v>324</v>
      </c>
      <c r="D747" s="11" t="s">
        <v>2</v>
      </c>
      <c r="E747" s="5" t="s">
        <v>39</v>
      </c>
      <c r="F747" s="6">
        <v>10200</v>
      </c>
      <c r="G747" s="7"/>
      <c r="H747" s="8">
        <f>ROUND(G747*F747,2)</f>
        <v>0</v>
      </c>
    </row>
    <row r="748" spans="1:8" ht="36" customHeight="1">
      <c r="A748" s="29" t="s">
        <v>399</v>
      </c>
      <c r="B748" s="10" t="s">
        <v>47</v>
      </c>
      <c r="C748" s="4" t="s">
        <v>400</v>
      </c>
      <c r="D748" s="11" t="s">
        <v>2</v>
      </c>
      <c r="E748" s="5" t="s">
        <v>39</v>
      </c>
      <c r="F748" s="6">
        <v>50</v>
      </c>
      <c r="G748" s="7"/>
      <c r="H748" s="8">
        <f>ROUND(G748*F748,2)</f>
        <v>0</v>
      </c>
    </row>
    <row r="749" spans="1:8" ht="36" customHeight="1">
      <c r="A749" s="29" t="s">
        <v>401</v>
      </c>
      <c r="B749" s="10" t="s">
        <v>402</v>
      </c>
      <c r="C749" s="4" t="s">
        <v>403</v>
      </c>
      <c r="D749" s="11" t="s">
        <v>2</v>
      </c>
      <c r="E749" s="5" t="s">
        <v>39</v>
      </c>
      <c r="F749" s="6">
        <v>500</v>
      </c>
      <c r="G749" s="7"/>
      <c r="H749" s="8">
        <f>ROUND(G749*F749,2)</f>
        <v>0</v>
      </c>
    </row>
    <row r="750" spans="1:8" ht="36" customHeight="1">
      <c r="A750" s="29" t="s">
        <v>256</v>
      </c>
      <c r="B750" s="3" t="s">
        <v>670</v>
      </c>
      <c r="C750" s="4" t="s">
        <v>258</v>
      </c>
      <c r="D750" s="11" t="s">
        <v>259</v>
      </c>
      <c r="E750" s="5" t="s">
        <v>46</v>
      </c>
      <c r="F750" s="13">
        <v>30</v>
      </c>
      <c r="G750" s="7"/>
      <c r="H750" s="8">
        <f>ROUND(G750*F750,2)</f>
        <v>0</v>
      </c>
    </row>
    <row r="751" spans="1:8" ht="36" customHeight="1">
      <c r="A751" s="22"/>
      <c r="B751" s="30"/>
      <c r="C751" s="24" t="s">
        <v>22</v>
      </c>
      <c r="D751" s="25"/>
      <c r="E751" s="26"/>
      <c r="F751" s="27"/>
      <c r="G751" s="22"/>
      <c r="H751" s="28"/>
    </row>
    <row r="752" spans="1:8" ht="36" customHeight="1">
      <c r="A752" s="17" t="s">
        <v>172</v>
      </c>
      <c r="B752" s="3" t="s">
        <v>671</v>
      </c>
      <c r="C752" s="4" t="s">
        <v>174</v>
      </c>
      <c r="D752" s="11" t="s">
        <v>175</v>
      </c>
      <c r="E752" s="5" t="s">
        <v>153</v>
      </c>
      <c r="F752" s="13">
        <v>3000</v>
      </c>
      <c r="G752" s="7"/>
      <c r="H752" s="8">
        <f>ROUND(G752*F752,2)</f>
        <v>0</v>
      </c>
    </row>
    <row r="753" spans="1:8" ht="36" customHeight="1">
      <c r="A753" s="22"/>
      <c r="B753" s="30"/>
      <c r="C753" s="24" t="s">
        <v>23</v>
      </c>
      <c r="D753" s="25"/>
      <c r="E753" s="26"/>
      <c r="F753" s="27"/>
      <c r="G753" s="22"/>
      <c r="H753" s="28"/>
    </row>
    <row r="754" spans="1:8" ht="36" customHeight="1">
      <c r="A754" s="17" t="s">
        <v>176</v>
      </c>
      <c r="B754" s="3" t="s">
        <v>672</v>
      </c>
      <c r="C754" s="4" t="s">
        <v>178</v>
      </c>
      <c r="D754" s="11" t="s">
        <v>774</v>
      </c>
      <c r="E754" s="5"/>
      <c r="F754" s="13"/>
      <c r="G754" s="9"/>
      <c r="H754" s="14"/>
    </row>
    <row r="755" spans="1:8" ht="36" customHeight="1">
      <c r="A755" s="17" t="s">
        <v>180</v>
      </c>
      <c r="B755" s="10" t="s">
        <v>40</v>
      </c>
      <c r="C755" s="4" t="s">
        <v>181</v>
      </c>
      <c r="D755" s="11"/>
      <c r="E755" s="5" t="s">
        <v>46</v>
      </c>
      <c r="F755" s="13">
        <v>2</v>
      </c>
      <c r="G755" s="7"/>
      <c r="H755" s="8">
        <f>ROUND(G755*F755,2)</f>
        <v>0</v>
      </c>
    </row>
    <row r="756" spans="1:8" ht="36" customHeight="1">
      <c r="A756" s="17" t="s">
        <v>182</v>
      </c>
      <c r="B756" s="3" t="s">
        <v>673</v>
      </c>
      <c r="C756" s="4" t="s">
        <v>184</v>
      </c>
      <c r="D756" s="11" t="s">
        <v>179</v>
      </c>
      <c r="E756" s="5"/>
      <c r="F756" s="13"/>
      <c r="G756" s="9"/>
      <c r="H756" s="14"/>
    </row>
    <row r="757" spans="1:8" ht="36" customHeight="1">
      <c r="A757" s="17" t="s">
        <v>185</v>
      </c>
      <c r="B757" s="10" t="s">
        <v>40</v>
      </c>
      <c r="C757" s="4" t="s">
        <v>203</v>
      </c>
      <c r="D757" s="11"/>
      <c r="E757" s="5"/>
      <c r="F757" s="13"/>
      <c r="G757" s="9"/>
      <c r="H757" s="14"/>
    </row>
    <row r="758" spans="1:8" ht="36" customHeight="1">
      <c r="A758" s="17" t="s">
        <v>186</v>
      </c>
      <c r="B758" s="12" t="s">
        <v>114</v>
      </c>
      <c r="C758" s="4" t="s">
        <v>188</v>
      </c>
      <c r="D758" s="11"/>
      <c r="E758" s="5" t="s">
        <v>153</v>
      </c>
      <c r="F758" s="13">
        <v>10</v>
      </c>
      <c r="G758" s="7"/>
      <c r="H758" s="8">
        <f>ROUND(G758*F758,2)</f>
        <v>0</v>
      </c>
    </row>
    <row r="759" spans="1:8" ht="36" customHeight="1">
      <c r="A759" s="17" t="s">
        <v>187</v>
      </c>
      <c r="B759" s="12" t="s">
        <v>117</v>
      </c>
      <c r="C759" s="4" t="s">
        <v>189</v>
      </c>
      <c r="D759" s="11"/>
      <c r="E759" s="5" t="s">
        <v>153</v>
      </c>
      <c r="F759" s="13">
        <v>40</v>
      </c>
      <c r="G759" s="7"/>
      <c r="H759" s="8">
        <f>ROUND(G759*F759,2)</f>
        <v>0</v>
      </c>
    </row>
    <row r="760" spans="1:8" ht="36" customHeight="1">
      <c r="A760" s="17" t="s">
        <v>746</v>
      </c>
      <c r="B760" s="3" t="s">
        <v>674</v>
      </c>
      <c r="C760" s="4" t="s">
        <v>747</v>
      </c>
      <c r="D760" s="11" t="s">
        <v>179</v>
      </c>
      <c r="E760" s="5"/>
      <c r="F760" s="13"/>
      <c r="G760" s="9"/>
      <c r="H760" s="14"/>
    </row>
    <row r="761" spans="1:8" ht="36" customHeight="1">
      <c r="A761" s="17" t="s">
        <v>748</v>
      </c>
      <c r="B761" s="10" t="s">
        <v>40</v>
      </c>
      <c r="C761" s="4" t="s">
        <v>752</v>
      </c>
      <c r="D761" s="11"/>
      <c r="E761" s="5"/>
      <c r="F761" s="13"/>
      <c r="G761" s="9"/>
      <c r="H761" s="14"/>
    </row>
    <row r="762" spans="1:8" ht="36" customHeight="1">
      <c r="A762" s="17" t="s">
        <v>749</v>
      </c>
      <c r="B762" s="12" t="s">
        <v>117</v>
      </c>
      <c r="C762" s="4" t="s">
        <v>750</v>
      </c>
      <c r="D762" s="11"/>
      <c r="E762" s="5" t="s">
        <v>751</v>
      </c>
      <c r="F762" s="20">
        <v>4</v>
      </c>
      <c r="G762" s="7"/>
      <c r="H762" s="8">
        <f>ROUND(G762*F762,2)</f>
        <v>0</v>
      </c>
    </row>
    <row r="763" spans="1:8" ht="36" customHeight="1">
      <c r="A763" s="17" t="s">
        <v>190</v>
      </c>
      <c r="B763" s="3" t="s">
        <v>675</v>
      </c>
      <c r="C763" s="16" t="s">
        <v>192</v>
      </c>
      <c r="D763" s="11" t="s">
        <v>179</v>
      </c>
      <c r="E763" s="5"/>
      <c r="F763" s="13"/>
      <c r="G763" s="9"/>
      <c r="H763" s="14"/>
    </row>
    <row r="764" spans="1:8" ht="36" customHeight="1">
      <c r="A764" s="17" t="s">
        <v>193</v>
      </c>
      <c r="B764" s="10" t="s">
        <v>40</v>
      </c>
      <c r="C764" s="4" t="s">
        <v>194</v>
      </c>
      <c r="D764" s="11"/>
      <c r="E764" s="5" t="s">
        <v>46</v>
      </c>
      <c r="F764" s="13">
        <v>20</v>
      </c>
      <c r="G764" s="7"/>
      <c r="H764" s="8">
        <f>ROUND(G764*F764,2)</f>
        <v>0</v>
      </c>
    </row>
    <row r="765" spans="1:8" ht="36" customHeight="1">
      <c r="A765" s="17" t="s">
        <v>195</v>
      </c>
      <c r="B765" s="10" t="s">
        <v>47</v>
      </c>
      <c r="C765" s="4" t="s">
        <v>196</v>
      </c>
      <c r="D765" s="11"/>
      <c r="E765" s="5" t="s">
        <v>46</v>
      </c>
      <c r="F765" s="13">
        <v>20</v>
      </c>
      <c r="G765" s="7"/>
      <c r="H765" s="8">
        <f>ROUND(G765*F765,2)</f>
        <v>0</v>
      </c>
    </row>
    <row r="766" spans="1:8" ht="36" customHeight="1">
      <c r="A766" s="17" t="s">
        <v>412</v>
      </c>
      <c r="B766" s="10" t="s">
        <v>402</v>
      </c>
      <c r="C766" s="4" t="s">
        <v>413</v>
      </c>
      <c r="D766" s="11"/>
      <c r="E766" s="5" t="s">
        <v>46</v>
      </c>
      <c r="F766" s="13">
        <v>8</v>
      </c>
      <c r="G766" s="7"/>
      <c r="H766" s="8">
        <f>ROUND(G766*F766,2)</f>
        <v>0</v>
      </c>
    </row>
    <row r="767" spans="1:8" ht="36" customHeight="1">
      <c r="A767" s="17" t="s">
        <v>414</v>
      </c>
      <c r="B767" s="10" t="s">
        <v>292</v>
      </c>
      <c r="C767" s="4" t="s">
        <v>415</v>
      </c>
      <c r="D767" s="11"/>
      <c r="E767" s="5" t="s">
        <v>46</v>
      </c>
      <c r="F767" s="13">
        <v>8</v>
      </c>
      <c r="G767" s="7"/>
      <c r="H767" s="8">
        <f>ROUND(G767*F767,2)</f>
        <v>0</v>
      </c>
    </row>
    <row r="768" spans="1:8" ht="36" customHeight="1">
      <c r="A768" s="17" t="s">
        <v>337</v>
      </c>
      <c r="B768" s="3" t="s">
        <v>676</v>
      </c>
      <c r="C768" s="16" t="s">
        <v>339</v>
      </c>
      <c r="D768" s="11" t="s">
        <v>179</v>
      </c>
      <c r="E768" s="5"/>
      <c r="F768" s="13"/>
      <c r="G768" s="9"/>
      <c r="H768" s="14"/>
    </row>
    <row r="769" spans="1:8" ht="36" customHeight="1">
      <c r="A769" s="17" t="s">
        <v>340</v>
      </c>
      <c r="B769" s="10" t="s">
        <v>40</v>
      </c>
      <c r="C769" s="16" t="s">
        <v>341</v>
      </c>
      <c r="D769" s="11"/>
      <c r="E769" s="5" t="s">
        <v>46</v>
      </c>
      <c r="F769" s="13">
        <v>4</v>
      </c>
      <c r="G769" s="7"/>
      <c r="H769" s="8">
        <f>ROUND(G769*F769,2)</f>
        <v>0</v>
      </c>
    </row>
    <row r="770" spans="1:8" ht="36" customHeight="1">
      <c r="A770" s="17" t="s">
        <v>197</v>
      </c>
      <c r="B770" s="3" t="s">
        <v>677</v>
      </c>
      <c r="C770" s="16" t="s">
        <v>199</v>
      </c>
      <c r="D770" s="11" t="s">
        <v>179</v>
      </c>
      <c r="E770" s="5"/>
      <c r="F770" s="13"/>
      <c r="G770" s="9"/>
      <c r="H770" s="14"/>
    </row>
    <row r="771" spans="1:8" ht="36" customHeight="1">
      <c r="A771" s="17" t="s">
        <v>200</v>
      </c>
      <c r="B771" s="10" t="s">
        <v>40</v>
      </c>
      <c r="C771" s="16" t="s">
        <v>202</v>
      </c>
      <c r="D771" s="11"/>
      <c r="E771" s="5"/>
      <c r="F771" s="13"/>
      <c r="G771" s="9"/>
      <c r="H771" s="14"/>
    </row>
    <row r="772" spans="1:8" ht="36" customHeight="1">
      <c r="A772" s="17"/>
      <c r="B772" s="12" t="s">
        <v>114</v>
      </c>
      <c r="C772" s="4" t="s">
        <v>769</v>
      </c>
      <c r="D772" s="11"/>
      <c r="E772" s="5" t="s">
        <v>46</v>
      </c>
      <c r="F772" s="13">
        <v>2</v>
      </c>
      <c r="G772" s="7"/>
      <c r="H772" s="8">
        <f>ROUND(G772*F772,2)</f>
        <v>0</v>
      </c>
    </row>
    <row r="773" spans="1:8" ht="36" customHeight="1">
      <c r="A773" s="17" t="s">
        <v>753</v>
      </c>
      <c r="B773" s="3" t="s">
        <v>678</v>
      </c>
      <c r="C773" s="16" t="s">
        <v>754</v>
      </c>
      <c r="D773" s="11" t="s">
        <v>179</v>
      </c>
      <c r="E773" s="5"/>
      <c r="F773" s="13"/>
      <c r="G773" s="9"/>
      <c r="H773" s="14"/>
    </row>
    <row r="774" spans="1:8" ht="36" customHeight="1">
      <c r="A774" s="17" t="s">
        <v>755</v>
      </c>
      <c r="B774" s="10" t="s">
        <v>40</v>
      </c>
      <c r="C774" s="16" t="s">
        <v>752</v>
      </c>
      <c r="D774" s="11"/>
      <c r="E774" s="5" t="s">
        <v>46</v>
      </c>
      <c r="F774" s="13">
        <v>2</v>
      </c>
      <c r="G774" s="7"/>
      <c r="H774" s="8">
        <f>ROUND(G774*F774,2)</f>
        <v>0</v>
      </c>
    </row>
    <row r="775" spans="1:8" ht="36" customHeight="1">
      <c r="A775" s="17" t="s">
        <v>404</v>
      </c>
      <c r="B775" s="3" t="s">
        <v>679</v>
      </c>
      <c r="C775" s="4" t="s">
        <v>406</v>
      </c>
      <c r="D775" s="11" t="s">
        <v>179</v>
      </c>
      <c r="E775" s="5" t="s">
        <v>46</v>
      </c>
      <c r="F775" s="13">
        <v>2</v>
      </c>
      <c r="G775" s="7"/>
      <c r="H775" s="8">
        <f>ROUND(G775*F775,2)</f>
        <v>0</v>
      </c>
    </row>
    <row r="776" spans="1:8" ht="36" customHeight="1">
      <c r="A776" s="17" t="s">
        <v>210</v>
      </c>
      <c r="B776" s="3" t="s">
        <v>680</v>
      </c>
      <c r="C776" s="4" t="s">
        <v>283</v>
      </c>
      <c r="D776" s="11" t="s">
        <v>773</v>
      </c>
      <c r="E776" s="5" t="s">
        <v>153</v>
      </c>
      <c r="F776" s="13">
        <v>30</v>
      </c>
      <c r="G776" s="7"/>
      <c r="H776" s="8">
        <f>ROUND(G776*F776,2)</f>
        <v>0</v>
      </c>
    </row>
    <row r="777" spans="1:8" ht="36" customHeight="1">
      <c r="A777" s="22"/>
      <c r="B777" s="23"/>
      <c r="C777" s="24" t="s">
        <v>24</v>
      </c>
      <c r="D777" s="25"/>
      <c r="E777" s="26"/>
      <c r="F777" s="27"/>
      <c r="G777" s="22"/>
      <c r="H777" s="28"/>
    </row>
    <row r="778" spans="1:8" ht="36" customHeight="1">
      <c r="A778" s="17" t="s">
        <v>214</v>
      </c>
      <c r="B778" s="3" t="s">
        <v>681</v>
      </c>
      <c r="C778" s="4" t="s">
        <v>216</v>
      </c>
      <c r="D778" s="11" t="s">
        <v>217</v>
      </c>
      <c r="E778" s="5" t="s">
        <v>46</v>
      </c>
      <c r="F778" s="13">
        <v>35</v>
      </c>
      <c r="G778" s="7"/>
      <c r="H778" s="8">
        <f>ROUND(G778*F778,2)</f>
        <v>0</v>
      </c>
    </row>
    <row r="779" spans="1:8" ht="36" customHeight="1">
      <c r="A779" s="17" t="s">
        <v>218</v>
      </c>
      <c r="B779" s="3" t="s">
        <v>682</v>
      </c>
      <c r="C779" s="4" t="s">
        <v>220</v>
      </c>
      <c r="D779" s="11" t="s">
        <v>179</v>
      </c>
      <c r="E779" s="5"/>
      <c r="F779" s="13"/>
      <c r="G779" s="8"/>
      <c r="H779" s="14"/>
    </row>
    <row r="780" spans="1:8" ht="36" customHeight="1">
      <c r="A780" s="17" t="s">
        <v>221</v>
      </c>
      <c r="B780" s="10" t="s">
        <v>40</v>
      </c>
      <c r="C780" s="4" t="s">
        <v>222</v>
      </c>
      <c r="D780" s="11"/>
      <c r="E780" s="5" t="s">
        <v>223</v>
      </c>
      <c r="F780" s="20">
        <v>1</v>
      </c>
      <c r="G780" s="7"/>
      <c r="H780" s="8">
        <f>ROUND(G780*F780,2)</f>
        <v>0</v>
      </c>
    </row>
    <row r="781" spans="1:8" ht="36" customHeight="1">
      <c r="A781" s="17" t="s">
        <v>285</v>
      </c>
      <c r="B781" s="10" t="s">
        <v>47</v>
      </c>
      <c r="C781" s="4" t="s">
        <v>286</v>
      </c>
      <c r="D781" s="11"/>
      <c r="E781" s="5" t="s">
        <v>223</v>
      </c>
      <c r="F781" s="20">
        <v>1</v>
      </c>
      <c r="G781" s="7"/>
      <c r="H781" s="8">
        <f>ROUND(G781*F781,2)</f>
        <v>0</v>
      </c>
    </row>
    <row r="782" spans="1:8" ht="36" customHeight="1">
      <c r="A782" s="17" t="s">
        <v>313</v>
      </c>
      <c r="B782" s="3" t="s">
        <v>683</v>
      </c>
      <c r="C782" s="4" t="s">
        <v>315</v>
      </c>
      <c r="D782" s="11" t="s">
        <v>217</v>
      </c>
      <c r="E782" s="5"/>
      <c r="F782" s="13"/>
      <c r="G782" s="9"/>
      <c r="H782" s="14"/>
    </row>
    <row r="783" spans="1:8" ht="36" customHeight="1">
      <c r="A783" s="17" t="s">
        <v>408</v>
      </c>
      <c r="B783" s="10" t="s">
        <v>40</v>
      </c>
      <c r="C783" s="4" t="s">
        <v>409</v>
      </c>
      <c r="D783" s="11"/>
      <c r="E783" s="5" t="s">
        <v>46</v>
      </c>
      <c r="F783" s="13">
        <v>5</v>
      </c>
      <c r="G783" s="7"/>
      <c r="H783" s="8">
        <f aca="true" t="shared" si="19" ref="H783:H792">ROUND(G783*F783,2)</f>
        <v>0</v>
      </c>
    </row>
    <row r="784" spans="1:8" ht="36" customHeight="1">
      <c r="A784" s="17" t="s">
        <v>316</v>
      </c>
      <c r="B784" s="10" t="s">
        <v>47</v>
      </c>
      <c r="C784" s="4" t="s">
        <v>317</v>
      </c>
      <c r="D784" s="11"/>
      <c r="E784" s="5" t="s">
        <v>46</v>
      </c>
      <c r="F784" s="13">
        <v>15</v>
      </c>
      <c r="G784" s="7"/>
      <c r="H784" s="8">
        <f t="shared" si="19"/>
        <v>0</v>
      </c>
    </row>
    <row r="785" spans="1:8" ht="36" customHeight="1">
      <c r="A785" s="17" t="s">
        <v>410</v>
      </c>
      <c r="B785" s="10" t="s">
        <v>402</v>
      </c>
      <c r="C785" s="4" t="s">
        <v>411</v>
      </c>
      <c r="D785" s="11"/>
      <c r="E785" s="5" t="s">
        <v>46</v>
      </c>
      <c r="F785" s="13">
        <v>5</v>
      </c>
      <c r="G785" s="7"/>
      <c r="H785" s="8">
        <f t="shared" si="19"/>
        <v>0</v>
      </c>
    </row>
    <row r="786" spans="1:8" ht="36" customHeight="1">
      <c r="A786" s="17"/>
      <c r="B786" s="3" t="s">
        <v>682</v>
      </c>
      <c r="C786" s="4" t="s">
        <v>247</v>
      </c>
      <c r="D786" s="11" t="s">
        <v>179</v>
      </c>
      <c r="E786" s="5" t="s">
        <v>223</v>
      </c>
      <c r="F786" s="20">
        <v>1</v>
      </c>
      <c r="G786" s="7"/>
      <c r="H786" s="8">
        <f t="shared" si="19"/>
        <v>0</v>
      </c>
    </row>
    <row r="787" spans="1:8" ht="36" customHeight="1">
      <c r="A787" s="17"/>
      <c r="B787" s="3" t="s">
        <v>683</v>
      </c>
      <c r="C787" s="4" t="s">
        <v>248</v>
      </c>
      <c r="D787" s="11" t="s">
        <v>179</v>
      </c>
      <c r="E787" s="5" t="s">
        <v>46</v>
      </c>
      <c r="F787" s="13">
        <v>10</v>
      </c>
      <c r="G787" s="7"/>
      <c r="H787" s="14">
        <f t="shared" si="19"/>
        <v>0</v>
      </c>
    </row>
    <row r="788" spans="1:8" ht="36" customHeight="1">
      <c r="A788" s="17"/>
      <c r="B788" s="3" t="s">
        <v>684</v>
      </c>
      <c r="C788" s="4" t="s">
        <v>407</v>
      </c>
      <c r="D788" s="11" t="s">
        <v>179</v>
      </c>
      <c r="E788" s="5" t="s">
        <v>46</v>
      </c>
      <c r="F788" s="13">
        <v>8</v>
      </c>
      <c r="G788" s="7"/>
      <c r="H788" s="14">
        <f t="shared" si="19"/>
        <v>0</v>
      </c>
    </row>
    <row r="789" spans="1:8" ht="36" customHeight="1">
      <c r="A789" s="17" t="s">
        <v>224</v>
      </c>
      <c r="B789" s="3" t="s">
        <v>685</v>
      </c>
      <c r="C789" s="4" t="s">
        <v>226</v>
      </c>
      <c r="D789" s="11" t="s">
        <v>217</v>
      </c>
      <c r="E789" s="5" t="s">
        <v>46</v>
      </c>
      <c r="F789" s="13">
        <v>10</v>
      </c>
      <c r="G789" s="7"/>
      <c r="H789" s="8">
        <f t="shared" si="19"/>
        <v>0</v>
      </c>
    </row>
    <row r="790" spans="1:8" ht="36" customHeight="1">
      <c r="A790" s="17" t="s">
        <v>227</v>
      </c>
      <c r="B790" s="3" t="s">
        <v>686</v>
      </c>
      <c r="C790" s="4" t="s">
        <v>229</v>
      </c>
      <c r="D790" s="11" t="s">
        <v>217</v>
      </c>
      <c r="E790" s="5" t="s">
        <v>46</v>
      </c>
      <c r="F790" s="13">
        <v>3</v>
      </c>
      <c r="G790" s="7"/>
      <c r="H790" s="8">
        <f t="shared" si="19"/>
        <v>0</v>
      </c>
    </row>
    <row r="791" spans="1:8" ht="36" customHeight="1">
      <c r="A791" s="17" t="s">
        <v>230</v>
      </c>
      <c r="B791" s="3" t="s">
        <v>770</v>
      </c>
      <c r="C791" s="4" t="s">
        <v>232</v>
      </c>
      <c r="D791" s="11" t="s">
        <v>217</v>
      </c>
      <c r="E791" s="5" t="s">
        <v>46</v>
      </c>
      <c r="F791" s="13">
        <v>22</v>
      </c>
      <c r="G791" s="7"/>
      <c r="H791" s="8">
        <f t="shared" si="19"/>
        <v>0</v>
      </c>
    </row>
    <row r="792" spans="1:8" ht="36" customHeight="1">
      <c r="A792" s="17" t="s">
        <v>233</v>
      </c>
      <c r="B792" s="3" t="s">
        <v>771</v>
      </c>
      <c r="C792" s="4" t="s">
        <v>235</v>
      </c>
      <c r="D792" s="11" t="s">
        <v>217</v>
      </c>
      <c r="E792" s="5" t="s">
        <v>46</v>
      </c>
      <c r="F792" s="13">
        <v>5</v>
      </c>
      <c r="G792" s="7"/>
      <c r="H792" s="8">
        <f t="shared" si="19"/>
        <v>0</v>
      </c>
    </row>
    <row r="793" spans="1:8" ht="36" customHeight="1">
      <c r="A793" s="22"/>
      <c r="B793" s="63"/>
      <c r="C793" s="24" t="s">
        <v>785</v>
      </c>
      <c r="D793" s="25"/>
      <c r="E793" s="67"/>
      <c r="F793" s="25"/>
      <c r="G793" s="22"/>
      <c r="H793" s="28"/>
    </row>
    <row r="794" spans="1:8" ht="36" customHeight="1">
      <c r="A794" s="17"/>
      <c r="B794" s="3" t="s">
        <v>772</v>
      </c>
      <c r="C794" s="4" t="s">
        <v>799</v>
      </c>
      <c r="D794" s="11" t="s">
        <v>800</v>
      </c>
      <c r="E794" s="5"/>
      <c r="F794" s="13"/>
      <c r="G794" s="9"/>
      <c r="H794" s="14"/>
    </row>
    <row r="795" spans="1:8" ht="36" customHeight="1">
      <c r="A795" s="17"/>
      <c r="B795" s="10" t="s">
        <v>40</v>
      </c>
      <c r="C795" s="4" t="s">
        <v>809</v>
      </c>
      <c r="D795" s="11"/>
      <c r="E795" s="5" t="s">
        <v>153</v>
      </c>
      <c r="F795" s="13">
        <v>25</v>
      </c>
      <c r="G795" s="7"/>
      <c r="H795" s="8">
        <f>ROUND(G795*F795,2)</f>
        <v>0</v>
      </c>
    </row>
    <row r="796" spans="1:8" ht="36" customHeight="1">
      <c r="A796" s="17"/>
      <c r="B796" s="10" t="s">
        <v>47</v>
      </c>
      <c r="C796" s="4" t="s">
        <v>810</v>
      </c>
      <c r="D796" s="11"/>
      <c r="E796" s="5" t="s">
        <v>153</v>
      </c>
      <c r="F796" s="13">
        <v>20</v>
      </c>
      <c r="G796" s="7"/>
      <c r="H796" s="8">
        <f>ROUND(G796*F796,2)</f>
        <v>0</v>
      </c>
    </row>
    <row r="797" spans="1:8" ht="36" customHeight="1">
      <c r="A797" s="22"/>
      <c r="B797" s="63"/>
      <c r="C797" s="24" t="s">
        <v>25</v>
      </c>
      <c r="D797" s="25"/>
      <c r="E797" s="67"/>
      <c r="F797" s="25"/>
      <c r="G797" s="22"/>
      <c r="H797" s="28"/>
    </row>
    <row r="798" spans="1:8" ht="36" customHeight="1">
      <c r="A798" s="29" t="s">
        <v>236</v>
      </c>
      <c r="B798" s="3" t="s">
        <v>801</v>
      </c>
      <c r="C798" s="4" t="s">
        <v>238</v>
      </c>
      <c r="D798" s="11" t="s">
        <v>239</v>
      </c>
      <c r="E798" s="5"/>
      <c r="F798" s="6"/>
      <c r="G798" s="9"/>
      <c r="H798" s="8"/>
    </row>
    <row r="799" spans="1:8" ht="36" customHeight="1">
      <c r="A799" s="29" t="s">
        <v>240</v>
      </c>
      <c r="B799" s="10" t="s">
        <v>40</v>
      </c>
      <c r="C799" s="4" t="s">
        <v>241</v>
      </c>
      <c r="D799" s="11"/>
      <c r="E799" s="5" t="s">
        <v>39</v>
      </c>
      <c r="F799" s="6">
        <v>100</v>
      </c>
      <c r="G799" s="7"/>
      <c r="H799" s="8">
        <f>ROUND(G799*F799,2)</f>
        <v>0</v>
      </c>
    </row>
    <row r="800" spans="1:8" ht="36" customHeight="1">
      <c r="A800" s="29" t="s">
        <v>242</v>
      </c>
      <c r="B800" s="10" t="s">
        <v>47</v>
      </c>
      <c r="C800" s="4" t="s">
        <v>243</v>
      </c>
      <c r="D800" s="11"/>
      <c r="E800" s="5" t="s">
        <v>39</v>
      </c>
      <c r="F800" s="6">
        <v>1700</v>
      </c>
      <c r="G800" s="7"/>
      <c r="H800" s="8">
        <f>ROUND(G800*F800,2)</f>
        <v>0</v>
      </c>
    </row>
    <row r="801" spans="1:8" s="62" customFormat="1" ht="48" customHeight="1" thickBot="1">
      <c r="A801" s="70"/>
      <c r="B801" s="69" t="str">
        <f>B703</f>
        <v>I</v>
      </c>
      <c r="C801" s="113" t="str">
        <f>C703</f>
        <v>KILDARE AVENUE WEST - DAY STREET TO WAYOATA STREET - REHABILITATION</v>
      </c>
      <c r="D801" s="128"/>
      <c r="E801" s="128"/>
      <c r="F801" s="129"/>
      <c r="G801" s="70" t="s">
        <v>17</v>
      </c>
      <c r="H801" s="70">
        <f>SUM(H703:H800)</f>
        <v>0</v>
      </c>
    </row>
    <row r="802" spans="1:8" ht="54" customHeight="1" thickTop="1">
      <c r="A802" s="22"/>
      <c r="B802" s="138" t="s">
        <v>742</v>
      </c>
      <c r="C802" s="139"/>
      <c r="D802" s="139"/>
      <c r="E802" s="139"/>
      <c r="F802" s="139"/>
      <c r="G802" s="140"/>
      <c r="H802" s="71"/>
    </row>
    <row r="803" spans="1:8" s="62" customFormat="1" ht="48" customHeight="1">
      <c r="A803" s="59"/>
      <c r="B803" s="60" t="s">
        <v>130</v>
      </c>
      <c r="C803" s="135" t="s">
        <v>712</v>
      </c>
      <c r="D803" s="148"/>
      <c r="E803" s="148"/>
      <c r="F803" s="149"/>
      <c r="G803" s="59"/>
      <c r="H803" s="61"/>
    </row>
    <row r="804" spans="1:8" ht="84" customHeight="1">
      <c r="A804" s="17"/>
      <c r="B804" s="3" t="s">
        <v>713</v>
      </c>
      <c r="C804" s="4" t="s">
        <v>688</v>
      </c>
      <c r="D804" s="11" t="s">
        <v>710</v>
      </c>
      <c r="E804" s="5" t="s">
        <v>46</v>
      </c>
      <c r="F804" s="13">
        <v>5</v>
      </c>
      <c r="G804" s="7"/>
      <c r="H804" s="8">
        <f>ROUND(G804*F804,2)</f>
        <v>0</v>
      </c>
    </row>
    <row r="805" spans="1:8" ht="36" customHeight="1">
      <c r="A805" s="17"/>
      <c r="B805" s="3" t="s">
        <v>714</v>
      </c>
      <c r="C805" s="4" t="s">
        <v>690</v>
      </c>
      <c r="D805" s="11" t="s">
        <v>710</v>
      </c>
      <c r="E805" s="5" t="s">
        <v>691</v>
      </c>
      <c r="F805" s="13">
        <v>196</v>
      </c>
      <c r="G805" s="7"/>
      <c r="H805" s="8">
        <f aca="true" t="shared" si="20" ref="H805:H813">ROUND(G805*F805,2)</f>
        <v>0</v>
      </c>
    </row>
    <row r="806" spans="1:8" ht="36" customHeight="1">
      <c r="A806" s="17"/>
      <c r="B806" s="3" t="s">
        <v>715</v>
      </c>
      <c r="C806" s="4" t="s">
        <v>693</v>
      </c>
      <c r="D806" s="11" t="s">
        <v>710</v>
      </c>
      <c r="E806" s="5" t="s">
        <v>691</v>
      </c>
      <c r="F806" s="13">
        <v>116</v>
      </c>
      <c r="G806" s="7"/>
      <c r="H806" s="8">
        <f t="shared" si="20"/>
        <v>0</v>
      </c>
    </row>
    <row r="807" spans="1:8" ht="48" customHeight="1">
      <c r="A807" s="17"/>
      <c r="B807" s="3" t="s">
        <v>716</v>
      </c>
      <c r="C807" s="4" t="s">
        <v>695</v>
      </c>
      <c r="D807" s="11" t="s">
        <v>710</v>
      </c>
      <c r="E807" s="5" t="s">
        <v>46</v>
      </c>
      <c r="F807" s="13">
        <v>5</v>
      </c>
      <c r="G807" s="7"/>
      <c r="H807" s="8">
        <f t="shared" si="20"/>
        <v>0</v>
      </c>
    </row>
    <row r="808" spans="1:8" ht="84" customHeight="1">
      <c r="A808" s="17"/>
      <c r="B808" s="3" t="s">
        <v>717</v>
      </c>
      <c r="C808" s="4" t="s">
        <v>697</v>
      </c>
      <c r="D808" s="11" t="s">
        <v>710</v>
      </c>
      <c r="E808" s="5" t="s">
        <v>46</v>
      </c>
      <c r="F808" s="13">
        <v>1</v>
      </c>
      <c r="G808" s="7"/>
      <c r="H808" s="8">
        <f t="shared" si="20"/>
        <v>0</v>
      </c>
    </row>
    <row r="809" spans="1:8" ht="48" customHeight="1">
      <c r="A809" s="17"/>
      <c r="B809" s="3" t="s">
        <v>718</v>
      </c>
      <c r="C809" s="4" t="s">
        <v>699</v>
      </c>
      <c r="D809" s="11" t="s">
        <v>710</v>
      </c>
      <c r="E809" s="5" t="s">
        <v>46</v>
      </c>
      <c r="F809" s="13">
        <v>1</v>
      </c>
      <c r="G809" s="7"/>
      <c r="H809" s="8">
        <f t="shared" si="20"/>
        <v>0</v>
      </c>
    </row>
    <row r="810" spans="1:8" ht="48" customHeight="1">
      <c r="A810" s="17"/>
      <c r="B810" s="3" t="s">
        <v>719</v>
      </c>
      <c r="C810" s="4" t="s">
        <v>776</v>
      </c>
      <c r="D810" s="11" t="s">
        <v>710</v>
      </c>
      <c r="E810" s="5" t="s">
        <v>46</v>
      </c>
      <c r="F810" s="13">
        <v>5</v>
      </c>
      <c r="G810" s="7"/>
      <c r="H810" s="8">
        <f t="shared" si="20"/>
        <v>0</v>
      </c>
    </row>
    <row r="811" spans="1:8" ht="48" customHeight="1">
      <c r="A811" s="17"/>
      <c r="B811" s="3" t="s">
        <v>720</v>
      </c>
      <c r="C811" s="4" t="s">
        <v>703</v>
      </c>
      <c r="D811" s="11" t="s">
        <v>710</v>
      </c>
      <c r="E811" s="5" t="s">
        <v>46</v>
      </c>
      <c r="F811" s="13">
        <v>5</v>
      </c>
      <c r="G811" s="7"/>
      <c r="H811" s="8">
        <f t="shared" si="20"/>
        <v>0</v>
      </c>
    </row>
    <row r="812" spans="1:8" ht="48" customHeight="1">
      <c r="A812" s="17"/>
      <c r="B812" s="3" t="s">
        <v>721</v>
      </c>
      <c r="C812" s="4" t="s">
        <v>705</v>
      </c>
      <c r="D812" s="11" t="s">
        <v>710</v>
      </c>
      <c r="E812" s="5" t="s">
        <v>706</v>
      </c>
      <c r="F812" s="13">
        <v>5</v>
      </c>
      <c r="G812" s="7"/>
      <c r="H812" s="8">
        <f t="shared" si="20"/>
        <v>0</v>
      </c>
    </row>
    <row r="813" spans="1:8" ht="48" customHeight="1">
      <c r="A813" s="17"/>
      <c r="B813" s="3" t="s">
        <v>775</v>
      </c>
      <c r="C813" s="4" t="s">
        <v>708</v>
      </c>
      <c r="D813" s="11" t="s">
        <v>710</v>
      </c>
      <c r="E813" s="5" t="s">
        <v>706</v>
      </c>
      <c r="F813" s="13">
        <v>5</v>
      </c>
      <c r="G813" s="7"/>
      <c r="H813" s="8">
        <f t="shared" si="20"/>
        <v>0</v>
      </c>
    </row>
    <row r="814" spans="1:8" s="62" customFormat="1" ht="48" customHeight="1" thickBot="1">
      <c r="A814" s="70"/>
      <c r="B814" s="69" t="str">
        <f>B803</f>
        <v>J</v>
      </c>
      <c r="C814" s="113" t="str">
        <f>C803</f>
        <v>CHELSEA AVENUE - ROCH STREET TO WATT STREET, STREETLIGHTING</v>
      </c>
      <c r="D814" s="128"/>
      <c r="E814" s="128"/>
      <c r="F814" s="129"/>
      <c r="G814" s="70" t="s">
        <v>17</v>
      </c>
      <c r="H814" s="70">
        <f>SUM(H803:H813)</f>
        <v>0</v>
      </c>
    </row>
    <row r="815" spans="1:8" s="62" customFormat="1" ht="48" customHeight="1" thickTop="1">
      <c r="A815" s="72"/>
      <c r="B815" s="73" t="s">
        <v>131</v>
      </c>
      <c r="C815" s="123" t="s">
        <v>133</v>
      </c>
      <c r="D815" s="126"/>
      <c r="E815" s="126"/>
      <c r="F815" s="127"/>
      <c r="G815" s="72"/>
      <c r="H815" s="74"/>
    </row>
    <row r="816" spans="1:8" ht="79.5" customHeight="1">
      <c r="A816" s="17"/>
      <c r="B816" s="3" t="s">
        <v>722</v>
      </c>
      <c r="C816" s="4" t="s">
        <v>688</v>
      </c>
      <c r="D816" s="11" t="s">
        <v>710</v>
      </c>
      <c r="E816" s="5" t="s">
        <v>46</v>
      </c>
      <c r="F816" s="13">
        <v>4</v>
      </c>
      <c r="G816" s="7"/>
      <c r="H816" s="8">
        <f>ROUND(G816*F816,2)</f>
        <v>0</v>
      </c>
    </row>
    <row r="817" spans="1:8" ht="36" customHeight="1">
      <c r="A817" s="17"/>
      <c r="B817" s="3" t="s">
        <v>723</v>
      </c>
      <c r="C817" s="4" t="s">
        <v>690</v>
      </c>
      <c r="D817" s="11" t="s">
        <v>710</v>
      </c>
      <c r="E817" s="5" t="s">
        <v>691</v>
      </c>
      <c r="F817" s="13">
        <v>252</v>
      </c>
      <c r="G817" s="7"/>
      <c r="H817" s="8">
        <f aca="true" t="shared" si="21" ref="H817:H824">ROUND(G817*F817,2)</f>
        <v>0</v>
      </c>
    </row>
    <row r="818" spans="1:8" ht="36" customHeight="1">
      <c r="A818" s="17"/>
      <c r="B818" s="3" t="s">
        <v>724</v>
      </c>
      <c r="C818" s="4" t="s">
        <v>693</v>
      </c>
      <c r="D818" s="11" t="s">
        <v>710</v>
      </c>
      <c r="E818" s="5" t="s">
        <v>691</v>
      </c>
      <c r="F818" s="13">
        <v>17</v>
      </c>
      <c r="G818" s="7"/>
      <c r="H818" s="8">
        <f t="shared" si="21"/>
        <v>0</v>
      </c>
    </row>
    <row r="819" spans="1:8" ht="48" customHeight="1">
      <c r="A819" s="17"/>
      <c r="B819" s="3" t="s">
        <v>725</v>
      </c>
      <c r="C819" s="4" t="s">
        <v>695</v>
      </c>
      <c r="D819" s="11" t="s">
        <v>710</v>
      </c>
      <c r="E819" s="5" t="s">
        <v>46</v>
      </c>
      <c r="F819" s="13">
        <v>4</v>
      </c>
      <c r="G819" s="7"/>
      <c r="H819" s="8">
        <f t="shared" si="21"/>
        <v>0</v>
      </c>
    </row>
    <row r="820" spans="1:8" ht="79.5" customHeight="1">
      <c r="A820" s="17"/>
      <c r="B820" s="3" t="s">
        <v>726</v>
      </c>
      <c r="C820" s="4" t="s">
        <v>697</v>
      </c>
      <c r="D820" s="11" t="s">
        <v>710</v>
      </c>
      <c r="E820" s="5" t="s">
        <v>46</v>
      </c>
      <c r="F820" s="13">
        <v>1</v>
      </c>
      <c r="G820" s="7"/>
      <c r="H820" s="8">
        <f t="shared" si="21"/>
        <v>0</v>
      </c>
    </row>
    <row r="821" spans="1:8" ht="48" customHeight="1">
      <c r="A821" s="17"/>
      <c r="B821" s="3" t="s">
        <v>727</v>
      </c>
      <c r="C821" s="4" t="s">
        <v>703</v>
      </c>
      <c r="D821" s="11" t="s">
        <v>710</v>
      </c>
      <c r="E821" s="5" t="s">
        <v>46</v>
      </c>
      <c r="F821" s="13">
        <v>4</v>
      </c>
      <c r="G821" s="7"/>
      <c r="H821" s="8">
        <f t="shared" si="21"/>
        <v>0</v>
      </c>
    </row>
    <row r="822" spans="1:8" ht="48" customHeight="1">
      <c r="A822" s="17"/>
      <c r="B822" s="3" t="s">
        <v>728</v>
      </c>
      <c r="C822" s="4" t="s">
        <v>776</v>
      </c>
      <c r="D822" s="11" t="s">
        <v>710</v>
      </c>
      <c r="E822" s="5" t="s">
        <v>46</v>
      </c>
      <c r="F822" s="13">
        <v>4</v>
      </c>
      <c r="G822" s="7"/>
      <c r="H822" s="8">
        <f t="shared" si="21"/>
        <v>0</v>
      </c>
    </row>
    <row r="823" spans="1:8" ht="48" customHeight="1">
      <c r="A823" s="17"/>
      <c r="B823" s="3" t="s">
        <v>729</v>
      </c>
      <c r="C823" s="4" t="s">
        <v>705</v>
      </c>
      <c r="D823" s="11" t="s">
        <v>710</v>
      </c>
      <c r="E823" s="5" t="s">
        <v>706</v>
      </c>
      <c r="F823" s="13">
        <v>4</v>
      </c>
      <c r="G823" s="7"/>
      <c r="H823" s="8">
        <f t="shared" si="21"/>
        <v>0</v>
      </c>
    </row>
    <row r="824" spans="1:8" ht="48" customHeight="1">
      <c r="A824" s="17"/>
      <c r="B824" s="3" t="s">
        <v>777</v>
      </c>
      <c r="C824" s="4" t="s">
        <v>708</v>
      </c>
      <c r="D824" s="11" t="s">
        <v>710</v>
      </c>
      <c r="E824" s="5" t="s">
        <v>706</v>
      </c>
      <c r="F824" s="13">
        <v>4</v>
      </c>
      <c r="G824" s="7"/>
      <c r="H824" s="8">
        <f t="shared" si="21"/>
        <v>0</v>
      </c>
    </row>
    <row r="825" spans="1:8" s="62" customFormat="1" ht="48" customHeight="1" thickBot="1">
      <c r="A825" s="61"/>
      <c r="B825" s="69" t="str">
        <f>B815</f>
        <v>K</v>
      </c>
      <c r="C825" s="113" t="str">
        <f>C815</f>
        <v>NEIL AVENUE - WATT STREET TO ROCH STREET, STREETLIGHTING</v>
      </c>
      <c r="D825" s="128"/>
      <c r="E825" s="128"/>
      <c r="F825" s="129"/>
      <c r="G825" s="70" t="s">
        <v>17</v>
      </c>
      <c r="H825" s="70">
        <f>SUM(H815:H824)</f>
        <v>0</v>
      </c>
    </row>
    <row r="826" spans="1:8" s="62" customFormat="1" ht="48" customHeight="1" thickTop="1">
      <c r="A826" s="72"/>
      <c r="B826" s="73" t="s">
        <v>132</v>
      </c>
      <c r="C826" s="123" t="s">
        <v>135</v>
      </c>
      <c r="D826" s="124"/>
      <c r="E826" s="124"/>
      <c r="F826" s="125"/>
      <c r="G826" s="72"/>
      <c r="H826" s="74"/>
    </row>
    <row r="827" spans="1:8" ht="79.5" customHeight="1">
      <c r="A827" s="17"/>
      <c r="B827" s="3" t="s">
        <v>687</v>
      </c>
      <c r="C827" s="4" t="s">
        <v>688</v>
      </c>
      <c r="D827" s="11" t="s">
        <v>710</v>
      </c>
      <c r="E827" s="5" t="s">
        <v>46</v>
      </c>
      <c r="F827" s="13">
        <v>13</v>
      </c>
      <c r="G827" s="7"/>
      <c r="H827" s="8">
        <f>ROUND(G827*F827,2)</f>
        <v>0</v>
      </c>
    </row>
    <row r="828" spans="1:8" ht="36" customHeight="1">
      <c r="A828" s="17"/>
      <c r="B828" s="3" t="s">
        <v>689</v>
      </c>
      <c r="C828" s="4" t="s">
        <v>690</v>
      </c>
      <c r="D828" s="11" t="s">
        <v>710</v>
      </c>
      <c r="E828" s="5" t="s">
        <v>691</v>
      </c>
      <c r="F828" s="13">
        <v>624</v>
      </c>
      <c r="G828" s="7"/>
      <c r="H828" s="8">
        <f aca="true" t="shared" si="22" ref="H828:H837">ROUND(G828*F828,2)</f>
        <v>0</v>
      </c>
    </row>
    <row r="829" spans="1:8" ht="36" customHeight="1">
      <c r="A829" s="17"/>
      <c r="B829" s="3" t="s">
        <v>692</v>
      </c>
      <c r="C829" s="4" t="s">
        <v>693</v>
      </c>
      <c r="D829" s="11" t="s">
        <v>710</v>
      </c>
      <c r="E829" s="5" t="s">
        <v>691</v>
      </c>
      <c r="F829" s="13">
        <v>90</v>
      </c>
      <c r="G829" s="7"/>
      <c r="H829" s="14">
        <f t="shared" si="22"/>
        <v>0</v>
      </c>
    </row>
    <row r="830" spans="1:8" ht="48" customHeight="1">
      <c r="A830" s="17"/>
      <c r="B830" s="3" t="s">
        <v>694</v>
      </c>
      <c r="C830" s="4" t="s">
        <v>695</v>
      </c>
      <c r="D830" s="11" t="s">
        <v>710</v>
      </c>
      <c r="E830" s="5" t="s">
        <v>46</v>
      </c>
      <c r="F830" s="13">
        <v>13</v>
      </c>
      <c r="G830" s="7"/>
      <c r="H830" s="14">
        <f t="shared" si="22"/>
        <v>0</v>
      </c>
    </row>
    <row r="831" spans="1:8" ht="79.5" customHeight="1">
      <c r="A831" s="17"/>
      <c r="B831" s="3" t="s">
        <v>696</v>
      </c>
      <c r="C831" s="4" t="s">
        <v>697</v>
      </c>
      <c r="D831" s="11" t="s">
        <v>710</v>
      </c>
      <c r="E831" s="5" t="s">
        <v>46</v>
      </c>
      <c r="F831" s="13">
        <v>4</v>
      </c>
      <c r="G831" s="7"/>
      <c r="H831" s="8">
        <f t="shared" si="22"/>
        <v>0</v>
      </c>
    </row>
    <row r="832" spans="1:8" ht="48" customHeight="1">
      <c r="A832" s="17"/>
      <c r="B832" s="3" t="s">
        <v>698</v>
      </c>
      <c r="C832" s="4" t="s">
        <v>701</v>
      </c>
      <c r="D832" s="11" t="s">
        <v>710</v>
      </c>
      <c r="E832" s="5" t="s">
        <v>46</v>
      </c>
      <c r="F832" s="13">
        <v>2</v>
      </c>
      <c r="G832" s="7"/>
      <c r="H832" s="8">
        <f>ROUND(G832*F832,2)</f>
        <v>0</v>
      </c>
    </row>
    <row r="833" spans="1:8" ht="48" customHeight="1">
      <c r="A833" s="17"/>
      <c r="B833" s="3" t="s">
        <v>700</v>
      </c>
      <c r="C833" s="4" t="s">
        <v>703</v>
      </c>
      <c r="D833" s="11" t="s">
        <v>710</v>
      </c>
      <c r="E833" s="5" t="s">
        <v>46</v>
      </c>
      <c r="F833" s="13">
        <v>13</v>
      </c>
      <c r="G833" s="7"/>
      <c r="H833" s="8">
        <f t="shared" si="22"/>
        <v>0</v>
      </c>
    </row>
    <row r="834" spans="1:8" ht="48" customHeight="1">
      <c r="A834" s="17"/>
      <c r="B834" s="3" t="s">
        <v>702</v>
      </c>
      <c r="C834" s="4" t="s">
        <v>776</v>
      </c>
      <c r="D834" s="11" t="s">
        <v>710</v>
      </c>
      <c r="E834" s="5" t="s">
        <v>46</v>
      </c>
      <c r="F834" s="13">
        <v>13</v>
      </c>
      <c r="G834" s="7"/>
      <c r="H834" s="8">
        <f t="shared" si="22"/>
        <v>0</v>
      </c>
    </row>
    <row r="835" spans="1:8" ht="48" customHeight="1">
      <c r="A835" s="17"/>
      <c r="B835" s="3" t="s">
        <v>704</v>
      </c>
      <c r="C835" s="4" t="s">
        <v>705</v>
      </c>
      <c r="D835" s="11" t="s">
        <v>710</v>
      </c>
      <c r="E835" s="5" t="s">
        <v>706</v>
      </c>
      <c r="F835" s="13">
        <v>13</v>
      </c>
      <c r="G835" s="7"/>
      <c r="H835" s="8">
        <f t="shared" si="22"/>
        <v>0</v>
      </c>
    </row>
    <row r="836" spans="1:8" ht="48" customHeight="1">
      <c r="A836" s="17"/>
      <c r="B836" s="3" t="s">
        <v>707</v>
      </c>
      <c r="C836" s="4" t="s">
        <v>708</v>
      </c>
      <c r="D836" s="11" t="s">
        <v>710</v>
      </c>
      <c r="E836" s="5" t="s">
        <v>706</v>
      </c>
      <c r="F836" s="13">
        <v>13</v>
      </c>
      <c r="G836" s="7"/>
      <c r="H836" s="8">
        <f t="shared" si="22"/>
        <v>0</v>
      </c>
    </row>
    <row r="837" spans="1:8" ht="48" customHeight="1">
      <c r="A837" s="17"/>
      <c r="B837" s="3" t="s">
        <v>778</v>
      </c>
      <c r="C837" s="4" t="s">
        <v>709</v>
      </c>
      <c r="D837" s="11" t="s">
        <v>710</v>
      </c>
      <c r="E837" s="5" t="s">
        <v>46</v>
      </c>
      <c r="F837" s="13">
        <v>1</v>
      </c>
      <c r="G837" s="7"/>
      <c r="H837" s="8">
        <f t="shared" si="22"/>
        <v>0</v>
      </c>
    </row>
    <row r="838" spans="1:8" s="62" customFormat="1" ht="48" customHeight="1" thickBot="1">
      <c r="A838" s="61"/>
      <c r="B838" s="69" t="str">
        <f>B826</f>
        <v>L</v>
      </c>
      <c r="C838" s="113" t="str">
        <f>C826</f>
        <v>RAVENHILL ROAD - TU-PELO AVENUE TO ANTRIM ROAD, STREETLIGHTING</v>
      </c>
      <c r="D838" s="114"/>
      <c r="E838" s="114"/>
      <c r="F838" s="115"/>
      <c r="G838" s="70" t="s">
        <v>17</v>
      </c>
      <c r="H838" s="70">
        <f>SUM(H826:H837)</f>
        <v>0</v>
      </c>
    </row>
    <row r="839" spans="1:8" s="62" customFormat="1" ht="48" customHeight="1" thickTop="1">
      <c r="A839" s="72"/>
      <c r="B839" s="73" t="s">
        <v>134</v>
      </c>
      <c r="C839" s="123" t="s">
        <v>136</v>
      </c>
      <c r="D839" s="124"/>
      <c r="E839" s="124"/>
      <c r="F839" s="125"/>
      <c r="G839" s="72"/>
      <c r="H839" s="74"/>
    </row>
    <row r="840" spans="1:8" s="62" customFormat="1" ht="79.5" customHeight="1">
      <c r="A840" s="17"/>
      <c r="B840" s="3" t="s">
        <v>730</v>
      </c>
      <c r="C840" s="4" t="s">
        <v>688</v>
      </c>
      <c r="D840" s="11" t="s">
        <v>710</v>
      </c>
      <c r="E840" s="5" t="s">
        <v>46</v>
      </c>
      <c r="F840" s="13">
        <v>6</v>
      </c>
      <c r="G840" s="7"/>
      <c r="H840" s="8">
        <f>ROUND(G840*F840,2)</f>
        <v>0</v>
      </c>
    </row>
    <row r="841" spans="1:8" s="62" customFormat="1" ht="36" customHeight="1">
      <c r="A841" s="17"/>
      <c r="B841" s="3" t="s">
        <v>731</v>
      </c>
      <c r="C841" s="4" t="s">
        <v>690</v>
      </c>
      <c r="D841" s="11" t="s">
        <v>710</v>
      </c>
      <c r="E841" s="5" t="s">
        <v>691</v>
      </c>
      <c r="F841" s="13">
        <v>305</v>
      </c>
      <c r="G841" s="7"/>
      <c r="H841" s="8">
        <f aca="true" t="shared" si="23" ref="H841:H850">ROUND(G841*F841,2)</f>
        <v>0</v>
      </c>
    </row>
    <row r="842" spans="1:8" s="62" customFormat="1" ht="36" customHeight="1">
      <c r="A842" s="17"/>
      <c r="B842" s="3" t="s">
        <v>732</v>
      </c>
      <c r="C842" s="4" t="s">
        <v>711</v>
      </c>
      <c r="D842" s="11" t="s">
        <v>710</v>
      </c>
      <c r="E842" s="5" t="s">
        <v>691</v>
      </c>
      <c r="F842" s="13">
        <v>33</v>
      </c>
      <c r="G842" s="7"/>
      <c r="H842" s="8">
        <f t="shared" si="23"/>
        <v>0</v>
      </c>
    </row>
    <row r="843" spans="1:8" s="62" customFormat="1" ht="48" customHeight="1">
      <c r="A843" s="17"/>
      <c r="B843" s="3" t="s">
        <v>733</v>
      </c>
      <c r="C843" s="4" t="s">
        <v>695</v>
      </c>
      <c r="D843" s="11" t="s">
        <v>710</v>
      </c>
      <c r="E843" s="5" t="s">
        <v>46</v>
      </c>
      <c r="F843" s="13">
        <v>6</v>
      </c>
      <c r="G843" s="7"/>
      <c r="H843" s="8">
        <f t="shared" si="23"/>
        <v>0</v>
      </c>
    </row>
    <row r="844" spans="1:8" s="62" customFormat="1" ht="79.5" customHeight="1">
      <c r="A844" s="17"/>
      <c r="B844" s="3" t="s">
        <v>734</v>
      </c>
      <c r="C844" s="4" t="s">
        <v>697</v>
      </c>
      <c r="D844" s="11" t="s">
        <v>710</v>
      </c>
      <c r="E844" s="5" t="s">
        <v>46</v>
      </c>
      <c r="F844" s="13">
        <v>3</v>
      </c>
      <c r="G844" s="7"/>
      <c r="H844" s="8">
        <f t="shared" si="23"/>
        <v>0</v>
      </c>
    </row>
    <row r="845" spans="1:8" ht="48" customHeight="1">
      <c r="A845" s="17"/>
      <c r="B845" s="3" t="s">
        <v>735</v>
      </c>
      <c r="C845" s="4" t="s">
        <v>701</v>
      </c>
      <c r="D845" s="11" t="s">
        <v>710</v>
      </c>
      <c r="E845" s="5" t="s">
        <v>46</v>
      </c>
      <c r="F845" s="13">
        <v>1</v>
      </c>
      <c r="G845" s="7"/>
      <c r="H845" s="8">
        <f>ROUND(G845*F845,2)</f>
        <v>0</v>
      </c>
    </row>
    <row r="846" spans="1:8" ht="48" customHeight="1">
      <c r="A846" s="17"/>
      <c r="B846" s="3" t="s">
        <v>736</v>
      </c>
      <c r="C846" s="4" t="s">
        <v>703</v>
      </c>
      <c r="D846" s="11" t="s">
        <v>710</v>
      </c>
      <c r="E846" s="5" t="s">
        <v>46</v>
      </c>
      <c r="F846" s="13">
        <v>6</v>
      </c>
      <c r="G846" s="7"/>
      <c r="H846" s="8">
        <f t="shared" si="23"/>
        <v>0</v>
      </c>
    </row>
    <row r="847" spans="1:8" ht="48" customHeight="1">
      <c r="A847" s="17"/>
      <c r="B847" s="3" t="s">
        <v>737</v>
      </c>
      <c r="C847" s="4" t="s">
        <v>776</v>
      </c>
      <c r="D847" s="11" t="s">
        <v>710</v>
      </c>
      <c r="E847" s="5" t="s">
        <v>46</v>
      </c>
      <c r="F847" s="13">
        <v>6</v>
      </c>
      <c r="G847" s="7"/>
      <c r="H847" s="8">
        <f t="shared" si="23"/>
        <v>0</v>
      </c>
    </row>
    <row r="848" spans="1:8" ht="48" customHeight="1">
      <c r="A848" s="17"/>
      <c r="B848" s="3" t="s">
        <v>738</v>
      </c>
      <c r="C848" s="4" t="s">
        <v>705</v>
      </c>
      <c r="D848" s="11" t="s">
        <v>710</v>
      </c>
      <c r="E848" s="5" t="s">
        <v>706</v>
      </c>
      <c r="F848" s="13">
        <v>6</v>
      </c>
      <c r="G848" s="7"/>
      <c r="H848" s="8">
        <f t="shared" si="23"/>
        <v>0</v>
      </c>
    </row>
    <row r="849" spans="1:8" ht="48" customHeight="1">
      <c r="A849" s="17"/>
      <c r="B849" s="3" t="s">
        <v>739</v>
      </c>
      <c r="C849" s="4" t="s">
        <v>708</v>
      </c>
      <c r="D849" s="11" t="s">
        <v>710</v>
      </c>
      <c r="E849" s="5" t="s">
        <v>706</v>
      </c>
      <c r="F849" s="13">
        <v>6</v>
      </c>
      <c r="G849" s="7"/>
      <c r="H849" s="8">
        <f t="shared" si="23"/>
        <v>0</v>
      </c>
    </row>
    <row r="850" spans="1:8" ht="48" customHeight="1">
      <c r="A850" s="17"/>
      <c r="B850" s="3" t="s">
        <v>779</v>
      </c>
      <c r="C850" s="4" t="s">
        <v>709</v>
      </c>
      <c r="D850" s="11" t="s">
        <v>710</v>
      </c>
      <c r="E850" s="5" t="s">
        <v>46</v>
      </c>
      <c r="F850" s="13">
        <v>2</v>
      </c>
      <c r="G850" s="7"/>
      <c r="H850" s="8">
        <f t="shared" si="23"/>
        <v>0</v>
      </c>
    </row>
    <row r="851" spans="1:8" s="62" customFormat="1" ht="48" customHeight="1" thickBot="1">
      <c r="A851" s="61"/>
      <c r="B851" s="69" t="str">
        <f>B839</f>
        <v>M</v>
      </c>
      <c r="C851" s="113" t="str">
        <f>C839</f>
        <v>REAY CRESCENT - LONDON STREET TO ANTRIM ROAD, STREETLIGHTING</v>
      </c>
      <c r="D851" s="114"/>
      <c r="E851" s="114"/>
      <c r="F851" s="115"/>
      <c r="G851" s="70" t="s">
        <v>17</v>
      </c>
      <c r="H851" s="70">
        <f>SUM(H839:H850)</f>
        <v>0</v>
      </c>
    </row>
    <row r="852" spans="1:8" ht="48" customHeight="1" thickTop="1">
      <c r="A852" s="75"/>
      <c r="B852" s="76"/>
      <c r="C852" s="77" t="s">
        <v>18</v>
      </c>
      <c r="D852" s="78"/>
      <c r="E852" s="78"/>
      <c r="F852" s="78"/>
      <c r="G852" s="78"/>
      <c r="H852" s="79"/>
    </row>
    <row r="853" spans="1:8" s="62" customFormat="1" ht="48" customHeight="1">
      <c r="A853" s="80"/>
      <c r="B853" s="133" t="str">
        <f>B6</f>
        <v>PART 1      CITY FUNDED WORK</v>
      </c>
      <c r="C853" s="134"/>
      <c r="D853" s="134"/>
      <c r="E853" s="134"/>
      <c r="F853" s="134"/>
      <c r="G853" s="81"/>
      <c r="H853" s="82"/>
    </row>
    <row r="854" spans="1:8" ht="48" customHeight="1" thickBot="1">
      <c r="A854" s="68"/>
      <c r="B854" s="69" t="str">
        <f>B7</f>
        <v>A</v>
      </c>
      <c r="C854" s="122" t="str">
        <f>C7</f>
        <v>EDISON AVENUE - HENDERSON HIGHWAY TO ROCH STREET - REHABILITATION</v>
      </c>
      <c r="D854" s="114"/>
      <c r="E854" s="114"/>
      <c r="F854" s="115"/>
      <c r="G854" s="68" t="s">
        <v>17</v>
      </c>
      <c r="H854" s="68">
        <f>H111</f>
        <v>0</v>
      </c>
    </row>
    <row r="855" spans="1:8" ht="48" customHeight="1" thickBot="1" thickTop="1">
      <c r="A855" s="68"/>
      <c r="B855" s="69" t="str">
        <f>B112</f>
        <v>B</v>
      </c>
      <c r="C855" s="116" t="str">
        <f>C112</f>
        <v>MCLEOD AVENUE - MELNESS BAY TO HENDERSON HIGHWAY - REHABILITATION</v>
      </c>
      <c r="D855" s="117"/>
      <c r="E855" s="117"/>
      <c r="F855" s="118"/>
      <c r="G855" s="68" t="s">
        <v>17</v>
      </c>
      <c r="H855" s="68">
        <f>H204</f>
        <v>0</v>
      </c>
    </row>
    <row r="856" spans="1:8" ht="48" customHeight="1" thickBot="1" thickTop="1">
      <c r="A856" s="68"/>
      <c r="B856" s="69" t="str">
        <f>B205</f>
        <v>C</v>
      </c>
      <c r="C856" s="116" t="str">
        <f>C205</f>
        <v>CHELSEA AVENUE - ROCH STREET TO #412 CHELSEA AVENUE - CONCRETE RECONSTRUCTION</v>
      </c>
      <c r="D856" s="117"/>
      <c r="E856" s="117"/>
      <c r="F856" s="118"/>
      <c r="G856" s="68" t="s">
        <v>17</v>
      </c>
      <c r="H856" s="68">
        <f>H282</f>
        <v>0</v>
      </c>
    </row>
    <row r="857" spans="1:8" ht="48" customHeight="1" thickBot="1" thickTop="1">
      <c r="A857" s="68"/>
      <c r="B857" s="69" t="str">
        <f>B283</f>
        <v>D</v>
      </c>
      <c r="C857" s="116" t="str">
        <f>C283</f>
        <v>CHELSEA AVENUE - #448 CHELSEA AVENUE TO WATT STREET - CONCRETE RECONSTRUCTION</v>
      </c>
      <c r="D857" s="117"/>
      <c r="E857" s="117"/>
      <c r="F857" s="118"/>
      <c r="G857" s="68" t="s">
        <v>17</v>
      </c>
      <c r="H857" s="68">
        <f>H360</f>
        <v>0</v>
      </c>
    </row>
    <row r="858" spans="1:8" ht="48" customHeight="1" thickBot="1" thickTop="1">
      <c r="A858" s="68"/>
      <c r="B858" s="69" t="str">
        <f>B361</f>
        <v>E</v>
      </c>
      <c r="C858" s="116" t="str">
        <f>C361</f>
        <v>NEIL AVENUE - WATT STREET TO ROCH STREET - ASPHALT RECONSTRUCTION</v>
      </c>
      <c r="D858" s="117"/>
      <c r="E858" s="117"/>
      <c r="F858" s="118"/>
      <c r="G858" s="68" t="s">
        <v>17</v>
      </c>
      <c r="H858" s="68">
        <f>H459</f>
        <v>0</v>
      </c>
    </row>
    <row r="859" spans="1:8" ht="48" customHeight="1" thickBot="1" thickTop="1">
      <c r="A859" s="68"/>
      <c r="B859" s="69" t="str">
        <f>B460</f>
        <v>F</v>
      </c>
      <c r="C859" s="116" t="str">
        <f>C460</f>
        <v>REAY CRESCENT - LONDON STREET TO ANTRIM ROAD - ASPHALT RECONSTRUCTION</v>
      </c>
      <c r="D859" s="117"/>
      <c r="E859" s="117"/>
      <c r="F859" s="118"/>
      <c r="G859" s="68" t="s">
        <v>17</v>
      </c>
      <c r="H859" s="68">
        <f>H557</f>
        <v>0</v>
      </c>
    </row>
    <row r="860" spans="1:8" ht="48" customHeight="1" thickBot="1" thickTop="1">
      <c r="A860" s="68"/>
      <c r="B860" s="69" t="str">
        <f>B637</f>
        <v>G</v>
      </c>
      <c r="C860" s="116" t="str">
        <f>C637</f>
        <v>RAVENHILL ROAD - TU-PELO AVENUE TO ANTRIM ROAD - ASPHALT RECONSTRUCTION</v>
      </c>
      <c r="D860" s="117"/>
      <c r="E860" s="117"/>
      <c r="F860" s="118"/>
      <c r="G860" s="68" t="s">
        <v>17</v>
      </c>
      <c r="H860" s="68">
        <f>H637</f>
        <v>0</v>
      </c>
    </row>
    <row r="861" spans="1:8" ht="48" customHeight="1" thickBot="1" thickTop="1">
      <c r="A861" s="68"/>
      <c r="B861" s="69" t="str">
        <f>B638</f>
        <v>H</v>
      </c>
      <c r="C861" s="116" t="str">
        <f>C638</f>
        <v>BIENVENUE STREET - RAVELSTON AVENUE WEST TO REGENT AVENUE WEST - CONCRETE RECONSTRUCTION</v>
      </c>
      <c r="D861" s="117"/>
      <c r="E861" s="117"/>
      <c r="F861" s="118"/>
      <c r="G861" s="68" t="s">
        <v>17</v>
      </c>
      <c r="H861" s="68">
        <f>H702</f>
        <v>0</v>
      </c>
    </row>
    <row r="862" spans="1:8" ht="48" customHeight="1" thickBot="1" thickTop="1">
      <c r="A862" s="68"/>
      <c r="B862" s="69" t="str">
        <f>B703</f>
        <v>I</v>
      </c>
      <c r="C862" s="116" t="str">
        <f>C703</f>
        <v>KILDARE AVENUE WEST - DAY STREET TO WAYOATA STREET - REHABILITATION</v>
      </c>
      <c r="D862" s="117"/>
      <c r="E862" s="117"/>
      <c r="F862" s="118"/>
      <c r="G862" s="68" t="s">
        <v>17</v>
      </c>
      <c r="H862" s="68">
        <f>H801</f>
        <v>0</v>
      </c>
    </row>
    <row r="863" spans="1:8" ht="48" customHeight="1" thickTop="1">
      <c r="A863" s="83"/>
      <c r="B863" s="83"/>
      <c r="C863" s="84"/>
      <c r="D863" s="85"/>
      <c r="E863" s="86"/>
      <c r="F863" s="86"/>
      <c r="G863" s="87" t="s">
        <v>28</v>
      </c>
      <c r="H863" s="88">
        <f>SUM(H854:H862)</f>
        <v>0</v>
      </c>
    </row>
    <row r="864" spans="1:8" s="62" customFormat="1" ht="48" customHeight="1">
      <c r="A864" s="89"/>
      <c r="B864" s="119" t="str">
        <f>B802</f>
        <v>PART 2      MANITOBA HYDRO FUNDED WORK
                 (See B9.5, B15.2.1, B16.4, D2, D14.2-3, D16.4)</v>
      </c>
      <c r="C864" s="120"/>
      <c r="D864" s="120"/>
      <c r="E864" s="120"/>
      <c r="F864" s="120"/>
      <c r="G864" s="121"/>
      <c r="H864" s="89"/>
    </row>
    <row r="865" spans="1:8" ht="48" customHeight="1" thickBot="1">
      <c r="A865" s="90"/>
      <c r="B865" s="91" t="str">
        <f>B803</f>
        <v>J</v>
      </c>
      <c r="C865" s="145" t="str">
        <f>C803</f>
        <v>CHELSEA AVENUE - ROCH STREET TO WATT STREET, STREETLIGHTING</v>
      </c>
      <c r="D865" s="146"/>
      <c r="E865" s="146"/>
      <c r="F865" s="147"/>
      <c r="G865" s="90" t="s">
        <v>17</v>
      </c>
      <c r="H865" s="90">
        <f>H814</f>
        <v>0</v>
      </c>
    </row>
    <row r="866" spans="1:8" ht="48" customHeight="1" thickBot="1" thickTop="1">
      <c r="A866" s="68"/>
      <c r="B866" s="69" t="str">
        <f>B815</f>
        <v>K</v>
      </c>
      <c r="C866" s="116" t="str">
        <f>C815</f>
        <v>NEIL AVENUE - WATT STREET TO ROCH STREET, STREETLIGHTING</v>
      </c>
      <c r="D866" s="117"/>
      <c r="E866" s="117"/>
      <c r="F866" s="118"/>
      <c r="G866" s="68" t="s">
        <v>17</v>
      </c>
      <c r="H866" s="68">
        <f>H825</f>
        <v>0</v>
      </c>
    </row>
    <row r="867" spans="1:8" ht="48" customHeight="1" thickBot="1" thickTop="1">
      <c r="A867" s="68"/>
      <c r="B867" s="69" t="str">
        <f>B826</f>
        <v>L</v>
      </c>
      <c r="C867" s="116" t="str">
        <f>C826</f>
        <v>RAVENHILL ROAD - TU-PELO AVENUE TO ANTRIM ROAD, STREETLIGHTING</v>
      </c>
      <c r="D867" s="117"/>
      <c r="E867" s="117"/>
      <c r="F867" s="118"/>
      <c r="G867" s="68" t="s">
        <v>17</v>
      </c>
      <c r="H867" s="68">
        <f>H838</f>
        <v>0</v>
      </c>
    </row>
    <row r="868" spans="1:8" ht="48" customHeight="1" thickBot="1" thickTop="1">
      <c r="A868" s="68"/>
      <c r="B868" s="69" t="str">
        <f>B839</f>
        <v>M</v>
      </c>
      <c r="C868" s="116" t="str">
        <f>C839</f>
        <v>REAY CRESCENT - LONDON STREET TO ANTRIM ROAD, STREETLIGHTING</v>
      </c>
      <c r="D868" s="117"/>
      <c r="E868" s="117"/>
      <c r="F868" s="118"/>
      <c r="G868" s="68" t="s">
        <v>17</v>
      </c>
      <c r="H868" s="68">
        <f>H851</f>
        <v>0</v>
      </c>
    </row>
    <row r="869" spans="1:8" ht="48" customHeight="1" thickBot="1" thickTop="1">
      <c r="A869" s="68"/>
      <c r="B869" s="83"/>
      <c r="C869" s="84"/>
      <c r="D869" s="85"/>
      <c r="E869" s="86"/>
      <c r="F869" s="86"/>
      <c r="G869" s="87" t="s">
        <v>29</v>
      </c>
      <c r="H869" s="88">
        <f>SUM(H865:H868)</f>
        <v>0</v>
      </c>
    </row>
    <row r="870" spans="1:8" s="40" customFormat="1" ht="36" customHeight="1" thickTop="1">
      <c r="A870" s="22"/>
      <c r="B870" s="141" t="s">
        <v>36</v>
      </c>
      <c r="C870" s="142"/>
      <c r="D870" s="142"/>
      <c r="E870" s="142"/>
      <c r="F870" s="142"/>
      <c r="G870" s="143">
        <f>H863+H869</f>
        <v>0</v>
      </c>
      <c r="H870" s="144"/>
    </row>
    <row r="871" spans="1:8" ht="15.75" customHeight="1">
      <c r="A871" s="92"/>
      <c r="B871" s="93"/>
      <c r="C871" s="94"/>
      <c r="D871" s="95"/>
      <c r="E871" s="94"/>
      <c r="F871" s="94"/>
      <c r="G871" s="96"/>
      <c r="H871" s="97"/>
    </row>
  </sheetData>
  <sheetProtection password="CC3D" sheet="1" selectLockedCells="1"/>
  <mergeCells count="45">
    <mergeCell ref="B870:F870"/>
    <mergeCell ref="G870:H870"/>
    <mergeCell ref="C703:F703"/>
    <mergeCell ref="C801:F801"/>
    <mergeCell ref="C865:F865"/>
    <mergeCell ref="C803:F803"/>
    <mergeCell ref="C814:F814"/>
    <mergeCell ref="C856:F856"/>
    <mergeCell ref="C868:F868"/>
    <mergeCell ref="C839:F839"/>
    <mergeCell ref="B6:F6"/>
    <mergeCell ref="B853:F853"/>
    <mergeCell ref="C7:F7"/>
    <mergeCell ref="C111:F111"/>
    <mergeCell ref="C112:F112"/>
    <mergeCell ref="B802:G802"/>
    <mergeCell ref="C204:F204"/>
    <mergeCell ref="C205:F205"/>
    <mergeCell ref="C282:F282"/>
    <mergeCell ref="C283:F283"/>
    <mergeCell ref="C360:F360"/>
    <mergeCell ref="C361:F361"/>
    <mergeCell ref="C459:F459"/>
    <mergeCell ref="C460:F460"/>
    <mergeCell ref="C557:F557"/>
    <mergeCell ref="C558:F558"/>
    <mergeCell ref="C637:F637"/>
    <mergeCell ref="C638:F638"/>
    <mergeCell ref="C702:F702"/>
    <mergeCell ref="C815:F815"/>
    <mergeCell ref="C867:F867"/>
    <mergeCell ref="C860:F860"/>
    <mergeCell ref="C861:F861"/>
    <mergeCell ref="C862:F862"/>
    <mergeCell ref="C825:F825"/>
    <mergeCell ref="C826:F826"/>
    <mergeCell ref="C838:F838"/>
    <mergeCell ref="C866:F866"/>
    <mergeCell ref="B864:G864"/>
    <mergeCell ref="C858:F858"/>
    <mergeCell ref="C859:F859"/>
    <mergeCell ref="C851:F851"/>
    <mergeCell ref="C854:F854"/>
    <mergeCell ref="C855:F855"/>
    <mergeCell ref="C857:F857"/>
  </mergeCells>
  <conditionalFormatting sqref="D207 D218:D220 D222 D271:D273 D700:D701 D374 D635:D636 D132">
    <cfRule type="cellIs" priority="1697" dxfId="1378" operator="equal" stopIfTrue="1">
      <formula>"CW 2130-R11"</formula>
    </cfRule>
    <cfRule type="cellIs" priority="1698" dxfId="1378" operator="equal" stopIfTrue="1">
      <formula>"CW 3120-R2"</formula>
    </cfRule>
    <cfRule type="cellIs" priority="1699" dxfId="1378" operator="equal" stopIfTrue="1">
      <formula>"CW 3240-R7"</formula>
    </cfRule>
  </conditionalFormatting>
  <conditionalFormatting sqref="D208">
    <cfRule type="cellIs" priority="1694" dxfId="1378" operator="equal" stopIfTrue="1">
      <formula>"CW 2130-R11"</formula>
    </cfRule>
    <cfRule type="cellIs" priority="1695" dxfId="1378" operator="equal" stopIfTrue="1">
      <formula>"CW 3120-R2"</formula>
    </cfRule>
    <cfRule type="cellIs" priority="1696" dxfId="1378" operator="equal" stopIfTrue="1">
      <formula>"CW 3240-R7"</formula>
    </cfRule>
  </conditionalFormatting>
  <conditionalFormatting sqref="D209:D210">
    <cfRule type="cellIs" priority="1691" dxfId="1378" operator="equal" stopIfTrue="1">
      <formula>"CW 2130-R11"</formula>
    </cfRule>
    <cfRule type="cellIs" priority="1692" dxfId="1378" operator="equal" stopIfTrue="1">
      <formula>"CW 3120-R2"</formula>
    </cfRule>
    <cfRule type="cellIs" priority="1693" dxfId="1378" operator="equal" stopIfTrue="1">
      <formula>"CW 3240-R7"</formula>
    </cfRule>
  </conditionalFormatting>
  <conditionalFormatting sqref="D212">
    <cfRule type="cellIs" priority="1682" dxfId="1378" operator="equal" stopIfTrue="1">
      <formula>"CW 2130-R11"</formula>
    </cfRule>
    <cfRule type="cellIs" priority="1683" dxfId="1378" operator="equal" stopIfTrue="1">
      <formula>"CW 3120-R2"</formula>
    </cfRule>
    <cfRule type="cellIs" priority="1684" dxfId="1378" operator="equal" stopIfTrue="1">
      <formula>"CW 3240-R7"</formula>
    </cfRule>
  </conditionalFormatting>
  <conditionalFormatting sqref="D211">
    <cfRule type="cellIs" priority="1685" dxfId="1378" operator="equal" stopIfTrue="1">
      <formula>"CW 2130-R11"</formula>
    </cfRule>
    <cfRule type="cellIs" priority="1686" dxfId="1378" operator="equal" stopIfTrue="1">
      <formula>"CW 3120-R2"</formula>
    </cfRule>
    <cfRule type="cellIs" priority="1687" dxfId="1378" operator="equal" stopIfTrue="1">
      <formula>"CW 3240-R7"</formula>
    </cfRule>
  </conditionalFormatting>
  <conditionalFormatting sqref="D213">
    <cfRule type="cellIs" priority="1679" dxfId="1378" operator="equal" stopIfTrue="1">
      <formula>"CW 2130-R11"</formula>
    </cfRule>
    <cfRule type="cellIs" priority="1680" dxfId="1378" operator="equal" stopIfTrue="1">
      <formula>"CW 3120-R2"</formula>
    </cfRule>
    <cfRule type="cellIs" priority="1681" dxfId="1378" operator="equal" stopIfTrue="1">
      <formula>"CW 3240-R7"</formula>
    </cfRule>
  </conditionalFormatting>
  <conditionalFormatting sqref="D215:D217">
    <cfRule type="cellIs" priority="1670" dxfId="1378" operator="equal" stopIfTrue="1">
      <formula>"CW 2130-R11"</formula>
    </cfRule>
    <cfRule type="cellIs" priority="1671" dxfId="1378" operator="equal" stopIfTrue="1">
      <formula>"CW 3120-R2"</formula>
    </cfRule>
    <cfRule type="cellIs" priority="1672" dxfId="1378" operator="equal" stopIfTrue="1">
      <formula>"CW 3240-R7"</formula>
    </cfRule>
  </conditionalFormatting>
  <conditionalFormatting sqref="D223">
    <cfRule type="cellIs" priority="1664" dxfId="1378" operator="equal" stopIfTrue="1">
      <formula>"CW 2130-R11"</formula>
    </cfRule>
    <cfRule type="cellIs" priority="1665" dxfId="1378" operator="equal" stopIfTrue="1">
      <formula>"CW 3120-R2"</formula>
    </cfRule>
    <cfRule type="cellIs" priority="1666" dxfId="1378" operator="equal" stopIfTrue="1">
      <formula>"CW 3240-R7"</formula>
    </cfRule>
  </conditionalFormatting>
  <conditionalFormatting sqref="D224:D226">
    <cfRule type="cellIs" priority="1661" dxfId="1378" operator="equal" stopIfTrue="1">
      <formula>"CW 2130-R11"</formula>
    </cfRule>
    <cfRule type="cellIs" priority="1662" dxfId="1378" operator="equal" stopIfTrue="1">
      <formula>"CW 3120-R2"</formula>
    </cfRule>
    <cfRule type="cellIs" priority="1663" dxfId="1378" operator="equal" stopIfTrue="1">
      <formula>"CW 3240-R7"</formula>
    </cfRule>
  </conditionalFormatting>
  <conditionalFormatting sqref="D227">
    <cfRule type="cellIs" priority="1652" dxfId="1378" operator="equal" stopIfTrue="1">
      <formula>"CW 2130-R11"</formula>
    </cfRule>
    <cfRule type="cellIs" priority="1653" dxfId="1378" operator="equal" stopIfTrue="1">
      <formula>"CW 3120-R2"</formula>
    </cfRule>
    <cfRule type="cellIs" priority="1654" dxfId="1378" operator="equal" stopIfTrue="1">
      <formula>"CW 3240-R7"</formula>
    </cfRule>
  </conditionalFormatting>
  <conditionalFormatting sqref="D229">
    <cfRule type="cellIs" priority="1649" dxfId="1378" operator="equal" stopIfTrue="1">
      <formula>"CW 2130-R11"</formula>
    </cfRule>
    <cfRule type="cellIs" priority="1650" dxfId="1378" operator="equal" stopIfTrue="1">
      <formula>"CW 3120-R2"</formula>
    </cfRule>
    <cfRule type="cellIs" priority="1651" dxfId="1378" operator="equal" stopIfTrue="1">
      <formula>"CW 3240-R7"</formula>
    </cfRule>
  </conditionalFormatting>
  <conditionalFormatting sqref="D231">
    <cfRule type="cellIs" priority="1646" dxfId="1378" operator="equal" stopIfTrue="1">
      <formula>"CW 2130-R11"</formula>
    </cfRule>
    <cfRule type="cellIs" priority="1647" dxfId="1378" operator="equal" stopIfTrue="1">
      <formula>"CW 3120-R2"</formula>
    </cfRule>
    <cfRule type="cellIs" priority="1648" dxfId="1378" operator="equal" stopIfTrue="1">
      <formula>"CW 3240-R7"</formula>
    </cfRule>
  </conditionalFormatting>
  <conditionalFormatting sqref="D232">
    <cfRule type="cellIs" priority="1643" dxfId="1378" operator="equal" stopIfTrue="1">
      <formula>"CW 2130-R11"</formula>
    </cfRule>
    <cfRule type="cellIs" priority="1644" dxfId="1378" operator="equal" stopIfTrue="1">
      <formula>"CW 3120-R2"</formula>
    </cfRule>
    <cfRule type="cellIs" priority="1645" dxfId="1378" operator="equal" stopIfTrue="1">
      <formula>"CW 3240-R7"</formula>
    </cfRule>
  </conditionalFormatting>
  <conditionalFormatting sqref="D221">
    <cfRule type="cellIs" priority="1640" dxfId="1378" operator="equal" stopIfTrue="1">
      <formula>"CW 2130-R11"</formula>
    </cfRule>
    <cfRule type="cellIs" priority="1641" dxfId="1378" operator="equal" stopIfTrue="1">
      <formula>"CW 3120-R2"</formula>
    </cfRule>
    <cfRule type="cellIs" priority="1642" dxfId="1378" operator="equal" stopIfTrue="1">
      <formula>"CW 3240-R7"</formula>
    </cfRule>
  </conditionalFormatting>
  <conditionalFormatting sqref="D239:D240">
    <cfRule type="cellIs" priority="1613" dxfId="1378" operator="equal" stopIfTrue="1">
      <formula>"CW 2130-R11"</formula>
    </cfRule>
    <cfRule type="cellIs" priority="1614" dxfId="1378" operator="equal" stopIfTrue="1">
      <formula>"CW 3120-R2"</formula>
    </cfRule>
    <cfRule type="cellIs" priority="1615" dxfId="1378" operator="equal" stopIfTrue="1">
      <formula>"CW 3240-R7"</formula>
    </cfRule>
  </conditionalFormatting>
  <conditionalFormatting sqref="D228">
    <cfRule type="cellIs" priority="1637" dxfId="1378" operator="equal" stopIfTrue="1">
      <formula>"CW 2130-R11"</formula>
    </cfRule>
    <cfRule type="cellIs" priority="1638" dxfId="1378" operator="equal" stopIfTrue="1">
      <formula>"CW 3120-R2"</formula>
    </cfRule>
    <cfRule type="cellIs" priority="1639" dxfId="1378" operator="equal" stopIfTrue="1">
      <formula>"CW 3240-R7"</formula>
    </cfRule>
  </conditionalFormatting>
  <conditionalFormatting sqref="D233">
    <cfRule type="cellIs" priority="1634" dxfId="1378" operator="equal" stopIfTrue="1">
      <formula>"CW 2130-R11"</formula>
    </cfRule>
    <cfRule type="cellIs" priority="1635" dxfId="1378" operator="equal" stopIfTrue="1">
      <formula>"CW 3120-R2"</formula>
    </cfRule>
    <cfRule type="cellIs" priority="1636" dxfId="1378" operator="equal" stopIfTrue="1">
      <formula>"CW 3240-R7"</formula>
    </cfRule>
  </conditionalFormatting>
  <conditionalFormatting sqref="D234">
    <cfRule type="cellIs" priority="1628" dxfId="1378" operator="equal" stopIfTrue="1">
      <formula>"CW 2130-R11"</formula>
    </cfRule>
    <cfRule type="cellIs" priority="1629" dxfId="1378" operator="equal" stopIfTrue="1">
      <formula>"CW 3120-R2"</formula>
    </cfRule>
    <cfRule type="cellIs" priority="1630" dxfId="1378" operator="equal" stopIfTrue="1">
      <formula>"CW 3240-R7"</formula>
    </cfRule>
  </conditionalFormatting>
  <conditionalFormatting sqref="D235">
    <cfRule type="cellIs" priority="1625" dxfId="1378" operator="equal" stopIfTrue="1">
      <formula>"CW 2130-R11"</formula>
    </cfRule>
    <cfRule type="cellIs" priority="1626" dxfId="1378" operator="equal" stopIfTrue="1">
      <formula>"CW 3120-R2"</formula>
    </cfRule>
    <cfRule type="cellIs" priority="1627" dxfId="1378" operator="equal" stopIfTrue="1">
      <formula>"CW 3240-R7"</formula>
    </cfRule>
  </conditionalFormatting>
  <conditionalFormatting sqref="D236">
    <cfRule type="cellIs" priority="1622" dxfId="1378" operator="equal" stopIfTrue="1">
      <formula>"CW 2130-R11"</formula>
    </cfRule>
    <cfRule type="cellIs" priority="1623" dxfId="1378" operator="equal" stopIfTrue="1">
      <formula>"CW 3120-R2"</formula>
    </cfRule>
    <cfRule type="cellIs" priority="1624" dxfId="1378" operator="equal" stopIfTrue="1">
      <formula>"CW 3240-R7"</formula>
    </cfRule>
  </conditionalFormatting>
  <conditionalFormatting sqref="D237">
    <cfRule type="cellIs" priority="1619" dxfId="1378" operator="equal" stopIfTrue="1">
      <formula>"CW 2130-R11"</formula>
    </cfRule>
    <cfRule type="cellIs" priority="1620" dxfId="1378" operator="equal" stopIfTrue="1">
      <formula>"CW 3120-R2"</formula>
    </cfRule>
    <cfRule type="cellIs" priority="1621" dxfId="1378" operator="equal" stopIfTrue="1">
      <formula>"CW 3240-R7"</formula>
    </cfRule>
  </conditionalFormatting>
  <conditionalFormatting sqref="D238">
    <cfRule type="cellIs" priority="1616" dxfId="1378" operator="equal" stopIfTrue="1">
      <formula>"CW 2130-R11"</formula>
    </cfRule>
    <cfRule type="cellIs" priority="1617" dxfId="1378" operator="equal" stopIfTrue="1">
      <formula>"CW 3120-R2"</formula>
    </cfRule>
    <cfRule type="cellIs" priority="1618" dxfId="1378" operator="equal" stopIfTrue="1">
      <formula>"CW 3240-R7"</formula>
    </cfRule>
  </conditionalFormatting>
  <conditionalFormatting sqref="D242">
    <cfRule type="cellIs" priority="1610" dxfId="1378" operator="equal" stopIfTrue="1">
      <formula>"CW 2130-R11"</formula>
    </cfRule>
    <cfRule type="cellIs" priority="1611" dxfId="1378" operator="equal" stopIfTrue="1">
      <formula>"CW 3120-R2"</formula>
    </cfRule>
    <cfRule type="cellIs" priority="1612" dxfId="1378" operator="equal" stopIfTrue="1">
      <formula>"CW 3240-R7"</formula>
    </cfRule>
  </conditionalFormatting>
  <conditionalFormatting sqref="D245">
    <cfRule type="cellIs" priority="1605" dxfId="1378" operator="equal" stopIfTrue="1">
      <formula>"CW 2130-R11"</formula>
    </cfRule>
    <cfRule type="cellIs" priority="1606" dxfId="1378" operator="equal" stopIfTrue="1">
      <formula>"CW 3120-R2"</formula>
    </cfRule>
    <cfRule type="cellIs" priority="1607" dxfId="1378" operator="equal" stopIfTrue="1">
      <formula>"CW 3240-R7"</formula>
    </cfRule>
  </conditionalFormatting>
  <conditionalFormatting sqref="D244">
    <cfRule type="cellIs" priority="1608" dxfId="1378" operator="equal" stopIfTrue="1">
      <formula>"CW 3120-R2"</formula>
    </cfRule>
    <cfRule type="cellIs" priority="1609" dxfId="1378" operator="equal" stopIfTrue="1">
      <formula>"CW 3240-R7"</formula>
    </cfRule>
  </conditionalFormatting>
  <conditionalFormatting sqref="D246:D249">
    <cfRule type="cellIs" priority="1603" dxfId="1378" operator="equal" stopIfTrue="1">
      <formula>"CW 3120-R2"</formula>
    </cfRule>
    <cfRule type="cellIs" priority="1604" dxfId="1378" operator="equal" stopIfTrue="1">
      <formula>"CW 3240-R7"</formula>
    </cfRule>
  </conditionalFormatting>
  <conditionalFormatting sqref="D254:D255">
    <cfRule type="cellIs" priority="1598" dxfId="1378" operator="equal" stopIfTrue="1">
      <formula>"CW 2130-R11"</formula>
    </cfRule>
    <cfRule type="cellIs" priority="1599" dxfId="1378" operator="equal" stopIfTrue="1">
      <formula>"CW 3120-R2"</formula>
    </cfRule>
    <cfRule type="cellIs" priority="1600" dxfId="1378" operator="equal" stopIfTrue="1">
      <formula>"CW 3240-R7"</formula>
    </cfRule>
  </conditionalFormatting>
  <conditionalFormatting sqref="D253">
    <cfRule type="cellIs" priority="1601" dxfId="1378" operator="equal" stopIfTrue="1">
      <formula>"CW 3120-R2"</formula>
    </cfRule>
    <cfRule type="cellIs" priority="1602" dxfId="1378" operator="equal" stopIfTrue="1">
      <formula>"CW 3240-R7"</formula>
    </cfRule>
  </conditionalFormatting>
  <conditionalFormatting sqref="D258">
    <cfRule type="cellIs" priority="1590" dxfId="1378" operator="equal" stopIfTrue="1">
      <formula>"CW 2130-R11"</formula>
    </cfRule>
    <cfRule type="cellIs" priority="1591" dxfId="1378" operator="equal" stopIfTrue="1">
      <formula>"CW 3120-R2"</formula>
    </cfRule>
    <cfRule type="cellIs" priority="1592" dxfId="1378" operator="equal" stopIfTrue="1">
      <formula>"CW 3240-R7"</formula>
    </cfRule>
  </conditionalFormatting>
  <conditionalFormatting sqref="D257">
    <cfRule type="cellIs" priority="1593" dxfId="1378" operator="equal" stopIfTrue="1">
      <formula>"CW 2130-R11"</formula>
    </cfRule>
    <cfRule type="cellIs" priority="1594" dxfId="1378" operator="equal" stopIfTrue="1">
      <formula>"CW 3120-R2"</formula>
    </cfRule>
    <cfRule type="cellIs" priority="1595" dxfId="1378" operator="equal" stopIfTrue="1">
      <formula>"CW 3240-R7"</formula>
    </cfRule>
  </conditionalFormatting>
  <conditionalFormatting sqref="D256">
    <cfRule type="cellIs" priority="1596" dxfId="1378" operator="equal" stopIfTrue="1">
      <formula>"CW 3120-R2"</formula>
    </cfRule>
    <cfRule type="cellIs" priority="1597" dxfId="1378" operator="equal" stopIfTrue="1">
      <formula>"CW 3240-R7"</formula>
    </cfRule>
  </conditionalFormatting>
  <conditionalFormatting sqref="D259">
    <cfRule type="cellIs" priority="1588" dxfId="1378" operator="equal" stopIfTrue="1">
      <formula>"CW 3120-R2"</formula>
    </cfRule>
    <cfRule type="cellIs" priority="1589" dxfId="1378" operator="equal" stopIfTrue="1">
      <formula>"CW 3240-R7"</formula>
    </cfRule>
  </conditionalFormatting>
  <conditionalFormatting sqref="D260:D261">
    <cfRule type="cellIs" priority="1586" dxfId="1378" operator="equal" stopIfTrue="1">
      <formula>"CW 3120-R2"</formula>
    </cfRule>
    <cfRule type="cellIs" priority="1587" dxfId="1378" operator="equal" stopIfTrue="1">
      <formula>"CW 3240-R7"</formula>
    </cfRule>
  </conditionalFormatting>
  <conditionalFormatting sqref="D262">
    <cfRule type="cellIs" priority="1584" dxfId="1378" operator="equal" stopIfTrue="1">
      <formula>"CW 2130-R11"</formula>
    </cfRule>
    <cfRule type="cellIs" priority="1585" dxfId="1378" operator="equal" stopIfTrue="1">
      <formula>"CW 3240-R7"</formula>
    </cfRule>
  </conditionalFormatting>
  <conditionalFormatting sqref="D266">
    <cfRule type="cellIs" priority="1581" dxfId="1378" operator="equal" stopIfTrue="1">
      <formula>"CW 2130-R11"</formula>
    </cfRule>
    <cfRule type="cellIs" priority="1582" dxfId="1378" operator="equal" stopIfTrue="1">
      <formula>"CW 3120-R2"</formula>
    </cfRule>
    <cfRule type="cellIs" priority="1583" dxfId="1378" operator="equal" stopIfTrue="1">
      <formula>"CW 3240-R7"</formula>
    </cfRule>
  </conditionalFormatting>
  <conditionalFormatting sqref="D268">
    <cfRule type="cellIs" priority="1576" dxfId="1378" operator="equal" stopIfTrue="1">
      <formula>"CW 2130-R11"</formula>
    </cfRule>
    <cfRule type="cellIs" priority="1577" dxfId="1378" operator="equal" stopIfTrue="1">
      <formula>"CW 3120-R2"</formula>
    </cfRule>
    <cfRule type="cellIs" priority="1578" dxfId="1378" operator="equal" stopIfTrue="1">
      <formula>"CW 3240-R7"</formula>
    </cfRule>
  </conditionalFormatting>
  <conditionalFormatting sqref="D267">
    <cfRule type="cellIs" priority="1579" dxfId="1378" operator="equal" stopIfTrue="1">
      <formula>"CW 3120-R2"</formula>
    </cfRule>
    <cfRule type="cellIs" priority="1580" dxfId="1378" operator="equal" stopIfTrue="1">
      <formula>"CW 3240-R7"</formula>
    </cfRule>
  </conditionalFormatting>
  <conditionalFormatting sqref="D274">
    <cfRule type="cellIs" priority="1570" dxfId="1378" operator="equal" stopIfTrue="1">
      <formula>"CW 2130-R11"</formula>
    </cfRule>
    <cfRule type="cellIs" priority="1571" dxfId="1378" operator="equal" stopIfTrue="1">
      <formula>"CW 3120-R2"</formula>
    </cfRule>
    <cfRule type="cellIs" priority="1572" dxfId="1378" operator="equal" stopIfTrue="1">
      <formula>"CW 3240-R7"</formula>
    </cfRule>
  </conditionalFormatting>
  <conditionalFormatting sqref="D279:D281">
    <cfRule type="cellIs" priority="1567" dxfId="1378" operator="equal" stopIfTrue="1">
      <formula>"CW 2130-R11"</formula>
    </cfRule>
    <cfRule type="cellIs" priority="1568" dxfId="1378" operator="equal" stopIfTrue="1">
      <formula>"CW 3120-R2"</formula>
    </cfRule>
    <cfRule type="cellIs" priority="1569" dxfId="1378" operator="equal" stopIfTrue="1">
      <formula>"CW 3240-R7"</formula>
    </cfRule>
  </conditionalFormatting>
  <conditionalFormatting sqref="D263:D264">
    <cfRule type="cellIs" priority="1565" dxfId="1378" operator="equal" stopIfTrue="1">
      <formula>"CW 3120-R2"</formula>
    </cfRule>
    <cfRule type="cellIs" priority="1566" dxfId="1378" operator="equal" stopIfTrue="1">
      <formula>"CW 3240-R7"</formula>
    </cfRule>
  </conditionalFormatting>
  <conditionalFormatting sqref="D269">
    <cfRule type="cellIs" priority="1563" dxfId="1378" operator="equal" stopIfTrue="1">
      <formula>"CW 3120-R2"</formula>
    </cfRule>
    <cfRule type="cellIs" priority="1564" dxfId="1378" operator="equal" stopIfTrue="1">
      <formula>"CW 3240-R7"</formula>
    </cfRule>
  </conditionalFormatting>
  <conditionalFormatting sqref="D270">
    <cfRule type="cellIs" priority="1561" dxfId="1378" operator="equal" stopIfTrue="1">
      <formula>"CW 3120-R2"</formula>
    </cfRule>
    <cfRule type="cellIs" priority="1562" dxfId="1378" operator="equal" stopIfTrue="1">
      <formula>"CW 3240-R7"</formula>
    </cfRule>
  </conditionalFormatting>
  <conditionalFormatting sqref="D285 D297:D299 D301 D352:D354">
    <cfRule type="cellIs" priority="1558" dxfId="1378" operator="equal" stopIfTrue="1">
      <formula>"CW 2130-R11"</formula>
    </cfRule>
    <cfRule type="cellIs" priority="1559" dxfId="1378" operator="equal" stopIfTrue="1">
      <formula>"CW 3120-R2"</formula>
    </cfRule>
    <cfRule type="cellIs" priority="1560" dxfId="1378" operator="equal" stopIfTrue="1">
      <formula>"CW 3240-R7"</formula>
    </cfRule>
  </conditionalFormatting>
  <conditionalFormatting sqref="D286">
    <cfRule type="cellIs" priority="1555" dxfId="1378" operator="equal" stopIfTrue="1">
      <formula>"CW 2130-R11"</formula>
    </cfRule>
    <cfRule type="cellIs" priority="1556" dxfId="1378" operator="equal" stopIfTrue="1">
      <formula>"CW 3120-R2"</formula>
    </cfRule>
    <cfRule type="cellIs" priority="1557" dxfId="1378" operator="equal" stopIfTrue="1">
      <formula>"CW 3240-R7"</formula>
    </cfRule>
  </conditionalFormatting>
  <conditionalFormatting sqref="D287:D288">
    <cfRule type="cellIs" priority="1552" dxfId="1378" operator="equal" stopIfTrue="1">
      <formula>"CW 2130-R11"</formula>
    </cfRule>
    <cfRule type="cellIs" priority="1553" dxfId="1378" operator="equal" stopIfTrue="1">
      <formula>"CW 3120-R2"</formula>
    </cfRule>
    <cfRule type="cellIs" priority="1554" dxfId="1378" operator="equal" stopIfTrue="1">
      <formula>"CW 3240-R7"</formula>
    </cfRule>
  </conditionalFormatting>
  <conditionalFormatting sqref="D290">
    <cfRule type="cellIs" priority="1543" dxfId="1378" operator="equal" stopIfTrue="1">
      <formula>"CW 2130-R11"</formula>
    </cfRule>
    <cfRule type="cellIs" priority="1544" dxfId="1378" operator="equal" stopIfTrue="1">
      <formula>"CW 3120-R2"</formula>
    </cfRule>
    <cfRule type="cellIs" priority="1545" dxfId="1378" operator="equal" stopIfTrue="1">
      <formula>"CW 3240-R7"</formula>
    </cfRule>
  </conditionalFormatting>
  <conditionalFormatting sqref="D289">
    <cfRule type="cellIs" priority="1546" dxfId="1378" operator="equal" stopIfTrue="1">
      <formula>"CW 2130-R11"</formula>
    </cfRule>
    <cfRule type="cellIs" priority="1547" dxfId="1378" operator="equal" stopIfTrue="1">
      <formula>"CW 3120-R2"</formula>
    </cfRule>
    <cfRule type="cellIs" priority="1548" dxfId="1378" operator="equal" stopIfTrue="1">
      <formula>"CW 3240-R7"</formula>
    </cfRule>
  </conditionalFormatting>
  <conditionalFormatting sqref="D291">
    <cfRule type="cellIs" priority="1540" dxfId="1378" operator="equal" stopIfTrue="1">
      <formula>"CW 2130-R11"</formula>
    </cfRule>
    <cfRule type="cellIs" priority="1541" dxfId="1378" operator="equal" stopIfTrue="1">
      <formula>"CW 3120-R2"</formula>
    </cfRule>
    <cfRule type="cellIs" priority="1542" dxfId="1378" operator="equal" stopIfTrue="1">
      <formula>"CW 3240-R7"</formula>
    </cfRule>
  </conditionalFormatting>
  <conditionalFormatting sqref="D293:D294">
    <cfRule type="cellIs" priority="1534" dxfId="1378" operator="equal" stopIfTrue="1">
      <formula>"CW 2130-R11"</formula>
    </cfRule>
    <cfRule type="cellIs" priority="1535" dxfId="1378" operator="equal" stopIfTrue="1">
      <formula>"CW 3120-R2"</formula>
    </cfRule>
    <cfRule type="cellIs" priority="1536" dxfId="1378" operator="equal" stopIfTrue="1">
      <formula>"CW 3240-R7"</formula>
    </cfRule>
  </conditionalFormatting>
  <conditionalFormatting sqref="D302">
    <cfRule type="cellIs" priority="1531" dxfId="1378" operator="equal" stopIfTrue="1">
      <formula>"CW 2130-R11"</formula>
    </cfRule>
    <cfRule type="cellIs" priority="1532" dxfId="1378" operator="equal" stopIfTrue="1">
      <formula>"CW 3120-R2"</formula>
    </cfRule>
    <cfRule type="cellIs" priority="1533" dxfId="1378" operator="equal" stopIfTrue="1">
      <formula>"CW 3240-R7"</formula>
    </cfRule>
  </conditionalFormatting>
  <conditionalFormatting sqref="D303:D305">
    <cfRule type="cellIs" priority="1528" dxfId="1378" operator="equal" stopIfTrue="1">
      <formula>"CW 2130-R11"</formula>
    </cfRule>
    <cfRule type="cellIs" priority="1529" dxfId="1378" operator="equal" stopIfTrue="1">
      <formula>"CW 3120-R2"</formula>
    </cfRule>
    <cfRule type="cellIs" priority="1530" dxfId="1378" operator="equal" stopIfTrue="1">
      <formula>"CW 3240-R7"</formula>
    </cfRule>
  </conditionalFormatting>
  <conditionalFormatting sqref="D310">
    <cfRule type="cellIs" priority="1525" dxfId="1378" operator="equal" stopIfTrue="1">
      <formula>"CW 2130-R11"</formula>
    </cfRule>
    <cfRule type="cellIs" priority="1526" dxfId="1378" operator="equal" stopIfTrue="1">
      <formula>"CW 3120-R2"</formula>
    </cfRule>
    <cfRule type="cellIs" priority="1527" dxfId="1378" operator="equal" stopIfTrue="1">
      <formula>"CW 3240-R7"</formula>
    </cfRule>
  </conditionalFormatting>
  <conditionalFormatting sqref="D312">
    <cfRule type="cellIs" priority="1522" dxfId="1378" operator="equal" stopIfTrue="1">
      <formula>"CW 2130-R11"</formula>
    </cfRule>
    <cfRule type="cellIs" priority="1523" dxfId="1378" operator="equal" stopIfTrue="1">
      <formula>"CW 3120-R2"</formula>
    </cfRule>
    <cfRule type="cellIs" priority="1524" dxfId="1378" operator="equal" stopIfTrue="1">
      <formula>"CW 3240-R7"</formula>
    </cfRule>
  </conditionalFormatting>
  <conditionalFormatting sqref="D315">
    <cfRule type="cellIs" priority="1519" dxfId="1378" operator="equal" stopIfTrue="1">
      <formula>"CW 2130-R11"</formula>
    </cfRule>
    <cfRule type="cellIs" priority="1520" dxfId="1378" operator="equal" stopIfTrue="1">
      <formula>"CW 3120-R2"</formula>
    </cfRule>
    <cfRule type="cellIs" priority="1521" dxfId="1378" operator="equal" stopIfTrue="1">
      <formula>"CW 3240-R7"</formula>
    </cfRule>
  </conditionalFormatting>
  <conditionalFormatting sqref="D316">
    <cfRule type="cellIs" priority="1516" dxfId="1378" operator="equal" stopIfTrue="1">
      <formula>"CW 2130-R11"</formula>
    </cfRule>
    <cfRule type="cellIs" priority="1517" dxfId="1378" operator="equal" stopIfTrue="1">
      <formula>"CW 3120-R2"</formula>
    </cfRule>
    <cfRule type="cellIs" priority="1518" dxfId="1378" operator="equal" stopIfTrue="1">
      <formula>"CW 3240-R7"</formula>
    </cfRule>
  </conditionalFormatting>
  <conditionalFormatting sqref="D300">
    <cfRule type="cellIs" priority="1513" dxfId="1378" operator="equal" stopIfTrue="1">
      <formula>"CW 2130-R11"</formula>
    </cfRule>
    <cfRule type="cellIs" priority="1514" dxfId="1378" operator="equal" stopIfTrue="1">
      <formula>"CW 3120-R2"</formula>
    </cfRule>
    <cfRule type="cellIs" priority="1515" dxfId="1378" operator="equal" stopIfTrue="1">
      <formula>"CW 3240-R7"</formula>
    </cfRule>
  </conditionalFormatting>
  <conditionalFormatting sqref="D323">
    <cfRule type="cellIs" priority="1486" dxfId="1378" operator="equal" stopIfTrue="1">
      <formula>"CW 2130-R11"</formula>
    </cfRule>
    <cfRule type="cellIs" priority="1487" dxfId="1378" operator="equal" stopIfTrue="1">
      <formula>"CW 3120-R2"</formula>
    </cfRule>
    <cfRule type="cellIs" priority="1488" dxfId="1378" operator="equal" stopIfTrue="1">
      <formula>"CW 3240-R7"</formula>
    </cfRule>
  </conditionalFormatting>
  <conditionalFormatting sqref="D311">
    <cfRule type="cellIs" priority="1510" dxfId="1378" operator="equal" stopIfTrue="1">
      <formula>"CW 2130-R11"</formula>
    </cfRule>
    <cfRule type="cellIs" priority="1511" dxfId="1378" operator="equal" stopIfTrue="1">
      <formula>"CW 3120-R2"</formula>
    </cfRule>
    <cfRule type="cellIs" priority="1512" dxfId="1378" operator="equal" stopIfTrue="1">
      <formula>"CW 3240-R7"</formula>
    </cfRule>
  </conditionalFormatting>
  <conditionalFormatting sqref="D317">
    <cfRule type="cellIs" priority="1507" dxfId="1378" operator="equal" stopIfTrue="1">
      <formula>"CW 2130-R11"</formula>
    </cfRule>
    <cfRule type="cellIs" priority="1508" dxfId="1378" operator="equal" stopIfTrue="1">
      <formula>"CW 3120-R2"</formula>
    </cfRule>
    <cfRule type="cellIs" priority="1509" dxfId="1378" operator="equal" stopIfTrue="1">
      <formula>"CW 3240-R7"</formula>
    </cfRule>
  </conditionalFormatting>
  <conditionalFormatting sqref="D318">
    <cfRule type="cellIs" priority="1504" dxfId="1378" operator="equal" stopIfTrue="1">
      <formula>"CW 2130-R11"</formula>
    </cfRule>
    <cfRule type="cellIs" priority="1505" dxfId="1378" operator="equal" stopIfTrue="1">
      <formula>"CW 3120-R2"</formula>
    </cfRule>
    <cfRule type="cellIs" priority="1506" dxfId="1378" operator="equal" stopIfTrue="1">
      <formula>"CW 3240-R7"</formula>
    </cfRule>
  </conditionalFormatting>
  <conditionalFormatting sqref="D319">
    <cfRule type="cellIs" priority="1501" dxfId="1378" operator="equal" stopIfTrue="1">
      <formula>"CW 2130-R11"</formula>
    </cfRule>
    <cfRule type="cellIs" priority="1502" dxfId="1378" operator="equal" stopIfTrue="1">
      <formula>"CW 3120-R2"</formula>
    </cfRule>
    <cfRule type="cellIs" priority="1503" dxfId="1378" operator="equal" stopIfTrue="1">
      <formula>"CW 3240-R7"</formula>
    </cfRule>
  </conditionalFormatting>
  <conditionalFormatting sqref="D320">
    <cfRule type="cellIs" priority="1498" dxfId="1378" operator="equal" stopIfTrue="1">
      <formula>"CW 2130-R11"</formula>
    </cfRule>
    <cfRule type="cellIs" priority="1499" dxfId="1378" operator="equal" stopIfTrue="1">
      <formula>"CW 3120-R2"</formula>
    </cfRule>
    <cfRule type="cellIs" priority="1500" dxfId="1378" operator="equal" stopIfTrue="1">
      <formula>"CW 3240-R7"</formula>
    </cfRule>
  </conditionalFormatting>
  <conditionalFormatting sqref="D321">
    <cfRule type="cellIs" priority="1495" dxfId="1378" operator="equal" stopIfTrue="1">
      <formula>"CW 2130-R11"</formula>
    </cfRule>
    <cfRule type="cellIs" priority="1496" dxfId="1378" operator="equal" stopIfTrue="1">
      <formula>"CW 3120-R2"</formula>
    </cfRule>
    <cfRule type="cellIs" priority="1497" dxfId="1378" operator="equal" stopIfTrue="1">
      <formula>"CW 3240-R7"</formula>
    </cfRule>
  </conditionalFormatting>
  <conditionalFormatting sqref="D335:D336">
    <cfRule type="cellIs" priority="1474" dxfId="1378" operator="equal" stopIfTrue="1">
      <formula>"CW 2130-R11"</formula>
    </cfRule>
    <cfRule type="cellIs" priority="1475" dxfId="1378" operator="equal" stopIfTrue="1">
      <formula>"CW 3120-R2"</formula>
    </cfRule>
    <cfRule type="cellIs" priority="1476" dxfId="1378" operator="equal" stopIfTrue="1">
      <formula>"CW 3240-R7"</formula>
    </cfRule>
  </conditionalFormatting>
  <conditionalFormatting sqref="D326">
    <cfRule type="cellIs" priority="1481" dxfId="1378" operator="equal" stopIfTrue="1">
      <formula>"CW 2130-R11"</formula>
    </cfRule>
    <cfRule type="cellIs" priority="1482" dxfId="1378" operator="equal" stopIfTrue="1">
      <formula>"CW 3120-R2"</formula>
    </cfRule>
    <cfRule type="cellIs" priority="1483" dxfId="1378" operator="equal" stopIfTrue="1">
      <formula>"CW 3240-R7"</formula>
    </cfRule>
  </conditionalFormatting>
  <conditionalFormatting sqref="D325">
    <cfRule type="cellIs" priority="1484" dxfId="1378" operator="equal" stopIfTrue="1">
      <formula>"CW 3120-R2"</formula>
    </cfRule>
    <cfRule type="cellIs" priority="1485" dxfId="1378" operator="equal" stopIfTrue="1">
      <formula>"CW 3240-R7"</formula>
    </cfRule>
  </conditionalFormatting>
  <conditionalFormatting sqref="D327:D330">
    <cfRule type="cellIs" priority="1479" dxfId="1378" operator="equal" stopIfTrue="1">
      <formula>"CW 3120-R2"</formula>
    </cfRule>
    <cfRule type="cellIs" priority="1480" dxfId="1378" operator="equal" stopIfTrue="1">
      <formula>"CW 3240-R7"</formula>
    </cfRule>
  </conditionalFormatting>
  <conditionalFormatting sqref="D334">
    <cfRule type="cellIs" priority="1477" dxfId="1378" operator="equal" stopIfTrue="1">
      <formula>"CW 3120-R2"</formula>
    </cfRule>
    <cfRule type="cellIs" priority="1478" dxfId="1378" operator="equal" stopIfTrue="1">
      <formula>"CW 3240-R7"</formula>
    </cfRule>
  </conditionalFormatting>
  <conditionalFormatting sqref="D339">
    <cfRule type="cellIs" priority="1466" dxfId="1378" operator="equal" stopIfTrue="1">
      <formula>"CW 2130-R11"</formula>
    </cfRule>
    <cfRule type="cellIs" priority="1467" dxfId="1378" operator="equal" stopIfTrue="1">
      <formula>"CW 3120-R2"</formula>
    </cfRule>
    <cfRule type="cellIs" priority="1468" dxfId="1378" operator="equal" stopIfTrue="1">
      <formula>"CW 3240-R7"</formula>
    </cfRule>
  </conditionalFormatting>
  <conditionalFormatting sqref="D338">
    <cfRule type="cellIs" priority="1469" dxfId="1378" operator="equal" stopIfTrue="1">
      <formula>"CW 2130-R11"</formula>
    </cfRule>
    <cfRule type="cellIs" priority="1470" dxfId="1378" operator="equal" stopIfTrue="1">
      <formula>"CW 3120-R2"</formula>
    </cfRule>
    <cfRule type="cellIs" priority="1471" dxfId="1378" operator="equal" stopIfTrue="1">
      <formula>"CW 3240-R7"</formula>
    </cfRule>
  </conditionalFormatting>
  <conditionalFormatting sqref="D337">
    <cfRule type="cellIs" priority="1472" dxfId="1378" operator="equal" stopIfTrue="1">
      <formula>"CW 3120-R2"</formula>
    </cfRule>
    <cfRule type="cellIs" priority="1473" dxfId="1378" operator="equal" stopIfTrue="1">
      <formula>"CW 3240-R7"</formula>
    </cfRule>
  </conditionalFormatting>
  <conditionalFormatting sqref="D340">
    <cfRule type="cellIs" priority="1464" dxfId="1378" operator="equal" stopIfTrue="1">
      <formula>"CW 3120-R2"</formula>
    </cfRule>
    <cfRule type="cellIs" priority="1465" dxfId="1378" operator="equal" stopIfTrue="1">
      <formula>"CW 3240-R7"</formula>
    </cfRule>
  </conditionalFormatting>
  <conditionalFormatting sqref="D341:D342">
    <cfRule type="cellIs" priority="1462" dxfId="1378" operator="equal" stopIfTrue="1">
      <formula>"CW 3120-R2"</formula>
    </cfRule>
    <cfRule type="cellIs" priority="1463" dxfId="1378" operator="equal" stopIfTrue="1">
      <formula>"CW 3240-R7"</formula>
    </cfRule>
  </conditionalFormatting>
  <conditionalFormatting sqref="D343">
    <cfRule type="cellIs" priority="1460" dxfId="1378" operator="equal" stopIfTrue="1">
      <formula>"CW 2130-R11"</formula>
    </cfRule>
    <cfRule type="cellIs" priority="1461" dxfId="1378" operator="equal" stopIfTrue="1">
      <formula>"CW 3240-R7"</formula>
    </cfRule>
  </conditionalFormatting>
  <conditionalFormatting sqref="D347">
    <cfRule type="cellIs" priority="1457" dxfId="1378" operator="equal" stopIfTrue="1">
      <formula>"CW 2130-R11"</formula>
    </cfRule>
    <cfRule type="cellIs" priority="1458" dxfId="1378" operator="equal" stopIfTrue="1">
      <formula>"CW 3120-R2"</formula>
    </cfRule>
    <cfRule type="cellIs" priority="1459" dxfId="1378" operator="equal" stopIfTrue="1">
      <formula>"CW 3240-R7"</formula>
    </cfRule>
  </conditionalFormatting>
  <conditionalFormatting sqref="D349">
    <cfRule type="cellIs" priority="1452" dxfId="1378" operator="equal" stopIfTrue="1">
      <formula>"CW 2130-R11"</formula>
    </cfRule>
    <cfRule type="cellIs" priority="1453" dxfId="1378" operator="equal" stopIfTrue="1">
      <formula>"CW 3120-R2"</formula>
    </cfRule>
    <cfRule type="cellIs" priority="1454" dxfId="1378" operator="equal" stopIfTrue="1">
      <formula>"CW 3240-R7"</formula>
    </cfRule>
  </conditionalFormatting>
  <conditionalFormatting sqref="D348">
    <cfRule type="cellIs" priority="1455" dxfId="1378" operator="equal" stopIfTrue="1">
      <formula>"CW 3120-R2"</formula>
    </cfRule>
    <cfRule type="cellIs" priority="1456" dxfId="1378" operator="equal" stopIfTrue="1">
      <formula>"CW 3240-R7"</formula>
    </cfRule>
  </conditionalFormatting>
  <conditionalFormatting sqref="D355">
    <cfRule type="cellIs" priority="1449" dxfId="1378" operator="equal" stopIfTrue="1">
      <formula>"CW 2130-R11"</formula>
    </cfRule>
    <cfRule type="cellIs" priority="1450" dxfId="1378" operator="equal" stopIfTrue="1">
      <formula>"CW 3120-R2"</formula>
    </cfRule>
    <cfRule type="cellIs" priority="1451" dxfId="1378" operator="equal" stopIfTrue="1">
      <formula>"CW 3240-R7"</formula>
    </cfRule>
  </conditionalFormatting>
  <conditionalFormatting sqref="D357:D359">
    <cfRule type="cellIs" priority="1446" dxfId="1378" operator="equal" stopIfTrue="1">
      <formula>"CW 2130-R11"</formula>
    </cfRule>
    <cfRule type="cellIs" priority="1447" dxfId="1378" operator="equal" stopIfTrue="1">
      <formula>"CW 3120-R2"</formula>
    </cfRule>
    <cfRule type="cellIs" priority="1448" dxfId="1378" operator="equal" stopIfTrue="1">
      <formula>"CW 3240-R7"</formula>
    </cfRule>
  </conditionalFormatting>
  <conditionalFormatting sqref="D344:D345">
    <cfRule type="cellIs" priority="1444" dxfId="1378" operator="equal" stopIfTrue="1">
      <formula>"CW 3120-R2"</formula>
    </cfRule>
    <cfRule type="cellIs" priority="1445" dxfId="1378" operator="equal" stopIfTrue="1">
      <formula>"CW 3240-R7"</formula>
    </cfRule>
  </conditionalFormatting>
  <conditionalFormatting sqref="D350">
    <cfRule type="cellIs" priority="1442" dxfId="1378" operator="equal" stopIfTrue="1">
      <formula>"CW 3120-R2"</formula>
    </cfRule>
    <cfRule type="cellIs" priority="1443" dxfId="1378" operator="equal" stopIfTrue="1">
      <formula>"CW 3240-R7"</formula>
    </cfRule>
  </conditionalFormatting>
  <conditionalFormatting sqref="D351">
    <cfRule type="cellIs" priority="1440" dxfId="1378" operator="equal" stopIfTrue="1">
      <formula>"CW 3120-R2"</formula>
    </cfRule>
    <cfRule type="cellIs" priority="1441" dxfId="1378" operator="equal" stopIfTrue="1">
      <formula>"CW 3240-R7"</formula>
    </cfRule>
  </conditionalFormatting>
  <conditionalFormatting sqref="D308">
    <cfRule type="cellIs" priority="1437" dxfId="1378" operator="equal" stopIfTrue="1">
      <formula>"CW 2130-R11"</formula>
    </cfRule>
    <cfRule type="cellIs" priority="1438" dxfId="1378" operator="equal" stopIfTrue="1">
      <formula>"CW 3120-R2"</formula>
    </cfRule>
    <cfRule type="cellIs" priority="1439" dxfId="1378" operator="equal" stopIfTrue="1">
      <formula>"CW 3240-R7"</formula>
    </cfRule>
  </conditionalFormatting>
  <conditionalFormatting sqref="D309">
    <cfRule type="cellIs" priority="1434" dxfId="1378" operator="equal" stopIfTrue="1">
      <formula>"CW 2130-R11"</formula>
    </cfRule>
    <cfRule type="cellIs" priority="1435" dxfId="1378" operator="equal" stopIfTrue="1">
      <formula>"CW 3120-R2"</formula>
    </cfRule>
    <cfRule type="cellIs" priority="1436" dxfId="1378" operator="equal" stopIfTrue="1">
      <formula>"CW 3240-R7"</formula>
    </cfRule>
  </conditionalFormatting>
  <conditionalFormatting sqref="D306">
    <cfRule type="cellIs" priority="1422" dxfId="1378" operator="equal" stopIfTrue="1">
      <formula>"CW 2130-R11"</formula>
    </cfRule>
    <cfRule type="cellIs" priority="1423" dxfId="1378" operator="equal" stopIfTrue="1">
      <formula>"CW 3120-R2"</formula>
    </cfRule>
    <cfRule type="cellIs" priority="1424" dxfId="1378" operator="equal" stopIfTrue="1">
      <formula>"CW 3240-R7"</formula>
    </cfRule>
  </conditionalFormatting>
  <conditionalFormatting sqref="D313">
    <cfRule type="cellIs" priority="1425" dxfId="1378" operator="equal" stopIfTrue="1">
      <formula>"CW 2130-R11"</formula>
    </cfRule>
    <cfRule type="cellIs" priority="1426" dxfId="1378" operator="equal" stopIfTrue="1">
      <formula>"CW 3120-R2"</formula>
    </cfRule>
    <cfRule type="cellIs" priority="1427" dxfId="1378" operator="equal" stopIfTrue="1">
      <formula>"CW 3240-R7"</formula>
    </cfRule>
  </conditionalFormatting>
  <conditionalFormatting sqref="D307">
    <cfRule type="cellIs" priority="1419" dxfId="1378" operator="equal" stopIfTrue="1">
      <formula>"CW 2130-R11"</formula>
    </cfRule>
    <cfRule type="cellIs" priority="1420" dxfId="1378" operator="equal" stopIfTrue="1">
      <formula>"CW 3120-R2"</formula>
    </cfRule>
    <cfRule type="cellIs" priority="1421" dxfId="1378" operator="equal" stopIfTrue="1">
      <formula>"CW 3240-R7"</formula>
    </cfRule>
  </conditionalFormatting>
  <conditionalFormatting sqref="D295">
    <cfRule type="cellIs" priority="1416" dxfId="1378" operator="equal" stopIfTrue="1">
      <formula>"CW 2130-R11"</formula>
    </cfRule>
    <cfRule type="cellIs" priority="1417" dxfId="1378" operator="equal" stopIfTrue="1">
      <formula>"CW 3120-R2"</formula>
    </cfRule>
    <cfRule type="cellIs" priority="1418" dxfId="1378" operator="equal" stopIfTrue="1">
      <formula>"CW 3240-R7"</formula>
    </cfRule>
  </conditionalFormatting>
  <conditionalFormatting sqref="D296">
    <cfRule type="cellIs" priority="1413" dxfId="1378" operator="equal" stopIfTrue="1">
      <formula>"CW 2130-R11"</formula>
    </cfRule>
    <cfRule type="cellIs" priority="1414" dxfId="1378" operator="equal" stopIfTrue="1">
      <formula>"CW 3120-R2"</formula>
    </cfRule>
    <cfRule type="cellIs" priority="1415" dxfId="1378" operator="equal" stopIfTrue="1">
      <formula>"CW 3240-R7"</formula>
    </cfRule>
  </conditionalFormatting>
  <conditionalFormatting sqref="D640 D652:D655 D697:D698">
    <cfRule type="cellIs" priority="1410" dxfId="1378" operator="equal" stopIfTrue="1">
      <formula>"CW 2130-R11"</formula>
    </cfRule>
    <cfRule type="cellIs" priority="1411" dxfId="1378" operator="equal" stopIfTrue="1">
      <formula>"CW 3120-R2"</formula>
    </cfRule>
    <cfRule type="cellIs" priority="1412" dxfId="1378" operator="equal" stopIfTrue="1">
      <formula>"CW 3240-R7"</formula>
    </cfRule>
  </conditionalFormatting>
  <conditionalFormatting sqref="D641">
    <cfRule type="cellIs" priority="1407" dxfId="1378" operator="equal" stopIfTrue="1">
      <formula>"CW 2130-R11"</formula>
    </cfRule>
    <cfRule type="cellIs" priority="1408" dxfId="1378" operator="equal" stopIfTrue="1">
      <formula>"CW 3120-R2"</formula>
    </cfRule>
    <cfRule type="cellIs" priority="1409" dxfId="1378" operator="equal" stopIfTrue="1">
      <formula>"CW 3240-R7"</formula>
    </cfRule>
  </conditionalFormatting>
  <conditionalFormatting sqref="D642:D643">
    <cfRule type="cellIs" priority="1404" dxfId="1378" operator="equal" stopIfTrue="1">
      <formula>"CW 2130-R11"</formula>
    </cfRule>
    <cfRule type="cellIs" priority="1405" dxfId="1378" operator="equal" stopIfTrue="1">
      <formula>"CW 3120-R2"</formula>
    </cfRule>
    <cfRule type="cellIs" priority="1406" dxfId="1378" operator="equal" stopIfTrue="1">
      <formula>"CW 3240-R7"</formula>
    </cfRule>
  </conditionalFormatting>
  <conditionalFormatting sqref="D646">
    <cfRule type="cellIs" priority="1395" dxfId="1378" operator="equal" stopIfTrue="1">
      <formula>"CW 2130-R11"</formula>
    </cfRule>
    <cfRule type="cellIs" priority="1396" dxfId="1378" operator="equal" stopIfTrue="1">
      <formula>"CW 3120-R2"</formula>
    </cfRule>
    <cfRule type="cellIs" priority="1397" dxfId="1378" operator="equal" stopIfTrue="1">
      <formula>"CW 3240-R7"</formula>
    </cfRule>
  </conditionalFormatting>
  <conditionalFormatting sqref="D645">
    <cfRule type="cellIs" priority="1398" dxfId="1378" operator="equal" stopIfTrue="1">
      <formula>"CW 2130-R11"</formula>
    </cfRule>
    <cfRule type="cellIs" priority="1399" dxfId="1378" operator="equal" stopIfTrue="1">
      <formula>"CW 3120-R2"</formula>
    </cfRule>
    <cfRule type="cellIs" priority="1400" dxfId="1378" operator="equal" stopIfTrue="1">
      <formula>"CW 3240-R7"</formula>
    </cfRule>
  </conditionalFormatting>
  <conditionalFormatting sqref="D647">
    <cfRule type="cellIs" priority="1392" dxfId="1378" operator="equal" stopIfTrue="1">
      <formula>"CW 2130-R11"</formula>
    </cfRule>
    <cfRule type="cellIs" priority="1393" dxfId="1378" operator="equal" stopIfTrue="1">
      <formula>"CW 3120-R2"</formula>
    </cfRule>
    <cfRule type="cellIs" priority="1394" dxfId="1378" operator="equal" stopIfTrue="1">
      <formula>"CW 3240-R7"</formula>
    </cfRule>
  </conditionalFormatting>
  <conditionalFormatting sqref="D648">
    <cfRule type="cellIs" priority="1389" dxfId="1378" operator="equal" stopIfTrue="1">
      <formula>"CW 2130-R11"</formula>
    </cfRule>
    <cfRule type="cellIs" priority="1390" dxfId="1378" operator="equal" stopIfTrue="1">
      <formula>"CW 3120-R2"</formula>
    </cfRule>
    <cfRule type="cellIs" priority="1391" dxfId="1378" operator="equal" stopIfTrue="1">
      <formula>"CW 3240-R7"</formula>
    </cfRule>
  </conditionalFormatting>
  <conditionalFormatting sqref="D650:D651">
    <cfRule type="cellIs" priority="1386" dxfId="1378" operator="equal" stopIfTrue="1">
      <formula>"CW 2130-R11"</formula>
    </cfRule>
    <cfRule type="cellIs" priority="1387" dxfId="1378" operator="equal" stopIfTrue="1">
      <formula>"CW 3120-R2"</formula>
    </cfRule>
    <cfRule type="cellIs" priority="1388" dxfId="1378" operator="equal" stopIfTrue="1">
      <formula>"CW 3240-R7"</formula>
    </cfRule>
  </conditionalFormatting>
  <conditionalFormatting sqref="D656">
    <cfRule type="cellIs" priority="1374" dxfId="1378" operator="equal" stopIfTrue="1">
      <formula>"CW 2130-R11"</formula>
    </cfRule>
    <cfRule type="cellIs" priority="1375" dxfId="1378" operator="equal" stopIfTrue="1">
      <formula>"CW 3120-R2"</formula>
    </cfRule>
    <cfRule type="cellIs" priority="1376" dxfId="1378" operator="equal" stopIfTrue="1">
      <formula>"CW 3240-R7"</formula>
    </cfRule>
  </conditionalFormatting>
  <conditionalFormatting sqref="D658">
    <cfRule type="cellIs" priority="1371" dxfId="1378" operator="equal" stopIfTrue="1">
      <formula>"CW 2130-R11"</formula>
    </cfRule>
    <cfRule type="cellIs" priority="1372" dxfId="1378" operator="equal" stopIfTrue="1">
      <formula>"CW 3120-R2"</formula>
    </cfRule>
    <cfRule type="cellIs" priority="1373" dxfId="1378" operator="equal" stopIfTrue="1">
      <formula>"CW 3240-R7"</formula>
    </cfRule>
  </conditionalFormatting>
  <conditionalFormatting sqref="D660">
    <cfRule type="cellIs" priority="1359" dxfId="1378" operator="equal" stopIfTrue="1">
      <formula>"CW 2130-R11"</formula>
    </cfRule>
    <cfRule type="cellIs" priority="1360" dxfId="1378" operator="equal" stopIfTrue="1">
      <formula>"CW 3120-R2"</formula>
    </cfRule>
    <cfRule type="cellIs" priority="1361" dxfId="1378" operator="equal" stopIfTrue="1">
      <formula>"CW 3240-R7"</formula>
    </cfRule>
  </conditionalFormatting>
  <conditionalFormatting sqref="D661">
    <cfRule type="cellIs" priority="1353" dxfId="1378" operator="equal" stopIfTrue="1">
      <formula>"CW 2130-R11"</formula>
    </cfRule>
    <cfRule type="cellIs" priority="1354" dxfId="1378" operator="equal" stopIfTrue="1">
      <formula>"CW 3120-R2"</formula>
    </cfRule>
    <cfRule type="cellIs" priority="1355" dxfId="1378" operator="equal" stopIfTrue="1">
      <formula>"CW 3240-R7"</formula>
    </cfRule>
  </conditionalFormatting>
  <conditionalFormatting sqref="D664">
    <cfRule type="cellIs" priority="1344" dxfId="1378" operator="equal" stopIfTrue="1">
      <formula>"CW 2130-R11"</formula>
    </cfRule>
    <cfRule type="cellIs" priority="1345" dxfId="1378" operator="equal" stopIfTrue="1">
      <formula>"CW 3120-R2"</formula>
    </cfRule>
    <cfRule type="cellIs" priority="1346" dxfId="1378" operator="equal" stopIfTrue="1">
      <formula>"CW 3240-R7"</formula>
    </cfRule>
  </conditionalFormatting>
  <conditionalFormatting sqref="D662">
    <cfRule type="cellIs" priority="1350" dxfId="1378" operator="equal" stopIfTrue="1">
      <formula>"CW 2130-R11"</formula>
    </cfRule>
    <cfRule type="cellIs" priority="1351" dxfId="1378" operator="equal" stopIfTrue="1">
      <formula>"CW 3120-R2"</formula>
    </cfRule>
    <cfRule type="cellIs" priority="1352" dxfId="1378" operator="equal" stopIfTrue="1">
      <formula>"CW 3240-R7"</formula>
    </cfRule>
  </conditionalFormatting>
  <conditionalFormatting sqref="D677:D678">
    <cfRule type="cellIs" priority="1332" dxfId="1378" operator="equal" stopIfTrue="1">
      <formula>"CW 2130-R11"</formula>
    </cfRule>
    <cfRule type="cellIs" priority="1333" dxfId="1378" operator="equal" stopIfTrue="1">
      <formula>"CW 3120-R2"</formula>
    </cfRule>
    <cfRule type="cellIs" priority="1334" dxfId="1378" operator="equal" stopIfTrue="1">
      <formula>"CW 3240-R7"</formula>
    </cfRule>
  </conditionalFormatting>
  <conditionalFormatting sqref="D667">
    <cfRule type="cellIs" priority="1339" dxfId="1378" operator="equal" stopIfTrue="1">
      <formula>"CW 2130-R11"</formula>
    </cfRule>
    <cfRule type="cellIs" priority="1340" dxfId="1378" operator="equal" stopIfTrue="1">
      <formula>"CW 3120-R2"</formula>
    </cfRule>
    <cfRule type="cellIs" priority="1341" dxfId="1378" operator="equal" stopIfTrue="1">
      <formula>"CW 3240-R7"</formula>
    </cfRule>
  </conditionalFormatting>
  <conditionalFormatting sqref="D666">
    <cfRule type="cellIs" priority="1342" dxfId="1378" operator="equal" stopIfTrue="1">
      <formula>"CW 3120-R2"</formula>
    </cfRule>
    <cfRule type="cellIs" priority="1343" dxfId="1378" operator="equal" stopIfTrue="1">
      <formula>"CW 3240-R7"</formula>
    </cfRule>
  </conditionalFormatting>
  <conditionalFormatting sqref="D669:D672">
    <cfRule type="cellIs" priority="1337" dxfId="1378" operator="equal" stopIfTrue="1">
      <formula>"CW 3120-R2"</formula>
    </cfRule>
    <cfRule type="cellIs" priority="1338" dxfId="1378" operator="equal" stopIfTrue="1">
      <formula>"CW 3240-R7"</formula>
    </cfRule>
  </conditionalFormatting>
  <conditionalFormatting sqref="D676">
    <cfRule type="cellIs" priority="1335" dxfId="1378" operator="equal" stopIfTrue="1">
      <formula>"CW 3120-R2"</formula>
    </cfRule>
    <cfRule type="cellIs" priority="1336" dxfId="1378" operator="equal" stopIfTrue="1">
      <formula>"CW 3240-R7"</formula>
    </cfRule>
  </conditionalFormatting>
  <conditionalFormatting sqref="D681">
    <cfRule type="cellIs" priority="1324" dxfId="1378" operator="equal" stopIfTrue="1">
      <formula>"CW 2130-R11"</formula>
    </cfRule>
    <cfRule type="cellIs" priority="1325" dxfId="1378" operator="equal" stopIfTrue="1">
      <formula>"CW 3120-R2"</formula>
    </cfRule>
    <cfRule type="cellIs" priority="1326" dxfId="1378" operator="equal" stopIfTrue="1">
      <formula>"CW 3240-R7"</formula>
    </cfRule>
  </conditionalFormatting>
  <conditionalFormatting sqref="D680">
    <cfRule type="cellIs" priority="1327" dxfId="1378" operator="equal" stopIfTrue="1">
      <formula>"CW 2130-R11"</formula>
    </cfRule>
    <cfRule type="cellIs" priority="1328" dxfId="1378" operator="equal" stopIfTrue="1">
      <formula>"CW 3120-R2"</formula>
    </cfRule>
    <cfRule type="cellIs" priority="1329" dxfId="1378" operator="equal" stopIfTrue="1">
      <formula>"CW 3240-R7"</formula>
    </cfRule>
  </conditionalFormatting>
  <conditionalFormatting sqref="D679">
    <cfRule type="cellIs" priority="1330" dxfId="1378" operator="equal" stopIfTrue="1">
      <formula>"CW 3120-R2"</formula>
    </cfRule>
    <cfRule type="cellIs" priority="1331" dxfId="1378" operator="equal" stopIfTrue="1">
      <formula>"CW 3240-R7"</formula>
    </cfRule>
  </conditionalFormatting>
  <conditionalFormatting sqref="D682">
    <cfRule type="cellIs" priority="1322" dxfId="1378" operator="equal" stopIfTrue="1">
      <formula>"CW 3120-R2"</formula>
    </cfRule>
    <cfRule type="cellIs" priority="1323" dxfId="1378" operator="equal" stopIfTrue="1">
      <formula>"CW 3240-R7"</formula>
    </cfRule>
  </conditionalFormatting>
  <conditionalFormatting sqref="D684:D685">
    <cfRule type="cellIs" priority="1320" dxfId="1378" operator="equal" stopIfTrue="1">
      <formula>"CW 3120-R2"</formula>
    </cfRule>
    <cfRule type="cellIs" priority="1321" dxfId="1378" operator="equal" stopIfTrue="1">
      <formula>"CW 3240-R7"</formula>
    </cfRule>
  </conditionalFormatting>
  <conditionalFormatting sqref="D687">
    <cfRule type="cellIs" priority="1318" dxfId="1378" operator="equal" stopIfTrue="1">
      <formula>"CW 2130-R11"</formula>
    </cfRule>
    <cfRule type="cellIs" priority="1319" dxfId="1378" operator="equal" stopIfTrue="1">
      <formula>"CW 3240-R7"</formula>
    </cfRule>
  </conditionalFormatting>
  <conditionalFormatting sqref="D691">
    <cfRule type="cellIs" priority="1315" dxfId="1378" operator="equal" stopIfTrue="1">
      <formula>"CW 2130-R11"</formula>
    </cfRule>
    <cfRule type="cellIs" priority="1316" dxfId="1378" operator="equal" stopIfTrue="1">
      <formula>"CW 3120-R2"</formula>
    </cfRule>
    <cfRule type="cellIs" priority="1317" dxfId="1378" operator="equal" stopIfTrue="1">
      <formula>"CW 3240-R7"</formula>
    </cfRule>
  </conditionalFormatting>
  <conditionalFormatting sqref="D693">
    <cfRule type="cellIs" priority="1310" dxfId="1378" operator="equal" stopIfTrue="1">
      <formula>"CW 2130-R11"</formula>
    </cfRule>
    <cfRule type="cellIs" priority="1311" dxfId="1378" operator="equal" stopIfTrue="1">
      <formula>"CW 3120-R2"</formula>
    </cfRule>
    <cfRule type="cellIs" priority="1312" dxfId="1378" operator="equal" stopIfTrue="1">
      <formula>"CW 3240-R7"</formula>
    </cfRule>
  </conditionalFormatting>
  <conditionalFormatting sqref="D692">
    <cfRule type="cellIs" priority="1313" dxfId="1378" operator="equal" stopIfTrue="1">
      <formula>"CW 3120-R2"</formula>
    </cfRule>
    <cfRule type="cellIs" priority="1314" dxfId="1378" operator="equal" stopIfTrue="1">
      <formula>"CW 3240-R7"</formula>
    </cfRule>
  </conditionalFormatting>
  <conditionalFormatting sqref="D688:D689">
    <cfRule type="cellIs" priority="1302" dxfId="1378" operator="equal" stopIfTrue="1">
      <formula>"CW 3120-R2"</formula>
    </cfRule>
    <cfRule type="cellIs" priority="1303" dxfId="1378" operator="equal" stopIfTrue="1">
      <formula>"CW 3240-R7"</formula>
    </cfRule>
  </conditionalFormatting>
  <conditionalFormatting sqref="D695">
    <cfRule type="cellIs" priority="1300" dxfId="1378" operator="equal" stopIfTrue="1">
      <formula>"CW 3120-R2"</formula>
    </cfRule>
    <cfRule type="cellIs" priority="1301" dxfId="1378" operator="equal" stopIfTrue="1">
      <formula>"CW 3240-R7"</formula>
    </cfRule>
  </conditionalFormatting>
  <conditionalFormatting sqref="D696">
    <cfRule type="cellIs" priority="1298" dxfId="1378" operator="equal" stopIfTrue="1">
      <formula>"CW 3120-R2"</formula>
    </cfRule>
    <cfRule type="cellIs" priority="1299" dxfId="1378" operator="equal" stopIfTrue="1">
      <formula>"CW 3240-R7"</formula>
    </cfRule>
  </conditionalFormatting>
  <conditionalFormatting sqref="D659">
    <cfRule type="cellIs" priority="1274" dxfId="1378" operator="equal" stopIfTrue="1">
      <formula>"CW 2130-R11"</formula>
    </cfRule>
    <cfRule type="cellIs" priority="1275" dxfId="1378" operator="equal" stopIfTrue="1">
      <formula>"CW 3120-R2"</formula>
    </cfRule>
    <cfRule type="cellIs" priority="1276" dxfId="1378" operator="equal" stopIfTrue="1">
      <formula>"CW 3240-R7"</formula>
    </cfRule>
  </conditionalFormatting>
  <conditionalFormatting sqref="D694">
    <cfRule type="cellIs" priority="1265" dxfId="1378" operator="equal" stopIfTrue="1">
      <formula>"CW 2130-R11"</formula>
    </cfRule>
    <cfRule type="cellIs" priority="1266" dxfId="1378" operator="equal" stopIfTrue="1">
      <formula>"CW 3120-R2"</formula>
    </cfRule>
    <cfRule type="cellIs" priority="1267" dxfId="1378" operator="equal" stopIfTrue="1">
      <formula>"CW 3240-R7"</formula>
    </cfRule>
  </conditionalFormatting>
  <conditionalFormatting sqref="D668">
    <cfRule type="cellIs" priority="1272" dxfId="1378" operator="equal" stopIfTrue="1">
      <formula>"CW 3120-R2"</formula>
    </cfRule>
    <cfRule type="cellIs" priority="1273" dxfId="1378" operator="equal" stopIfTrue="1">
      <formula>"CW 3240-R7"</formula>
    </cfRule>
  </conditionalFormatting>
  <conditionalFormatting sqref="D683">
    <cfRule type="cellIs" priority="1270" dxfId="1378" operator="equal" stopIfTrue="1">
      <formula>"CW 3120-R2"</formula>
    </cfRule>
    <cfRule type="cellIs" priority="1271" dxfId="1378" operator="equal" stopIfTrue="1">
      <formula>"CW 3240-R7"</formula>
    </cfRule>
  </conditionalFormatting>
  <conditionalFormatting sqref="D686">
    <cfRule type="cellIs" priority="1268" dxfId="1378" operator="equal" stopIfTrue="1">
      <formula>"CW 2130-R11"</formula>
    </cfRule>
    <cfRule type="cellIs" priority="1269" dxfId="1378" operator="equal" stopIfTrue="1">
      <formula>"CW 3240-R7"</formula>
    </cfRule>
  </conditionalFormatting>
  <conditionalFormatting sqref="D363 D437:D439">
    <cfRule type="cellIs" priority="1262" dxfId="1378" operator="equal" stopIfTrue="1">
      <formula>"CW 2130-R11"</formula>
    </cfRule>
    <cfRule type="cellIs" priority="1263" dxfId="1378" operator="equal" stopIfTrue="1">
      <formula>"CW 3120-R2"</formula>
    </cfRule>
    <cfRule type="cellIs" priority="1264" dxfId="1378" operator="equal" stopIfTrue="1">
      <formula>"CW 3240-R7"</formula>
    </cfRule>
  </conditionalFormatting>
  <conditionalFormatting sqref="D364">
    <cfRule type="cellIs" priority="1259" dxfId="1378" operator="equal" stopIfTrue="1">
      <formula>"CW 2130-R11"</formula>
    </cfRule>
    <cfRule type="cellIs" priority="1260" dxfId="1378" operator="equal" stopIfTrue="1">
      <formula>"CW 3120-R2"</formula>
    </cfRule>
    <cfRule type="cellIs" priority="1261" dxfId="1378" operator="equal" stopIfTrue="1">
      <formula>"CW 3240-R7"</formula>
    </cfRule>
  </conditionalFormatting>
  <conditionalFormatting sqref="D365:D366">
    <cfRule type="cellIs" priority="1256" dxfId="1378" operator="equal" stopIfTrue="1">
      <formula>"CW 2130-R11"</formula>
    </cfRule>
    <cfRule type="cellIs" priority="1257" dxfId="1378" operator="equal" stopIfTrue="1">
      <formula>"CW 3120-R2"</formula>
    </cfRule>
    <cfRule type="cellIs" priority="1258" dxfId="1378" operator="equal" stopIfTrue="1">
      <formula>"CW 3240-R7"</formula>
    </cfRule>
  </conditionalFormatting>
  <conditionalFormatting sqref="D369">
    <cfRule type="cellIs" priority="1247" dxfId="1378" operator="equal" stopIfTrue="1">
      <formula>"CW 2130-R11"</formula>
    </cfRule>
    <cfRule type="cellIs" priority="1248" dxfId="1378" operator="equal" stopIfTrue="1">
      <formula>"CW 3120-R2"</formula>
    </cfRule>
    <cfRule type="cellIs" priority="1249" dxfId="1378" operator="equal" stopIfTrue="1">
      <formula>"CW 3240-R7"</formula>
    </cfRule>
  </conditionalFormatting>
  <conditionalFormatting sqref="D367">
    <cfRule type="cellIs" priority="1253" dxfId="1378" operator="equal" stopIfTrue="1">
      <formula>"CW 2130-R11"</formula>
    </cfRule>
    <cfRule type="cellIs" priority="1254" dxfId="1378" operator="equal" stopIfTrue="1">
      <formula>"CW 3120-R2"</formula>
    </cfRule>
    <cfRule type="cellIs" priority="1255" dxfId="1378" operator="equal" stopIfTrue="1">
      <formula>"CW 3240-R7"</formula>
    </cfRule>
  </conditionalFormatting>
  <conditionalFormatting sqref="D368">
    <cfRule type="cellIs" priority="1250" dxfId="1378" operator="equal" stopIfTrue="1">
      <formula>"CW 2130-R11"</formula>
    </cfRule>
    <cfRule type="cellIs" priority="1251" dxfId="1378" operator="equal" stopIfTrue="1">
      <formula>"CW 3120-R2"</formula>
    </cfRule>
    <cfRule type="cellIs" priority="1252" dxfId="1378" operator="equal" stopIfTrue="1">
      <formula>"CW 3240-R7"</formula>
    </cfRule>
  </conditionalFormatting>
  <conditionalFormatting sqref="D370">
    <cfRule type="cellIs" priority="1244" dxfId="1378" operator="equal" stopIfTrue="1">
      <formula>"CW 2130-R11"</formula>
    </cfRule>
    <cfRule type="cellIs" priority="1245" dxfId="1378" operator="equal" stopIfTrue="1">
      <formula>"CW 3120-R2"</formula>
    </cfRule>
    <cfRule type="cellIs" priority="1246" dxfId="1378" operator="equal" stopIfTrue="1">
      <formula>"CW 3240-R7"</formula>
    </cfRule>
  </conditionalFormatting>
  <conditionalFormatting sqref="D372:D373">
    <cfRule type="cellIs" priority="1238" dxfId="1378" operator="equal" stopIfTrue="1">
      <formula>"CW 2130-R11"</formula>
    </cfRule>
    <cfRule type="cellIs" priority="1239" dxfId="1378" operator="equal" stopIfTrue="1">
      <formula>"CW 3120-R2"</formula>
    </cfRule>
    <cfRule type="cellIs" priority="1240" dxfId="1378" operator="equal" stopIfTrue="1">
      <formula>"CW 3240-R7"</formula>
    </cfRule>
  </conditionalFormatting>
  <conditionalFormatting sqref="D376">
    <cfRule type="cellIs" priority="1235" dxfId="1378" operator="equal" stopIfTrue="1">
      <formula>"CW 2130-R11"</formula>
    </cfRule>
    <cfRule type="cellIs" priority="1236" dxfId="1378" operator="equal" stopIfTrue="1">
      <formula>"CW 3120-R2"</formula>
    </cfRule>
    <cfRule type="cellIs" priority="1237" dxfId="1378" operator="equal" stopIfTrue="1">
      <formula>"CW 3240-R7"</formula>
    </cfRule>
  </conditionalFormatting>
  <conditionalFormatting sqref="D377:D379">
    <cfRule type="cellIs" priority="1232" dxfId="1378" operator="equal" stopIfTrue="1">
      <formula>"CW 2130-R11"</formula>
    </cfRule>
    <cfRule type="cellIs" priority="1233" dxfId="1378" operator="equal" stopIfTrue="1">
      <formula>"CW 3120-R2"</formula>
    </cfRule>
    <cfRule type="cellIs" priority="1234" dxfId="1378" operator="equal" stopIfTrue="1">
      <formula>"CW 3240-R7"</formula>
    </cfRule>
  </conditionalFormatting>
  <conditionalFormatting sqref="D386">
    <cfRule type="cellIs" priority="1229" dxfId="1378" operator="equal" stopIfTrue="1">
      <formula>"CW 2130-R11"</formula>
    </cfRule>
    <cfRule type="cellIs" priority="1230" dxfId="1378" operator="equal" stopIfTrue="1">
      <formula>"CW 3120-R2"</formula>
    </cfRule>
    <cfRule type="cellIs" priority="1231" dxfId="1378" operator="equal" stopIfTrue="1">
      <formula>"CW 3240-R7"</formula>
    </cfRule>
  </conditionalFormatting>
  <conditionalFormatting sqref="D388">
    <cfRule type="cellIs" priority="1226" dxfId="1378" operator="equal" stopIfTrue="1">
      <formula>"CW 2130-R11"</formula>
    </cfRule>
    <cfRule type="cellIs" priority="1227" dxfId="1378" operator="equal" stopIfTrue="1">
      <formula>"CW 3120-R2"</formula>
    </cfRule>
    <cfRule type="cellIs" priority="1228" dxfId="1378" operator="equal" stopIfTrue="1">
      <formula>"CW 3240-R7"</formula>
    </cfRule>
  </conditionalFormatting>
  <conditionalFormatting sqref="D393">
    <cfRule type="cellIs" priority="1211" dxfId="1378" operator="equal" stopIfTrue="1">
      <formula>"CW 2130-R11"</formula>
    </cfRule>
    <cfRule type="cellIs" priority="1212" dxfId="1378" operator="equal" stopIfTrue="1">
      <formula>"CW 3120-R2"</formula>
    </cfRule>
    <cfRule type="cellIs" priority="1213" dxfId="1378" operator="equal" stopIfTrue="1">
      <formula>"CW 3240-R7"</formula>
    </cfRule>
  </conditionalFormatting>
  <conditionalFormatting sqref="D404">
    <cfRule type="cellIs" priority="1196" dxfId="1378" operator="equal" stopIfTrue="1">
      <formula>"CW 2130-R11"</formula>
    </cfRule>
    <cfRule type="cellIs" priority="1197" dxfId="1378" operator="equal" stopIfTrue="1">
      <formula>"CW 3120-R2"</formula>
    </cfRule>
    <cfRule type="cellIs" priority="1198" dxfId="1378" operator="equal" stopIfTrue="1">
      <formula>"CW 3240-R7"</formula>
    </cfRule>
  </conditionalFormatting>
  <conditionalFormatting sqref="D375">
    <cfRule type="cellIs" priority="1217" dxfId="1378" operator="equal" stopIfTrue="1">
      <formula>"CW 2130-R11"</formula>
    </cfRule>
    <cfRule type="cellIs" priority="1218" dxfId="1378" operator="equal" stopIfTrue="1">
      <formula>"CW 3120-R2"</formula>
    </cfRule>
    <cfRule type="cellIs" priority="1219" dxfId="1378" operator="equal" stopIfTrue="1">
      <formula>"CW 3240-R7"</formula>
    </cfRule>
  </conditionalFormatting>
  <conditionalFormatting sqref="D416:D417">
    <cfRule type="cellIs" priority="1184" dxfId="1378" operator="equal" stopIfTrue="1">
      <formula>"CW 2130-R11"</formula>
    </cfRule>
    <cfRule type="cellIs" priority="1185" dxfId="1378" operator="equal" stopIfTrue="1">
      <formula>"CW 3120-R2"</formula>
    </cfRule>
    <cfRule type="cellIs" priority="1186" dxfId="1378" operator="equal" stopIfTrue="1">
      <formula>"CW 3240-R7"</formula>
    </cfRule>
  </conditionalFormatting>
  <conditionalFormatting sqref="D387">
    <cfRule type="cellIs" priority="1214" dxfId="1378" operator="equal" stopIfTrue="1">
      <formula>"CW 2130-R11"</formula>
    </cfRule>
    <cfRule type="cellIs" priority="1215" dxfId="1378" operator="equal" stopIfTrue="1">
      <formula>"CW 3120-R2"</formula>
    </cfRule>
    <cfRule type="cellIs" priority="1216" dxfId="1378" operator="equal" stopIfTrue="1">
      <formula>"CW 3240-R7"</formula>
    </cfRule>
  </conditionalFormatting>
  <conditionalFormatting sqref="D525:D526">
    <cfRule type="cellIs" priority="1015" dxfId="1378" operator="equal" stopIfTrue="1">
      <formula>"CW 2130-R11"</formula>
    </cfRule>
    <cfRule type="cellIs" priority="1016" dxfId="1378" operator="equal" stopIfTrue="1">
      <formula>"CW 3120-R2"</formula>
    </cfRule>
    <cfRule type="cellIs" priority="1017" dxfId="1378" operator="equal" stopIfTrue="1">
      <formula>"CW 3240-R7"</formula>
    </cfRule>
  </conditionalFormatting>
  <conditionalFormatting sqref="D528">
    <cfRule type="cellIs" priority="1010" dxfId="1378" operator="equal" stopIfTrue="1">
      <formula>"CW 2130-R11"</formula>
    </cfRule>
    <cfRule type="cellIs" priority="1011" dxfId="1378" operator="equal" stopIfTrue="1">
      <formula>"CW 3120-R2"</formula>
    </cfRule>
    <cfRule type="cellIs" priority="1012" dxfId="1378" operator="equal" stopIfTrue="1">
      <formula>"CW 3240-R7"</formula>
    </cfRule>
  </conditionalFormatting>
  <conditionalFormatting sqref="D552">
    <cfRule type="cellIs" priority="993" dxfId="1378" operator="equal" stopIfTrue="1">
      <formula>"CW 2130-R11"</formula>
    </cfRule>
    <cfRule type="cellIs" priority="994" dxfId="1378" operator="equal" stopIfTrue="1">
      <formula>"CW 3120-R2"</formula>
    </cfRule>
    <cfRule type="cellIs" priority="995" dxfId="1378" operator="equal" stopIfTrue="1">
      <formula>"CW 3240-R7"</formula>
    </cfRule>
  </conditionalFormatting>
  <conditionalFormatting sqref="D407">
    <cfRule type="cellIs" priority="1191" dxfId="1378" operator="equal" stopIfTrue="1">
      <formula>"CW 2130-R11"</formula>
    </cfRule>
    <cfRule type="cellIs" priority="1192" dxfId="1378" operator="equal" stopIfTrue="1">
      <formula>"CW 3120-R2"</formula>
    </cfRule>
    <cfRule type="cellIs" priority="1193" dxfId="1378" operator="equal" stopIfTrue="1">
      <formula>"CW 3240-R7"</formula>
    </cfRule>
  </conditionalFormatting>
  <conditionalFormatting sqref="D406">
    <cfRule type="cellIs" priority="1194" dxfId="1378" operator="equal" stopIfTrue="1">
      <formula>"CW 3120-R2"</formula>
    </cfRule>
    <cfRule type="cellIs" priority="1195" dxfId="1378" operator="equal" stopIfTrue="1">
      <formula>"CW 3240-R7"</formula>
    </cfRule>
  </conditionalFormatting>
  <conditionalFormatting sqref="D408:D411">
    <cfRule type="cellIs" priority="1189" dxfId="1378" operator="equal" stopIfTrue="1">
      <formula>"CW 3120-R2"</formula>
    </cfRule>
    <cfRule type="cellIs" priority="1190" dxfId="1378" operator="equal" stopIfTrue="1">
      <formula>"CW 3240-R7"</formula>
    </cfRule>
  </conditionalFormatting>
  <conditionalFormatting sqref="D415">
    <cfRule type="cellIs" priority="1187" dxfId="1378" operator="equal" stopIfTrue="1">
      <formula>"CW 3120-R2"</formula>
    </cfRule>
    <cfRule type="cellIs" priority="1188" dxfId="1378" operator="equal" stopIfTrue="1">
      <formula>"CW 3240-R7"</formula>
    </cfRule>
  </conditionalFormatting>
  <conditionalFormatting sqref="D541">
    <cfRule type="cellIs" priority="1001" dxfId="1378" operator="equal" stopIfTrue="1">
      <formula>"CW 2130-R11"</formula>
    </cfRule>
    <cfRule type="cellIs" priority="1002" dxfId="1378" operator="equal" stopIfTrue="1">
      <formula>"CW 3120-R2"</formula>
    </cfRule>
    <cfRule type="cellIs" priority="1003" dxfId="1378" operator="equal" stopIfTrue="1">
      <formula>"CW 3240-R7"</formula>
    </cfRule>
  </conditionalFormatting>
  <conditionalFormatting sqref="D419">
    <cfRule type="cellIs" priority="1179" dxfId="1378" operator="equal" stopIfTrue="1">
      <formula>"CW 2130-R11"</formula>
    </cfRule>
    <cfRule type="cellIs" priority="1180" dxfId="1378" operator="equal" stopIfTrue="1">
      <formula>"CW 3120-R2"</formula>
    </cfRule>
    <cfRule type="cellIs" priority="1181" dxfId="1378" operator="equal" stopIfTrue="1">
      <formula>"CW 3240-R7"</formula>
    </cfRule>
  </conditionalFormatting>
  <conditionalFormatting sqref="D418">
    <cfRule type="cellIs" priority="1182" dxfId="1378" operator="equal" stopIfTrue="1">
      <formula>"CW 3120-R2"</formula>
    </cfRule>
    <cfRule type="cellIs" priority="1183" dxfId="1378" operator="equal" stopIfTrue="1">
      <formula>"CW 3240-R7"</formula>
    </cfRule>
  </conditionalFormatting>
  <conditionalFormatting sqref="D422">
    <cfRule type="cellIs" priority="1174" dxfId="1378" operator="equal" stopIfTrue="1">
      <formula>"CW 3120-R2"</formula>
    </cfRule>
    <cfRule type="cellIs" priority="1175" dxfId="1378" operator="equal" stopIfTrue="1">
      <formula>"CW 3240-R7"</formula>
    </cfRule>
  </conditionalFormatting>
  <conditionalFormatting sqref="D423:D424">
    <cfRule type="cellIs" priority="1172" dxfId="1378" operator="equal" stopIfTrue="1">
      <formula>"CW 3120-R2"</formula>
    </cfRule>
    <cfRule type="cellIs" priority="1173" dxfId="1378" operator="equal" stopIfTrue="1">
      <formula>"CW 3240-R7"</formula>
    </cfRule>
  </conditionalFormatting>
  <conditionalFormatting sqref="D425">
    <cfRule type="cellIs" priority="1170" dxfId="1378" operator="equal" stopIfTrue="1">
      <formula>"CW 2130-R11"</formula>
    </cfRule>
    <cfRule type="cellIs" priority="1171" dxfId="1378" operator="equal" stopIfTrue="1">
      <formula>"CW 3240-R7"</formula>
    </cfRule>
  </conditionalFormatting>
  <conditionalFormatting sqref="D429">
    <cfRule type="cellIs" priority="1167" dxfId="1378" operator="equal" stopIfTrue="1">
      <formula>"CW 2130-R11"</formula>
    </cfRule>
    <cfRule type="cellIs" priority="1168" dxfId="1378" operator="equal" stopIfTrue="1">
      <formula>"CW 3120-R2"</formula>
    </cfRule>
    <cfRule type="cellIs" priority="1169" dxfId="1378" operator="equal" stopIfTrue="1">
      <formula>"CW 3240-R7"</formula>
    </cfRule>
  </conditionalFormatting>
  <conditionalFormatting sqref="D431">
    <cfRule type="cellIs" priority="1162" dxfId="1378" operator="equal" stopIfTrue="1">
      <formula>"CW 2130-R11"</formula>
    </cfRule>
    <cfRule type="cellIs" priority="1163" dxfId="1378" operator="equal" stopIfTrue="1">
      <formula>"CW 3120-R2"</formula>
    </cfRule>
    <cfRule type="cellIs" priority="1164" dxfId="1378" operator="equal" stopIfTrue="1">
      <formula>"CW 3240-R7"</formula>
    </cfRule>
  </conditionalFormatting>
  <conditionalFormatting sqref="D430">
    <cfRule type="cellIs" priority="1165" dxfId="1378" operator="equal" stopIfTrue="1">
      <formula>"CW 3120-R2"</formula>
    </cfRule>
    <cfRule type="cellIs" priority="1166" dxfId="1378" operator="equal" stopIfTrue="1">
      <formula>"CW 3240-R7"</formula>
    </cfRule>
  </conditionalFormatting>
  <conditionalFormatting sqref="D440">
    <cfRule type="cellIs" priority="1159" dxfId="1378" operator="equal" stopIfTrue="1">
      <formula>"CW 2130-R11"</formula>
    </cfRule>
    <cfRule type="cellIs" priority="1160" dxfId="1378" operator="equal" stopIfTrue="1">
      <formula>"CW 3120-R2"</formula>
    </cfRule>
    <cfRule type="cellIs" priority="1161" dxfId="1378" operator="equal" stopIfTrue="1">
      <formula>"CW 3240-R7"</formula>
    </cfRule>
  </conditionalFormatting>
  <conditionalFormatting sqref="D456:D458">
    <cfRule type="cellIs" priority="1156" dxfId="1378" operator="equal" stopIfTrue="1">
      <formula>"CW 2130-R11"</formula>
    </cfRule>
    <cfRule type="cellIs" priority="1157" dxfId="1378" operator="equal" stopIfTrue="1">
      <formula>"CW 3120-R2"</formula>
    </cfRule>
    <cfRule type="cellIs" priority="1158" dxfId="1378" operator="equal" stopIfTrue="1">
      <formula>"CW 3240-R7"</formula>
    </cfRule>
  </conditionalFormatting>
  <conditionalFormatting sqref="D426:D427">
    <cfRule type="cellIs" priority="1154" dxfId="1378" operator="equal" stopIfTrue="1">
      <formula>"CW 3120-R2"</formula>
    </cfRule>
    <cfRule type="cellIs" priority="1155" dxfId="1378" operator="equal" stopIfTrue="1">
      <formula>"CW 3240-R7"</formula>
    </cfRule>
  </conditionalFormatting>
  <conditionalFormatting sqref="D435">
    <cfRule type="cellIs" priority="1152" dxfId="1378" operator="equal" stopIfTrue="1">
      <formula>"CW 3120-R2"</formula>
    </cfRule>
    <cfRule type="cellIs" priority="1153" dxfId="1378" operator="equal" stopIfTrue="1">
      <formula>"CW 3240-R7"</formula>
    </cfRule>
  </conditionalFormatting>
  <conditionalFormatting sqref="D436">
    <cfRule type="cellIs" priority="1150" dxfId="1378" operator="equal" stopIfTrue="1">
      <formula>"CW 3120-R2"</formula>
    </cfRule>
    <cfRule type="cellIs" priority="1151" dxfId="1378" operator="equal" stopIfTrue="1">
      <formula>"CW 3240-R7"</formula>
    </cfRule>
  </conditionalFormatting>
  <conditionalFormatting sqref="D384">
    <cfRule type="cellIs" priority="1147" dxfId="1378" operator="equal" stopIfTrue="1">
      <formula>"CW 2130-R11"</formula>
    </cfRule>
    <cfRule type="cellIs" priority="1148" dxfId="1378" operator="equal" stopIfTrue="1">
      <formula>"CW 3120-R2"</formula>
    </cfRule>
    <cfRule type="cellIs" priority="1149" dxfId="1378" operator="equal" stopIfTrue="1">
      <formula>"CW 3240-R7"</formula>
    </cfRule>
  </conditionalFormatting>
  <conditionalFormatting sqref="D385">
    <cfRule type="cellIs" priority="1144" dxfId="1378" operator="equal" stopIfTrue="1">
      <formula>"CW 2130-R11"</formula>
    </cfRule>
    <cfRule type="cellIs" priority="1145" dxfId="1378" operator="equal" stopIfTrue="1">
      <formula>"CW 3120-R2"</formula>
    </cfRule>
    <cfRule type="cellIs" priority="1146" dxfId="1378" operator="equal" stopIfTrue="1">
      <formula>"CW 3240-R7"</formula>
    </cfRule>
  </conditionalFormatting>
  <conditionalFormatting sqref="D381">
    <cfRule type="cellIs" priority="1138" dxfId="1378" operator="equal" stopIfTrue="1">
      <formula>"CW 2130-R11"</formula>
    </cfRule>
    <cfRule type="cellIs" priority="1139" dxfId="1378" operator="equal" stopIfTrue="1">
      <formula>"CW 3120-R2"</formula>
    </cfRule>
    <cfRule type="cellIs" priority="1140" dxfId="1378" operator="equal" stopIfTrue="1">
      <formula>"CW 3240-R7"</formula>
    </cfRule>
  </conditionalFormatting>
  <conditionalFormatting sqref="D389">
    <cfRule type="cellIs" priority="1141" dxfId="1378" operator="equal" stopIfTrue="1">
      <formula>"CW 2130-R11"</formula>
    </cfRule>
    <cfRule type="cellIs" priority="1142" dxfId="1378" operator="equal" stopIfTrue="1">
      <formula>"CW 3120-R2"</formula>
    </cfRule>
    <cfRule type="cellIs" priority="1143" dxfId="1378" operator="equal" stopIfTrue="1">
      <formula>"CW 3240-R7"</formula>
    </cfRule>
  </conditionalFormatting>
  <conditionalFormatting sqref="D383">
    <cfRule type="cellIs" priority="1135" dxfId="1378" operator="equal" stopIfTrue="1">
      <formula>"CW 2130-R11"</formula>
    </cfRule>
    <cfRule type="cellIs" priority="1136" dxfId="1378" operator="equal" stopIfTrue="1">
      <formula>"CW 3120-R2"</formula>
    </cfRule>
    <cfRule type="cellIs" priority="1137" dxfId="1378" operator="equal" stopIfTrue="1">
      <formula>"CW 3240-R7"</formula>
    </cfRule>
  </conditionalFormatting>
  <conditionalFormatting sqref="D380">
    <cfRule type="cellIs" priority="1126" dxfId="1378" operator="equal" stopIfTrue="1">
      <formula>"CW 2130-R11"</formula>
    </cfRule>
    <cfRule type="cellIs" priority="1127" dxfId="1378" operator="equal" stopIfTrue="1">
      <formula>"CW 3120-R2"</formula>
    </cfRule>
    <cfRule type="cellIs" priority="1128" dxfId="1378" operator="equal" stopIfTrue="1">
      <formula>"CW 3240-R7"</formula>
    </cfRule>
  </conditionalFormatting>
  <conditionalFormatting sqref="D382">
    <cfRule type="cellIs" priority="1123" dxfId="1378" operator="equal" stopIfTrue="1">
      <formula>"CW 2130-R11"</formula>
    </cfRule>
    <cfRule type="cellIs" priority="1124" dxfId="1378" operator="equal" stopIfTrue="1">
      <formula>"CW 3120-R2"</formula>
    </cfRule>
    <cfRule type="cellIs" priority="1125" dxfId="1378" operator="equal" stopIfTrue="1">
      <formula>"CW 3240-R7"</formula>
    </cfRule>
  </conditionalFormatting>
  <conditionalFormatting sqref="D394">
    <cfRule type="cellIs" priority="1120" dxfId="1378" operator="equal" stopIfTrue="1">
      <formula>"CW 2130-R11"</formula>
    </cfRule>
    <cfRule type="cellIs" priority="1121" dxfId="1378" operator="equal" stopIfTrue="1">
      <formula>"CW 3120-R2"</formula>
    </cfRule>
    <cfRule type="cellIs" priority="1122" dxfId="1378" operator="equal" stopIfTrue="1">
      <formula>"CW 3240-R7"</formula>
    </cfRule>
  </conditionalFormatting>
  <conditionalFormatting sqref="D395">
    <cfRule type="cellIs" priority="1117" dxfId="1378" operator="equal" stopIfTrue="1">
      <formula>"CW 2130-R11"</formula>
    </cfRule>
    <cfRule type="cellIs" priority="1118" dxfId="1378" operator="equal" stopIfTrue="1">
      <formula>"CW 3120-R2"</formula>
    </cfRule>
    <cfRule type="cellIs" priority="1119" dxfId="1378" operator="equal" stopIfTrue="1">
      <formula>"CW 3240-R7"</formula>
    </cfRule>
  </conditionalFormatting>
  <conditionalFormatting sqref="D396">
    <cfRule type="cellIs" priority="1114" dxfId="1378" operator="equal" stopIfTrue="1">
      <formula>"CW 2130-R11"</formula>
    </cfRule>
    <cfRule type="cellIs" priority="1115" dxfId="1378" operator="equal" stopIfTrue="1">
      <formula>"CW 3120-R2"</formula>
    </cfRule>
    <cfRule type="cellIs" priority="1116" dxfId="1378" operator="equal" stopIfTrue="1">
      <formula>"CW 3240-R7"</formula>
    </cfRule>
  </conditionalFormatting>
  <conditionalFormatting sqref="D397">
    <cfRule type="cellIs" priority="1111" dxfId="1378" operator="equal" stopIfTrue="1">
      <formula>"CW 2130-R11"</formula>
    </cfRule>
    <cfRule type="cellIs" priority="1112" dxfId="1378" operator="equal" stopIfTrue="1">
      <formula>"CW 3120-R2"</formula>
    </cfRule>
    <cfRule type="cellIs" priority="1113" dxfId="1378" operator="equal" stopIfTrue="1">
      <formula>"CW 3240-R7"</formula>
    </cfRule>
  </conditionalFormatting>
  <conditionalFormatting sqref="D391">
    <cfRule type="cellIs" priority="1108" dxfId="1378" operator="equal" stopIfTrue="1">
      <formula>"CW 2130-R11"</formula>
    </cfRule>
    <cfRule type="cellIs" priority="1109" dxfId="1378" operator="equal" stopIfTrue="1">
      <formula>"CW 3120-R2"</formula>
    </cfRule>
    <cfRule type="cellIs" priority="1110" dxfId="1378" operator="equal" stopIfTrue="1">
      <formula>"CW 3240-R7"</formula>
    </cfRule>
  </conditionalFormatting>
  <conditionalFormatting sqref="D392">
    <cfRule type="cellIs" priority="1105" dxfId="1378" operator="equal" stopIfTrue="1">
      <formula>"CW 2130-R11"</formula>
    </cfRule>
    <cfRule type="cellIs" priority="1106" dxfId="1378" operator="equal" stopIfTrue="1">
      <formula>"CW 3120-R2"</formula>
    </cfRule>
    <cfRule type="cellIs" priority="1107" dxfId="1378" operator="equal" stopIfTrue="1">
      <formula>"CW 3240-R7"</formula>
    </cfRule>
  </conditionalFormatting>
  <conditionalFormatting sqref="D398">
    <cfRule type="cellIs" priority="1102" dxfId="1378" operator="equal" stopIfTrue="1">
      <formula>"CW 2130-R11"</formula>
    </cfRule>
    <cfRule type="cellIs" priority="1103" dxfId="1378" operator="equal" stopIfTrue="1">
      <formula>"CW 3120-R2"</formula>
    </cfRule>
    <cfRule type="cellIs" priority="1104" dxfId="1378" operator="equal" stopIfTrue="1">
      <formula>"CW 3240-R7"</formula>
    </cfRule>
  </conditionalFormatting>
  <conditionalFormatting sqref="D399:D400">
    <cfRule type="cellIs" priority="1099" dxfId="1378" operator="equal" stopIfTrue="1">
      <formula>"CW 2130-R11"</formula>
    </cfRule>
    <cfRule type="cellIs" priority="1100" dxfId="1378" operator="equal" stopIfTrue="1">
      <formula>"CW 3120-R2"</formula>
    </cfRule>
    <cfRule type="cellIs" priority="1101" dxfId="1378" operator="equal" stopIfTrue="1">
      <formula>"CW 3240-R7"</formula>
    </cfRule>
  </conditionalFormatting>
  <conditionalFormatting sqref="D401:D402">
    <cfRule type="cellIs" priority="1096" dxfId="1378" operator="equal" stopIfTrue="1">
      <formula>"CW 2130-R11"</formula>
    </cfRule>
    <cfRule type="cellIs" priority="1097" dxfId="1378" operator="equal" stopIfTrue="1">
      <formula>"CW 3120-R2"</formula>
    </cfRule>
    <cfRule type="cellIs" priority="1098" dxfId="1378" operator="equal" stopIfTrue="1">
      <formula>"CW 3240-R7"</formula>
    </cfRule>
  </conditionalFormatting>
  <conditionalFormatting sqref="D420">
    <cfRule type="cellIs" priority="1093" dxfId="1378" operator="equal" stopIfTrue="1">
      <formula>"CW 2130-R11"</formula>
    </cfRule>
    <cfRule type="cellIs" priority="1094" dxfId="1378" operator="equal" stopIfTrue="1">
      <formula>"CW 3120-R2"</formula>
    </cfRule>
    <cfRule type="cellIs" priority="1095" dxfId="1378" operator="equal" stopIfTrue="1">
      <formula>"CW 3240-R7"</formula>
    </cfRule>
  </conditionalFormatting>
  <conditionalFormatting sqref="D421">
    <cfRule type="cellIs" priority="1090" dxfId="1378" operator="equal" stopIfTrue="1">
      <formula>"CW 2130-R11"</formula>
    </cfRule>
    <cfRule type="cellIs" priority="1091" dxfId="1378" operator="equal" stopIfTrue="1">
      <formula>"CW 3120-R2"</formula>
    </cfRule>
    <cfRule type="cellIs" priority="1092" dxfId="1378" operator="equal" stopIfTrue="1">
      <formula>"CW 3240-R7"</formula>
    </cfRule>
  </conditionalFormatting>
  <conditionalFormatting sqref="D432">
    <cfRule type="cellIs" priority="1087" dxfId="1378" operator="equal" stopIfTrue="1">
      <formula>"CW 2130-R11"</formula>
    </cfRule>
    <cfRule type="cellIs" priority="1088" dxfId="1378" operator="equal" stopIfTrue="1">
      <formula>"CW 3120-R2"</formula>
    </cfRule>
    <cfRule type="cellIs" priority="1089" dxfId="1378" operator="equal" stopIfTrue="1">
      <formula>"CW 3240-R7"</formula>
    </cfRule>
  </conditionalFormatting>
  <conditionalFormatting sqref="D434">
    <cfRule type="cellIs" priority="1081" dxfId="1378" operator="equal" stopIfTrue="1">
      <formula>"CW 2130-R11"</formula>
    </cfRule>
    <cfRule type="cellIs" priority="1082" dxfId="1378" operator="equal" stopIfTrue="1">
      <formula>"CW 3120-R2"</formula>
    </cfRule>
    <cfRule type="cellIs" priority="1083" dxfId="1378" operator="equal" stopIfTrue="1">
      <formula>"CW 3240-R7"</formula>
    </cfRule>
  </conditionalFormatting>
  <conditionalFormatting sqref="D433">
    <cfRule type="cellIs" priority="1084" dxfId="1378" operator="equal" stopIfTrue="1">
      <formula>"CW 2130-R11"</formula>
    </cfRule>
    <cfRule type="cellIs" priority="1085" dxfId="1378" operator="equal" stopIfTrue="1">
      <formula>"CW 3120-R2"</formula>
    </cfRule>
    <cfRule type="cellIs" priority="1086" dxfId="1378" operator="equal" stopIfTrue="1">
      <formula>"CW 3240-R7"</formula>
    </cfRule>
  </conditionalFormatting>
  <conditionalFormatting sqref="D546">
    <cfRule type="cellIs" priority="921" dxfId="1378" operator="equal" stopIfTrue="1">
      <formula>"CW 2130-R11"</formula>
    </cfRule>
    <cfRule type="cellIs" priority="922" dxfId="1378" operator="equal" stopIfTrue="1">
      <formula>"CW 3120-R2"</formula>
    </cfRule>
    <cfRule type="cellIs" priority="923" dxfId="1378" operator="equal" stopIfTrue="1">
      <formula>"CW 3240-R7"</formula>
    </cfRule>
  </conditionalFormatting>
  <conditionalFormatting sqref="D474">
    <cfRule type="cellIs" priority="1078" dxfId="1378" operator="equal" stopIfTrue="1">
      <formula>"CW 2130-R11"</formula>
    </cfRule>
    <cfRule type="cellIs" priority="1079" dxfId="1378" operator="equal" stopIfTrue="1">
      <formula>"CW 3120-R2"</formula>
    </cfRule>
    <cfRule type="cellIs" priority="1080" dxfId="1378" operator="equal" stopIfTrue="1">
      <formula>"CW 3240-R7"</formula>
    </cfRule>
  </conditionalFormatting>
  <conditionalFormatting sqref="D462 D549:D551">
    <cfRule type="cellIs" priority="1075" dxfId="1378" operator="equal" stopIfTrue="1">
      <formula>"CW 2130-R11"</formula>
    </cfRule>
    <cfRule type="cellIs" priority="1076" dxfId="1378" operator="equal" stopIfTrue="1">
      <formula>"CW 3120-R2"</formula>
    </cfRule>
    <cfRule type="cellIs" priority="1077" dxfId="1378" operator="equal" stopIfTrue="1">
      <formula>"CW 3240-R7"</formula>
    </cfRule>
  </conditionalFormatting>
  <conditionalFormatting sqref="D463">
    <cfRule type="cellIs" priority="1072" dxfId="1378" operator="equal" stopIfTrue="1">
      <formula>"CW 2130-R11"</formula>
    </cfRule>
    <cfRule type="cellIs" priority="1073" dxfId="1378" operator="equal" stopIfTrue="1">
      <formula>"CW 3120-R2"</formula>
    </cfRule>
    <cfRule type="cellIs" priority="1074" dxfId="1378" operator="equal" stopIfTrue="1">
      <formula>"CW 3240-R7"</formula>
    </cfRule>
  </conditionalFormatting>
  <conditionalFormatting sqref="D464:D465">
    <cfRule type="cellIs" priority="1069" dxfId="1378" operator="equal" stopIfTrue="1">
      <formula>"CW 2130-R11"</formula>
    </cfRule>
    <cfRule type="cellIs" priority="1070" dxfId="1378" operator="equal" stopIfTrue="1">
      <formula>"CW 3120-R2"</formula>
    </cfRule>
    <cfRule type="cellIs" priority="1071" dxfId="1378" operator="equal" stopIfTrue="1">
      <formula>"CW 3240-R7"</formula>
    </cfRule>
  </conditionalFormatting>
  <conditionalFormatting sqref="D468">
    <cfRule type="cellIs" priority="1060" dxfId="1378" operator="equal" stopIfTrue="1">
      <formula>"CW 2130-R11"</formula>
    </cfRule>
    <cfRule type="cellIs" priority="1061" dxfId="1378" operator="equal" stopIfTrue="1">
      <formula>"CW 3120-R2"</formula>
    </cfRule>
    <cfRule type="cellIs" priority="1062" dxfId="1378" operator="equal" stopIfTrue="1">
      <formula>"CW 3240-R7"</formula>
    </cfRule>
  </conditionalFormatting>
  <conditionalFormatting sqref="D466">
    <cfRule type="cellIs" priority="1066" dxfId="1378" operator="equal" stopIfTrue="1">
      <formula>"CW 2130-R11"</formula>
    </cfRule>
    <cfRule type="cellIs" priority="1067" dxfId="1378" operator="equal" stopIfTrue="1">
      <formula>"CW 3120-R2"</formula>
    </cfRule>
    <cfRule type="cellIs" priority="1068" dxfId="1378" operator="equal" stopIfTrue="1">
      <formula>"CW 3240-R7"</formula>
    </cfRule>
  </conditionalFormatting>
  <conditionalFormatting sqref="D467">
    <cfRule type="cellIs" priority="1063" dxfId="1378" operator="equal" stopIfTrue="1">
      <formula>"CW 2130-R11"</formula>
    </cfRule>
    <cfRule type="cellIs" priority="1064" dxfId="1378" operator="equal" stopIfTrue="1">
      <formula>"CW 3120-R2"</formula>
    </cfRule>
    <cfRule type="cellIs" priority="1065" dxfId="1378" operator="equal" stopIfTrue="1">
      <formula>"CW 3240-R7"</formula>
    </cfRule>
  </conditionalFormatting>
  <conditionalFormatting sqref="D469">
    <cfRule type="cellIs" priority="1057" dxfId="1378" operator="equal" stopIfTrue="1">
      <formula>"CW 2130-R11"</formula>
    </cfRule>
    <cfRule type="cellIs" priority="1058" dxfId="1378" operator="equal" stopIfTrue="1">
      <formula>"CW 3120-R2"</formula>
    </cfRule>
    <cfRule type="cellIs" priority="1059" dxfId="1378" operator="equal" stopIfTrue="1">
      <formula>"CW 3240-R7"</formula>
    </cfRule>
  </conditionalFormatting>
  <conditionalFormatting sqref="D470">
    <cfRule type="cellIs" priority="1054" dxfId="1378" operator="equal" stopIfTrue="1">
      <formula>"CW 2130-R11"</formula>
    </cfRule>
    <cfRule type="cellIs" priority="1055" dxfId="1378" operator="equal" stopIfTrue="1">
      <formula>"CW 3120-R2"</formula>
    </cfRule>
    <cfRule type="cellIs" priority="1056" dxfId="1378" operator="equal" stopIfTrue="1">
      <formula>"CW 3240-R7"</formula>
    </cfRule>
  </conditionalFormatting>
  <conditionalFormatting sqref="D472:D473">
    <cfRule type="cellIs" priority="1051" dxfId="1378" operator="equal" stopIfTrue="1">
      <formula>"CW 2130-R11"</formula>
    </cfRule>
    <cfRule type="cellIs" priority="1052" dxfId="1378" operator="equal" stopIfTrue="1">
      <formula>"CW 3120-R2"</formula>
    </cfRule>
    <cfRule type="cellIs" priority="1053" dxfId="1378" operator="equal" stopIfTrue="1">
      <formula>"CW 3240-R7"</formula>
    </cfRule>
  </conditionalFormatting>
  <conditionalFormatting sqref="D476">
    <cfRule type="cellIs" priority="1048" dxfId="1378" operator="equal" stopIfTrue="1">
      <formula>"CW 2130-R11"</formula>
    </cfRule>
    <cfRule type="cellIs" priority="1049" dxfId="1378" operator="equal" stopIfTrue="1">
      <formula>"CW 3120-R2"</formula>
    </cfRule>
    <cfRule type="cellIs" priority="1050" dxfId="1378" operator="equal" stopIfTrue="1">
      <formula>"CW 3240-R7"</formula>
    </cfRule>
  </conditionalFormatting>
  <conditionalFormatting sqref="D477:D479">
    <cfRule type="cellIs" priority="1045" dxfId="1378" operator="equal" stopIfTrue="1">
      <formula>"CW 2130-R11"</formula>
    </cfRule>
    <cfRule type="cellIs" priority="1046" dxfId="1378" operator="equal" stopIfTrue="1">
      <formula>"CW 3120-R2"</formula>
    </cfRule>
    <cfRule type="cellIs" priority="1047" dxfId="1378" operator="equal" stopIfTrue="1">
      <formula>"CW 3240-R7"</formula>
    </cfRule>
  </conditionalFormatting>
  <conditionalFormatting sqref="D486">
    <cfRule type="cellIs" priority="1042" dxfId="1378" operator="equal" stopIfTrue="1">
      <formula>"CW 2130-R11"</formula>
    </cfRule>
    <cfRule type="cellIs" priority="1043" dxfId="1378" operator="equal" stopIfTrue="1">
      <formula>"CW 3120-R2"</formula>
    </cfRule>
    <cfRule type="cellIs" priority="1044" dxfId="1378" operator="equal" stopIfTrue="1">
      <formula>"CW 3240-R7"</formula>
    </cfRule>
  </conditionalFormatting>
  <conditionalFormatting sqref="D490">
    <cfRule type="cellIs" priority="1039" dxfId="1378" operator="equal" stopIfTrue="1">
      <formula>"CW 2130-R11"</formula>
    </cfRule>
    <cfRule type="cellIs" priority="1040" dxfId="1378" operator="equal" stopIfTrue="1">
      <formula>"CW 3120-R2"</formula>
    </cfRule>
    <cfRule type="cellIs" priority="1041" dxfId="1378" operator="equal" stopIfTrue="1">
      <formula>"CW 3240-R7"</formula>
    </cfRule>
  </conditionalFormatting>
  <conditionalFormatting sqref="D496">
    <cfRule type="cellIs" priority="1030" dxfId="1378" operator="equal" stopIfTrue="1">
      <formula>"CW 2130-R11"</formula>
    </cfRule>
    <cfRule type="cellIs" priority="1031" dxfId="1378" operator="equal" stopIfTrue="1">
      <formula>"CW 3120-R2"</formula>
    </cfRule>
    <cfRule type="cellIs" priority="1032" dxfId="1378" operator="equal" stopIfTrue="1">
      <formula>"CW 3240-R7"</formula>
    </cfRule>
  </conditionalFormatting>
  <conditionalFormatting sqref="D507">
    <cfRule type="cellIs" priority="1027" dxfId="1378" operator="equal" stopIfTrue="1">
      <formula>"CW 2130-R11"</formula>
    </cfRule>
    <cfRule type="cellIs" priority="1028" dxfId="1378" operator="equal" stopIfTrue="1">
      <formula>"CW 3120-R2"</formula>
    </cfRule>
    <cfRule type="cellIs" priority="1029" dxfId="1378" operator="equal" stopIfTrue="1">
      <formula>"CW 3240-R7"</formula>
    </cfRule>
  </conditionalFormatting>
  <conditionalFormatting sqref="D475">
    <cfRule type="cellIs" priority="1036" dxfId="1378" operator="equal" stopIfTrue="1">
      <formula>"CW 2130-R11"</formula>
    </cfRule>
    <cfRule type="cellIs" priority="1037" dxfId="1378" operator="equal" stopIfTrue="1">
      <formula>"CW 3120-R2"</formula>
    </cfRule>
    <cfRule type="cellIs" priority="1038" dxfId="1378" operator="equal" stopIfTrue="1">
      <formula>"CW 3240-R7"</formula>
    </cfRule>
  </conditionalFormatting>
  <conditionalFormatting sqref="D622">
    <cfRule type="cellIs" priority="818" dxfId="1378" operator="equal" stopIfTrue="1">
      <formula>"CW 2130-R11"</formula>
    </cfRule>
    <cfRule type="cellIs" priority="819" dxfId="1378" operator="equal" stopIfTrue="1">
      <formula>"CW 3120-R2"</formula>
    </cfRule>
    <cfRule type="cellIs" priority="820" dxfId="1378" operator="equal" stopIfTrue="1">
      <formula>"CW 3240-R7"</formula>
    </cfRule>
  </conditionalFormatting>
  <conditionalFormatting sqref="D487">
    <cfRule type="cellIs" priority="1033" dxfId="1378" operator="equal" stopIfTrue="1">
      <formula>"CW 2130-R11"</formula>
    </cfRule>
    <cfRule type="cellIs" priority="1034" dxfId="1378" operator="equal" stopIfTrue="1">
      <formula>"CW 3120-R2"</formula>
    </cfRule>
    <cfRule type="cellIs" priority="1035" dxfId="1378" operator="equal" stopIfTrue="1">
      <formula>"CW 3240-R7"</formula>
    </cfRule>
  </conditionalFormatting>
  <conditionalFormatting sqref="D510">
    <cfRule type="cellIs" priority="1022" dxfId="1378" operator="equal" stopIfTrue="1">
      <formula>"CW 2130-R11"</formula>
    </cfRule>
    <cfRule type="cellIs" priority="1023" dxfId="1378" operator="equal" stopIfTrue="1">
      <formula>"CW 3120-R2"</formula>
    </cfRule>
    <cfRule type="cellIs" priority="1024" dxfId="1378" operator="equal" stopIfTrue="1">
      <formula>"CW 3240-R7"</formula>
    </cfRule>
  </conditionalFormatting>
  <conditionalFormatting sqref="D509">
    <cfRule type="cellIs" priority="1025" dxfId="1378" operator="equal" stopIfTrue="1">
      <formula>"CW 3120-R2"</formula>
    </cfRule>
    <cfRule type="cellIs" priority="1026" dxfId="1378" operator="equal" stopIfTrue="1">
      <formula>"CW 3240-R7"</formula>
    </cfRule>
  </conditionalFormatting>
  <conditionalFormatting sqref="D513:D516">
    <cfRule type="cellIs" priority="1020" dxfId="1378" operator="equal" stopIfTrue="1">
      <formula>"CW 3120-R2"</formula>
    </cfRule>
    <cfRule type="cellIs" priority="1021" dxfId="1378" operator="equal" stopIfTrue="1">
      <formula>"CW 3240-R7"</formula>
    </cfRule>
  </conditionalFormatting>
  <conditionalFormatting sqref="D524">
    <cfRule type="cellIs" priority="1018" dxfId="1378" operator="equal" stopIfTrue="1">
      <formula>"CW 3120-R2"</formula>
    </cfRule>
    <cfRule type="cellIs" priority="1019" dxfId="1378" operator="equal" stopIfTrue="1">
      <formula>"CW 3240-R7"</formula>
    </cfRule>
  </conditionalFormatting>
  <conditionalFormatting sqref="D527">
    <cfRule type="cellIs" priority="1013" dxfId="1378" operator="equal" stopIfTrue="1">
      <formula>"CW 3120-R2"</formula>
    </cfRule>
    <cfRule type="cellIs" priority="1014" dxfId="1378" operator="equal" stopIfTrue="1">
      <formula>"CW 3240-R7"</formula>
    </cfRule>
  </conditionalFormatting>
  <conditionalFormatting sqref="D534">
    <cfRule type="cellIs" priority="1008" dxfId="1378" operator="equal" stopIfTrue="1">
      <formula>"CW 3120-R2"</formula>
    </cfRule>
    <cfRule type="cellIs" priority="1009" dxfId="1378" operator="equal" stopIfTrue="1">
      <formula>"CW 3240-R7"</formula>
    </cfRule>
  </conditionalFormatting>
  <conditionalFormatting sqref="D535:D536">
    <cfRule type="cellIs" priority="1006" dxfId="1378" operator="equal" stopIfTrue="1">
      <formula>"CW 3120-R2"</formula>
    </cfRule>
    <cfRule type="cellIs" priority="1007" dxfId="1378" operator="equal" stopIfTrue="1">
      <formula>"CW 3240-R7"</formula>
    </cfRule>
  </conditionalFormatting>
  <conditionalFormatting sqref="D537">
    <cfRule type="cellIs" priority="1004" dxfId="1378" operator="equal" stopIfTrue="1">
      <formula>"CW 2130-R11"</formula>
    </cfRule>
    <cfRule type="cellIs" priority="1005" dxfId="1378" operator="equal" stopIfTrue="1">
      <formula>"CW 3240-R7"</formula>
    </cfRule>
  </conditionalFormatting>
  <conditionalFormatting sqref="D543">
    <cfRule type="cellIs" priority="996" dxfId="1378" operator="equal" stopIfTrue="1">
      <formula>"CW 2130-R11"</formula>
    </cfRule>
    <cfRule type="cellIs" priority="997" dxfId="1378" operator="equal" stopIfTrue="1">
      <formula>"CW 3120-R2"</formula>
    </cfRule>
    <cfRule type="cellIs" priority="998" dxfId="1378" operator="equal" stopIfTrue="1">
      <formula>"CW 3240-R7"</formula>
    </cfRule>
  </conditionalFormatting>
  <conditionalFormatting sqref="D542">
    <cfRule type="cellIs" priority="999" dxfId="1378" operator="equal" stopIfTrue="1">
      <formula>"CW 3120-R2"</formula>
    </cfRule>
    <cfRule type="cellIs" priority="1000" dxfId="1378" operator="equal" stopIfTrue="1">
      <formula>"CW 3240-R7"</formula>
    </cfRule>
  </conditionalFormatting>
  <conditionalFormatting sqref="D484">
    <cfRule type="cellIs" priority="981" dxfId="1378" operator="equal" stopIfTrue="1">
      <formula>"CW 2130-R11"</formula>
    </cfRule>
    <cfRule type="cellIs" priority="982" dxfId="1378" operator="equal" stopIfTrue="1">
      <formula>"CW 3120-R2"</formula>
    </cfRule>
    <cfRule type="cellIs" priority="983" dxfId="1378" operator="equal" stopIfTrue="1">
      <formula>"CW 3240-R7"</formula>
    </cfRule>
  </conditionalFormatting>
  <conditionalFormatting sqref="D554:D556">
    <cfRule type="cellIs" priority="990" dxfId="1378" operator="equal" stopIfTrue="1">
      <formula>"CW 2130-R11"</formula>
    </cfRule>
    <cfRule type="cellIs" priority="991" dxfId="1378" operator="equal" stopIfTrue="1">
      <formula>"CW 3120-R2"</formula>
    </cfRule>
    <cfRule type="cellIs" priority="992" dxfId="1378" operator="equal" stopIfTrue="1">
      <formula>"CW 3240-R7"</formula>
    </cfRule>
  </conditionalFormatting>
  <conditionalFormatting sqref="D538:D539">
    <cfRule type="cellIs" priority="988" dxfId="1378" operator="equal" stopIfTrue="1">
      <formula>"CW 3120-R2"</formula>
    </cfRule>
    <cfRule type="cellIs" priority="989" dxfId="1378" operator="equal" stopIfTrue="1">
      <formula>"CW 3240-R7"</formula>
    </cfRule>
  </conditionalFormatting>
  <conditionalFormatting sqref="D547">
    <cfRule type="cellIs" priority="986" dxfId="1378" operator="equal" stopIfTrue="1">
      <formula>"CW 3120-R2"</formula>
    </cfRule>
    <cfRule type="cellIs" priority="987" dxfId="1378" operator="equal" stopIfTrue="1">
      <formula>"CW 3240-R7"</formula>
    </cfRule>
  </conditionalFormatting>
  <conditionalFormatting sqref="D548">
    <cfRule type="cellIs" priority="984" dxfId="1378" operator="equal" stopIfTrue="1">
      <formula>"CW 3120-R2"</formula>
    </cfRule>
    <cfRule type="cellIs" priority="985" dxfId="1378" operator="equal" stopIfTrue="1">
      <formula>"CW 3240-R7"</formula>
    </cfRule>
  </conditionalFormatting>
  <conditionalFormatting sqref="D485">
    <cfRule type="cellIs" priority="978" dxfId="1378" operator="equal" stopIfTrue="1">
      <formula>"CW 2130-R11"</formula>
    </cfRule>
    <cfRule type="cellIs" priority="979" dxfId="1378" operator="equal" stopIfTrue="1">
      <formula>"CW 3120-R2"</formula>
    </cfRule>
    <cfRule type="cellIs" priority="980" dxfId="1378" operator="equal" stopIfTrue="1">
      <formula>"CW 3240-R7"</formula>
    </cfRule>
  </conditionalFormatting>
  <conditionalFormatting sqref="D481">
    <cfRule type="cellIs" priority="972" dxfId="1378" operator="equal" stopIfTrue="1">
      <formula>"CW 2130-R11"</formula>
    </cfRule>
    <cfRule type="cellIs" priority="973" dxfId="1378" operator="equal" stopIfTrue="1">
      <formula>"CW 3120-R2"</formula>
    </cfRule>
    <cfRule type="cellIs" priority="974" dxfId="1378" operator="equal" stopIfTrue="1">
      <formula>"CW 3240-R7"</formula>
    </cfRule>
  </conditionalFormatting>
  <conditionalFormatting sqref="D483">
    <cfRule type="cellIs" priority="969" dxfId="1378" operator="equal" stopIfTrue="1">
      <formula>"CW 2130-R11"</formula>
    </cfRule>
    <cfRule type="cellIs" priority="970" dxfId="1378" operator="equal" stopIfTrue="1">
      <formula>"CW 3120-R2"</formula>
    </cfRule>
    <cfRule type="cellIs" priority="971" dxfId="1378" operator="equal" stopIfTrue="1">
      <formula>"CW 3240-R7"</formula>
    </cfRule>
  </conditionalFormatting>
  <conditionalFormatting sqref="D480">
    <cfRule type="cellIs" priority="966" dxfId="1378" operator="equal" stopIfTrue="1">
      <formula>"CW 2130-R11"</formula>
    </cfRule>
    <cfRule type="cellIs" priority="967" dxfId="1378" operator="equal" stopIfTrue="1">
      <formula>"CW 3120-R2"</formula>
    </cfRule>
    <cfRule type="cellIs" priority="968" dxfId="1378" operator="equal" stopIfTrue="1">
      <formula>"CW 3240-R7"</formula>
    </cfRule>
  </conditionalFormatting>
  <conditionalFormatting sqref="D497">
    <cfRule type="cellIs" priority="960" dxfId="1378" operator="equal" stopIfTrue="1">
      <formula>"CW 2130-R11"</formula>
    </cfRule>
    <cfRule type="cellIs" priority="961" dxfId="1378" operator="equal" stopIfTrue="1">
      <formula>"CW 3120-R2"</formula>
    </cfRule>
    <cfRule type="cellIs" priority="962" dxfId="1378" operator="equal" stopIfTrue="1">
      <formula>"CW 3240-R7"</formula>
    </cfRule>
  </conditionalFormatting>
  <conditionalFormatting sqref="D482">
    <cfRule type="cellIs" priority="963" dxfId="1378" operator="equal" stopIfTrue="1">
      <formula>"CW 2130-R11"</formula>
    </cfRule>
    <cfRule type="cellIs" priority="964" dxfId="1378" operator="equal" stopIfTrue="1">
      <formula>"CW 3120-R2"</formula>
    </cfRule>
    <cfRule type="cellIs" priority="965" dxfId="1378" operator="equal" stopIfTrue="1">
      <formula>"CW 3240-R7"</formula>
    </cfRule>
  </conditionalFormatting>
  <conditionalFormatting sqref="D499">
    <cfRule type="cellIs" priority="954" dxfId="1378" operator="equal" stopIfTrue="1">
      <formula>"CW 2130-R11"</formula>
    </cfRule>
    <cfRule type="cellIs" priority="955" dxfId="1378" operator="equal" stopIfTrue="1">
      <formula>"CW 3120-R2"</formula>
    </cfRule>
    <cfRule type="cellIs" priority="956" dxfId="1378" operator="equal" stopIfTrue="1">
      <formula>"CW 3240-R7"</formula>
    </cfRule>
  </conditionalFormatting>
  <conditionalFormatting sqref="D498">
    <cfRule type="cellIs" priority="957" dxfId="1378" operator="equal" stopIfTrue="1">
      <formula>"CW 2130-R11"</formula>
    </cfRule>
    <cfRule type="cellIs" priority="958" dxfId="1378" operator="equal" stopIfTrue="1">
      <formula>"CW 3120-R2"</formula>
    </cfRule>
    <cfRule type="cellIs" priority="959" dxfId="1378" operator="equal" stopIfTrue="1">
      <formula>"CW 3240-R7"</formula>
    </cfRule>
  </conditionalFormatting>
  <conditionalFormatting sqref="D584">
    <cfRule type="cellIs" priority="768" dxfId="1378" operator="equal" stopIfTrue="1">
      <formula>"CW 2130-R11"</formula>
    </cfRule>
    <cfRule type="cellIs" priority="769" dxfId="1378" operator="equal" stopIfTrue="1">
      <formula>"CW 3120-R2"</formula>
    </cfRule>
    <cfRule type="cellIs" priority="770" dxfId="1378" operator="equal" stopIfTrue="1">
      <formula>"CW 3240-R7"</formula>
    </cfRule>
  </conditionalFormatting>
  <conditionalFormatting sqref="D500">
    <cfRule type="cellIs" priority="951" dxfId="1378" operator="equal" stopIfTrue="1">
      <formula>"CW 2130-R11"</formula>
    </cfRule>
    <cfRule type="cellIs" priority="952" dxfId="1378" operator="equal" stopIfTrue="1">
      <formula>"CW 3120-R2"</formula>
    </cfRule>
    <cfRule type="cellIs" priority="953" dxfId="1378" operator="equal" stopIfTrue="1">
      <formula>"CW 3240-R7"</formula>
    </cfRule>
  </conditionalFormatting>
  <conditionalFormatting sqref="D493">
    <cfRule type="cellIs" priority="948" dxfId="1378" operator="equal" stopIfTrue="1">
      <formula>"CW 2130-R11"</formula>
    </cfRule>
    <cfRule type="cellIs" priority="949" dxfId="1378" operator="equal" stopIfTrue="1">
      <formula>"CW 3120-R2"</formula>
    </cfRule>
    <cfRule type="cellIs" priority="950" dxfId="1378" operator="equal" stopIfTrue="1">
      <formula>"CW 3240-R7"</formula>
    </cfRule>
  </conditionalFormatting>
  <conditionalFormatting sqref="D495">
    <cfRule type="cellIs" priority="945" dxfId="1378" operator="equal" stopIfTrue="1">
      <formula>"CW 2130-R11"</formula>
    </cfRule>
    <cfRule type="cellIs" priority="946" dxfId="1378" operator="equal" stopIfTrue="1">
      <formula>"CW 3120-R2"</formula>
    </cfRule>
    <cfRule type="cellIs" priority="947" dxfId="1378" operator="equal" stopIfTrue="1">
      <formula>"CW 3240-R7"</formula>
    </cfRule>
  </conditionalFormatting>
  <conditionalFormatting sqref="D501">
    <cfRule type="cellIs" priority="942" dxfId="1378" operator="equal" stopIfTrue="1">
      <formula>"CW 2130-R11"</formula>
    </cfRule>
    <cfRule type="cellIs" priority="943" dxfId="1378" operator="equal" stopIfTrue="1">
      <formula>"CW 3120-R2"</formula>
    </cfRule>
    <cfRule type="cellIs" priority="944" dxfId="1378" operator="equal" stopIfTrue="1">
      <formula>"CW 3240-R7"</formula>
    </cfRule>
  </conditionalFormatting>
  <conditionalFormatting sqref="D502:D503">
    <cfRule type="cellIs" priority="939" dxfId="1378" operator="equal" stopIfTrue="1">
      <formula>"CW 2130-R11"</formula>
    </cfRule>
    <cfRule type="cellIs" priority="940" dxfId="1378" operator="equal" stopIfTrue="1">
      <formula>"CW 3120-R2"</formula>
    </cfRule>
    <cfRule type="cellIs" priority="941" dxfId="1378" operator="equal" stopIfTrue="1">
      <formula>"CW 3240-R7"</formula>
    </cfRule>
  </conditionalFormatting>
  <conditionalFormatting sqref="D504:D505">
    <cfRule type="cellIs" priority="936" dxfId="1378" operator="equal" stopIfTrue="1">
      <formula>"CW 2130-R11"</formula>
    </cfRule>
    <cfRule type="cellIs" priority="937" dxfId="1378" operator="equal" stopIfTrue="1">
      <formula>"CW 3120-R2"</formula>
    </cfRule>
    <cfRule type="cellIs" priority="938" dxfId="1378" operator="equal" stopIfTrue="1">
      <formula>"CW 3240-R7"</formula>
    </cfRule>
  </conditionalFormatting>
  <conditionalFormatting sqref="D529">
    <cfRule type="cellIs" priority="933" dxfId="1378" operator="equal" stopIfTrue="1">
      <formula>"CW 2130-R11"</formula>
    </cfRule>
    <cfRule type="cellIs" priority="934" dxfId="1378" operator="equal" stopIfTrue="1">
      <formula>"CW 3120-R2"</formula>
    </cfRule>
    <cfRule type="cellIs" priority="935" dxfId="1378" operator="equal" stopIfTrue="1">
      <formula>"CW 3240-R7"</formula>
    </cfRule>
  </conditionalFormatting>
  <conditionalFormatting sqref="D545">
    <cfRule type="cellIs" priority="924" dxfId="1378" operator="equal" stopIfTrue="1">
      <formula>"CW 2130-R11"</formula>
    </cfRule>
    <cfRule type="cellIs" priority="925" dxfId="1378" operator="equal" stopIfTrue="1">
      <formula>"CW 3120-R2"</formula>
    </cfRule>
    <cfRule type="cellIs" priority="926" dxfId="1378" operator="equal" stopIfTrue="1">
      <formula>"CW 3240-R7"</formula>
    </cfRule>
  </conditionalFormatting>
  <conditionalFormatting sqref="D544">
    <cfRule type="cellIs" priority="927" dxfId="1378" operator="equal" stopIfTrue="1">
      <formula>"CW 2130-R11"</formula>
    </cfRule>
    <cfRule type="cellIs" priority="928" dxfId="1378" operator="equal" stopIfTrue="1">
      <formula>"CW 3120-R2"</formula>
    </cfRule>
    <cfRule type="cellIs" priority="929" dxfId="1378" operator="equal" stopIfTrue="1">
      <formula>"CW 3240-R7"</formula>
    </cfRule>
  </conditionalFormatting>
  <conditionalFormatting sqref="D488:D489">
    <cfRule type="cellIs" priority="918" dxfId="1378" operator="equal" stopIfTrue="1">
      <formula>"CW 2130-R11"</formula>
    </cfRule>
    <cfRule type="cellIs" priority="919" dxfId="1378" operator="equal" stopIfTrue="1">
      <formula>"CW 3120-R2"</formula>
    </cfRule>
    <cfRule type="cellIs" priority="920" dxfId="1378" operator="equal" stopIfTrue="1">
      <formula>"CW 3240-R7"</formula>
    </cfRule>
  </conditionalFormatting>
  <conditionalFormatting sqref="D491">
    <cfRule type="cellIs" priority="915" dxfId="1378" operator="equal" stopIfTrue="1">
      <formula>"CW 2130-R11"</formula>
    </cfRule>
    <cfRule type="cellIs" priority="916" dxfId="1378" operator="equal" stopIfTrue="1">
      <formula>"CW 3120-R2"</formula>
    </cfRule>
    <cfRule type="cellIs" priority="917" dxfId="1378" operator="equal" stopIfTrue="1">
      <formula>"CW 3240-R7"</formula>
    </cfRule>
  </conditionalFormatting>
  <conditionalFormatting sqref="D494">
    <cfRule type="cellIs" priority="912" dxfId="1378" operator="equal" stopIfTrue="1">
      <formula>"CW 2130-R11"</formula>
    </cfRule>
    <cfRule type="cellIs" priority="913" dxfId="1378" operator="equal" stopIfTrue="1">
      <formula>"CW 3120-R2"</formula>
    </cfRule>
    <cfRule type="cellIs" priority="914" dxfId="1378" operator="equal" stopIfTrue="1">
      <formula>"CW 3240-R7"</formula>
    </cfRule>
  </conditionalFormatting>
  <conditionalFormatting sqref="D531">
    <cfRule type="cellIs" priority="900" dxfId="1378" operator="equal" stopIfTrue="1">
      <formula>"CW 2130-R11"</formula>
    </cfRule>
    <cfRule type="cellIs" priority="901" dxfId="1378" operator="equal" stopIfTrue="1">
      <formula>"CW 3120-R2"</formula>
    </cfRule>
    <cfRule type="cellIs" priority="902" dxfId="1378" operator="equal" stopIfTrue="1">
      <formula>"CW 3240-R7"</formula>
    </cfRule>
  </conditionalFormatting>
  <conditionalFormatting sqref="D511:D512">
    <cfRule type="cellIs" priority="910" dxfId="1378" operator="equal" stopIfTrue="1">
      <formula>"CW 3120-R2"</formula>
    </cfRule>
    <cfRule type="cellIs" priority="911" dxfId="1378" operator="equal" stopIfTrue="1">
      <formula>"CW 3240-R7"</formula>
    </cfRule>
  </conditionalFormatting>
  <conditionalFormatting sqref="D517:D519">
    <cfRule type="cellIs" priority="908" dxfId="1378" operator="equal" stopIfTrue="1">
      <formula>"CW 3120-R2"</formula>
    </cfRule>
    <cfRule type="cellIs" priority="909" dxfId="1378" operator="equal" stopIfTrue="1">
      <formula>"CW 3240-R7"</formula>
    </cfRule>
  </conditionalFormatting>
  <conditionalFormatting sqref="D520">
    <cfRule type="cellIs" priority="906" dxfId="1378" operator="equal" stopIfTrue="1">
      <formula>"CW 3120-R2"</formula>
    </cfRule>
    <cfRule type="cellIs" priority="907" dxfId="1378" operator="equal" stopIfTrue="1">
      <formula>"CW 3240-R7"</formula>
    </cfRule>
  </conditionalFormatting>
  <conditionalFormatting sqref="D530">
    <cfRule type="cellIs" priority="903" dxfId="1378" operator="equal" stopIfTrue="1">
      <formula>"CW 2130-R11"</formula>
    </cfRule>
    <cfRule type="cellIs" priority="904" dxfId="1378" operator="equal" stopIfTrue="1">
      <formula>"CW 3120-R2"</formula>
    </cfRule>
    <cfRule type="cellIs" priority="905" dxfId="1378" operator="equal" stopIfTrue="1">
      <formula>"CW 3240-R7"</formula>
    </cfRule>
  </conditionalFormatting>
  <conditionalFormatting sqref="D610">
    <cfRule type="cellIs" priority="718" dxfId="1378" operator="equal" stopIfTrue="1">
      <formula>"CW 2130-R11"</formula>
    </cfRule>
    <cfRule type="cellIs" priority="719" dxfId="1378" operator="equal" stopIfTrue="1">
      <formula>"CW 3120-R2"</formula>
    </cfRule>
    <cfRule type="cellIs" priority="720" dxfId="1378" operator="equal" stopIfTrue="1">
      <formula>"CW 3240-R7"</formula>
    </cfRule>
  </conditionalFormatting>
  <conditionalFormatting sqref="D532:D533">
    <cfRule type="cellIs" priority="898" dxfId="1378" operator="equal" stopIfTrue="1">
      <formula>"CW 3120-R2"</formula>
    </cfRule>
    <cfRule type="cellIs" priority="899" dxfId="1378" operator="equal" stopIfTrue="1">
      <formula>"CW 3240-R7"</formula>
    </cfRule>
  </conditionalFormatting>
  <conditionalFormatting sqref="D606:D607">
    <cfRule type="cellIs" priority="832" dxfId="1378" operator="equal" stopIfTrue="1">
      <formula>"CW 2130-R11"</formula>
    </cfRule>
    <cfRule type="cellIs" priority="833" dxfId="1378" operator="equal" stopIfTrue="1">
      <formula>"CW 3120-R2"</formula>
    </cfRule>
    <cfRule type="cellIs" priority="834" dxfId="1378" operator="equal" stopIfTrue="1">
      <formula>"CW 3240-R7"</formula>
    </cfRule>
  </conditionalFormatting>
  <conditionalFormatting sqref="D609">
    <cfRule type="cellIs" priority="827" dxfId="1378" operator="equal" stopIfTrue="1">
      <formula>"CW 2130-R11"</formula>
    </cfRule>
    <cfRule type="cellIs" priority="828" dxfId="1378" operator="equal" stopIfTrue="1">
      <formula>"CW 3120-R2"</formula>
    </cfRule>
    <cfRule type="cellIs" priority="829" dxfId="1378" operator="equal" stopIfTrue="1">
      <formula>"CW 3240-R7"</formula>
    </cfRule>
  </conditionalFormatting>
  <conditionalFormatting sqref="D633">
    <cfRule type="cellIs" priority="810" dxfId="1378" operator="equal" stopIfTrue="1">
      <formula>"CW 2130-R11"</formula>
    </cfRule>
    <cfRule type="cellIs" priority="811" dxfId="1378" operator="equal" stopIfTrue="1">
      <formula>"CW 3120-R2"</formula>
    </cfRule>
    <cfRule type="cellIs" priority="812" dxfId="1378" operator="equal" stopIfTrue="1">
      <formula>"CW 3240-R7"</formula>
    </cfRule>
  </conditionalFormatting>
  <conditionalFormatting sqref="D624">
    <cfRule type="cellIs" priority="813" dxfId="1378" operator="equal" stopIfTrue="1">
      <formula>"CW 2130-R11"</formula>
    </cfRule>
    <cfRule type="cellIs" priority="814" dxfId="1378" operator="equal" stopIfTrue="1">
      <formula>"CW 3120-R2"</formula>
    </cfRule>
    <cfRule type="cellIs" priority="815" dxfId="1378" operator="equal" stopIfTrue="1">
      <formula>"CW 3240-R7"</formula>
    </cfRule>
  </conditionalFormatting>
  <conditionalFormatting sqref="D627">
    <cfRule type="cellIs" priority="744" dxfId="1378" operator="equal" stopIfTrue="1">
      <formula>"CW 2130-R11"</formula>
    </cfRule>
    <cfRule type="cellIs" priority="745" dxfId="1378" operator="equal" stopIfTrue="1">
      <formula>"CW 3120-R2"</formula>
    </cfRule>
    <cfRule type="cellIs" priority="746" dxfId="1378" operator="equal" stopIfTrue="1">
      <formula>"CW 3240-R7"</formula>
    </cfRule>
  </conditionalFormatting>
  <conditionalFormatting sqref="D572">
    <cfRule type="cellIs" priority="895" dxfId="1378" operator="equal" stopIfTrue="1">
      <formula>"CW 2130-R11"</formula>
    </cfRule>
    <cfRule type="cellIs" priority="896" dxfId="1378" operator="equal" stopIfTrue="1">
      <formula>"CW 3120-R2"</formula>
    </cfRule>
    <cfRule type="cellIs" priority="897" dxfId="1378" operator="equal" stopIfTrue="1">
      <formula>"CW 3240-R7"</formula>
    </cfRule>
  </conditionalFormatting>
  <conditionalFormatting sqref="D560 D630:D632">
    <cfRule type="cellIs" priority="892" dxfId="1378" operator="equal" stopIfTrue="1">
      <formula>"CW 2130-R11"</formula>
    </cfRule>
    <cfRule type="cellIs" priority="893" dxfId="1378" operator="equal" stopIfTrue="1">
      <formula>"CW 3120-R2"</formula>
    </cfRule>
    <cfRule type="cellIs" priority="894" dxfId="1378" operator="equal" stopIfTrue="1">
      <formula>"CW 3240-R7"</formula>
    </cfRule>
  </conditionalFormatting>
  <conditionalFormatting sqref="D561">
    <cfRule type="cellIs" priority="889" dxfId="1378" operator="equal" stopIfTrue="1">
      <formula>"CW 2130-R11"</formula>
    </cfRule>
    <cfRule type="cellIs" priority="890" dxfId="1378" operator="equal" stopIfTrue="1">
      <formula>"CW 3120-R2"</formula>
    </cfRule>
    <cfRule type="cellIs" priority="891" dxfId="1378" operator="equal" stopIfTrue="1">
      <formula>"CW 3240-R7"</formula>
    </cfRule>
  </conditionalFormatting>
  <conditionalFormatting sqref="D562:D563">
    <cfRule type="cellIs" priority="886" dxfId="1378" operator="equal" stopIfTrue="1">
      <formula>"CW 2130-R11"</formula>
    </cfRule>
    <cfRule type="cellIs" priority="887" dxfId="1378" operator="equal" stopIfTrue="1">
      <formula>"CW 3120-R2"</formula>
    </cfRule>
    <cfRule type="cellIs" priority="888" dxfId="1378" operator="equal" stopIfTrue="1">
      <formula>"CW 3240-R7"</formula>
    </cfRule>
  </conditionalFormatting>
  <conditionalFormatting sqref="D566">
    <cfRule type="cellIs" priority="877" dxfId="1378" operator="equal" stopIfTrue="1">
      <formula>"CW 2130-R11"</formula>
    </cfRule>
    <cfRule type="cellIs" priority="878" dxfId="1378" operator="equal" stopIfTrue="1">
      <formula>"CW 3120-R2"</formula>
    </cfRule>
    <cfRule type="cellIs" priority="879" dxfId="1378" operator="equal" stopIfTrue="1">
      <formula>"CW 3240-R7"</formula>
    </cfRule>
  </conditionalFormatting>
  <conditionalFormatting sqref="D564">
    <cfRule type="cellIs" priority="883" dxfId="1378" operator="equal" stopIfTrue="1">
      <formula>"CW 2130-R11"</formula>
    </cfRule>
    <cfRule type="cellIs" priority="884" dxfId="1378" operator="equal" stopIfTrue="1">
      <formula>"CW 3120-R2"</formula>
    </cfRule>
    <cfRule type="cellIs" priority="885" dxfId="1378" operator="equal" stopIfTrue="1">
      <formula>"CW 3240-R7"</formula>
    </cfRule>
  </conditionalFormatting>
  <conditionalFormatting sqref="D565">
    <cfRule type="cellIs" priority="880" dxfId="1378" operator="equal" stopIfTrue="1">
      <formula>"CW 2130-R11"</formula>
    </cfRule>
    <cfRule type="cellIs" priority="881" dxfId="1378" operator="equal" stopIfTrue="1">
      <formula>"CW 3120-R2"</formula>
    </cfRule>
    <cfRule type="cellIs" priority="882" dxfId="1378" operator="equal" stopIfTrue="1">
      <formula>"CW 3240-R7"</formula>
    </cfRule>
  </conditionalFormatting>
  <conditionalFormatting sqref="D567">
    <cfRule type="cellIs" priority="874" dxfId="1378" operator="equal" stopIfTrue="1">
      <formula>"CW 2130-R11"</formula>
    </cfRule>
    <cfRule type="cellIs" priority="875" dxfId="1378" operator="equal" stopIfTrue="1">
      <formula>"CW 3120-R2"</formula>
    </cfRule>
    <cfRule type="cellIs" priority="876" dxfId="1378" operator="equal" stopIfTrue="1">
      <formula>"CW 3240-R7"</formula>
    </cfRule>
  </conditionalFormatting>
  <conditionalFormatting sqref="D568">
    <cfRule type="cellIs" priority="871" dxfId="1378" operator="equal" stopIfTrue="1">
      <formula>"CW 2130-R11"</formula>
    </cfRule>
    <cfRule type="cellIs" priority="872" dxfId="1378" operator="equal" stopIfTrue="1">
      <formula>"CW 3120-R2"</formula>
    </cfRule>
    <cfRule type="cellIs" priority="873" dxfId="1378" operator="equal" stopIfTrue="1">
      <formula>"CW 3240-R7"</formula>
    </cfRule>
  </conditionalFormatting>
  <conditionalFormatting sqref="D570:D571">
    <cfRule type="cellIs" priority="868" dxfId="1378" operator="equal" stopIfTrue="1">
      <formula>"CW 2130-R11"</formula>
    </cfRule>
    <cfRule type="cellIs" priority="869" dxfId="1378" operator="equal" stopIfTrue="1">
      <formula>"CW 3120-R2"</formula>
    </cfRule>
    <cfRule type="cellIs" priority="870" dxfId="1378" operator="equal" stopIfTrue="1">
      <formula>"CW 3240-R7"</formula>
    </cfRule>
  </conditionalFormatting>
  <conditionalFormatting sqref="D574">
    <cfRule type="cellIs" priority="865" dxfId="1378" operator="equal" stopIfTrue="1">
      <formula>"CW 2130-R11"</formula>
    </cfRule>
    <cfRule type="cellIs" priority="866" dxfId="1378" operator="equal" stopIfTrue="1">
      <formula>"CW 3120-R2"</formula>
    </cfRule>
    <cfRule type="cellIs" priority="867" dxfId="1378" operator="equal" stopIfTrue="1">
      <formula>"CW 3240-R7"</formula>
    </cfRule>
  </conditionalFormatting>
  <conditionalFormatting sqref="D575:D577">
    <cfRule type="cellIs" priority="862" dxfId="1378" operator="equal" stopIfTrue="1">
      <formula>"CW 2130-R11"</formula>
    </cfRule>
    <cfRule type="cellIs" priority="863" dxfId="1378" operator="equal" stopIfTrue="1">
      <formula>"CW 3120-R2"</formula>
    </cfRule>
    <cfRule type="cellIs" priority="864" dxfId="1378" operator="equal" stopIfTrue="1">
      <formula>"CW 3240-R7"</formula>
    </cfRule>
  </conditionalFormatting>
  <conditionalFormatting sqref="D580">
    <cfRule type="cellIs" priority="859" dxfId="1378" operator="equal" stopIfTrue="1">
      <formula>"CW 2130-R11"</formula>
    </cfRule>
    <cfRule type="cellIs" priority="860" dxfId="1378" operator="equal" stopIfTrue="1">
      <formula>"CW 3120-R2"</formula>
    </cfRule>
    <cfRule type="cellIs" priority="861" dxfId="1378" operator="equal" stopIfTrue="1">
      <formula>"CW 3240-R7"</formula>
    </cfRule>
  </conditionalFormatting>
  <conditionalFormatting sqref="D582">
    <cfRule type="cellIs" priority="856" dxfId="1378" operator="equal" stopIfTrue="1">
      <formula>"CW 2130-R11"</formula>
    </cfRule>
    <cfRule type="cellIs" priority="857" dxfId="1378" operator="equal" stopIfTrue="1">
      <formula>"CW 3120-R2"</formula>
    </cfRule>
    <cfRule type="cellIs" priority="858" dxfId="1378" operator="equal" stopIfTrue="1">
      <formula>"CW 3240-R7"</formula>
    </cfRule>
  </conditionalFormatting>
  <conditionalFormatting sqref="D586">
    <cfRule type="cellIs" priority="847" dxfId="1378" operator="equal" stopIfTrue="1">
      <formula>"CW 2130-R11"</formula>
    </cfRule>
    <cfRule type="cellIs" priority="848" dxfId="1378" operator="equal" stopIfTrue="1">
      <formula>"CW 3120-R2"</formula>
    </cfRule>
    <cfRule type="cellIs" priority="849" dxfId="1378" operator="equal" stopIfTrue="1">
      <formula>"CW 3240-R7"</formula>
    </cfRule>
  </conditionalFormatting>
  <conditionalFormatting sqref="D597">
    <cfRule type="cellIs" priority="844" dxfId="1378" operator="equal" stopIfTrue="1">
      <formula>"CW 2130-R11"</formula>
    </cfRule>
    <cfRule type="cellIs" priority="845" dxfId="1378" operator="equal" stopIfTrue="1">
      <formula>"CW 3120-R2"</formula>
    </cfRule>
    <cfRule type="cellIs" priority="846" dxfId="1378" operator="equal" stopIfTrue="1">
      <formula>"CW 3240-R7"</formula>
    </cfRule>
  </conditionalFormatting>
  <conditionalFormatting sqref="D573">
    <cfRule type="cellIs" priority="853" dxfId="1378" operator="equal" stopIfTrue="1">
      <formula>"CW 2130-R11"</formula>
    </cfRule>
    <cfRule type="cellIs" priority="854" dxfId="1378" operator="equal" stopIfTrue="1">
      <formula>"CW 3120-R2"</formula>
    </cfRule>
    <cfRule type="cellIs" priority="855" dxfId="1378" operator="equal" stopIfTrue="1">
      <formula>"CW 3240-R7"</formula>
    </cfRule>
  </conditionalFormatting>
  <conditionalFormatting sqref="D581">
    <cfRule type="cellIs" priority="850" dxfId="1378" operator="equal" stopIfTrue="1">
      <formula>"CW 2130-R11"</formula>
    </cfRule>
    <cfRule type="cellIs" priority="851" dxfId="1378" operator="equal" stopIfTrue="1">
      <formula>"CW 3120-R2"</formula>
    </cfRule>
    <cfRule type="cellIs" priority="852" dxfId="1378" operator="equal" stopIfTrue="1">
      <formula>"CW 3240-R7"</formula>
    </cfRule>
  </conditionalFormatting>
  <conditionalFormatting sqref="D600">
    <cfRule type="cellIs" priority="839" dxfId="1378" operator="equal" stopIfTrue="1">
      <formula>"CW 2130-R11"</formula>
    </cfRule>
    <cfRule type="cellIs" priority="840" dxfId="1378" operator="equal" stopIfTrue="1">
      <formula>"CW 3120-R2"</formula>
    </cfRule>
    <cfRule type="cellIs" priority="841" dxfId="1378" operator="equal" stopIfTrue="1">
      <formula>"CW 3240-R7"</formula>
    </cfRule>
  </conditionalFormatting>
  <conditionalFormatting sqref="D599">
    <cfRule type="cellIs" priority="842" dxfId="1378" operator="equal" stopIfTrue="1">
      <formula>"CW 3120-R2"</formula>
    </cfRule>
    <cfRule type="cellIs" priority="843" dxfId="1378" operator="equal" stopIfTrue="1">
      <formula>"CW 3240-R7"</formula>
    </cfRule>
  </conditionalFormatting>
  <conditionalFormatting sqref="D601:D604">
    <cfRule type="cellIs" priority="837" dxfId="1378" operator="equal" stopIfTrue="1">
      <formula>"CW 3120-R2"</formula>
    </cfRule>
    <cfRule type="cellIs" priority="838" dxfId="1378" operator="equal" stopIfTrue="1">
      <formula>"CW 3240-R7"</formula>
    </cfRule>
  </conditionalFormatting>
  <conditionalFormatting sqref="D605">
    <cfRule type="cellIs" priority="835" dxfId="1378" operator="equal" stopIfTrue="1">
      <formula>"CW 3120-R2"</formula>
    </cfRule>
    <cfRule type="cellIs" priority="836" dxfId="1378" operator="equal" stopIfTrue="1">
      <formula>"CW 3240-R7"</formula>
    </cfRule>
  </conditionalFormatting>
  <conditionalFormatting sqref="D608">
    <cfRule type="cellIs" priority="830" dxfId="1378" operator="equal" stopIfTrue="1">
      <formula>"CW 3120-R2"</formula>
    </cfRule>
    <cfRule type="cellIs" priority="831" dxfId="1378" operator="equal" stopIfTrue="1">
      <formula>"CW 3240-R7"</formula>
    </cfRule>
  </conditionalFormatting>
  <conditionalFormatting sqref="D614">
    <cfRule type="cellIs" priority="825" dxfId="1378" operator="equal" stopIfTrue="1">
      <formula>"CW 3120-R2"</formula>
    </cfRule>
    <cfRule type="cellIs" priority="826" dxfId="1378" operator="equal" stopIfTrue="1">
      <formula>"CW 3240-R7"</formula>
    </cfRule>
  </conditionalFormatting>
  <conditionalFormatting sqref="D615:D616">
    <cfRule type="cellIs" priority="823" dxfId="1378" operator="equal" stopIfTrue="1">
      <formula>"CW 3120-R2"</formula>
    </cfRule>
    <cfRule type="cellIs" priority="824" dxfId="1378" operator="equal" stopIfTrue="1">
      <formula>"CW 3240-R7"</formula>
    </cfRule>
  </conditionalFormatting>
  <conditionalFormatting sqref="D618">
    <cfRule type="cellIs" priority="821" dxfId="1378" operator="equal" stopIfTrue="1">
      <formula>"CW 2130-R11"</formula>
    </cfRule>
    <cfRule type="cellIs" priority="822" dxfId="1378" operator="equal" stopIfTrue="1">
      <formula>"CW 3240-R7"</formula>
    </cfRule>
  </conditionalFormatting>
  <conditionalFormatting sqref="D623">
    <cfRule type="cellIs" priority="816" dxfId="1378" operator="equal" stopIfTrue="1">
      <formula>"CW 3120-R2"</formula>
    </cfRule>
    <cfRule type="cellIs" priority="817" dxfId="1378" operator="equal" stopIfTrue="1">
      <formula>"CW 3240-R7"</formula>
    </cfRule>
  </conditionalFormatting>
  <conditionalFormatting sqref="D578">
    <cfRule type="cellIs" priority="798" dxfId="1378" operator="equal" stopIfTrue="1">
      <formula>"CW 2130-R11"</formula>
    </cfRule>
    <cfRule type="cellIs" priority="799" dxfId="1378" operator="equal" stopIfTrue="1">
      <formula>"CW 3120-R2"</formula>
    </cfRule>
    <cfRule type="cellIs" priority="800" dxfId="1378" operator="equal" stopIfTrue="1">
      <formula>"CW 3240-R7"</formula>
    </cfRule>
  </conditionalFormatting>
  <conditionalFormatting sqref="D619:D620">
    <cfRule type="cellIs" priority="805" dxfId="1378" operator="equal" stopIfTrue="1">
      <formula>"CW 3120-R2"</formula>
    </cfRule>
    <cfRule type="cellIs" priority="806" dxfId="1378" operator="equal" stopIfTrue="1">
      <formula>"CW 3240-R7"</formula>
    </cfRule>
  </conditionalFormatting>
  <conditionalFormatting sqref="D628">
    <cfRule type="cellIs" priority="803" dxfId="1378" operator="equal" stopIfTrue="1">
      <formula>"CW 3120-R2"</formula>
    </cfRule>
    <cfRule type="cellIs" priority="804" dxfId="1378" operator="equal" stopIfTrue="1">
      <formula>"CW 3240-R7"</formula>
    </cfRule>
  </conditionalFormatting>
  <conditionalFormatting sqref="D629">
    <cfRule type="cellIs" priority="801" dxfId="1378" operator="equal" stopIfTrue="1">
      <formula>"CW 3120-R2"</formula>
    </cfRule>
    <cfRule type="cellIs" priority="802" dxfId="1378" operator="equal" stopIfTrue="1">
      <formula>"CW 3240-R7"</formula>
    </cfRule>
  </conditionalFormatting>
  <conditionalFormatting sqref="D579">
    <cfRule type="cellIs" priority="795" dxfId="1378" operator="equal" stopIfTrue="1">
      <formula>"CW 2130-R11"</formula>
    </cfRule>
    <cfRule type="cellIs" priority="796" dxfId="1378" operator="equal" stopIfTrue="1">
      <formula>"CW 3120-R2"</formula>
    </cfRule>
    <cfRule type="cellIs" priority="797" dxfId="1378" operator="equal" stopIfTrue="1">
      <formula>"CW 3240-R7"</formula>
    </cfRule>
  </conditionalFormatting>
  <conditionalFormatting sqref="D587">
    <cfRule type="cellIs" priority="780" dxfId="1378" operator="equal" stopIfTrue="1">
      <formula>"CW 2130-R11"</formula>
    </cfRule>
    <cfRule type="cellIs" priority="781" dxfId="1378" operator="equal" stopIfTrue="1">
      <formula>"CW 3120-R2"</formula>
    </cfRule>
    <cfRule type="cellIs" priority="782" dxfId="1378" operator="equal" stopIfTrue="1">
      <formula>"CW 3240-R7"</formula>
    </cfRule>
  </conditionalFormatting>
  <conditionalFormatting sqref="D589">
    <cfRule type="cellIs" priority="774" dxfId="1378" operator="equal" stopIfTrue="1">
      <formula>"CW 2130-R11"</formula>
    </cfRule>
    <cfRule type="cellIs" priority="775" dxfId="1378" operator="equal" stopIfTrue="1">
      <formula>"CW 3120-R2"</formula>
    </cfRule>
    <cfRule type="cellIs" priority="776" dxfId="1378" operator="equal" stopIfTrue="1">
      <formula>"CW 3240-R7"</formula>
    </cfRule>
  </conditionalFormatting>
  <conditionalFormatting sqref="D588">
    <cfRule type="cellIs" priority="777" dxfId="1378" operator="equal" stopIfTrue="1">
      <formula>"CW 2130-R11"</formula>
    </cfRule>
    <cfRule type="cellIs" priority="778" dxfId="1378" operator="equal" stopIfTrue="1">
      <formula>"CW 3120-R2"</formula>
    </cfRule>
    <cfRule type="cellIs" priority="779" dxfId="1378" operator="equal" stopIfTrue="1">
      <formula>"CW 3240-R7"</formula>
    </cfRule>
  </conditionalFormatting>
  <conditionalFormatting sqref="D590">
    <cfRule type="cellIs" priority="771" dxfId="1378" operator="equal" stopIfTrue="1">
      <formula>"CW 2130-R11"</formula>
    </cfRule>
    <cfRule type="cellIs" priority="772" dxfId="1378" operator="equal" stopIfTrue="1">
      <formula>"CW 3120-R2"</formula>
    </cfRule>
    <cfRule type="cellIs" priority="773" dxfId="1378" operator="equal" stopIfTrue="1">
      <formula>"CW 3240-R7"</formula>
    </cfRule>
  </conditionalFormatting>
  <conditionalFormatting sqref="D585">
    <cfRule type="cellIs" priority="765" dxfId="1378" operator="equal" stopIfTrue="1">
      <formula>"CW 2130-R11"</formula>
    </cfRule>
    <cfRule type="cellIs" priority="766" dxfId="1378" operator="equal" stopIfTrue="1">
      <formula>"CW 3120-R2"</formula>
    </cfRule>
    <cfRule type="cellIs" priority="767" dxfId="1378" operator="equal" stopIfTrue="1">
      <formula>"CW 3240-R7"</formula>
    </cfRule>
  </conditionalFormatting>
  <conditionalFormatting sqref="D591">
    <cfRule type="cellIs" priority="762" dxfId="1378" operator="equal" stopIfTrue="1">
      <formula>"CW 2130-R11"</formula>
    </cfRule>
    <cfRule type="cellIs" priority="763" dxfId="1378" operator="equal" stopIfTrue="1">
      <formula>"CW 3120-R2"</formula>
    </cfRule>
    <cfRule type="cellIs" priority="764" dxfId="1378" operator="equal" stopIfTrue="1">
      <formula>"CW 3240-R7"</formula>
    </cfRule>
  </conditionalFormatting>
  <conditionalFormatting sqref="D592:D593">
    <cfRule type="cellIs" priority="759" dxfId="1378" operator="equal" stopIfTrue="1">
      <formula>"CW 2130-R11"</formula>
    </cfRule>
    <cfRule type="cellIs" priority="760" dxfId="1378" operator="equal" stopIfTrue="1">
      <formula>"CW 3120-R2"</formula>
    </cfRule>
    <cfRule type="cellIs" priority="761" dxfId="1378" operator="equal" stopIfTrue="1">
      <formula>"CW 3240-R7"</formula>
    </cfRule>
  </conditionalFormatting>
  <conditionalFormatting sqref="D594:D595">
    <cfRule type="cellIs" priority="756" dxfId="1378" operator="equal" stopIfTrue="1">
      <formula>"CW 2130-R11"</formula>
    </cfRule>
    <cfRule type="cellIs" priority="757" dxfId="1378" operator="equal" stopIfTrue="1">
      <formula>"CW 3120-R2"</formula>
    </cfRule>
    <cfRule type="cellIs" priority="758" dxfId="1378" operator="equal" stopIfTrue="1">
      <formula>"CW 3240-R7"</formula>
    </cfRule>
  </conditionalFormatting>
  <conditionalFormatting sqref="D625">
    <cfRule type="cellIs" priority="750" dxfId="1378" operator="equal" stopIfTrue="1">
      <formula>"CW 2130-R11"</formula>
    </cfRule>
    <cfRule type="cellIs" priority="751" dxfId="1378" operator="equal" stopIfTrue="1">
      <formula>"CW 3120-R2"</formula>
    </cfRule>
    <cfRule type="cellIs" priority="752" dxfId="1378" operator="equal" stopIfTrue="1">
      <formula>"CW 3240-R7"</formula>
    </cfRule>
  </conditionalFormatting>
  <conditionalFormatting sqref="D626">
    <cfRule type="cellIs" priority="747" dxfId="1378" operator="equal" stopIfTrue="1">
      <formula>"CW 2130-R11"</formula>
    </cfRule>
    <cfRule type="cellIs" priority="748" dxfId="1378" operator="equal" stopIfTrue="1">
      <formula>"CW 3120-R2"</formula>
    </cfRule>
    <cfRule type="cellIs" priority="749" dxfId="1378" operator="equal" stopIfTrue="1">
      <formula>"CW 3240-R7"</formula>
    </cfRule>
  </conditionalFormatting>
  <conditionalFormatting sqref="D611">
    <cfRule type="cellIs" priority="723" dxfId="1378" operator="equal" stopIfTrue="1">
      <formula>"CW 2130-R11"</formula>
    </cfRule>
    <cfRule type="cellIs" priority="724" dxfId="1378" operator="equal" stopIfTrue="1">
      <formula>"CW 3120-R2"</formula>
    </cfRule>
    <cfRule type="cellIs" priority="725" dxfId="1378" operator="equal" stopIfTrue="1">
      <formula>"CW 3240-R7"</formula>
    </cfRule>
  </conditionalFormatting>
  <conditionalFormatting sqref="D617">
    <cfRule type="cellIs" priority="716" dxfId="1378" operator="equal" stopIfTrue="1">
      <formula>"CW 2130-R11"</formula>
    </cfRule>
    <cfRule type="cellIs" priority="717" dxfId="1378" operator="equal" stopIfTrue="1">
      <formula>"CW 3240-R7"</formula>
    </cfRule>
  </conditionalFormatting>
  <conditionalFormatting sqref="D612:D613">
    <cfRule type="cellIs" priority="714" dxfId="1378" operator="equal" stopIfTrue="1">
      <formula>"CW 3120-R2"</formula>
    </cfRule>
    <cfRule type="cellIs" priority="715" dxfId="1378" operator="equal" stopIfTrue="1">
      <formula>"CW 3240-R7"</formula>
    </cfRule>
  </conditionalFormatting>
  <conditionalFormatting sqref="D19:D21 D23 D94:D96">
    <cfRule type="cellIs" priority="711" dxfId="1378" operator="equal" stopIfTrue="1">
      <formula>"CW 2130-R11"</formula>
    </cfRule>
    <cfRule type="cellIs" priority="712" dxfId="1378" operator="equal" stopIfTrue="1">
      <formula>"CW 3120-R2"</formula>
    </cfRule>
    <cfRule type="cellIs" priority="713" dxfId="1378" operator="equal" stopIfTrue="1">
      <formula>"CW 3240-R7"</formula>
    </cfRule>
  </conditionalFormatting>
  <conditionalFormatting sqref="D9">
    <cfRule type="cellIs" priority="699" dxfId="1378" operator="equal" stopIfTrue="1">
      <formula>"CW 2130-R11"</formula>
    </cfRule>
    <cfRule type="cellIs" priority="700" dxfId="1378" operator="equal" stopIfTrue="1">
      <formula>"CW 3120-R2"</formula>
    </cfRule>
    <cfRule type="cellIs" priority="701" dxfId="1378" operator="equal" stopIfTrue="1">
      <formula>"CW 3240-R7"</formula>
    </cfRule>
  </conditionalFormatting>
  <conditionalFormatting sqref="D10">
    <cfRule type="cellIs" priority="696" dxfId="1378" operator="equal" stopIfTrue="1">
      <formula>"CW 2130-R11"</formula>
    </cfRule>
    <cfRule type="cellIs" priority="697" dxfId="1378" operator="equal" stopIfTrue="1">
      <formula>"CW 3120-R2"</formula>
    </cfRule>
    <cfRule type="cellIs" priority="698" dxfId="1378" operator="equal" stopIfTrue="1">
      <formula>"CW 3240-R7"</formula>
    </cfRule>
  </conditionalFormatting>
  <conditionalFormatting sqref="D29">
    <cfRule type="cellIs" priority="684" dxfId="1378" operator="equal" stopIfTrue="1">
      <formula>"CW 2130-R11"</formula>
    </cfRule>
    <cfRule type="cellIs" priority="685" dxfId="1378" operator="equal" stopIfTrue="1">
      <formula>"CW 3120-R2"</formula>
    </cfRule>
    <cfRule type="cellIs" priority="686" dxfId="1378" operator="equal" stopIfTrue="1">
      <formula>"CW 3240-R7"</formula>
    </cfRule>
  </conditionalFormatting>
  <conditionalFormatting sqref="D30:D32">
    <cfRule type="cellIs" priority="681" dxfId="1378" operator="equal" stopIfTrue="1">
      <formula>"CW 2130-R11"</formula>
    </cfRule>
    <cfRule type="cellIs" priority="682" dxfId="1378" operator="equal" stopIfTrue="1">
      <formula>"CW 3120-R2"</formula>
    </cfRule>
    <cfRule type="cellIs" priority="683" dxfId="1378" operator="equal" stopIfTrue="1">
      <formula>"CW 3240-R7"</formula>
    </cfRule>
  </conditionalFormatting>
  <conditionalFormatting sqref="D48">
    <cfRule type="cellIs" priority="675" dxfId="1378" operator="equal" stopIfTrue="1">
      <formula>"CW 2130-R11"</formula>
    </cfRule>
    <cfRule type="cellIs" priority="676" dxfId="1378" operator="equal" stopIfTrue="1">
      <formula>"CW 3120-R2"</formula>
    </cfRule>
    <cfRule type="cellIs" priority="677" dxfId="1378" operator="equal" stopIfTrue="1">
      <formula>"CW 3240-R7"</formula>
    </cfRule>
  </conditionalFormatting>
  <conditionalFormatting sqref="D46">
    <cfRule type="cellIs" priority="678" dxfId="1378" operator="equal" stopIfTrue="1">
      <formula>"CW 2130-R11"</formula>
    </cfRule>
    <cfRule type="cellIs" priority="679" dxfId="1378" operator="equal" stopIfTrue="1">
      <formula>"CW 3120-R2"</formula>
    </cfRule>
    <cfRule type="cellIs" priority="680" dxfId="1378" operator="equal" stopIfTrue="1">
      <formula>"CW 3240-R7"</formula>
    </cfRule>
  </conditionalFormatting>
  <conditionalFormatting sqref="D22">
    <cfRule type="cellIs" priority="666" dxfId="1378" operator="equal" stopIfTrue="1">
      <formula>"CW 2130-R11"</formula>
    </cfRule>
    <cfRule type="cellIs" priority="667" dxfId="1378" operator="equal" stopIfTrue="1">
      <formula>"CW 3120-R2"</formula>
    </cfRule>
    <cfRule type="cellIs" priority="668" dxfId="1378" operator="equal" stopIfTrue="1">
      <formula>"CW 3240-R7"</formula>
    </cfRule>
  </conditionalFormatting>
  <conditionalFormatting sqref="D47">
    <cfRule type="cellIs" priority="663" dxfId="1378" operator="equal" stopIfTrue="1">
      <formula>"CW 2130-R11"</formula>
    </cfRule>
    <cfRule type="cellIs" priority="664" dxfId="1378" operator="equal" stopIfTrue="1">
      <formula>"CW 3120-R2"</formula>
    </cfRule>
    <cfRule type="cellIs" priority="665" dxfId="1378" operator="equal" stopIfTrue="1">
      <formula>"CW 3240-R7"</formula>
    </cfRule>
  </conditionalFormatting>
  <conditionalFormatting sqref="D60">
    <cfRule type="cellIs" priority="639" dxfId="1378" operator="equal" stopIfTrue="1">
      <formula>"CW 2130-R11"</formula>
    </cfRule>
    <cfRule type="cellIs" priority="640" dxfId="1378" operator="equal" stopIfTrue="1">
      <formula>"CW 3120-R2"</formula>
    </cfRule>
    <cfRule type="cellIs" priority="641" dxfId="1378" operator="equal" stopIfTrue="1">
      <formula>"CW 3240-R7"</formula>
    </cfRule>
  </conditionalFormatting>
  <conditionalFormatting sqref="D87:D90">
    <cfRule type="cellIs" priority="509" dxfId="1378" operator="equal" stopIfTrue="1">
      <formula>"CW 2130-R11"</formula>
    </cfRule>
    <cfRule type="cellIs" priority="510" dxfId="1378" operator="equal" stopIfTrue="1">
      <formula>"CW 3120-R2"</formula>
    </cfRule>
    <cfRule type="cellIs" priority="511" dxfId="1378" operator="equal" stopIfTrue="1">
      <formula>"CW 3240-R7"</formula>
    </cfRule>
  </conditionalFormatting>
  <conditionalFormatting sqref="D114">
    <cfRule type="cellIs" priority="503" dxfId="1378" operator="equal" stopIfTrue="1">
      <formula>"CW 2130-R11"</formula>
    </cfRule>
    <cfRule type="cellIs" priority="504" dxfId="1378" operator="equal" stopIfTrue="1">
      <formula>"CW 3120-R2"</formula>
    </cfRule>
    <cfRule type="cellIs" priority="505" dxfId="1378" operator="equal" stopIfTrue="1">
      <formula>"CW 3240-R7"</formula>
    </cfRule>
  </conditionalFormatting>
  <conditionalFormatting sqref="D115">
    <cfRule type="cellIs" priority="500" dxfId="1378" operator="equal" stopIfTrue="1">
      <formula>"CW 2130-R11"</formula>
    </cfRule>
    <cfRule type="cellIs" priority="501" dxfId="1378" operator="equal" stopIfTrue="1">
      <formula>"CW 3120-R2"</formula>
    </cfRule>
    <cfRule type="cellIs" priority="502" dxfId="1378" operator="equal" stopIfTrue="1">
      <formula>"CW 3240-R7"</formula>
    </cfRule>
  </conditionalFormatting>
  <conditionalFormatting sqref="D72:D73">
    <cfRule type="cellIs" priority="627" dxfId="1378" operator="equal" stopIfTrue="1">
      <formula>"CW 2130-R11"</formula>
    </cfRule>
    <cfRule type="cellIs" priority="628" dxfId="1378" operator="equal" stopIfTrue="1">
      <formula>"CW 3120-R2"</formula>
    </cfRule>
    <cfRule type="cellIs" priority="629" dxfId="1378" operator="equal" stopIfTrue="1">
      <formula>"CW 3240-R7"</formula>
    </cfRule>
  </conditionalFormatting>
  <conditionalFormatting sqref="D133">
    <cfRule type="cellIs" priority="497" dxfId="1378" operator="equal" stopIfTrue="1">
      <formula>"CW 2130-R11"</formula>
    </cfRule>
    <cfRule type="cellIs" priority="498" dxfId="1378" operator="equal" stopIfTrue="1">
      <formula>"CW 3120-R2"</formula>
    </cfRule>
    <cfRule type="cellIs" priority="499" dxfId="1378" operator="equal" stopIfTrue="1">
      <formula>"CW 3240-R7"</formula>
    </cfRule>
  </conditionalFormatting>
  <conditionalFormatting sqref="D134:D136">
    <cfRule type="cellIs" priority="494" dxfId="1378" operator="equal" stopIfTrue="1">
      <formula>"CW 2130-R11"</formula>
    </cfRule>
    <cfRule type="cellIs" priority="495" dxfId="1378" operator="equal" stopIfTrue="1">
      <formula>"CW 3120-R2"</formula>
    </cfRule>
    <cfRule type="cellIs" priority="496" dxfId="1378" operator="equal" stopIfTrue="1">
      <formula>"CW 3240-R7"</formula>
    </cfRule>
  </conditionalFormatting>
  <conditionalFormatting sqref="D124:D126 D128 D196:D198">
    <cfRule type="cellIs" priority="506" dxfId="1378" operator="equal" stopIfTrue="1">
      <formula>"CW 2130-R11"</formula>
    </cfRule>
    <cfRule type="cellIs" priority="507" dxfId="1378" operator="equal" stopIfTrue="1">
      <formula>"CW 3120-R2"</formula>
    </cfRule>
    <cfRule type="cellIs" priority="508" dxfId="1378" operator="equal" stopIfTrue="1">
      <formula>"CW 3240-R7"</formula>
    </cfRule>
  </conditionalFormatting>
  <conditionalFormatting sqref="D147">
    <cfRule type="cellIs" priority="491" dxfId="1378" operator="equal" stopIfTrue="1">
      <formula>"CW 2130-R11"</formula>
    </cfRule>
    <cfRule type="cellIs" priority="492" dxfId="1378" operator="equal" stopIfTrue="1">
      <formula>"CW 3120-R2"</formula>
    </cfRule>
    <cfRule type="cellIs" priority="493" dxfId="1378" operator="equal" stopIfTrue="1">
      <formula>"CW 3240-R7"</formula>
    </cfRule>
  </conditionalFormatting>
  <conditionalFormatting sqref="D161">
    <cfRule type="cellIs" priority="479" dxfId="1378" operator="equal" stopIfTrue="1">
      <formula>"CW 2130-R11"</formula>
    </cfRule>
    <cfRule type="cellIs" priority="480" dxfId="1378" operator="equal" stopIfTrue="1">
      <formula>"CW 3120-R2"</formula>
    </cfRule>
    <cfRule type="cellIs" priority="481" dxfId="1378" operator="equal" stopIfTrue="1">
      <formula>"CW 3240-R7"</formula>
    </cfRule>
  </conditionalFormatting>
  <conditionalFormatting sqref="D149">
    <cfRule type="cellIs" priority="488" dxfId="1378" operator="equal" stopIfTrue="1">
      <formula>"CW 2130-R11"</formula>
    </cfRule>
    <cfRule type="cellIs" priority="489" dxfId="1378" operator="equal" stopIfTrue="1">
      <formula>"CW 3120-R2"</formula>
    </cfRule>
    <cfRule type="cellIs" priority="490" dxfId="1378" operator="equal" stopIfTrue="1">
      <formula>"CW 3240-R7"</formula>
    </cfRule>
  </conditionalFormatting>
  <conditionalFormatting sqref="D71">
    <cfRule type="cellIs" priority="630" dxfId="1378" operator="equal" stopIfTrue="1">
      <formula>"CW 3120-R2"</formula>
    </cfRule>
    <cfRule type="cellIs" priority="631" dxfId="1378" operator="equal" stopIfTrue="1">
      <formula>"CW 3240-R7"</formula>
    </cfRule>
  </conditionalFormatting>
  <conditionalFormatting sqref="D170">
    <cfRule type="cellIs" priority="477" dxfId="1378" operator="equal" stopIfTrue="1">
      <formula>"CW 3120-R2"</formula>
    </cfRule>
    <cfRule type="cellIs" priority="478" dxfId="1378" operator="equal" stopIfTrue="1">
      <formula>"CW 3240-R7"</formula>
    </cfRule>
  </conditionalFormatting>
  <conditionalFormatting sqref="D83">
    <cfRule type="cellIs" priority="610" dxfId="1378" operator="equal" stopIfTrue="1">
      <formula>"CW 2130-R11"</formula>
    </cfRule>
    <cfRule type="cellIs" priority="611" dxfId="1378" operator="equal" stopIfTrue="1">
      <formula>"CW 3120-R2"</formula>
    </cfRule>
    <cfRule type="cellIs" priority="612" dxfId="1378" operator="equal" stopIfTrue="1">
      <formula>"CW 3240-R7"</formula>
    </cfRule>
  </conditionalFormatting>
  <conditionalFormatting sqref="D85">
    <cfRule type="cellIs" priority="605" dxfId="1378" operator="equal" stopIfTrue="1">
      <formula>"CW 2130-R11"</formula>
    </cfRule>
    <cfRule type="cellIs" priority="606" dxfId="1378" operator="equal" stopIfTrue="1">
      <formula>"CW 3120-R2"</formula>
    </cfRule>
    <cfRule type="cellIs" priority="607" dxfId="1378" operator="equal" stopIfTrue="1">
      <formula>"CW 3240-R7"</formula>
    </cfRule>
  </conditionalFormatting>
  <conditionalFormatting sqref="D84">
    <cfRule type="cellIs" priority="608" dxfId="1378" operator="equal" stopIfTrue="1">
      <formula>"CW 3120-R2"</formula>
    </cfRule>
    <cfRule type="cellIs" priority="609" dxfId="1378" operator="equal" stopIfTrue="1">
      <formula>"CW 3240-R7"</formula>
    </cfRule>
  </conditionalFormatting>
  <conditionalFormatting sqref="D97">
    <cfRule type="cellIs" priority="602" dxfId="1378" operator="equal" stopIfTrue="1">
      <formula>"CW 2130-R11"</formula>
    </cfRule>
    <cfRule type="cellIs" priority="603" dxfId="1378" operator="equal" stopIfTrue="1">
      <formula>"CW 3120-R2"</formula>
    </cfRule>
    <cfRule type="cellIs" priority="604" dxfId="1378" operator="equal" stopIfTrue="1">
      <formula>"CW 3240-R7"</formula>
    </cfRule>
  </conditionalFormatting>
  <conditionalFormatting sqref="D108:D110">
    <cfRule type="cellIs" priority="599" dxfId="1378" operator="equal" stopIfTrue="1">
      <formula>"CW 2130-R11"</formula>
    </cfRule>
    <cfRule type="cellIs" priority="600" dxfId="1378" operator="equal" stopIfTrue="1">
      <formula>"CW 3120-R2"</formula>
    </cfRule>
    <cfRule type="cellIs" priority="601" dxfId="1378" operator="equal" stopIfTrue="1">
      <formula>"CW 3240-R7"</formula>
    </cfRule>
  </conditionalFormatting>
  <conditionalFormatting sqref="D80:D81">
    <cfRule type="cellIs" priority="597" dxfId="1378" operator="equal" stopIfTrue="1">
      <formula>"CW 3120-R2"</formula>
    </cfRule>
    <cfRule type="cellIs" priority="598" dxfId="1378" operator="equal" stopIfTrue="1">
      <formula>"CW 3240-R7"</formula>
    </cfRule>
  </conditionalFormatting>
  <conditionalFormatting sqref="D91">
    <cfRule type="cellIs" priority="595" dxfId="1378" operator="equal" stopIfTrue="1">
      <formula>"CW 3120-R2"</formula>
    </cfRule>
    <cfRule type="cellIs" priority="596" dxfId="1378" operator="equal" stopIfTrue="1">
      <formula>"CW 3240-R7"</formula>
    </cfRule>
  </conditionalFormatting>
  <conditionalFormatting sqref="D92">
    <cfRule type="cellIs" priority="593" dxfId="1378" operator="equal" stopIfTrue="1">
      <formula>"CW 3120-R2"</formula>
    </cfRule>
    <cfRule type="cellIs" priority="594" dxfId="1378" operator="equal" stopIfTrue="1">
      <formula>"CW 3240-R7"</formula>
    </cfRule>
  </conditionalFormatting>
  <conditionalFormatting sqref="D15:D18">
    <cfRule type="cellIs" priority="584" dxfId="1378" operator="equal" stopIfTrue="1">
      <formula>"CW 2130-R11"</formula>
    </cfRule>
    <cfRule type="cellIs" priority="585" dxfId="1378" operator="equal" stopIfTrue="1">
      <formula>"CW 3120-R2"</formula>
    </cfRule>
    <cfRule type="cellIs" priority="586" dxfId="1378" operator="equal" stopIfTrue="1">
      <formula>"CW 3240-R7"</formula>
    </cfRule>
  </conditionalFormatting>
  <conditionalFormatting sqref="D14">
    <cfRule type="cellIs" priority="587" dxfId="1378" operator="equal" stopIfTrue="1">
      <formula>"CW 2130-R11"</formula>
    </cfRule>
    <cfRule type="cellIs" priority="588" dxfId="1378" operator="equal" stopIfTrue="1">
      <formula>"CW 3120-R2"</formula>
    </cfRule>
    <cfRule type="cellIs" priority="589" dxfId="1378" operator="equal" stopIfTrue="1">
      <formula>"CW 3240-R7"</formula>
    </cfRule>
  </conditionalFormatting>
  <conditionalFormatting sqref="D13">
    <cfRule type="cellIs" priority="572" dxfId="1378" operator="equal" stopIfTrue="1">
      <formula>"CW 2130-R11"</formula>
    </cfRule>
    <cfRule type="cellIs" priority="573" dxfId="1378" operator="equal" stopIfTrue="1">
      <formula>"CW 3120-R2"</formula>
    </cfRule>
    <cfRule type="cellIs" priority="574" dxfId="1378" operator="equal" stopIfTrue="1">
      <formula>"CW 3240-R7"</formula>
    </cfRule>
  </conditionalFormatting>
  <conditionalFormatting sqref="D12">
    <cfRule type="cellIs" priority="575" dxfId="1378" operator="equal" stopIfTrue="1">
      <formula>"CW 2130-R11"</formula>
    </cfRule>
    <cfRule type="cellIs" priority="576" dxfId="1378" operator="equal" stopIfTrue="1">
      <formula>"CW 3120-R2"</formula>
    </cfRule>
    <cfRule type="cellIs" priority="577" dxfId="1378" operator="equal" stopIfTrue="1">
      <formula>"CW 3240-R7"</formula>
    </cfRule>
  </conditionalFormatting>
  <conditionalFormatting sqref="D34:D36">
    <cfRule type="cellIs" priority="569" dxfId="1378" operator="equal" stopIfTrue="1">
      <formula>"CW 2130-R11"</formula>
    </cfRule>
    <cfRule type="cellIs" priority="570" dxfId="1378" operator="equal" stopIfTrue="1">
      <formula>"CW 3120-R2"</formula>
    </cfRule>
    <cfRule type="cellIs" priority="571" dxfId="1378" operator="equal" stopIfTrue="1">
      <formula>"CW 3240-R7"</formula>
    </cfRule>
  </conditionalFormatting>
  <conditionalFormatting sqref="D24">
    <cfRule type="cellIs" priority="563" dxfId="1378" operator="equal" stopIfTrue="1">
      <formula>"CW 2130-R11"</formula>
    </cfRule>
    <cfRule type="cellIs" priority="564" dxfId="1378" operator="equal" stopIfTrue="1">
      <formula>"CW 3120-R2"</formula>
    </cfRule>
    <cfRule type="cellIs" priority="565" dxfId="1378" operator="equal" stopIfTrue="1">
      <formula>"CW 3240-R7"</formula>
    </cfRule>
  </conditionalFormatting>
  <conditionalFormatting sqref="D26">
    <cfRule type="cellIs" priority="557" dxfId="1378" operator="equal" stopIfTrue="1">
      <formula>"CW 2130-R11"</formula>
    </cfRule>
    <cfRule type="cellIs" priority="558" dxfId="1378" operator="equal" stopIfTrue="1">
      <formula>"CW 3120-R2"</formula>
    </cfRule>
    <cfRule type="cellIs" priority="559" dxfId="1378" operator="equal" stopIfTrue="1">
      <formula>"CW 3240-R7"</formula>
    </cfRule>
  </conditionalFormatting>
  <conditionalFormatting sqref="D33">
    <cfRule type="cellIs" priority="566" dxfId="1378" operator="equal" stopIfTrue="1">
      <formula>"CW 2130-R11"</formula>
    </cfRule>
    <cfRule type="cellIs" priority="567" dxfId="1378" operator="equal" stopIfTrue="1">
      <formula>"CW 3120-R2"</formula>
    </cfRule>
    <cfRule type="cellIs" priority="568" dxfId="1378" operator="equal" stopIfTrue="1">
      <formula>"CW 3240-R7"</formula>
    </cfRule>
  </conditionalFormatting>
  <conditionalFormatting sqref="D25">
    <cfRule type="cellIs" priority="560" dxfId="1378" operator="equal" stopIfTrue="1">
      <formula>"CW 2130-R11"</formula>
    </cfRule>
    <cfRule type="cellIs" priority="561" dxfId="1378" operator="equal" stopIfTrue="1">
      <formula>"CW 3120-R2"</formula>
    </cfRule>
    <cfRule type="cellIs" priority="562" dxfId="1378" operator="equal" stopIfTrue="1">
      <formula>"CW 3240-R7"</formula>
    </cfRule>
  </conditionalFormatting>
  <conditionalFormatting sqref="D27:D28">
    <cfRule type="cellIs" priority="554" dxfId="1378" operator="equal" stopIfTrue="1">
      <formula>"CW 2130-R11"</formula>
    </cfRule>
    <cfRule type="cellIs" priority="555" dxfId="1378" operator="equal" stopIfTrue="1">
      <formula>"CW 3120-R2"</formula>
    </cfRule>
    <cfRule type="cellIs" priority="556" dxfId="1378" operator="equal" stopIfTrue="1">
      <formula>"CW 3240-R7"</formula>
    </cfRule>
  </conditionalFormatting>
  <conditionalFormatting sqref="D38">
    <cfRule type="cellIs" priority="548" dxfId="1378" operator="equal" stopIfTrue="1">
      <formula>"CW 2130-R11"</formula>
    </cfRule>
    <cfRule type="cellIs" priority="549" dxfId="1378" operator="equal" stopIfTrue="1">
      <formula>"CW 3120-R2"</formula>
    </cfRule>
    <cfRule type="cellIs" priority="550" dxfId="1378" operator="equal" stopIfTrue="1">
      <formula>"CW 3240-R7"</formula>
    </cfRule>
  </conditionalFormatting>
  <conditionalFormatting sqref="D37">
    <cfRule type="cellIs" priority="551" dxfId="1378" operator="equal" stopIfTrue="1">
      <formula>"CW 2130-R11"</formula>
    </cfRule>
    <cfRule type="cellIs" priority="552" dxfId="1378" operator="equal" stopIfTrue="1">
      <formula>"CW 3120-R2"</formula>
    </cfRule>
    <cfRule type="cellIs" priority="553" dxfId="1378" operator="equal" stopIfTrue="1">
      <formula>"CW 3240-R7"</formula>
    </cfRule>
  </conditionalFormatting>
  <conditionalFormatting sqref="D40:D43">
    <cfRule type="cellIs" priority="542" dxfId="1378" operator="equal" stopIfTrue="1">
      <formula>"CW 2130-R11"</formula>
    </cfRule>
    <cfRule type="cellIs" priority="543" dxfId="1378" operator="equal" stopIfTrue="1">
      <formula>"CW 3120-R2"</formula>
    </cfRule>
    <cfRule type="cellIs" priority="544" dxfId="1378" operator="equal" stopIfTrue="1">
      <formula>"CW 3240-R7"</formula>
    </cfRule>
  </conditionalFormatting>
  <conditionalFormatting sqref="D45">
    <cfRule type="cellIs" priority="536" dxfId="1378" operator="equal" stopIfTrue="1">
      <formula>"CW 2130-R11"</formula>
    </cfRule>
    <cfRule type="cellIs" priority="537" dxfId="1378" operator="equal" stopIfTrue="1">
      <formula>"CW 3120-R2"</formula>
    </cfRule>
    <cfRule type="cellIs" priority="538" dxfId="1378" operator="equal" stopIfTrue="1">
      <formula>"CW 3240-R7"</formula>
    </cfRule>
  </conditionalFormatting>
  <conditionalFormatting sqref="D39">
    <cfRule type="cellIs" priority="545" dxfId="1378" operator="equal" stopIfTrue="1">
      <formula>"CW 2130-R11"</formula>
    </cfRule>
    <cfRule type="cellIs" priority="546" dxfId="1378" operator="equal" stopIfTrue="1">
      <formula>"CW 3120-R2"</formula>
    </cfRule>
    <cfRule type="cellIs" priority="547" dxfId="1378" operator="equal" stopIfTrue="1">
      <formula>"CW 3240-R7"</formula>
    </cfRule>
  </conditionalFormatting>
  <conditionalFormatting sqref="D49:D51">
    <cfRule type="cellIs" priority="533" dxfId="1378" operator="equal" stopIfTrue="1">
      <formula>"CW 2130-R11"</formula>
    </cfRule>
    <cfRule type="cellIs" priority="534" dxfId="1378" operator="equal" stopIfTrue="1">
      <formula>"CW 3120-R2"</formula>
    </cfRule>
    <cfRule type="cellIs" priority="535" dxfId="1378" operator="equal" stopIfTrue="1">
      <formula>"CW 3240-R7"</formula>
    </cfRule>
  </conditionalFormatting>
  <conditionalFormatting sqref="D44">
    <cfRule type="cellIs" priority="539" dxfId="1378" operator="equal" stopIfTrue="1">
      <formula>"CW 2130-R11"</formula>
    </cfRule>
    <cfRule type="cellIs" priority="540" dxfId="1378" operator="equal" stopIfTrue="1">
      <formula>"CW 3120-R2"</formula>
    </cfRule>
    <cfRule type="cellIs" priority="541" dxfId="1378" operator="equal" stopIfTrue="1">
      <formula>"CW 3240-R7"</formula>
    </cfRule>
  </conditionalFormatting>
  <conditionalFormatting sqref="D52:D53">
    <cfRule type="cellIs" priority="530" dxfId="1378" operator="equal" stopIfTrue="1">
      <formula>"CW 2130-R11"</formula>
    </cfRule>
    <cfRule type="cellIs" priority="531" dxfId="1378" operator="equal" stopIfTrue="1">
      <formula>"CW 3120-R2"</formula>
    </cfRule>
    <cfRule type="cellIs" priority="532" dxfId="1378" operator="equal" stopIfTrue="1">
      <formula>"CW 3240-R7"</formula>
    </cfRule>
  </conditionalFormatting>
  <conditionalFormatting sqref="D54:D57">
    <cfRule type="cellIs" priority="527" dxfId="1378" operator="equal" stopIfTrue="1">
      <formula>"CW 2130-R11"</formula>
    </cfRule>
    <cfRule type="cellIs" priority="528" dxfId="1378" operator="equal" stopIfTrue="1">
      <formula>"CW 3120-R2"</formula>
    </cfRule>
    <cfRule type="cellIs" priority="529" dxfId="1378" operator="equal" stopIfTrue="1">
      <formula>"CW 3240-R7"</formula>
    </cfRule>
  </conditionalFormatting>
  <conditionalFormatting sqref="D86">
    <cfRule type="cellIs" priority="514" dxfId="1378" operator="equal" stopIfTrue="1">
      <formula>"CW 2130-R11"</formula>
    </cfRule>
    <cfRule type="cellIs" priority="515" dxfId="1378" operator="equal" stopIfTrue="1">
      <formula>"CW 3120-R2"</formula>
    </cfRule>
    <cfRule type="cellIs" priority="516" dxfId="1378" operator="equal" stopIfTrue="1">
      <formula>"CW 3240-R7"</formula>
    </cfRule>
  </conditionalFormatting>
  <conditionalFormatting sqref="D189:D192">
    <cfRule type="cellIs" priority="379" dxfId="1378" operator="equal" stopIfTrue="1">
      <formula>"CW 2130-R11"</formula>
    </cfRule>
    <cfRule type="cellIs" priority="380" dxfId="1378" operator="equal" stopIfTrue="1">
      <formula>"CW 3120-R2"</formula>
    </cfRule>
    <cfRule type="cellIs" priority="381" dxfId="1378" operator="equal" stopIfTrue="1">
      <formula>"CW 3240-R7"</formula>
    </cfRule>
  </conditionalFormatting>
  <conditionalFormatting sqref="D62:D63">
    <cfRule type="cellIs" priority="525" dxfId="1378" operator="equal" stopIfTrue="1">
      <formula>"CW 3120-R2"</formula>
    </cfRule>
    <cfRule type="cellIs" priority="526" dxfId="1378" operator="equal" stopIfTrue="1">
      <formula>"CW 3240-R7"</formula>
    </cfRule>
  </conditionalFormatting>
  <conditionalFormatting sqref="D67">
    <cfRule type="cellIs" priority="523" dxfId="1378" operator="equal" stopIfTrue="1">
      <formula>"CW 3120-R2"</formula>
    </cfRule>
    <cfRule type="cellIs" priority="524" dxfId="1378" operator="equal" stopIfTrue="1">
      <formula>"CW 3240-R7"</formula>
    </cfRule>
  </conditionalFormatting>
  <conditionalFormatting sqref="D74">
    <cfRule type="cellIs" priority="521" dxfId="1378" operator="equal" stopIfTrue="1">
      <formula>"CW 3120-R2"</formula>
    </cfRule>
    <cfRule type="cellIs" priority="522" dxfId="1378" operator="equal" stopIfTrue="1">
      <formula>"CW 3240-R7"</formula>
    </cfRule>
  </conditionalFormatting>
  <conditionalFormatting sqref="D78">
    <cfRule type="cellIs" priority="519" dxfId="1378" operator="equal" stopIfTrue="1">
      <formula>"CW 3120-R2"</formula>
    </cfRule>
    <cfRule type="cellIs" priority="520" dxfId="1378" operator="equal" stopIfTrue="1">
      <formula>"CW 3240-R7"</formula>
    </cfRule>
  </conditionalFormatting>
  <conditionalFormatting sqref="D79">
    <cfRule type="cellIs" priority="517" dxfId="1378" operator="equal" stopIfTrue="1">
      <formula>"CW 2130-R11"</formula>
    </cfRule>
    <cfRule type="cellIs" priority="518" dxfId="1378" operator="equal" stopIfTrue="1">
      <formula>"CW 3240-R7"</formula>
    </cfRule>
  </conditionalFormatting>
  <conditionalFormatting sqref="D93">
    <cfRule type="cellIs" priority="512" dxfId="1378" operator="equal" stopIfTrue="1">
      <formula>"CW 3120-R2"</formula>
    </cfRule>
    <cfRule type="cellIs" priority="513" dxfId="1378" operator="equal" stopIfTrue="1">
      <formula>"CW 3240-R7"</formula>
    </cfRule>
  </conditionalFormatting>
  <conditionalFormatting sqref="D127">
    <cfRule type="cellIs" priority="485" dxfId="1378" operator="equal" stopIfTrue="1">
      <formula>"CW 2130-R11"</formula>
    </cfRule>
    <cfRule type="cellIs" priority="486" dxfId="1378" operator="equal" stopIfTrue="1">
      <formula>"CW 3120-R2"</formula>
    </cfRule>
    <cfRule type="cellIs" priority="487" dxfId="1378" operator="equal" stopIfTrue="1">
      <formula>"CW 3240-R7"</formula>
    </cfRule>
  </conditionalFormatting>
  <conditionalFormatting sqref="D148">
    <cfRule type="cellIs" priority="482" dxfId="1378" operator="equal" stopIfTrue="1">
      <formula>"CW 2130-R11"</formula>
    </cfRule>
    <cfRule type="cellIs" priority="483" dxfId="1378" operator="equal" stopIfTrue="1">
      <formula>"CW 3120-R2"</formula>
    </cfRule>
    <cfRule type="cellIs" priority="484" dxfId="1378" operator="equal" stopIfTrue="1">
      <formula>"CW 3240-R7"</formula>
    </cfRule>
  </conditionalFormatting>
  <conditionalFormatting sqref="D171:D172">
    <cfRule type="cellIs" priority="474" dxfId="1378" operator="equal" stopIfTrue="1">
      <formula>"CW 2130-R11"</formula>
    </cfRule>
    <cfRule type="cellIs" priority="475" dxfId="1378" operator="equal" stopIfTrue="1">
      <formula>"CW 3120-R2"</formula>
    </cfRule>
    <cfRule type="cellIs" priority="476" dxfId="1378" operator="equal" stopIfTrue="1">
      <formula>"CW 3240-R7"</formula>
    </cfRule>
  </conditionalFormatting>
  <conditionalFormatting sqref="D185">
    <cfRule type="cellIs" priority="471" dxfId="1378" operator="equal" stopIfTrue="1">
      <formula>"CW 2130-R11"</formula>
    </cfRule>
    <cfRule type="cellIs" priority="472" dxfId="1378" operator="equal" stopIfTrue="1">
      <formula>"CW 3120-R2"</formula>
    </cfRule>
    <cfRule type="cellIs" priority="473" dxfId="1378" operator="equal" stopIfTrue="1">
      <formula>"CW 3240-R7"</formula>
    </cfRule>
  </conditionalFormatting>
  <conditionalFormatting sqref="D187">
    <cfRule type="cellIs" priority="466" dxfId="1378" operator="equal" stopIfTrue="1">
      <formula>"CW 2130-R11"</formula>
    </cfRule>
    <cfRule type="cellIs" priority="467" dxfId="1378" operator="equal" stopIfTrue="1">
      <formula>"CW 3120-R2"</formula>
    </cfRule>
    <cfRule type="cellIs" priority="468" dxfId="1378" operator="equal" stopIfTrue="1">
      <formula>"CW 3240-R7"</formula>
    </cfRule>
  </conditionalFormatting>
  <conditionalFormatting sqref="D186">
    <cfRule type="cellIs" priority="469" dxfId="1378" operator="equal" stopIfTrue="1">
      <formula>"CW 3120-R2"</formula>
    </cfRule>
    <cfRule type="cellIs" priority="470" dxfId="1378" operator="equal" stopIfTrue="1">
      <formula>"CW 3240-R7"</formula>
    </cfRule>
  </conditionalFormatting>
  <conditionalFormatting sqref="D199">
    <cfRule type="cellIs" priority="463" dxfId="1378" operator="equal" stopIfTrue="1">
      <formula>"CW 2130-R11"</formula>
    </cfRule>
    <cfRule type="cellIs" priority="464" dxfId="1378" operator="equal" stopIfTrue="1">
      <formula>"CW 3120-R2"</formula>
    </cfRule>
    <cfRule type="cellIs" priority="465" dxfId="1378" operator="equal" stopIfTrue="1">
      <formula>"CW 3240-R7"</formula>
    </cfRule>
  </conditionalFormatting>
  <conditionalFormatting sqref="D201:D203">
    <cfRule type="cellIs" priority="460" dxfId="1378" operator="equal" stopIfTrue="1">
      <formula>"CW 2130-R11"</formula>
    </cfRule>
    <cfRule type="cellIs" priority="461" dxfId="1378" operator="equal" stopIfTrue="1">
      <formula>"CW 3120-R2"</formula>
    </cfRule>
    <cfRule type="cellIs" priority="462" dxfId="1378" operator="equal" stopIfTrue="1">
      <formula>"CW 3240-R7"</formula>
    </cfRule>
  </conditionalFormatting>
  <conditionalFormatting sqref="D193">
    <cfRule type="cellIs" priority="456" dxfId="1378" operator="equal" stopIfTrue="1">
      <formula>"CW 3120-R2"</formula>
    </cfRule>
    <cfRule type="cellIs" priority="457" dxfId="1378" operator="equal" stopIfTrue="1">
      <formula>"CW 3240-R7"</formula>
    </cfRule>
  </conditionalFormatting>
  <conditionalFormatting sqref="D194">
    <cfRule type="cellIs" priority="454" dxfId="1378" operator="equal" stopIfTrue="1">
      <formula>"CW 3120-R2"</formula>
    </cfRule>
    <cfRule type="cellIs" priority="455" dxfId="1378" operator="equal" stopIfTrue="1">
      <formula>"CW 3240-R7"</formula>
    </cfRule>
  </conditionalFormatting>
  <conditionalFormatting sqref="D120:D123">
    <cfRule type="cellIs" priority="448" dxfId="1378" operator="equal" stopIfTrue="1">
      <formula>"CW 2130-R11"</formula>
    </cfRule>
    <cfRule type="cellIs" priority="449" dxfId="1378" operator="equal" stopIfTrue="1">
      <formula>"CW 3120-R2"</formula>
    </cfRule>
    <cfRule type="cellIs" priority="450" dxfId="1378" operator="equal" stopIfTrue="1">
      <formula>"CW 3240-R7"</formula>
    </cfRule>
  </conditionalFormatting>
  <conditionalFormatting sqref="D119">
    <cfRule type="cellIs" priority="451" dxfId="1378" operator="equal" stopIfTrue="1">
      <formula>"CW 2130-R11"</formula>
    </cfRule>
    <cfRule type="cellIs" priority="452" dxfId="1378" operator="equal" stopIfTrue="1">
      <formula>"CW 3120-R2"</formula>
    </cfRule>
    <cfRule type="cellIs" priority="453" dxfId="1378" operator="equal" stopIfTrue="1">
      <formula>"CW 3240-R7"</formula>
    </cfRule>
  </conditionalFormatting>
  <conditionalFormatting sqref="D118">
    <cfRule type="cellIs" priority="442" dxfId="1378" operator="equal" stopIfTrue="1">
      <formula>"CW 2130-R11"</formula>
    </cfRule>
    <cfRule type="cellIs" priority="443" dxfId="1378" operator="equal" stopIfTrue="1">
      <formula>"CW 3120-R2"</formula>
    </cfRule>
    <cfRule type="cellIs" priority="444" dxfId="1378" operator="equal" stopIfTrue="1">
      <formula>"CW 3240-R7"</formula>
    </cfRule>
  </conditionalFormatting>
  <conditionalFormatting sqref="D117">
    <cfRule type="cellIs" priority="445" dxfId="1378" operator="equal" stopIfTrue="1">
      <formula>"CW 2130-R11"</formula>
    </cfRule>
    <cfRule type="cellIs" priority="446" dxfId="1378" operator="equal" stopIfTrue="1">
      <formula>"CW 3120-R2"</formula>
    </cfRule>
    <cfRule type="cellIs" priority="447" dxfId="1378" operator="equal" stopIfTrue="1">
      <formula>"CW 3240-R7"</formula>
    </cfRule>
  </conditionalFormatting>
  <conditionalFormatting sqref="D137">
    <cfRule type="cellIs" priority="436" dxfId="1378" operator="equal" stopIfTrue="1">
      <formula>"CW 2130-R11"</formula>
    </cfRule>
    <cfRule type="cellIs" priority="437" dxfId="1378" operator="equal" stopIfTrue="1">
      <formula>"CW 3120-R2"</formula>
    </cfRule>
    <cfRule type="cellIs" priority="438" dxfId="1378" operator="equal" stopIfTrue="1">
      <formula>"CW 3240-R7"</formula>
    </cfRule>
  </conditionalFormatting>
  <conditionalFormatting sqref="D129">
    <cfRule type="cellIs" priority="433" dxfId="1378" operator="equal" stopIfTrue="1">
      <formula>"CW 2130-R11"</formula>
    </cfRule>
    <cfRule type="cellIs" priority="434" dxfId="1378" operator="equal" stopIfTrue="1">
      <formula>"CW 3120-R2"</formula>
    </cfRule>
    <cfRule type="cellIs" priority="435" dxfId="1378" operator="equal" stopIfTrue="1">
      <formula>"CW 3240-R7"</formula>
    </cfRule>
  </conditionalFormatting>
  <conditionalFormatting sqref="D131">
    <cfRule type="cellIs" priority="427" dxfId="1378" operator="equal" stopIfTrue="1">
      <formula>"CW 2130-R11"</formula>
    </cfRule>
    <cfRule type="cellIs" priority="428" dxfId="1378" operator="equal" stopIfTrue="1">
      <formula>"CW 3120-R2"</formula>
    </cfRule>
    <cfRule type="cellIs" priority="429" dxfId="1378" operator="equal" stopIfTrue="1">
      <formula>"CW 3240-R7"</formula>
    </cfRule>
  </conditionalFormatting>
  <conditionalFormatting sqref="D130">
    <cfRule type="cellIs" priority="430" dxfId="1378" operator="equal" stopIfTrue="1">
      <formula>"CW 2130-R11"</formula>
    </cfRule>
    <cfRule type="cellIs" priority="431" dxfId="1378" operator="equal" stopIfTrue="1">
      <formula>"CW 3120-R2"</formula>
    </cfRule>
    <cfRule type="cellIs" priority="432" dxfId="1378" operator="equal" stopIfTrue="1">
      <formula>"CW 3240-R7"</formula>
    </cfRule>
  </conditionalFormatting>
  <conditionalFormatting sqref="D139">
    <cfRule type="cellIs" priority="418" dxfId="1378" operator="equal" stopIfTrue="1">
      <formula>"CW 2130-R11"</formula>
    </cfRule>
    <cfRule type="cellIs" priority="419" dxfId="1378" operator="equal" stopIfTrue="1">
      <formula>"CW 3120-R2"</formula>
    </cfRule>
    <cfRule type="cellIs" priority="420" dxfId="1378" operator="equal" stopIfTrue="1">
      <formula>"CW 3240-R7"</formula>
    </cfRule>
  </conditionalFormatting>
  <conditionalFormatting sqref="D138">
    <cfRule type="cellIs" priority="421" dxfId="1378" operator="equal" stopIfTrue="1">
      <formula>"CW 2130-R11"</formula>
    </cfRule>
    <cfRule type="cellIs" priority="422" dxfId="1378" operator="equal" stopIfTrue="1">
      <formula>"CW 3120-R2"</formula>
    </cfRule>
    <cfRule type="cellIs" priority="423" dxfId="1378" operator="equal" stopIfTrue="1">
      <formula>"CW 3240-R7"</formula>
    </cfRule>
  </conditionalFormatting>
  <conditionalFormatting sqref="D141:D144">
    <cfRule type="cellIs" priority="412" dxfId="1378" operator="equal" stopIfTrue="1">
      <formula>"CW 2130-R11"</formula>
    </cfRule>
    <cfRule type="cellIs" priority="413" dxfId="1378" operator="equal" stopIfTrue="1">
      <formula>"CW 3120-R2"</formula>
    </cfRule>
    <cfRule type="cellIs" priority="414" dxfId="1378" operator="equal" stopIfTrue="1">
      <formula>"CW 3240-R7"</formula>
    </cfRule>
  </conditionalFormatting>
  <conditionalFormatting sqref="D146">
    <cfRule type="cellIs" priority="406" dxfId="1378" operator="equal" stopIfTrue="1">
      <formula>"CW 2130-R11"</formula>
    </cfRule>
    <cfRule type="cellIs" priority="407" dxfId="1378" operator="equal" stopIfTrue="1">
      <formula>"CW 3120-R2"</formula>
    </cfRule>
    <cfRule type="cellIs" priority="408" dxfId="1378" operator="equal" stopIfTrue="1">
      <formula>"CW 3240-R7"</formula>
    </cfRule>
  </conditionalFormatting>
  <conditionalFormatting sqref="D140">
    <cfRule type="cellIs" priority="415" dxfId="1378" operator="equal" stopIfTrue="1">
      <formula>"CW 2130-R11"</formula>
    </cfRule>
    <cfRule type="cellIs" priority="416" dxfId="1378" operator="equal" stopIfTrue="1">
      <formula>"CW 3120-R2"</formula>
    </cfRule>
    <cfRule type="cellIs" priority="417" dxfId="1378" operator="equal" stopIfTrue="1">
      <formula>"CW 3240-R7"</formula>
    </cfRule>
  </conditionalFormatting>
  <conditionalFormatting sqref="D150:D152">
    <cfRule type="cellIs" priority="403" dxfId="1378" operator="equal" stopIfTrue="1">
      <formula>"CW 2130-R11"</formula>
    </cfRule>
    <cfRule type="cellIs" priority="404" dxfId="1378" operator="equal" stopIfTrue="1">
      <formula>"CW 3120-R2"</formula>
    </cfRule>
    <cfRule type="cellIs" priority="405" dxfId="1378" operator="equal" stopIfTrue="1">
      <formula>"CW 3240-R7"</formula>
    </cfRule>
  </conditionalFormatting>
  <conditionalFormatting sqref="D145">
    <cfRule type="cellIs" priority="409" dxfId="1378" operator="equal" stopIfTrue="1">
      <formula>"CW 2130-R11"</formula>
    </cfRule>
    <cfRule type="cellIs" priority="410" dxfId="1378" operator="equal" stopIfTrue="1">
      <formula>"CW 3120-R2"</formula>
    </cfRule>
    <cfRule type="cellIs" priority="411" dxfId="1378" operator="equal" stopIfTrue="1">
      <formula>"CW 3240-R7"</formula>
    </cfRule>
  </conditionalFormatting>
  <conditionalFormatting sqref="D153:D154">
    <cfRule type="cellIs" priority="400" dxfId="1378" operator="equal" stopIfTrue="1">
      <formula>"CW 2130-R11"</formula>
    </cfRule>
    <cfRule type="cellIs" priority="401" dxfId="1378" operator="equal" stopIfTrue="1">
      <formula>"CW 3120-R2"</formula>
    </cfRule>
    <cfRule type="cellIs" priority="402" dxfId="1378" operator="equal" stopIfTrue="1">
      <formula>"CW 3240-R7"</formula>
    </cfRule>
  </conditionalFormatting>
  <conditionalFormatting sqref="D155:D158">
    <cfRule type="cellIs" priority="397" dxfId="1378" operator="equal" stopIfTrue="1">
      <formula>"CW 2130-R11"</formula>
    </cfRule>
    <cfRule type="cellIs" priority="398" dxfId="1378" operator="equal" stopIfTrue="1">
      <formula>"CW 3120-R2"</formula>
    </cfRule>
    <cfRule type="cellIs" priority="399" dxfId="1378" operator="equal" stopIfTrue="1">
      <formula>"CW 3240-R7"</formula>
    </cfRule>
  </conditionalFormatting>
  <conditionalFormatting sqref="D188">
    <cfRule type="cellIs" priority="384" dxfId="1378" operator="equal" stopIfTrue="1">
      <formula>"CW 2130-R11"</formula>
    </cfRule>
    <cfRule type="cellIs" priority="385" dxfId="1378" operator="equal" stopIfTrue="1">
      <formula>"CW 3120-R2"</formula>
    </cfRule>
    <cfRule type="cellIs" priority="386" dxfId="1378" operator="equal" stopIfTrue="1">
      <formula>"CW 3240-R7"</formula>
    </cfRule>
  </conditionalFormatting>
  <conditionalFormatting sqref="D195">
    <cfRule type="cellIs" priority="382" dxfId="1378" operator="equal" stopIfTrue="1">
      <formula>"CW 3120-R2"</formula>
    </cfRule>
    <cfRule type="cellIs" priority="383" dxfId="1378" operator="equal" stopIfTrue="1">
      <formula>"CW 3240-R7"</formula>
    </cfRule>
  </conditionalFormatting>
  <conditionalFormatting sqref="D173:D174">
    <cfRule type="cellIs" priority="376" dxfId="1378" operator="equal" stopIfTrue="1">
      <formula>"CW 2130-R11"</formula>
    </cfRule>
    <cfRule type="cellIs" priority="377" dxfId="1378" operator="equal" stopIfTrue="1">
      <formula>"CW 3120-R2"</formula>
    </cfRule>
    <cfRule type="cellIs" priority="378" dxfId="1378" operator="equal" stopIfTrue="1">
      <formula>"CW 3240-R7"</formula>
    </cfRule>
  </conditionalFormatting>
  <conditionalFormatting sqref="D715:D717 D719 D789:D791">
    <cfRule type="cellIs" priority="373" dxfId="1378" operator="equal" stopIfTrue="1">
      <formula>"CW 2130-R11"</formula>
    </cfRule>
    <cfRule type="cellIs" priority="374" dxfId="1378" operator="equal" stopIfTrue="1">
      <formula>"CW 3120-R2"</formula>
    </cfRule>
    <cfRule type="cellIs" priority="375" dxfId="1378" operator="equal" stopIfTrue="1">
      <formula>"CW 3240-R7"</formula>
    </cfRule>
  </conditionalFormatting>
  <conditionalFormatting sqref="D705">
    <cfRule type="cellIs" priority="370" dxfId="1378" operator="equal" stopIfTrue="1">
      <formula>"CW 2130-R11"</formula>
    </cfRule>
    <cfRule type="cellIs" priority="371" dxfId="1378" operator="equal" stopIfTrue="1">
      <formula>"CW 3120-R2"</formula>
    </cfRule>
    <cfRule type="cellIs" priority="372" dxfId="1378" operator="equal" stopIfTrue="1">
      <formula>"CW 3240-R7"</formula>
    </cfRule>
  </conditionalFormatting>
  <conditionalFormatting sqref="D706">
    <cfRule type="cellIs" priority="367" dxfId="1378" operator="equal" stopIfTrue="1">
      <formula>"CW 2130-R11"</formula>
    </cfRule>
    <cfRule type="cellIs" priority="368" dxfId="1378" operator="equal" stopIfTrue="1">
      <formula>"CW 3120-R2"</formula>
    </cfRule>
    <cfRule type="cellIs" priority="369" dxfId="1378" operator="equal" stopIfTrue="1">
      <formula>"CW 3240-R7"</formula>
    </cfRule>
  </conditionalFormatting>
  <conditionalFormatting sqref="D724">
    <cfRule type="cellIs" priority="364" dxfId="1378" operator="equal" stopIfTrue="1">
      <formula>"CW 2130-R11"</formula>
    </cfRule>
    <cfRule type="cellIs" priority="365" dxfId="1378" operator="equal" stopIfTrue="1">
      <formula>"CW 3120-R2"</formula>
    </cfRule>
    <cfRule type="cellIs" priority="366" dxfId="1378" operator="equal" stopIfTrue="1">
      <formula>"CW 3240-R7"</formula>
    </cfRule>
  </conditionalFormatting>
  <conditionalFormatting sqref="D725:D727">
    <cfRule type="cellIs" priority="361" dxfId="1378" operator="equal" stopIfTrue="1">
      <formula>"CW 2130-R11"</formula>
    </cfRule>
    <cfRule type="cellIs" priority="362" dxfId="1378" operator="equal" stopIfTrue="1">
      <formula>"CW 3120-R2"</formula>
    </cfRule>
    <cfRule type="cellIs" priority="363" dxfId="1378" operator="equal" stopIfTrue="1">
      <formula>"CW 3240-R7"</formula>
    </cfRule>
  </conditionalFormatting>
  <conditionalFormatting sqref="D740">
    <cfRule type="cellIs" priority="355" dxfId="1378" operator="equal" stopIfTrue="1">
      <formula>"CW 2130-R11"</formula>
    </cfRule>
    <cfRule type="cellIs" priority="356" dxfId="1378" operator="equal" stopIfTrue="1">
      <formula>"CW 3120-R2"</formula>
    </cfRule>
    <cfRule type="cellIs" priority="357" dxfId="1378" operator="equal" stopIfTrue="1">
      <formula>"CW 3240-R7"</formula>
    </cfRule>
  </conditionalFormatting>
  <conditionalFormatting sqref="D738">
    <cfRule type="cellIs" priority="358" dxfId="1378" operator="equal" stopIfTrue="1">
      <formula>"CW 2130-R11"</formula>
    </cfRule>
    <cfRule type="cellIs" priority="359" dxfId="1378" operator="equal" stopIfTrue="1">
      <formula>"CW 3120-R2"</formula>
    </cfRule>
    <cfRule type="cellIs" priority="360" dxfId="1378" operator="equal" stopIfTrue="1">
      <formula>"CW 3240-R7"</formula>
    </cfRule>
  </conditionalFormatting>
  <conditionalFormatting sqref="D718">
    <cfRule type="cellIs" priority="352" dxfId="1378" operator="equal" stopIfTrue="1">
      <formula>"CW 2130-R11"</formula>
    </cfRule>
    <cfRule type="cellIs" priority="353" dxfId="1378" operator="equal" stopIfTrue="1">
      <formula>"CW 3120-R2"</formula>
    </cfRule>
    <cfRule type="cellIs" priority="354" dxfId="1378" operator="equal" stopIfTrue="1">
      <formula>"CW 3240-R7"</formula>
    </cfRule>
  </conditionalFormatting>
  <conditionalFormatting sqref="D739">
    <cfRule type="cellIs" priority="349" dxfId="1378" operator="equal" stopIfTrue="1">
      <formula>"CW 2130-R11"</formula>
    </cfRule>
    <cfRule type="cellIs" priority="350" dxfId="1378" operator="equal" stopIfTrue="1">
      <formula>"CW 3120-R2"</formula>
    </cfRule>
    <cfRule type="cellIs" priority="351" dxfId="1378" operator="equal" stopIfTrue="1">
      <formula>"CW 3240-R7"</formula>
    </cfRule>
  </conditionalFormatting>
  <conditionalFormatting sqref="D752">
    <cfRule type="cellIs" priority="346" dxfId="1378" operator="equal" stopIfTrue="1">
      <formula>"CW 2130-R11"</formula>
    </cfRule>
    <cfRule type="cellIs" priority="347" dxfId="1378" operator="equal" stopIfTrue="1">
      <formula>"CW 3120-R2"</formula>
    </cfRule>
    <cfRule type="cellIs" priority="348" dxfId="1378" operator="equal" stopIfTrue="1">
      <formula>"CW 3240-R7"</formula>
    </cfRule>
  </conditionalFormatting>
  <conditionalFormatting sqref="D782:D785">
    <cfRule type="cellIs" priority="246" dxfId="1378" operator="equal" stopIfTrue="1">
      <formula>"CW 2130-R11"</formula>
    </cfRule>
    <cfRule type="cellIs" priority="247" dxfId="1378" operator="equal" stopIfTrue="1">
      <formula>"CW 3120-R2"</formula>
    </cfRule>
    <cfRule type="cellIs" priority="248" dxfId="1378" operator="equal" stopIfTrue="1">
      <formula>"CW 3240-R7"</formula>
    </cfRule>
  </conditionalFormatting>
  <conditionalFormatting sqref="D764:D765">
    <cfRule type="cellIs" priority="341" dxfId="1378" operator="equal" stopIfTrue="1">
      <formula>"CW 2130-R11"</formula>
    </cfRule>
    <cfRule type="cellIs" priority="342" dxfId="1378" operator="equal" stopIfTrue="1">
      <formula>"CW 3120-R2"</formula>
    </cfRule>
    <cfRule type="cellIs" priority="343" dxfId="1378" operator="equal" stopIfTrue="1">
      <formula>"CW 3240-R7"</formula>
    </cfRule>
  </conditionalFormatting>
  <conditionalFormatting sqref="D763">
    <cfRule type="cellIs" priority="344" dxfId="1378" operator="equal" stopIfTrue="1">
      <formula>"CW 3120-R2"</formula>
    </cfRule>
    <cfRule type="cellIs" priority="345" dxfId="1378" operator="equal" stopIfTrue="1">
      <formula>"CW 3240-R7"</formula>
    </cfRule>
  </conditionalFormatting>
  <conditionalFormatting sqref="D778">
    <cfRule type="cellIs" priority="338" dxfId="1378" operator="equal" stopIfTrue="1">
      <formula>"CW 2130-R11"</formula>
    </cfRule>
    <cfRule type="cellIs" priority="339" dxfId="1378" operator="equal" stopIfTrue="1">
      <formula>"CW 3120-R2"</formula>
    </cfRule>
    <cfRule type="cellIs" priority="340" dxfId="1378" operator="equal" stopIfTrue="1">
      <formula>"CW 3240-R7"</formula>
    </cfRule>
  </conditionalFormatting>
  <conditionalFormatting sqref="D780">
    <cfRule type="cellIs" priority="333" dxfId="1378" operator="equal" stopIfTrue="1">
      <formula>"CW 2130-R11"</formula>
    </cfRule>
    <cfRule type="cellIs" priority="334" dxfId="1378" operator="equal" stopIfTrue="1">
      <formula>"CW 3120-R2"</formula>
    </cfRule>
    <cfRule type="cellIs" priority="335" dxfId="1378" operator="equal" stopIfTrue="1">
      <formula>"CW 3240-R7"</formula>
    </cfRule>
  </conditionalFormatting>
  <conditionalFormatting sqref="D779">
    <cfRule type="cellIs" priority="336" dxfId="1378" operator="equal" stopIfTrue="1">
      <formula>"CW 3120-R2"</formula>
    </cfRule>
    <cfRule type="cellIs" priority="337" dxfId="1378" operator="equal" stopIfTrue="1">
      <formula>"CW 3240-R7"</formula>
    </cfRule>
  </conditionalFormatting>
  <conditionalFormatting sqref="D792">
    <cfRule type="cellIs" priority="330" dxfId="1378" operator="equal" stopIfTrue="1">
      <formula>"CW 2130-R11"</formula>
    </cfRule>
    <cfRule type="cellIs" priority="331" dxfId="1378" operator="equal" stopIfTrue="1">
      <formula>"CW 3120-R2"</formula>
    </cfRule>
    <cfRule type="cellIs" priority="332" dxfId="1378" operator="equal" stopIfTrue="1">
      <formula>"CW 3240-R7"</formula>
    </cfRule>
  </conditionalFormatting>
  <conditionalFormatting sqref="D798:D800">
    <cfRule type="cellIs" priority="327" dxfId="1378" operator="equal" stopIfTrue="1">
      <formula>"CW 2130-R11"</formula>
    </cfRule>
    <cfRule type="cellIs" priority="328" dxfId="1378" operator="equal" stopIfTrue="1">
      <formula>"CW 3120-R2"</formula>
    </cfRule>
    <cfRule type="cellIs" priority="329" dxfId="1378" operator="equal" stopIfTrue="1">
      <formula>"CW 3240-R7"</formula>
    </cfRule>
  </conditionalFormatting>
  <conditionalFormatting sqref="D786">
    <cfRule type="cellIs" priority="323" dxfId="1378" operator="equal" stopIfTrue="1">
      <formula>"CW 3120-R2"</formula>
    </cfRule>
    <cfRule type="cellIs" priority="324" dxfId="1378" operator="equal" stopIfTrue="1">
      <formula>"CW 3240-R7"</formula>
    </cfRule>
  </conditionalFormatting>
  <conditionalFormatting sqref="D787">
    <cfRule type="cellIs" priority="321" dxfId="1378" operator="equal" stopIfTrue="1">
      <formula>"CW 3120-R2"</formula>
    </cfRule>
    <cfRule type="cellIs" priority="322" dxfId="1378" operator="equal" stopIfTrue="1">
      <formula>"CW 3240-R7"</formula>
    </cfRule>
  </conditionalFormatting>
  <conditionalFormatting sqref="D711:D714">
    <cfRule type="cellIs" priority="315" dxfId="1378" operator="equal" stopIfTrue="1">
      <formula>"CW 2130-R11"</formula>
    </cfRule>
    <cfRule type="cellIs" priority="316" dxfId="1378" operator="equal" stopIfTrue="1">
      <formula>"CW 3120-R2"</formula>
    </cfRule>
    <cfRule type="cellIs" priority="317" dxfId="1378" operator="equal" stopIfTrue="1">
      <formula>"CW 3240-R7"</formula>
    </cfRule>
  </conditionalFormatting>
  <conditionalFormatting sqref="D710">
    <cfRule type="cellIs" priority="318" dxfId="1378" operator="equal" stopIfTrue="1">
      <formula>"CW 2130-R11"</formula>
    </cfRule>
    <cfRule type="cellIs" priority="319" dxfId="1378" operator="equal" stopIfTrue="1">
      <formula>"CW 3120-R2"</formula>
    </cfRule>
    <cfRule type="cellIs" priority="320" dxfId="1378" operator="equal" stopIfTrue="1">
      <formula>"CW 3240-R7"</formula>
    </cfRule>
  </conditionalFormatting>
  <conditionalFormatting sqref="D709">
    <cfRule type="cellIs" priority="309" dxfId="1378" operator="equal" stopIfTrue="1">
      <formula>"CW 2130-R11"</formula>
    </cfRule>
    <cfRule type="cellIs" priority="310" dxfId="1378" operator="equal" stopIfTrue="1">
      <formula>"CW 3120-R2"</formula>
    </cfRule>
    <cfRule type="cellIs" priority="311" dxfId="1378" operator="equal" stopIfTrue="1">
      <formula>"CW 3240-R7"</formula>
    </cfRule>
  </conditionalFormatting>
  <conditionalFormatting sqref="D708">
    <cfRule type="cellIs" priority="312" dxfId="1378" operator="equal" stopIfTrue="1">
      <formula>"CW 2130-R11"</formula>
    </cfRule>
    <cfRule type="cellIs" priority="313" dxfId="1378" operator="equal" stopIfTrue="1">
      <formula>"CW 3120-R2"</formula>
    </cfRule>
    <cfRule type="cellIs" priority="314" dxfId="1378" operator="equal" stopIfTrue="1">
      <formula>"CW 3240-R7"</formula>
    </cfRule>
  </conditionalFormatting>
  <conditionalFormatting sqref="D722">
    <cfRule type="cellIs" priority="294" dxfId="1378" operator="equal" stopIfTrue="1">
      <formula>"CW 2130-R11"</formula>
    </cfRule>
    <cfRule type="cellIs" priority="295" dxfId="1378" operator="equal" stopIfTrue="1">
      <formula>"CW 3120-R2"</formula>
    </cfRule>
    <cfRule type="cellIs" priority="296" dxfId="1378" operator="equal" stopIfTrue="1">
      <formula>"CW 3240-R7"</formula>
    </cfRule>
  </conditionalFormatting>
  <conditionalFormatting sqref="D720">
    <cfRule type="cellIs" priority="300" dxfId="1378" operator="equal" stopIfTrue="1">
      <formula>"CW 2130-R11"</formula>
    </cfRule>
    <cfRule type="cellIs" priority="301" dxfId="1378" operator="equal" stopIfTrue="1">
      <formula>"CW 3120-R2"</formula>
    </cfRule>
    <cfRule type="cellIs" priority="302" dxfId="1378" operator="equal" stopIfTrue="1">
      <formula>"CW 3240-R7"</formula>
    </cfRule>
  </conditionalFormatting>
  <conditionalFormatting sqref="D728">
    <cfRule type="cellIs" priority="303" dxfId="1378" operator="equal" stopIfTrue="1">
      <formula>"CW 2130-R11"</formula>
    </cfRule>
    <cfRule type="cellIs" priority="304" dxfId="1378" operator="equal" stopIfTrue="1">
      <formula>"CW 3120-R2"</formula>
    </cfRule>
    <cfRule type="cellIs" priority="305" dxfId="1378" operator="equal" stopIfTrue="1">
      <formula>"CW 3240-R7"</formula>
    </cfRule>
  </conditionalFormatting>
  <conditionalFormatting sqref="D721">
    <cfRule type="cellIs" priority="297" dxfId="1378" operator="equal" stopIfTrue="1">
      <formula>"CW 2130-R11"</formula>
    </cfRule>
    <cfRule type="cellIs" priority="298" dxfId="1378" operator="equal" stopIfTrue="1">
      <formula>"CW 3120-R2"</formula>
    </cfRule>
    <cfRule type="cellIs" priority="299" dxfId="1378" operator="equal" stopIfTrue="1">
      <formula>"CW 3240-R7"</formula>
    </cfRule>
  </conditionalFormatting>
  <conditionalFormatting sqref="D723">
    <cfRule type="cellIs" priority="291" dxfId="1378" operator="equal" stopIfTrue="1">
      <formula>"CW 2130-R11"</formula>
    </cfRule>
    <cfRule type="cellIs" priority="292" dxfId="1378" operator="equal" stopIfTrue="1">
      <formula>"CW 3120-R2"</formula>
    </cfRule>
    <cfRule type="cellIs" priority="293" dxfId="1378" operator="equal" stopIfTrue="1">
      <formula>"CW 3240-R7"</formula>
    </cfRule>
  </conditionalFormatting>
  <conditionalFormatting sqref="D730">
    <cfRule type="cellIs" priority="285" dxfId="1378" operator="equal" stopIfTrue="1">
      <formula>"CW 2130-R11"</formula>
    </cfRule>
    <cfRule type="cellIs" priority="286" dxfId="1378" operator="equal" stopIfTrue="1">
      <formula>"CW 3120-R2"</formula>
    </cfRule>
    <cfRule type="cellIs" priority="287" dxfId="1378" operator="equal" stopIfTrue="1">
      <formula>"CW 3240-R7"</formula>
    </cfRule>
  </conditionalFormatting>
  <conditionalFormatting sqref="D729">
    <cfRule type="cellIs" priority="288" dxfId="1378" operator="equal" stopIfTrue="1">
      <formula>"CW 2130-R11"</formula>
    </cfRule>
    <cfRule type="cellIs" priority="289" dxfId="1378" operator="equal" stopIfTrue="1">
      <formula>"CW 3120-R2"</formula>
    </cfRule>
    <cfRule type="cellIs" priority="290" dxfId="1378" operator="equal" stopIfTrue="1">
      <formula>"CW 3240-R7"</formula>
    </cfRule>
  </conditionalFormatting>
  <conditionalFormatting sqref="D732:D735">
    <cfRule type="cellIs" priority="279" dxfId="1378" operator="equal" stopIfTrue="1">
      <formula>"CW 2130-R11"</formula>
    </cfRule>
    <cfRule type="cellIs" priority="280" dxfId="1378" operator="equal" stopIfTrue="1">
      <formula>"CW 3120-R2"</formula>
    </cfRule>
    <cfRule type="cellIs" priority="281" dxfId="1378" operator="equal" stopIfTrue="1">
      <formula>"CW 3240-R7"</formula>
    </cfRule>
  </conditionalFormatting>
  <conditionalFormatting sqref="D737">
    <cfRule type="cellIs" priority="273" dxfId="1378" operator="equal" stopIfTrue="1">
      <formula>"CW 2130-R11"</formula>
    </cfRule>
    <cfRule type="cellIs" priority="274" dxfId="1378" operator="equal" stopIfTrue="1">
      <formula>"CW 3120-R2"</formula>
    </cfRule>
    <cfRule type="cellIs" priority="275" dxfId="1378" operator="equal" stopIfTrue="1">
      <formula>"CW 3240-R7"</formula>
    </cfRule>
  </conditionalFormatting>
  <conditionalFormatting sqref="D731">
    <cfRule type="cellIs" priority="282" dxfId="1378" operator="equal" stopIfTrue="1">
      <formula>"CW 2130-R11"</formula>
    </cfRule>
    <cfRule type="cellIs" priority="283" dxfId="1378" operator="equal" stopIfTrue="1">
      <formula>"CW 3120-R2"</formula>
    </cfRule>
    <cfRule type="cellIs" priority="284" dxfId="1378" operator="equal" stopIfTrue="1">
      <formula>"CW 3240-R7"</formula>
    </cfRule>
  </conditionalFormatting>
  <conditionalFormatting sqref="D741:D743">
    <cfRule type="cellIs" priority="270" dxfId="1378" operator="equal" stopIfTrue="1">
      <formula>"CW 2130-R11"</formula>
    </cfRule>
    <cfRule type="cellIs" priority="271" dxfId="1378" operator="equal" stopIfTrue="1">
      <formula>"CW 3120-R2"</formula>
    </cfRule>
    <cfRule type="cellIs" priority="272" dxfId="1378" operator="equal" stopIfTrue="1">
      <formula>"CW 3240-R7"</formula>
    </cfRule>
  </conditionalFormatting>
  <conditionalFormatting sqref="D736">
    <cfRule type="cellIs" priority="276" dxfId="1378" operator="equal" stopIfTrue="1">
      <formula>"CW 2130-R11"</formula>
    </cfRule>
    <cfRule type="cellIs" priority="277" dxfId="1378" operator="equal" stopIfTrue="1">
      <formula>"CW 3120-R2"</formula>
    </cfRule>
    <cfRule type="cellIs" priority="278" dxfId="1378" operator="equal" stopIfTrue="1">
      <formula>"CW 3240-R7"</formula>
    </cfRule>
  </conditionalFormatting>
  <conditionalFormatting sqref="D744:D745">
    <cfRule type="cellIs" priority="267" dxfId="1378" operator="equal" stopIfTrue="1">
      <formula>"CW 2130-R11"</formula>
    </cfRule>
    <cfRule type="cellIs" priority="268" dxfId="1378" operator="equal" stopIfTrue="1">
      <formula>"CW 3120-R2"</formula>
    </cfRule>
    <cfRule type="cellIs" priority="269" dxfId="1378" operator="equal" stopIfTrue="1">
      <formula>"CW 3240-R7"</formula>
    </cfRule>
  </conditionalFormatting>
  <conditionalFormatting sqref="D746:D749">
    <cfRule type="cellIs" priority="264" dxfId="1378" operator="equal" stopIfTrue="1">
      <formula>"CW 2130-R11"</formula>
    </cfRule>
    <cfRule type="cellIs" priority="265" dxfId="1378" operator="equal" stopIfTrue="1">
      <formula>"CW 3120-R2"</formula>
    </cfRule>
    <cfRule type="cellIs" priority="266" dxfId="1378" operator="equal" stopIfTrue="1">
      <formula>"CW 3240-R7"</formula>
    </cfRule>
  </conditionalFormatting>
  <conditionalFormatting sqref="D781">
    <cfRule type="cellIs" priority="251" dxfId="1378" operator="equal" stopIfTrue="1">
      <formula>"CW 2130-R11"</formula>
    </cfRule>
    <cfRule type="cellIs" priority="252" dxfId="1378" operator="equal" stopIfTrue="1">
      <formula>"CW 3120-R2"</formula>
    </cfRule>
    <cfRule type="cellIs" priority="253" dxfId="1378" operator="equal" stopIfTrue="1">
      <formula>"CW 3240-R7"</formula>
    </cfRule>
  </conditionalFormatting>
  <conditionalFormatting sqref="D775">
    <cfRule type="cellIs" priority="256" dxfId="1378" operator="equal" stopIfTrue="1">
      <formula>"CW 3120-R2"</formula>
    </cfRule>
    <cfRule type="cellIs" priority="257" dxfId="1378" operator="equal" stopIfTrue="1">
      <formula>"CW 3240-R7"</formula>
    </cfRule>
  </conditionalFormatting>
  <conditionalFormatting sqref="D788">
    <cfRule type="cellIs" priority="249" dxfId="1378" operator="equal" stopIfTrue="1">
      <formula>"CW 3120-R2"</formula>
    </cfRule>
    <cfRule type="cellIs" priority="250" dxfId="1378" operator="equal" stopIfTrue="1">
      <formula>"CW 3240-R7"</formula>
    </cfRule>
  </conditionalFormatting>
  <conditionalFormatting sqref="D755">
    <cfRule type="cellIs" priority="241" dxfId="1378" operator="equal" stopIfTrue="1">
      <formula>"CW 2130-R11"</formula>
    </cfRule>
    <cfRule type="cellIs" priority="242" dxfId="1378" operator="equal" stopIfTrue="1">
      <formula>"CW 3120-R2"</formula>
    </cfRule>
    <cfRule type="cellIs" priority="243" dxfId="1378" operator="equal" stopIfTrue="1">
      <formula>"CW 3240-R7"</formula>
    </cfRule>
  </conditionalFormatting>
  <conditionalFormatting sqref="D754">
    <cfRule type="cellIs" priority="244" dxfId="1378" operator="equal" stopIfTrue="1">
      <formula>"CW 3120-R2"</formula>
    </cfRule>
    <cfRule type="cellIs" priority="245" dxfId="1378" operator="equal" stopIfTrue="1">
      <formula>"CW 3240-R7"</formula>
    </cfRule>
  </conditionalFormatting>
  <conditionalFormatting sqref="D756:D759">
    <cfRule type="cellIs" priority="239" dxfId="1378" operator="equal" stopIfTrue="1">
      <formula>"CW 3120-R2"</formula>
    </cfRule>
    <cfRule type="cellIs" priority="240" dxfId="1378" operator="equal" stopIfTrue="1">
      <formula>"CW 3240-R7"</formula>
    </cfRule>
  </conditionalFormatting>
  <conditionalFormatting sqref="D766:D767">
    <cfRule type="cellIs" priority="236" dxfId="1378" operator="equal" stopIfTrue="1">
      <formula>"CW 2130-R11"</formula>
    </cfRule>
    <cfRule type="cellIs" priority="237" dxfId="1378" operator="equal" stopIfTrue="1">
      <formula>"CW 3120-R2"</formula>
    </cfRule>
    <cfRule type="cellIs" priority="238" dxfId="1378" operator="equal" stopIfTrue="1">
      <formula>"CW 3240-R7"</formula>
    </cfRule>
  </conditionalFormatting>
  <conditionalFormatting sqref="D831:D833">
    <cfRule type="cellIs" priority="222" dxfId="1378" operator="equal" stopIfTrue="1">
      <formula>"CW 2130-R11"</formula>
    </cfRule>
    <cfRule type="cellIs" priority="223" dxfId="1378" operator="equal" stopIfTrue="1">
      <formula>"CW 3120-R2"</formula>
    </cfRule>
    <cfRule type="cellIs" priority="224" dxfId="1378" operator="equal" stopIfTrue="1">
      <formula>"CW 3240-R7"</formula>
    </cfRule>
  </conditionalFormatting>
  <conditionalFormatting sqref="D835">
    <cfRule type="cellIs" priority="219" dxfId="1378" operator="equal" stopIfTrue="1">
      <formula>"CW 2130-R11"</formula>
    </cfRule>
    <cfRule type="cellIs" priority="220" dxfId="1378" operator="equal" stopIfTrue="1">
      <formula>"CW 3120-R2"</formula>
    </cfRule>
    <cfRule type="cellIs" priority="221" dxfId="1378" operator="equal" stopIfTrue="1">
      <formula>"CW 3240-R7"</formula>
    </cfRule>
  </conditionalFormatting>
  <conditionalFormatting sqref="D828">
    <cfRule type="cellIs" priority="217" dxfId="1378" operator="equal" stopIfTrue="1">
      <formula>"CW 3120-R2"</formula>
    </cfRule>
    <cfRule type="cellIs" priority="218" dxfId="1378" operator="equal" stopIfTrue="1">
      <formula>"CW 3240-R7"</formula>
    </cfRule>
  </conditionalFormatting>
  <conditionalFormatting sqref="D829">
    <cfRule type="cellIs" priority="215" dxfId="1378" operator="equal" stopIfTrue="1">
      <formula>"CW 3120-R2"</formula>
    </cfRule>
    <cfRule type="cellIs" priority="216" dxfId="1378" operator="equal" stopIfTrue="1">
      <formula>"CW 3240-R7"</formula>
    </cfRule>
  </conditionalFormatting>
  <conditionalFormatting sqref="D830">
    <cfRule type="cellIs" priority="213" dxfId="1378" operator="equal" stopIfTrue="1">
      <formula>"CW 3120-R2"</formula>
    </cfRule>
    <cfRule type="cellIs" priority="214" dxfId="1378" operator="equal" stopIfTrue="1">
      <formula>"CW 3240-R7"</formula>
    </cfRule>
  </conditionalFormatting>
  <conditionalFormatting sqref="D836">
    <cfRule type="cellIs" priority="207" dxfId="1378" operator="equal" stopIfTrue="1">
      <formula>"CW 2130-R11"</formula>
    </cfRule>
    <cfRule type="cellIs" priority="208" dxfId="1378" operator="equal" stopIfTrue="1">
      <formula>"CW 3120-R2"</formula>
    </cfRule>
    <cfRule type="cellIs" priority="209" dxfId="1378" operator="equal" stopIfTrue="1">
      <formula>"CW 3240-R7"</formula>
    </cfRule>
  </conditionalFormatting>
  <conditionalFormatting sqref="D837">
    <cfRule type="cellIs" priority="204" dxfId="1378" operator="equal" stopIfTrue="1">
      <formula>"CW 2130-R11"</formula>
    </cfRule>
    <cfRule type="cellIs" priority="205" dxfId="1378" operator="equal" stopIfTrue="1">
      <formula>"CW 3120-R2"</formula>
    </cfRule>
    <cfRule type="cellIs" priority="206" dxfId="1378" operator="equal" stopIfTrue="1">
      <formula>"CW 3240-R7"</formula>
    </cfRule>
  </conditionalFormatting>
  <conditionalFormatting sqref="D827">
    <cfRule type="cellIs" priority="202" dxfId="1378" operator="equal" stopIfTrue="1">
      <formula>"CW 3120-R2"</formula>
    </cfRule>
    <cfRule type="cellIs" priority="203" dxfId="1378" operator="equal" stopIfTrue="1">
      <formula>"CW 3240-R7"</formula>
    </cfRule>
  </conditionalFormatting>
  <conditionalFormatting sqref="D850">
    <cfRule type="cellIs" priority="160" dxfId="1378" operator="equal" stopIfTrue="1">
      <formula>"CW 2130-R11"</formula>
    </cfRule>
    <cfRule type="cellIs" priority="161" dxfId="1378" operator="equal" stopIfTrue="1">
      <formula>"CW 3120-R2"</formula>
    </cfRule>
    <cfRule type="cellIs" priority="162" dxfId="1378" operator="equal" stopIfTrue="1">
      <formula>"CW 3240-R7"</formula>
    </cfRule>
  </conditionalFormatting>
  <conditionalFormatting sqref="D849">
    <cfRule type="cellIs" priority="163" dxfId="1378" operator="equal" stopIfTrue="1">
      <formula>"CW 2130-R11"</formula>
    </cfRule>
    <cfRule type="cellIs" priority="164" dxfId="1378" operator="equal" stopIfTrue="1">
      <formula>"CW 3120-R2"</formula>
    </cfRule>
    <cfRule type="cellIs" priority="165" dxfId="1378" operator="equal" stopIfTrue="1">
      <formula>"CW 3240-R7"</formula>
    </cfRule>
  </conditionalFormatting>
  <conditionalFormatting sqref="D840">
    <cfRule type="cellIs" priority="190" dxfId="1378" operator="equal" stopIfTrue="1">
      <formula>"CW 2130-R11"</formula>
    </cfRule>
    <cfRule type="cellIs" priority="191" dxfId="1378" operator="equal" stopIfTrue="1">
      <formula>"CW 3120-R2"</formula>
    </cfRule>
    <cfRule type="cellIs" priority="192" dxfId="1378" operator="equal" stopIfTrue="1">
      <formula>"CW 3240-R7"</formula>
    </cfRule>
  </conditionalFormatting>
  <conditionalFormatting sqref="D841">
    <cfRule type="cellIs" priority="187" dxfId="1378" operator="equal" stopIfTrue="1">
      <formula>"CW 2130-R11"</formula>
    </cfRule>
    <cfRule type="cellIs" priority="188" dxfId="1378" operator="equal" stopIfTrue="1">
      <formula>"CW 3120-R2"</formula>
    </cfRule>
    <cfRule type="cellIs" priority="189" dxfId="1378" operator="equal" stopIfTrue="1">
      <formula>"CW 3240-R7"</formula>
    </cfRule>
  </conditionalFormatting>
  <conditionalFormatting sqref="D842">
    <cfRule type="cellIs" priority="184" dxfId="1378" operator="equal" stopIfTrue="1">
      <formula>"CW 2130-R11"</formula>
    </cfRule>
    <cfRule type="cellIs" priority="185" dxfId="1378" operator="equal" stopIfTrue="1">
      <formula>"CW 3120-R2"</formula>
    </cfRule>
    <cfRule type="cellIs" priority="186" dxfId="1378" operator="equal" stopIfTrue="1">
      <formula>"CW 3240-R7"</formula>
    </cfRule>
  </conditionalFormatting>
  <conditionalFormatting sqref="D843">
    <cfRule type="cellIs" priority="181" dxfId="1378" operator="equal" stopIfTrue="1">
      <formula>"CW 2130-R11"</formula>
    </cfRule>
    <cfRule type="cellIs" priority="182" dxfId="1378" operator="equal" stopIfTrue="1">
      <formula>"CW 3120-R2"</formula>
    </cfRule>
    <cfRule type="cellIs" priority="183" dxfId="1378" operator="equal" stopIfTrue="1">
      <formula>"CW 3240-R7"</formula>
    </cfRule>
  </conditionalFormatting>
  <conditionalFormatting sqref="D844">
    <cfRule type="cellIs" priority="178" dxfId="1378" operator="equal" stopIfTrue="1">
      <formula>"CW 2130-R11"</formula>
    </cfRule>
    <cfRule type="cellIs" priority="179" dxfId="1378" operator="equal" stopIfTrue="1">
      <formula>"CW 3120-R2"</formula>
    </cfRule>
    <cfRule type="cellIs" priority="180" dxfId="1378" operator="equal" stopIfTrue="1">
      <formula>"CW 3240-R7"</formula>
    </cfRule>
  </conditionalFormatting>
  <conditionalFormatting sqref="D845">
    <cfRule type="cellIs" priority="172" dxfId="1378" operator="equal" stopIfTrue="1">
      <formula>"CW 2130-R11"</formula>
    </cfRule>
    <cfRule type="cellIs" priority="173" dxfId="1378" operator="equal" stopIfTrue="1">
      <formula>"CW 3120-R2"</formula>
    </cfRule>
    <cfRule type="cellIs" priority="174" dxfId="1378" operator="equal" stopIfTrue="1">
      <formula>"CW 3240-R7"</formula>
    </cfRule>
  </conditionalFormatting>
  <conditionalFormatting sqref="D846">
    <cfRule type="cellIs" priority="169" dxfId="1378" operator="equal" stopIfTrue="1">
      <formula>"CW 2130-R11"</formula>
    </cfRule>
    <cfRule type="cellIs" priority="170" dxfId="1378" operator="equal" stopIfTrue="1">
      <formula>"CW 3120-R2"</formula>
    </cfRule>
    <cfRule type="cellIs" priority="171" dxfId="1378" operator="equal" stopIfTrue="1">
      <formula>"CW 3240-R7"</formula>
    </cfRule>
  </conditionalFormatting>
  <conditionalFormatting sqref="D848">
    <cfRule type="cellIs" priority="166" dxfId="1378" operator="equal" stopIfTrue="1">
      <formula>"CW 2130-R11"</formula>
    </cfRule>
    <cfRule type="cellIs" priority="167" dxfId="1378" operator="equal" stopIfTrue="1">
      <formula>"CW 3120-R2"</formula>
    </cfRule>
    <cfRule type="cellIs" priority="168" dxfId="1378" operator="equal" stopIfTrue="1">
      <formula>"CW 3240-R7"</formula>
    </cfRule>
  </conditionalFormatting>
  <conditionalFormatting sqref="D804:D809 D811:D813">
    <cfRule type="cellIs" priority="151" dxfId="1378" operator="equal" stopIfTrue="1">
      <formula>"CW 2130-R11"</formula>
    </cfRule>
    <cfRule type="cellIs" priority="152" dxfId="1378" operator="equal" stopIfTrue="1">
      <formula>"CW 3120-R2"</formula>
    </cfRule>
    <cfRule type="cellIs" priority="153" dxfId="1378" operator="equal" stopIfTrue="1">
      <formula>"CW 3240-R7"</formula>
    </cfRule>
  </conditionalFormatting>
  <conditionalFormatting sqref="D816:D821 D823:D824">
    <cfRule type="cellIs" priority="142" dxfId="1378" operator="equal" stopIfTrue="1">
      <formula>"CW 2130-R11"</formula>
    </cfRule>
    <cfRule type="cellIs" priority="143" dxfId="1378" operator="equal" stopIfTrue="1">
      <formula>"CW 3120-R2"</formula>
    </cfRule>
    <cfRule type="cellIs" priority="144" dxfId="1378" operator="equal" stopIfTrue="1">
      <formula>"CW 3240-R7"</formula>
    </cfRule>
  </conditionalFormatting>
  <conditionalFormatting sqref="D644">
    <cfRule type="cellIs" priority="139" dxfId="1378" operator="equal" stopIfTrue="1">
      <formula>"CW 2130-R11"</formula>
    </cfRule>
    <cfRule type="cellIs" priority="140" dxfId="1378" operator="equal" stopIfTrue="1">
      <formula>"CW 3120-R2"</formula>
    </cfRule>
    <cfRule type="cellIs" priority="141" dxfId="1378" operator="equal" stopIfTrue="1">
      <formula>"CW 3240-R7"</formula>
    </cfRule>
  </conditionalFormatting>
  <conditionalFormatting sqref="D75">
    <cfRule type="cellIs" priority="137" dxfId="1378" operator="equal" stopIfTrue="1">
      <formula>"CW 3120-R2"</formula>
    </cfRule>
    <cfRule type="cellIs" priority="138" dxfId="1378" operator="equal" stopIfTrue="1">
      <formula>"CW 3240-R7"</formula>
    </cfRule>
  </conditionalFormatting>
  <conditionalFormatting sqref="D58">
    <cfRule type="cellIs" priority="134" dxfId="1378" operator="equal" stopIfTrue="1">
      <formula>"CW 2130-R11"</formula>
    </cfRule>
    <cfRule type="cellIs" priority="135" dxfId="1378" operator="equal" stopIfTrue="1">
      <formula>"CW 3120-R2"</formula>
    </cfRule>
    <cfRule type="cellIs" priority="136" dxfId="1378" operator="equal" stopIfTrue="1">
      <formula>"CW 3240-R7"</formula>
    </cfRule>
  </conditionalFormatting>
  <conditionalFormatting sqref="D68:D69">
    <cfRule type="cellIs" priority="132" dxfId="1378" operator="equal" stopIfTrue="1">
      <formula>"CW 3120-R2"</formula>
    </cfRule>
    <cfRule type="cellIs" priority="133" dxfId="1378" operator="equal" stopIfTrue="1">
      <formula>"CW 3240-R7"</formula>
    </cfRule>
  </conditionalFormatting>
  <conditionalFormatting sqref="D70">
    <cfRule type="cellIs" priority="130" dxfId="1378" operator="equal" stopIfTrue="1">
      <formula>"CW 3120-R2"</formula>
    </cfRule>
    <cfRule type="cellIs" priority="131" dxfId="1378" operator="equal" stopIfTrue="1">
      <formula>"CW 3240-R7"</formula>
    </cfRule>
  </conditionalFormatting>
  <conditionalFormatting sqref="D64">
    <cfRule type="cellIs" priority="128" dxfId="1378" operator="equal" stopIfTrue="1">
      <formula>"CW 3120-R2"</formula>
    </cfRule>
    <cfRule type="cellIs" priority="129" dxfId="1378" operator="equal" stopIfTrue="1">
      <formula>"CW 3240-R7"</formula>
    </cfRule>
  </conditionalFormatting>
  <conditionalFormatting sqref="D65:D66">
    <cfRule type="cellIs" priority="126" dxfId="1378" operator="equal" stopIfTrue="1">
      <formula>"CW 3120-R2"</formula>
    </cfRule>
    <cfRule type="cellIs" priority="127" dxfId="1378" operator="equal" stopIfTrue="1">
      <formula>"CW 3240-R7"</formula>
    </cfRule>
  </conditionalFormatting>
  <conditionalFormatting sqref="D76:D77">
    <cfRule type="cellIs" priority="124" dxfId="1378" operator="equal" stopIfTrue="1">
      <formula>"CW 3120-R2"</formula>
    </cfRule>
    <cfRule type="cellIs" priority="125" dxfId="1378" operator="equal" stopIfTrue="1">
      <formula>"CW 3240-R7"</formula>
    </cfRule>
  </conditionalFormatting>
  <conditionalFormatting sqref="D159">
    <cfRule type="cellIs" priority="121" dxfId="1378" operator="equal" stopIfTrue="1">
      <formula>"CW 2130-R11"</formula>
    </cfRule>
    <cfRule type="cellIs" priority="122" dxfId="1378" operator="equal" stopIfTrue="1">
      <formula>"CW 3120-R2"</formula>
    </cfRule>
    <cfRule type="cellIs" priority="123" dxfId="1378" operator="equal" stopIfTrue="1">
      <formula>"CW 3240-R7"</formula>
    </cfRule>
  </conditionalFormatting>
  <conditionalFormatting sqref="D181:D182">
    <cfRule type="cellIs" priority="98" dxfId="1378" operator="equal" stopIfTrue="1">
      <formula>"CW 3120-R2"</formula>
    </cfRule>
    <cfRule type="cellIs" priority="99" dxfId="1378" operator="equal" stopIfTrue="1">
      <formula>"CW 3240-R7"</formula>
    </cfRule>
  </conditionalFormatting>
  <conditionalFormatting sqref="D167:D168">
    <cfRule type="cellIs" priority="117" dxfId="1378" operator="equal" stopIfTrue="1">
      <formula>"CW 3120-R2"</formula>
    </cfRule>
    <cfRule type="cellIs" priority="118" dxfId="1378" operator="equal" stopIfTrue="1">
      <formula>"CW 3240-R7"</formula>
    </cfRule>
  </conditionalFormatting>
  <conditionalFormatting sqref="D169">
    <cfRule type="cellIs" priority="115" dxfId="1378" operator="equal" stopIfTrue="1">
      <formula>"CW 3120-R2"</formula>
    </cfRule>
    <cfRule type="cellIs" priority="116" dxfId="1378" operator="equal" stopIfTrue="1">
      <formula>"CW 3240-R7"</formula>
    </cfRule>
  </conditionalFormatting>
  <conditionalFormatting sqref="D163:D166">
    <cfRule type="cellIs" priority="113" dxfId="1378" operator="equal" stopIfTrue="1">
      <formula>"CW 3120-R2"</formula>
    </cfRule>
    <cfRule type="cellIs" priority="114" dxfId="1378" operator="equal" stopIfTrue="1">
      <formula>"CW 3240-R7"</formula>
    </cfRule>
  </conditionalFormatting>
  <conditionalFormatting sqref="D175:D176">
    <cfRule type="cellIs" priority="111" dxfId="1378" operator="equal" stopIfTrue="1">
      <formula>"CW 3120-R2"</formula>
    </cfRule>
    <cfRule type="cellIs" priority="112" dxfId="1378" operator="equal" stopIfTrue="1">
      <formula>"CW 3240-R7"</formula>
    </cfRule>
  </conditionalFormatting>
  <conditionalFormatting sqref="D178">
    <cfRule type="cellIs" priority="106" dxfId="1378" operator="equal" stopIfTrue="1">
      <formula>"CW 2130-R11"</formula>
    </cfRule>
    <cfRule type="cellIs" priority="107" dxfId="1378" operator="equal" stopIfTrue="1">
      <formula>"CW 3120-R2"</formula>
    </cfRule>
    <cfRule type="cellIs" priority="108" dxfId="1378" operator="equal" stopIfTrue="1">
      <formula>"CW 3240-R7"</formula>
    </cfRule>
  </conditionalFormatting>
  <conditionalFormatting sqref="D177">
    <cfRule type="cellIs" priority="109" dxfId="1378" operator="equal" stopIfTrue="1">
      <formula>"CW 3120-R2"</formula>
    </cfRule>
    <cfRule type="cellIs" priority="110" dxfId="1378" operator="equal" stopIfTrue="1">
      <formula>"CW 3240-R7"</formula>
    </cfRule>
  </conditionalFormatting>
  <conditionalFormatting sqref="D179">
    <cfRule type="cellIs" priority="103" dxfId="1378" operator="equal" stopIfTrue="1">
      <formula>"CW 2130-R11"</formula>
    </cfRule>
    <cfRule type="cellIs" priority="104" dxfId="1378" operator="equal" stopIfTrue="1">
      <formula>"CW 3120-R2"</formula>
    </cfRule>
    <cfRule type="cellIs" priority="105" dxfId="1378" operator="equal" stopIfTrue="1">
      <formula>"CW 3240-R7"</formula>
    </cfRule>
  </conditionalFormatting>
  <conditionalFormatting sqref="D180">
    <cfRule type="cellIs" priority="100" dxfId="1378" operator="equal" stopIfTrue="1">
      <formula>"CW 2130-R11"</formula>
    </cfRule>
    <cfRule type="cellIs" priority="101" dxfId="1378" operator="equal" stopIfTrue="1">
      <formula>"CW 3120-R2"</formula>
    </cfRule>
    <cfRule type="cellIs" priority="102" dxfId="1378" operator="equal" stopIfTrue="1">
      <formula>"CW 3240-R7"</formula>
    </cfRule>
  </conditionalFormatting>
  <conditionalFormatting sqref="D183">
    <cfRule type="cellIs" priority="96" dxfId="1378" operator="equal" stopIfTrue="1">
      <formula>"CW 2130-R11"</formula>
    </cfRule>
    <cfRule type="cellIs" priority="97" dxfId="1378" operator="equal" stopIfTrue="1">
      <formula>"CW 3240-R7"</formula>
    </cfRule>
  </conditionalFormatting>
  <conditionalFormatting sqref="D750">
    <cfRule type="cellIs" priority="93" dxfId="1378" operator="equal" stopIfTrue="1">
      <formula>"CW 2130-R11"</formula>
    </cfRule>
    <cfRule type="cellIs" priority="94" dxfId="1378" operator="equal" stopIfTrue="1">
      <formula>"CW 3120-R2"</formula>
    </cfRule>
    <cfRule type="cellIs" priority="95" dxfId="1378" operator="equal" stopIfTrue="1">
      <formula>"CW 3240-R7"</formula>
    </cfRule>
  </conditionalFormatting>
  <conditionalFormatting sqref="D776">
    <cfRule type="cellIs" priority="91" dxfId="1378" operator="equal" stopIfTrue="1">
      <formula>"CW 2130-R11"</formula>
    </cfRule>
    <cfRule type="cellIs" priority="92" dxfId="1378" operator="equal" stopIfTrue="1">
      <formula>"CW 3240-R7"</formula>
    </cfRule>
  </conditionalFormatting>
  <conditionalFormatting sqref="D768:D769">
    <cfRule type="cellIs" priority="89" dxfId="1378" operator="equal" stopIfTrue="1">
      <formula>"CW 3120-R2"</formula>
    </cfRule>
    <cfRule type="cellIs" priority="90" dxfId="1378" operator="equal" stopIfTrue="1">
      <formula>"CW 3240-R7"</formula>
    </cfRule>
  </conditionalFormatting>
  <conditionalFormatting sqref="D773:D774">
    <cfRule type="cellIs" priority="87" dxfId="1378" operator="equal" stopIfTrue="1">
      <formula>"CW 3120-R2"</formula>
    </cfRule>
    <cfRule type="cellIs" priority="88" dxfId="1378" operator="equal" stopIfTrue="1">
      <formula>"CW 3240-R7"</formula>
    </cfRule>
  </conditionalFormatting>
  <conditionalFormatting sqref="D760:D761">
    <cfRule type="cellIs" priority="85" dxfId="1378" operator="equal" stopIfTrue="1">
      <formula>"CW 3120-R2"</formula>
    </cfRule>
    <cfRule type="cellIs" priority="86" dxfId="1378" operator="equal" stopIfTrue="1">
      <formula>"CW 3240-R7"</formula>
    </cfRule>
  </conditionalFormatting>
  <conditionalFormatting sqref="D762">
    <cfRule type="cellIs" priority="83" dxfId="1378" operator="equal" stopIfTrue="1">
      <formula>"CW 3120-R2"</formula>
    </cfRule>
    <cfRule type="cellIs" priority="84" dxfId="1378" operator="equal" stopIfTrue="1">
      <formula>"CW 3240-R7"</formula>
    </cfRule>
  </conditionalFormatting>
  <conditionalFormatting sqref="D771">
    <cfRule type="cellIs" priority="78" dxfId="1378" operator="equal" stopIfTrue="1">
      <formula>"CW 2130-R11"</formula>
    </cfRule>
    <cfRule type="cellIs" priority="79" dxfId="1378" operator="equal" stopIfTrue="1">
      <formula>"CW 3120-R2"</formula>
    </cfRule>
    <cfRule type="cellIs" priority="80" dxfId="1378" operator="equal" stopIfTrue="1">
      <formula>"CW 3240-R7"</formula>
    </cfRule>
  </conditionalFormatting>
  <conditionalFormatting sqref="D770">
    <cfRule type="cellIs" priority="81" dxfId="1378" operator="equal" stopIfTrue="1">
      <formula>"CW 3120-R2"</formula>
    </cfRule>
    <cfRule type="cellIs" priority="82" dxfId="1378" operator="equal" stopIfTrue="1">
      <formula>"CW 3240-R7"</formula>
    </cfRule>
  </conditionalFormatting>
  <conditionalFormatting sqref="D772">
    <cfRule type="cellIs" priority="75" dxfId="1378" operator="equal" stopIfTrue="1">
      <formula>"CW 2130-R11"</formula>
    </cfRule>
    <cfRule type="cellIs" priority="76" dxfId="1378" operator="equal" stopIfTrue="1">
      <formula>"CW 3120-R2"</formula>
    </cfRule>
    <cfRule type="cellIs" priority="77" dxfId="1378" operator="equal" stopIfTrue="1">
      <formula>"CW 3240-R7"</formula>
    </cfRule>
  </conditionalFormatting>
  <conditionalFormatting sqref="D810">
    <cfRule type="cellIs" priority="72" dxfId="1378" operator="equal" stopIfTrue="1">
      <formula>"CW 2130-R11"</formula>
    </cfRule>
    <cfRule type="cellIs" priority="73" dxfId="1378" operator="equal" stopIfTrue="1">
      <formula>"CW 3120-R2"</formula>
    </cfRule>
    <cfRule type="cellIs" priority="74" dxfId="1378" operator="equal" stopIfTrue="1">
      <formula>"CW 3240-R7"</formula>
    </cfRule>
  </conditionalFormatting>
  <conditionalFormatting sqref="D822">
    <cfRule type="cellIs" priority="69" dxfId="1378" operator="equal" stopIfTrue="1">
      <formula>"CW 2130-R11"</formula>
    </cfRule>
    <cfRule type="cellIs" priority="70" dxfId="1378" operator="equal" stopIfTrue="1">
      <formula>"CW 3120-R2"</formula>
    </cfRule>
    <cfRule type="cellIs" priority="71" dxfId="1378" operator="equal" stopIfTrue="1">
      <formula>"CW 3240-R7"</formula>
    </cfRule>
  </conditionalFormatting>
  <conditionalFormatting sqref="D834">
    <cfRule type="cellIs" priority="66" dxfId="1378" operator="equal" stopIfTrue="1">
      <formula>"CW 2130-R11"</formula>
    </cfRule>
    <cfRule type="cellIs" priority="67" dxfId="1378" operator="equal" stopIfTrue="1">
      <formula>"CW 3120-R2"</formula>
    </cfRule>
    <cfRule type="cellIs" priority="68" dxfId="1378" operator="equal" stopIfTrue="1">
      <formula>"CW 3240-R7"</formula>
    </cfRule>
  </conditionalFormatting>
  <conditionalFormatting sqref="D847">
    <cfRule type="cellIs" priority="63" dxfId="1378" operator="equal" stopIfTrue="1">
      <formula>"CW 2130-R11"</formula>
    </cfRule>
    <cfRule type="cellIs" priority="64" dxfId="1378" operator="equal" stopIfTrue="1">
      <formula>"CW 3120-R2"</formula>
    </cfRule>
    <cfRule type="cellIs" priority="65" dxfId="1378" operator="equal" stopIfTrue="1">
      <formula>"CW 3240-R7"</formula>
    </cfRule>
  </conditionalFormatting>
  <conditionalFormatting sqref="D102:D103">
    <cfRule type="cellIs" priority="57" dxfId="1378" operator="equal" stopIfTrue="1">
      <formula>"CW 3120-R2"</formula>
    </cfRule>
    <cfRule type="cellIs" priority="58" dxfId="1378" operator="equal" stopIfTrue="1">
      <formula>"CW 3240-R7"</formula>
    </cfRule>
  </conditionalFormatting>
  <conditionalFormatting sqref="D99:D101">
    <cfRule type="cellIs" priority="59" dxfId="1378" operator="equal" stopIfTrue="1">
      <formula>"CW 3120-R2"</formula>
    </cfRule>
    <cfRule type="cellIs" priority="60" dxfId="1378" operator="equal" stopIfTrue="1">
      <formula>"CW 3240-R7"</formula>
    </cfRule>
  </conditionalFormatting>
  <conditionalFormatting sqref="D252">
    <cfRule type="cellIs" priority="53" dxfId="1378" operator="equal" stopIfTrue="1">
      <formula>"CW 3120-R2"</formula>
    </cfRule>
    <cfRule type="cellIs" priority="54" dxfId="1378" operator="equal" stopIfTrue="1">
      <formula>"CW 3240-R7"</formula>
    </cfRule>
  </conditionalFormatting>
  <conditionalFormatting sqref="D250:D251">
    <cfRule type="cellIs" priority="55" dxfId="1378" operator="equal" stopIfTrue="1">
      <formula>"CW 3120-R2"</formula>
    </cfRule>
    <cfRule type="cellIs" priority="56" dxfId="1378" operator="equal" stopIfTrue="1">
      <formula>"CW 3240-R7"</formula>
    </cfRule>
  </conditionalFormatting>
  <conditionalFormatting sqref="D333">
    <cfRule type="cellIs" priority="49" dxfId="1378" operator="equal" stopIfTrue="1">
      <formula>"CW 3120-R2"</formula>
    </cfRule>
    <cfRule type="cellIs" priority="50" dxfId="1378" operator="equal" stopIfTrue="1">
      <formula>"CW 3240-R7"</formula>
    </cfRule>
  </conditionalFormatting>
  <conditionalFormatting sqref="D331:D332">
    <cfRule type="cellIs" priority="51" dxfId="1378" operator="equal" stopIfTrue="1">
      <formula>"CW 3120-R2"</formula>
    </cfRule>
    <cfRule type="cellIs" priority="52" dxfId="1378" operator="equal" stopIfTrue="1">
      <formula>"CW 3240-R7"</formula>
    </cfRule>
  </conditionalFormatting>
  <conditionalFormatting sqref="D414">
    <cfRule type="cellIs" priority="43" dxfId="1378" operator="equal" stopIfTrue="1">
      <formula>"CW 3120-R2"</formula>
    </cfRule>
    <cfRule type="cellIs" priority="44" dxfId="1378" operator="equal" stopIfTrue="1">
      <formula>"CW 3240-R7"</formula>
    </cfRule>
  </conditionalFormatting>
  <conditionalFormatting sqref="D412">
    <cfRule type="cellIs" priority="47" dxfId="1378" operator="equal" stopIfTrue="1">
      <formula>"CW 3120-R2"</formula>
    </cfRule>
    <cfRule type="cellIs" priority="48" dxfId="1378" operator="equal" stopIfTrue="1">
      <formula>"CW 3240-R7"</formula>
    </cfRule>
  </conditionalFormatting>
  <conditionalFormatting sqref="D413">
    <cfRule type="cellIs" priority="45" dxfId="1378" operator="equal" stopIfTrue="1">
      <formula>"CW 3120-R2"</formula>
    </cfRule>
    <cfRule type="cellIs" priority="46" dxfId="1378" operator="equal" stopIfTrue="1">
      <formula>"CW 3240-R7"</formula>
    </cfRule>
  </conditionalFormatting>
  <conditionalFormatting sqref="D442:D444">
    <cfRule type="cellIs" priority="41" dxfId="1378" operator="equal" stopIfTrue="1">
      <formula>"CW 3120-R2"</formula>
    </cfRule>
    <cfRule type="cellIs" priority="42" dxfId="1378" operator="equal" stopIfTrue="1">
      <formula>"CW 3240-R7"</formula>
    </cfRule>
  </conditionalFormatting>
  <conditionalFormatting sqref="D447:D449">
    <cfRule type="cellIs" priority="39" dxfId="1378" operator="equal" stopIfTrue="1">
      <formula>"CW 3120-R2"</formula>
    </cfRule>
    <cfRule type="cellIs" priority="40" dxfId="1378" operator="equal" stopIfTrue="1">
      <formula>"CW 3240-R7"</formula>
    </cfRule>
  </conditionalFormatting>
  <conditionalFormatting sqref="D445:D446">
    <cfRule type="cellIs" priority="37" dxfId="1378" operator="equal" stopIfTrue="1">
      <formula>"CW 3120-R2"</formula>
    </cfRule>
    <cfRule type="cellIs" priority="38" dxfId="1378" operator="equal" stopIfTrue="1">
      <formula>"CW 3240-R7"</formula>
    </cfRule>
  </conditionalFormatting>
  <conditionalFormatting sqref="D450:D451">
    <cfRule type="cellIs" priority="35" dxfId="1378" operator="equal" stopIfTrue="1">
      <formula>"CW 3120-R2"</formula>
    </cfRule>
    <cfRule type="cellIs" priority="36" dxfId="1378" operator="equal" stopIfTrue="1">
      <formula>"CW 3240-R7"</formula>
    </cfRule>
  </conditionalFormatting>
  <conditionalFormatting sqref="D523">
    <cfRule type="cellIs" priority="16" dxfId="1378" operator="equal" stopIfTrue="1">
      <formula>"CW 3120-R2"</formula>
    </cfRule>
    <cfRule type="cellIs" priority="17" dxfId="1378" operator="equal" stopIfTrue="1">
      <formula>"CW 3240-R7"</formula>
    </cfRule>
  </conditionalFormatting>
  <conditionalFormatting sqref="D794 D796">
    <cfRule type="cellIs" priority="32" dxfId="1378" operator="equal" stopIfTrue="1">
      <formula>"CW 2130-R11"</formula>
    </cfRule>
    <cfRule type="cellIs" priority="33" dxfId="1378" operator="equal" stopIfTrue="1">
      <formula>"CW 3120-R2"</formula>
    </cfRule>
    <cfRule type="cellIs" priority="34" dxfId="1378" operator="equal" stopIfTrue="1">
      <formula>"CW 3240-R7"</formula>
    </cfRule>
  </conditionalFormatting>
  <conditionalFormatting sqref="D104:D105">
    <cfRule type="cellIs" priority="29" dxfId="1378" operator="equal" stopIfTrue="1">
      <formula>"CW 2130-R11"</formula>
    </cfRule>
    <cfRule type="cellIs" priority="30" dxfId="1378" operator="equal" stopIfTrue="1">
      <formula>"CW 3120-R2"</formula>
    </cfRule>
    <cfRule type="cellIs" priority="31" dxfId="1378" operator="equal" stopIfTrue="1">
      <formula>"CW 3240-R7"</formula>
    </cfRule>
  </conditionalFormatting>
  <conditionalFormatting sqref="D106">
    <cfRule type="cellIs" priority="26" dxfId="1378" operator="equal" stopIfTrue="1">
      <formula>"CW 2130-R11"</formula>
    </cfRule>
    <cfRule type="cellIs" priority="27" dxfId="1378" operator="equal" stopIfTrue="1">
      <formula>"CW 3120-R2"</formula>
    </cfRule>
    <cfRule type="cellIs" priority="28" dxfId="1378" operator="equal" stopIfTrue="1">
      <formula>"CW 3240-R7"</formula>
    </cfRule>
  </conditionalFormatting>
  <conditionalFormatting sqref="D452 D454">
    <cfRule type="cellIs" priority="23" dxfId="1378" operator="equal" stopIfTrue="1">
      <formula>"CW 2130-R11"</formula>
    </cfRule>
    <cfRule type="cellIs" priority="24" dxfId="1378" operator="equal" stopIfTrue="1">
      <formula>"CW 3120-R2"</formula>
    </cfRule>
    <cfRule type="cellIs" priority="25" dxfId="1378" operator="equal" stopIfTrue="1">
      <formula>"CW 3240-R7"</formula>
    </cfRule>
  </conditionalFormatting>
  <conditionalFormatting sqref="D521:D522">
    <cfRule type="cellIs" priority="18" dxfId="1378" operator="equal" stopIfTrue="1">
      <formula>"CW 3120-R2"</formula>
    </cfRule>
    <cfRule type="cellIs" priority="19" dxfId="1378" operator="equal" stopIfTrue="1">
      <formula>"CW 3240-R7"</formula>
    </cfRule>
  </conditionalFormatting>
  <conditionalFormatting sqref="D673">
    <cfRule type="cellIs" priority="14" dxfId="1378" operator="equal" stopIfTrue="1">
      <formula>"CW 3120-R2"</formula>
    </cfRule>
    <cfRule type="cellIs" priority="15" dxfId="1378" operator="equal" stopIfTrue="1">
      <formula>"CW 3240-R7"</formula>
    </cfRule>
  </conditionalFormatting>
  <conditionalFormatting sqref="D674">
    <cfRule type="cellIs" priority="12" dxfId="1378" operator="equal" stopIfTrue="1">
      <formula>"CW 3120-R2"</formula>
    </cfRule>
    <cfRule type="cellIs" priority="13" dxfId="1378" operator="equal" stopIfTrue="1">
      <formula>"CW 3240-R7"</formula>
    </cfRule>
  </conditionalFormatting>
  <conditionalFormatting sqref="D675">
    <cfRule type="cellIs" priority="10" dxfId="1378" operator="equal" stopIfTrue="1">
      <formula>"CW 3120-R2"</formula>
    </cfRule>
    <cfRule type="cellIs" priority="11" dxfId="1378" operator="equal" stopIfTrue="1">
      <formula>"CW 3240-R7"</formula>
    </cfRule>
  </conditionalFormatting>
  <conditionalFormatting sqref="D276:D277">
    <cfRule type="cellIs" priority="7" dxfId="1378" operator="equal" stopIfTrue="1">
      <formula>"CW 2130-R11"</formula>
    </cfRule>
    <cfRule type="cellIs" priority="8" dxfId="1378" operator="equal" stopIfTrue="1">
      <formula>"CW 3120-R2"</formula>
    </cfRule>
    <cfRule type="cellIs" priority="9" dxfId="1378" operator="equal" stopIfTrue="1">
      <formula>"CW 3240-R7"</formula>
    </cfRule>
  </conditionalFormatting>
  <conditionalFormatting sqref="D453">
    <cfRule type="cellIs" priority="4" dxfId="1378" operator="equal" stopIfTrue="1">
      <formula>"CW 2130-R11"</formula>
    </cfRule>
    <cfRule type="cellIs" priority="5" dxfId="1378" operator="equal" stopIfTrue="1">
      <formula>"CW 3120-R2"</formula>
    </cfRule>
    <cfRule type="cellIs" priority="6" dxfId="1378" operator="equal" stopIfTrue="1">
      <formula>"CW 3240-R7"</formula>
    </cfRule>
  </conditionalFormatting>
  <conditionalFormatting sqref="D795">
    <cfRule type="cellIs" priority="1" dxfId="1378" operator="equal" stopIfTrue="1">
      <formula>"CW 2130-R11"</formula>
    </cfRule>
    <cfRule type="cellIs" priority="2" dxfId="1378" operator="equal" stopIfTrue="1">
      <formula>"CW 3120-R2"</formula>
    </cfRule>
    <cfRule type="cellIs" priority="3" dxfId="1378"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207:G208 G216:G217 G219 G221:G222 G232 G225:G229 G234:G237 G240 G242 G245 G795:G796 G254:G255 G258:G259 G280:G281 G266 G264 G261:G262 G774:G776 G285:G286 G307:G313 G298 G300:G301 G316 G318:G321 G323 G326 G252 G335:G336 G339:G340 G358:G359 G347 G345 G342:G343 G349:G355 G304:G305 G294 G296 G640:G641 G288:G291 G653 G655:G656 G664 G661:G662 G523 G677:G678 G667:G668 G691 G689 G681:G683 G685:G687 G651 G659 G693:G698 G701 G363:G364 G366:G370 G382:G389 G375 G414 G378:G380 G404 G407 G333 G416:G417 G402 G457:G458 G429 G427 G424:G425 G420:G422 G373 G392 G394:G397 G400 G431:G432 G462:G463 G465:G470 G475 G546:G552 G478:G480 G507 G489:G491 G512 G525:G526 G505 G555:G556 G541 G539 G536:G537 G453:G454 G473 G494:G495 G497:G500 G503 G543:G544 G482:G487 G510 G515:G516 G529 G675">
      <formula1>IF(G207&gt;=0.01,ROUND(G207,2),0.01)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33:G534 G560:G561 G563:G568 G573 G627:G633 G597 G606:G607 G595 G622 G620 G616:G618 G571 G587:G590 G593 G624:G625 G600 G603:G604 G576:G582 G585 G531 G613:G614 G636 G20 G31:G33 G13 G60 G643:G648 G72:G73 G55:G58 G109:G110 G83 G81 G66:G67 G70 G9:G10 G15:G18 G22:G23 G25 G27:G28 G35:G38 G41:G48 G51 G53 G85:G86 G125 G118 G161 G77:G79 G135:G139 G202:G203 G185 G114:G115 G120:G123 G127:G128 G130 G142:G149 G152 G154 G187:G188 G190:G199 G132 G182:G183 G716 G709 G752 G171:G174 G726:G730 G799:G800 G778 G747:G750 G105:G106 G705:G706 G711:G714 G718:G719 G721 G723 G733:G740 G743 G745 G780:G781 G755 G764:G767 G210:G213 G840:G850 G63 G75 G156:G159 G165:G166 G169 G176 G179:G180 G610:G611 G758:G759 G762 G769 G772 G804:G813 G816:G824 G827:G837 G88:G97">
      <formula1>IF(G207&gt;=0.01,ROUND(G207,2),0.01)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01 G248:G249 G329:G330 G410:G411 G434:G440 G446 G444 G449 G783:G792 G103 G451 G518:G520 G671:G672 G268:G274 G277">
      <formula1>IF(G207&gt;=0.01,ROUND(G207,2),0.01)</formula1>
    </dataValidation>
    <dataValidation type="custom" allowBlank="1" showInputMessage="1" showErrorMessage="1" error="If you can enter a Unit  Price in this cell, pLease contact the Contract Administrator immediately!" sqref="G209 G263 G231 G218 G223:G224 G220 G233 G238:G239 G244 G246:G247 G253 G256:G257 G260 G279 G215 G287 G344 G315 G297 G302:G303 G299 G317 G325 G327:G328 G334 G337:G338 G341 G357 G293 G306 G295 G642 G688 G658 G652 G654 G660 G666 G669:G670 G676 G679:G680 G684 G700 G650 G365 G426 G376:G377 G374 G393 G406 G408:G409 G415 G401 G423 G456 G372 G381 G391 G398:G399 G418:G419 G433 G464 G538 G476:G477 G474 G496 G509 G513:G514 G524 G504 G535 G554 G472 G481 G488 G501:G502 G527:G528 G545 G493 G511 G517 G530 G532 G562 G619 G574:G575 G572 G586 G599 G601:G602 G605 G594 G615 G635 G570 G591:G592 G608:G609 G626 G584 G612">
      <formula1>"isblank(G3)"</formula1>
    </dataValidation>
    <dataValidation type="custom" allowBlank="1" showInputMessage="1" showErrorMessage="1" error="If you can enter a Unit  Price in this cell, pLease contact the Contract Administrator immediately!" sqref="G80 G19 G29:G30 G21 G54 G62 G71 G52 G108 G14 G12 G24 G26 G39 G49:G50 G87 G124 G133:G134 G126 G155 G170 G153 G201 G119 G117 G129 G131 G140 G150:G151 G189 G715 G724:G725 G717 G746 G782 G763 G744 G798 G710 G708 G720 G722 G731 G741:G742 G756:G757 G754 G74 G68:G69 G64:G65 G76 G167:G168 G163:G164 G175 G177:G178 G181 G768 G760:G761 G770:G771 G773 G99:G100 G102 G250:G251 G331:G332 G412:G413 G442:G443 G447:G448 G445 G450 G452 G104 G276 G521:G522 G673:G674 G794">
      <formula1>"isblank(G3)"</formula1>
    </dataValidation>
    <dataValidation type="decimal" operator="greaterThan" allowBlank="1" showErrorMessage="1" prompt="Enter your Unit Bid Price.&#10;You do not need to type in the &quot;$&quot;" errorTitle="Illegal Entry" error="Unit Prices must be greater than 0. " sqref="G267 G623 G348 G779 G692 G186 G430 G84 G542">
      <formula1>0</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19-2015 
&amp;XTemplate Version: C420150116-RW&amp;R&amp;10Bid Submission
Page &amp;P+3 of 52</oddHeader>
    <oddFooter xml:space="preserve">&amp;R__________________
Name of Bidder                    </oddFooter>
  </headerFooter>
  <rowBreaks count="36" manualBreakCount="36">
    <brk id="28" min="1" max="7" man="1"/>
    <brk id="48" min="1" max="7" man="1"/>
    <brk id="70" min="1" max="7" man="1"/>
    <brk id="111" min="1" max="7" man="1"/>
    <brk id="132" min="1" max="7" man="1"/>
    <brk id="154" min="1" max="7" man="1"/>
    <brk id="176" min="1" max="7" man="1"/>
    <brk id="199" min="1" max="7" man="1"/>
    <brk id="204" min="1" max="7" man="1"/>
    <brk id="252" min="1" max="7" man="1"/>
    <brk id="274" min="1" max="7" man="1"/>
    <brk id="282" min="1" max="7" man="1"/>
    <brk id="326" min="1" max="7" man="1"/>
    <brk id="360" max="255" man="1"/>
    <brk id="404" min="1" max="7" man="1"/>
    <brk id="427" min="1" max="7" man="1"/>
    <brk id="451" min="1" max="7" man="1"/>
    <brk id="459" max="255" man="1"/>
    <brk id="480" min="1" max="7" man="1"/>
    <brk id="500" min="1" max="7" man="1"/>
    <brk id="523" min="1" max="7" man="1"/>
    <brk id="557" max="255" man="1"/>
    <brk id="600" min="1" max="7" man="1"/>
    <brk id="620" min="1" max="7" man="1"/>
    <brk id="637" max="255" man="1"/>
    <brk id="659" min="1" max="7" man="1"/>
    <brk id="683" min="1" max="7" man="1"/>
    <brk id="702" min="1" max="7" man="1"/>
    <brk id="723" min="1" max="7" man="1"/>
    <brk id="745" min="1" max="7" man="1"/>
    <brk id="767" min="1" max="7" man="1"/>
    <brk id="801" min="1" max="7" man="1"/>
    <brk id="814" max="255" man="1"/>
    <brk id="825" max="255" man="1"/>
    <brk id="838" min="1" max="7" man="1"/>
    <brk id="85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30th
File Size 542208</dc:description>
  <cp:lastModifiedBy>Pheifer, Henly</cp:lastModifiedBy>
  <cp:lastPrinted>2015-03-26T20:38:50Z</cp:lastPrinted>
  <dcterms:created xsi:type="dcterms:W3CDTF">1999-03-31T15:44:33Z</dcterms:created>
  <dcterms:modified xsi:type="dcterms:W3CDTF">2015-03-30T16:08:06Z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-67646565</vt:i4>
  </property>
  <property fmtid="{D5CDD505-2E9C-101B-9397-08002B2CF9AE}" pid="4" name="_NewReviewCycle">
    <vt:lpwstr/>
  </property>
  <property fmtid="{D5CDD505-2E9C-101B-9397-08002B2CF9AE}" pid="5" name="_EmailSubject">
    <vt:lpwstr>19-2015 Form B</vt:lpwstr>
  </property>
  <property fmtid="{D5CDD505-2E9C-101B-9397-08002B2CF9AE}" pid="6" name="_AuthorEmail">
    <vt:lpwstr>HPheifer@winnipeg.ca</vt:lpwstr>
  </property>
  <property fmtid="{D5CDD505-2E9C-101B-9397-08002B2CF9AE}" pid="7" name="_AuthorEmailDisplayName">
    <vt:lpwstr>Pheifer, Henly</vt:lpwstr>
  </property>
</Properties>
</file>