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19212" windowHeight="5928" firstSheet="1" activeTab="1"/>
  </bookViews>
  <sheets>
    <sheet name="Instructions" sheetId="1" r:id="rId1"/>
    <sheet name="FORM B - PRICES"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PAGE1OF13">'FORM B - PRICES'!#REF!</definedName>
    <definedName name="_xlnm.Print_Area" localSheetId="1">'FORM B - PRICES'!$B$6:$H$66</definedName>
    <definedName name="_xlnm.Print_Area" localSheetId="0">'Instructions'!$A$1:$I$25</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PRICES'!$B$1:$IV$64</definedName>
    <definedName name="XITEMS">'FORM B - PRICES'!$B$6:$IV$64</definedName>
  </definedNames>
  <calcPr fullCalcOnLoad="1" fullPrecision="0"/>
</workbook>
</file>

<file path=xl/sharedStrings.xml><?xml version="1.0" encoding="utf-8"?>
<sst xmlns="http://schemas.openxmlformats.org/spreadsheetml/2006/main" count="285" uniqueCount="203">
  <si>
    <t>FORM B: PRICES</t>
  </si>
  <si>
    <t>UNIT PRICES</t>
  </si>
  <si>
    <t/>
  </si>
  <si>
    <t>ITEM</t>
  </si>
  <si>
    <t>DESCRIPTION</t>
  </si>
  <si>
    <t>SPEC.</t>
  </si>
  <si>
    <t>UNIT</t>
  </si>
  <si>
    <t>APPROX.</t>
  </si>
  <si>
    <t>UNIT PRICE</t>
  </si>
  <si>
    <t>AMOUNT</t>
  </si>
  <si>
    <t>REF.</t>
  </si>
  <si>
    <t>QUANTITY</t>
  </si>
  <si>
    <t>A</t>
  </si>
  <si>
    <t>EARTH AND BASE WORKS</t>
  </si>
  <si>
    <t>ROADWORKS - RENEWALS</t>
  </si>
  <si>
    <t>ASSOCIATED DRAINAGE AND UNDERGROUND WORKS</t>
  </si>
  <si>
    <t>ADJUSTMENTS</t>
  </si>
  <si>
    <t>LANDSCAPING</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</si>
  <si>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</si>
  <si>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</si>
  <si>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</si>
  <si>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</si>
  <si>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</si>
  <si>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</si>
  <si>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</si>
  <si>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</si>
  <si>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</si>
  <si>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</si>
  <si>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m²</t>
  </si>
  <si>
    <t>i)</t>
  </si>
  <si>
    <t>A010</t>
  </si>
  <si>
    <t>Supplying and Placing Base Course Material</t>
  </si>
  <si>
    <t>A012</t>
  </si>
  <si>
    <t>Grading of Boulevards</t>
  </si>
  <si>
    <t>each</t>
  </si>
  <si>
    <t>ii)</t>
  </si>
  <si>
    <t>Partial Slab Patches 
- Early Opening (72 hour)</t>
  </si>
  <si>
    <t>B097</t>
  </si>
  <si>
    <t>Drilled Tie Bars</t>
  </si>
  <si>
    <t>B098</t>
  </si>
  <si>
    <t>20 M Deformed Tie Bar</t>
  </si>
  <si>
    <t xml:space="preserve">Miscellaneous Concrete Slab Renewal </t>
  </si>
  <si>
    <t>SD-228A</t>
  </si>
  <si>
    <t>m</t>
  </si>
  <si>
    <t>Concrete Curb Renewal</t>
  </si>
  <si>
    <t>B189</t>
  </si>
  <si>
    <t>Regrading Existing Interlocking Paving Stones</t>
  </si>
  <si>
    <t>E028</t>
  </si>
  <si>
    <t>E029</t>
  </si>
  <si>
    <t xml:space="preserve">AP-009 - Barrier Curb and Gutter Inlet Cover </t>
  </si>
  <si>
    <t>F001</t>
  </si>
  <si>
    <t>F003</t>
  </si>
  <si>
    <t>F005</t>
  </si>
  <si>
    <t>iv)</t>
  </si>
  <si>
    <t>G001</t>
  </si>
  <si>
    <t>Sodding</t>
  </si>
  <si>
    <t>G003</t>
  </si>
  <si>
    <t>F009</t>
  </si>
  <si>
    <t>F010</t>
  </si>
  <si>
    <t>F011</t>
  </si>
  <si>
    <t>F018</t>
  </si>
  <si>
    <t>E023</t>
  </si>
  <si>
    <t>E024</t>
  </si>
  <si>
    <t>AP-004 - Standard Frame for Manhole and Catch Basin</t>
  </si>
  <si>
    <t>E025</t>
  </si>
  <si>
    <t>AP-005 - Standard Solid Cover for Standard Frame</t>
  </si>
  <si>
    <t>AP-008 - Barrier Curb and Gutter Inlet Frame and Box</t>
  </si>
  <si>
    <t>Adjustment of Catch Basins / Manholes Frames</t>
  </si>
  <si>
    <t>Lifter Rings</t>
  </si>
  <si>
    <t>Adjustment of Valve Boxes</t>
  </si>
  <si>
    <t>Valve Box Extensions</t>
  </si>
  <si>
    <t>Adjustment of Curb Stop Boxes</t>
  </si>
  <si>
    <t>Curb Stop Extensions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</si>
  <si>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</si>
  <si>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</si>
  <si>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</si>
  <si>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</si>
  <si>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</si>
  <si>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</si>
  <si>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</si>
  <si>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</si>
  <si>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</si>
  <si>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</si>
  <si>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</si>
  <si>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</si>
  <si>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</si>
  <si>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</si>
  <si>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</si>
  <si>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</si>
  <si>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</si>
  <si>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</si>
  <si>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</si>
  <si>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</si>
  <si>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</si>
  <si>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</si>
  <si>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A.3</t>
  </si>
  <si>
    <t>A.4</t>
  </si>
  <si>
    <t>A.8</t>
  </si>
  <si>
    <t>B114rl</t>
  </si>
  <si>
    <t>A.11</t>
  </si>
  <si>
    <t xml:space="preserve">CW 3235-R9  </t>
  </si>
  <si>
    <t>B118rl</t>
  </si>
  <si>
    <t>100 mm Sidewalk</t>
  </si>
  <si>
    <t>B119rl</t>
  </si>
  <si>
    <t>a)</t>
  </si>
  <si>
    <t>Less than 5 sq.m.</t>
  </si>
  <si>
    <t>B120rl</t>
  </si>
  <si>
    <t>b)</t>
  </si>
  <si>
    <t>5 sq.m. to 20 sq.m.</t>
  </si>
  <si>
    <t>B121rl</t>
  </si>
  <si>
    <t>c)</t>
  </si>
  <si>
    <t>Greater than 20 sq.m.</t>
  </si>
  <si>
    <t>B154rl</t>
  </si>
  <si>
    <t xml:space="preserve">CW 3240-R10 </t>
  </si>
  <si>
    <t>B155rl</t>
  </si>
  <si>
    <t>Barrier (150 mm reveal ht, Dowelled)</t>
  </si>
  <si>
    <t>SD-205,
SD-206A</t>
  </si>
  <si>
    <t>B156rl</t>
  </si>
  <si>
    <t>Less than 3 m</t>
  </si>
  <si>
    <t>B157rl</t>
  </si>
  <si>
    <t>3 m to 30 m</t>
  </si>
  <si>
    <t>B167rl</t>
  </si>
  <si>
    <t>SD-203B</t>
  </si>
  <si>
    <t>Curb Ramp (8-12 mm reveal ht, Monolithic)</t>
  </si>
  <si>
    <t>SD-229C,D</t>
  </si>
  <si>
    <t>B219</t>
  </si>
  <si>
    <t>Detectable Warning Surface Tiles</t>
  </si>
  <si>
    <t>SD-205</t>
  </si>
  <si>
    <t>CW 2130-R12</t>
  </si>
  <si>
    <t>Replacing Existing Manhole and Catch Basin  Frames &amp; Covers</t>
  </si>
  <si>
    <t>CW 3210-R7</t>
  </si>
  <si>
    <t>51 mm</t>
  </si>
  <si>
    <t>CW 3510-R9</t>
  </si>
  <si>
    <t>G002</t>
  </si>
  <si>
    <t xml:space="preserve"> width &lt; 600 mm</t>
  </si>
  <si>
    <t xml:space="preserve"> width &gt; or = 600 mm</t>
  </si>
  <si>
    <t>B077-72</t>
  </si>
  <si>
    <t>B091-72</t>
  </si>
  <si>
    <t>150 mm Concrete Pavement (Type B)</t>
  </si>
  <si>
    <t>B107i</t>
  </si>
  <si>
    <t xml:space="preserve">Miscellaneous Concrete Slab Installation </t>
  </si>
  <si>
    <t>B111i</t>
  </si>
  <si>
    <t>150 mm Reinforced Sidewalk</t>
  </si>
  <si>
    <t>B125</t>
  </si>
  <si>
    <t>Supply of Precast  Sidewalk Blocks</t>
  </si>
  <si>
    <t>CW 3330-R5</t>
  </si>
  <si>
    <t>B125A</t>
  </si>
  <si>
    <t>Removal of Precast Sidewalk Blocks</t>
  </si>
  <si>
    <t>200 mm Concrete Pavement (Type B)</t>
  </si>
  <si>
    <t>B124</t>
  </si>
  <si>
    <t>Adjustment of Precast  Sidewalk Blocks</t>
  </si>
  <si>
    <t>B126r</t>
  </si>
  <si>
    <t>Concrete Curb Removal</t>
  </si>
  <si>
    <t>B127r</t>
  </si>
  <si>
    <t>B135i</t>
  </si>
  <si>
    <t>Concrete Curb Installation</t>
  </si>
  <si>
    <t>B136i</t>
  </si>
  <si>
    <t>CW 3110-R19</t>
  </si>
  <si>
    <t xml:space="preserve">CW 3230-R8
</t>
  </si>
  <si>
    <t>B087-72</t>
  </si>
  <si>
    <t>B121rlA</t>
  </si>
  <si>
    <t>B121rlC</t>
  </si>
  <si>
    <t>SD-229A,B,C</t>
  </si>
  <si>
    <t>B150iA</t>
  </si>
  <si>
    <t>B184rlA</t>
  </si>
  <si>
    <t xml:space="preserve">CW 3410-R10 </t>
  </si>
  <si>
    <t>B199</t>
  </si>
  <si>
    <t>Construction of Asphalt Patches</t>
  </si>
  <si>
    <t>CW 3326-R2</t>
  </si>
  <si>
    <t>F004</t>
  </si>
  <si>
    <t>38 mm</t>
  </si>
  <si>
    <t>G004</t>
  </si>
  <si>
    <t>Seeding</t>
  </si>
  <si>
    <t>CW 3520-R7</t>
  </si>
  <si>
    <t>Barrier (125 mm reveal ht, Dowelled)</t>
  </si>
  <si>
    <t>LOCAL SIDEWALK RENEWALS</t>
  </si>
  <si>
    <t>Total:</t>
  </si>
  <si>
    <t>Modified Barrier (180 mm reveal ht, Dowelled)</t>
  </si>
  <si>
    <t>Barrier Integral</t>
  </si>
  <si>
    <t>A.1</t>
  </si>
  <si>
    <t>A.2</t>
  </si>
  <si>
    <t>iii)</t>
  </si>
  <si>
    <t>A.5</t>
  </si>
  <si>
    <t>A.6</t>
  </si>
  <si>
    <t>A.7</t>
  </si>
  <si>
    <t>A.9</t>
  </si>
  <si>
    <t>A.10</t>
  </si>
  <si>
    <t>A.12</t>
  </si>
  <si>
    <t>A.13</t>
  </si>
  <si>
    <t>A.14</t>
  </si>
  <si>
    <t>A.15</t>
  </si>
  <si>
    <t>A.16</t>
  </si>
  <si>
    <t>A.17</t>
  </si>
  <si>
    <t>A.18</t>
  </si>
  <si>
    <t>A.19</t>
  </si>
  <si>
    <t>A.20</t>
  </si>
  <si>
    <t>A.21</t>
  </si>
  <si>
    <t>A.22</t>
  </si>
  <si>
    <t>A.23</t>
  </si>
  <si>
    <t>A.24</t>
  </si>
  <si>
    <t>A.25</t>
  </si>
  <si>
    <t>A.26</t>
  </si>
  <si>
    <t>(SEE B9)</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</si>
</sst>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s>
  <fonts count="67">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10"/>
      <color indexed="8"/>
      <name val="MS Sans Serif"/>
      <family val="2"/>
    </font>
    <font>
      <b/>
      <sz val="10"/>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s>
  <fills count="57">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48">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color indexed="63"/>
      </top>
      <bottom>
        <color indexed="63"/>
      </bottom>
    </border>
    <border>
      <left style="thin">
        <color indexed="8"/>
      </left>
      <right>
        <color indexed="63"/>
      </right>
      <top style="double">
        <color indexed="8"/>
      </top>
      <bottom>
        <color indexed="63"/>
      </bottom>
    </border>
    <border>
      <left style="thin">
        <color indexed="8"/>
      </left>
      <right style="thin">
        <color indexed="8"/>
      </right>
      <top style="double">
        <color indexed="8"/>
      </top>
      <bottom>
        <color indexed="63"/>
      </bottom>
    </border>
    <border>
      <left style="thin">
        <color indexed="8"/>
      </left>
      <right style="thin">
        <color indexed="8"/>
      </right>
      <top style="thin">
        <color indexed="8"/>
      </top>
      <bottom style="double">
        <color indexed="8"/>
      </bottom>
    </border>
    <border>
      <left style="thin">
        <color indexed="8"/>
      </left>
      <right>
        <color indexed="63"/>
      </right>
      <top>
        <color indexed="63"/>
      </top>
      <bottom style="thin"/>
    </border>
    <border>
      <left style="thin"/>
      <right>
        <color indexed="63"/>
      </right>
      <top>
        <color indexed="63"/>
      </top>
      <bottom style="thin"/>
    </border>
    <border>
      <left>
        <color indexed="63"/>
      </left>
      <right style="thin">
        <color indexed="8"/>
      </right>
      <top>
        <color indexed="63"/>
      </top>
      <bottom style="thin"/>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right>
        <color indexed="63"/>
      </right>
      <top style="double"/>
      <bottom>
        <color indexed="63"/>
      </bottom>
    </border>
    <border>
      <left>
        <color indexed="63"/>
      </left>
      <right>
        <color indexed="63"/>
      </right>
      <top style="double"/>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color indexed="63"/>
      </left>
      <right>
        <color indexed="63"/>
      </right>
      <top style="double">
        <color indexed="8"/>
      </top>
      <bottom style="thin"/>
    </border>
    <border>
      <left>
        <color indexed="63"/>
      </left>
      <right style="thin">
        <color indexed="8"/>
      </right>
      <top style="double">
        <color indexed="8"/>
      </top>
      <bottom style="thin"/>
    </border>
  </borders>
  <cellStyleXfs count="17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3" borderId="0" applyNumberFormat="0" applyBorder="0" applyAlignment="0" applyProtection="0"/>
    <xf numFmtId="0" fontId="43" fillId="4" borderId="0" applyNumberFormat="0" applyBorder="0" applyAlignment="0" applyProtection="0"/>
    <xf numFmtId="0" fontId="49" fillId="5" borderId="0" applyNumberFormat="0" applyBorder="0" applyAlignment="0" applyProtection="0"/>
    <xf numFmtId="0" fontId="43" fillId="6" borderId="0" applyNumberFormat="0" applyBorder="0" applyAlignment="0" applyProtection="0"/>
    <xf numFmtId="0" fontId="49" fillId="7" borderId="0" applyNumberFormat="0" applyBorder="0" applyAlignment="0" applyProtection="0"/>
    <xf numFmtId="0" fontId="43" fillId="8" borderId="0" applyNumberFormat="0" applyBorder="0" applyAlignment="0" applyProtection="0"/>
    <xf numFmtId="0" fontId="49" fillId="9" borderId="0" applyNumberFormat="0" applyBorder="0" applyAlignment="0" applyProtection="0"/>
    <xf numFmtId="0" fontId="43" fillId="10" borderId="0" applyNumberFormat="0" applyBorder="0" applyAlignment="0" applyProtection="0"/>
    <xf numFmtId="0" fontId="49" fillId="11" borderId="0" applyNumberFormat="0" applyBorder="0" applyAlignment="0" applyProtection="0"/>
    <xf numFmtId="0" fontId="43" fillId="12" borderId="0" applyNumberFormat="0" applyBorder="0" applyAlignment="0" applyProtection="0"/>
    <xf numFmtId="0" fontId="49" fillId="13" borderId="0" applyNumberFormat="0" applyBorder="0" applyAlignment="0" applyProtection="0"/>
    <xf numFmtId="0" fontId="43" fillId="14" borderId="0" applyNumberFormat="0" applyBorder="0" applyAlignment="0" applyProtection="0"/>
    <xf numFmtId="0" fontId="49" fillId="15" borderId="0" applyNumberFormat="0" applyBorder="0" applyAlignment="0" applyProtection="0"/>
    <xf numFmtId="0" fontId="43" fillId="16" borderId="0" applyNumberFormat="0" applyBorder="0" applyAlignment="0" applyProtection="0"/>
    <xf numFmtId="0" fontId="49" fillId="17" borderId="0" applyNumberFormat="0" applyBorder="0" applyAlignment="0" applyProtection="0"/>
    <xf numFmtId="0" fontId="43" fillId="18" borderId="0" applyNumberFormat="0" applyBorder="0" applyAlignment="0" applyProtection="0"/>
    <xf numFmtId="0" fontId="49" fillId="19" borderId="0" applyNumberFormat="0" applyBorder="0" applyAlignment="0" applyProtection="0"/>
    <xf numFmtId="0" fontId="43" fillId="20" borderId="0" applyNumberFormat="0" applyBorder="0" applyAlignment="0" applyProtection="0"/>
    <xf numFmtId="0" fontId="49" fillId="21" borderId="0" applyNumberFormat="0" applyBorder="0" applyAlignment="0" applyProtection="0"/>
    <xf numFmtId="0" fontId="43" fillId="10" borderId="0" applyNumberFormat="0" applyBorder="0" applyAlignment="0" applyProtection="0"/>
    <xf numFmtId="0" fontId="49" fillId="22" borderId="0" applyNumberFormat="0" applyBorder="0" applyAlignment="0" applyProtection="0"/>
    <xf numFmtId="0" fontId="43" fillId="16" borderId="0" applyNumberFormat="0" applyBorder="0" applyAlignment="0" applyProtection="0"/>
    <xf numFmtId="0" fontId="49" fillId="23" borderId="0" applyNumberFormat="0" applyBorder="0" applyAlignment="0" applyProtection="0"/>
    <xf numFmtId="0" fontId="43" fillId="24" borderId="0" applyNumberFormat="0" applyBorder="0" applyAlignment="0" applyProtection="0"/>
    <xf numFmtId="0" fontId="50" fillId="25" borderId="0" applyNumberFormat="0" applyBorder="0" applyAlignment="0" applyProtection="0"/>
    <xf numFmtId="0" fontId="42" fillId="26" borderId="0" applyNumberFormat="0" applyBorder="0" applyAlignment="0" applyProtection="0"/>
    <xf numFmtId="0" fontId="50" fillId="27" borderId="0" applyNumberFormat="0" applyBorder="0" applyAlignment="0" applyProtection="0"/>
    <xf numFmtId="0" fontId="42" fillId="18" borderId="0" applyNumberFormat="0" applyBorder="0" applyAlignment="0" applyProtection="0"/>
    <xf numFmtId="0" fontId="50" fillId="28" borderId="0" applyNumberFormat="0" applyBorder="0" applyAlignment="0" applyProtection="0"/>
    <xf numFmtId="0" fontId="42" fillId="20" borderId="0" applyNumberFormat="0" applyBorder="0" applyAlignment="0" applyProtection="0"/>
    <xf numFmtId="0" fontId="50" fillId="29" borderId="0" applyNumberFormat="0" applyBorder="0" applyAlignment="0" applyProtection="0"/>
    <xf numFmtId="0" fontId="42" fillId="30" borderId="0" applyNumberFormat="0" applyBorder="0" applyAlignment="0" applyProtection="0"/>
    <xf numFmtId="0" fontId="50" fillId="31" borderId="0" applyNumberFormat="0" applyBorder="0" applyAlignment="0" applyProtection="0"/>
    <xf numFmtId="0" fontId="42" fillId="32" borderId="0" applyNumberFormat="0" applyBorder="0" applyAlignment="0" applyProtection="0"/>
    <xf numFmtId="0" fontId="50" fillId="33" borderId="0" applyNumberFormat="0" applyBorder="0" applyAlignment="0" applyProtection="0"/>
    <xf numFmtId="0" fontId="42" fillId="34" borderId="0" applyNumberFormat="0" applyBorder="0" applyAlignment="0" applyProtection="0"/>
    <xf numFmtId="0" fontId="50" fillId="35" borderId="0" applyNumberFormat="0" applyBorder="0" applyAlignment="0" applyProtection="0"/>
    <xf numFmtId="0" fontId="42" fillId="36" borderId="0" applyNumberFormat="0" applyBorder="0" applyAlignment="0" applyProtection="0"/>
    <xf numFmtId="0" fontId="50" fillId="37" borderId="0" applyNumberFormat="0" applyBorder="0" applyAlignment="0" applyProtection="0"/>
    <xf numFmtId="0" fontId="42" fillId="38" borderId="0" applyNumberFormat="0" applyBorder="0" applyAlignment="0" applyProtection="0"/>
    <xf numFmtId="0" fontId="50" fillId="39" borderId="0" applyNumberFormat="0" applyBorder="0" applyAlignment="0" applyProtection="0"/>
    <xf numFmtId="0" fontId="42" fillId="40" borderId="0" applyNumberFormat="0" applyBorder="0" applyAlignment="0" applyProtection="0"/>
    <xf numFmtId="0" fontId="50" fillId="41" borderId="0" applyNumberFormat="0" applyBorder="0" applyAlignment="0" applyProtection="0"/>
    <xf numFmtId="0" fontId="42" fillId="30" borderId="0" applyNumberFormat="0" applyBorder="0" applyAlignment="0" applyProtection="0"/>
    <xf numFmtId="0" fontId="50" fillId="42" borderId="0" applyNumberFormat="0" applyBorder="0" applyAlignment="0" applyProtection="0"/>
    <xf numFmtId="0" fontId="42" fillId="32" borderId="0" applyNumberFormat="0" applyBorder="0" applyAlignment="0" applyProtection="0"/>
    <xf numFmtId="0" fontId="50" fillId="43" borderId="0" applyNumberFormat="0" applyBorder="0" applyAlignment="0" applyProtection="0"/>
    <xf numFmtId="0" fontId="42" fillId="44" borderId="0" applyNumberFormat="0" applyBorder="0" applyAlignment="0" applyProtection="0"/>
    <xf numFmtId="0" fontId="51" fillId="45" borderId="0" applyNumberFormat="0" applyBorder="0" applyAlignment="0" applyProtection="0"/>
    <xf numFmtId="0" fontId="32" fillId="6" borderId="0" applyNumberFormat="0" applyBorder="0" applyAlignment="0" applyProtection="0"/>
    <xf numFmtId="0" fontId="14" fillId="0" borderId="0" applyFill="0">
      <alignment horizontal="right" vertical="top"/>
      <protection/>
    </xf>
    <xf numFmtId="0" fontId="14" fillId="0" borderId="0"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181" fontId="15" fillId="0" borderId="2" applyFill="0">
      <alignment horizontal="right" vertical="top"/>
      <protection/>
    </xf>
    <xf numFmtId="181" fontId="15" fillId="0" borderId="2" applyFill="0">
      <alignment horizontal="right" vertical="top"/>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6" fillId="0" borderId="3" applyFill="0">
      <alignment horizontal="center" vertical="center" wrapText="1"/>
      <protection/>
    </xf>
    <xf numFmtId="0" fontId="16" fillId="0" borderId="3" applyFill="0">
      <alignment horizontal="center" vertical="center"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172" fontId="18" fillId="0" borderId="4" applyFill="0">
      <alignment horizontal="centerContinuous" wrapText="1"/>
      <protection/>
    </xf>
    <xf numFmtId="172" fontId="18" fillId="0" borderId="4" applyFill="0">
      <alignment horizontal="centerContinuous"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187" fontId="15" fillId="0" borderId="1" applyFill="0">
      <alignment/>
      <protection/>
    </xf>
    <xf numFmtId="187" fontId="15" fillId="0" borderId="1" applyFill="0">
      <alignment/>
      <protection/>
    </xf>
    <xf numFmtId="187" fontId="15" fillId="0" borderId="1" applyFill="0">
      <alignment/>
      <protection/>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protection/>
    </xf>
    <xf numFmtId="177" fontId="15" fillId="0" borderId="1" applyFill="0">
      <alignment/>
      <protection/>
    </xf>
    <xf numFmtId="177" fontId="15" fillId="0" borderId="1" applyFill="0">
      <alignment/>
      <protection/>
    </xf>
    <xf numFmtId="177" fontId="15" fillId="0" borderId="3" applyFill="0">
      <alignment horizontal="right"/>
      <protection/>
    </xf>
    <xf numFmtId="177" fontId="15" fillId="0" borderId="3" applyFill="0">
      <alignment horizontal="right"/>
      <protection/>
    </xf>
    <xf numFmtId="0" fontId="52" fillId="46" borderId="5" applyNumberFormat="0" applyAlignment="0" applyProtection="0"/>
    <xf numFmtId="0" fontId="36" fillId="47" borderId="6" applyNumberFormat="0" applyAlignment="0" applyProtection="0"/>
    <xf numFmtId="0" fontId="53" fillId="48" borderId="7" applyNumberFormat="0" applyAlignment="0" applyProtection="0"/>
    <xf numFmtId="0" fontId="38" fillId="49" borderId="8" applyNumberFormat="0" applyAlignment="0" applyProtection="0"/>
    <xf numFmtId="171" fontId="12" fillId="0" borderId="0" applyFont="0" applyFill="0" applyBorder="0" applyAlignment="0" applyProtection="0"/>
    <xf numFmtId="169" fontId="12" fillId="0" borderId="0" applyFont="0" applyFill="0" applyBorder="0" applyAlignment="0" applyProtection="0"/>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170" fontId="12" fillId="0" borderId="0" applyFont="0" applyFill="0" applyBorder="0" applyAlignment="0" applyProtection="0"/>
    <xf numFmtId="168" fontId="12" fillId="0" borderId="0" applyFont="0" applyFill="0" applyBorder="0" applyAlignment="0" applyProtection="0"/>
    <xf numFmtId="0" fontId="54" fillId="0" borderId="0" applyNumberFormat="0" applyFill="0" applyBorder="0" applyAlignment="0" applyProtection="0"/>
    <xf numFmtId="0" fontId="40" fillId="0" borderId="0" applyNumberFormat="0" applyFill="0" applyBorder="0" applyAlignment="0" applyProtection="0"/>
    <xf numFmtId="0" fontId="20" fillId="0" borderId="0" applyNumberFormat="0" applyFill="0" applyBorder="0" applyAlignment="0" applyProtection="0"/>
    <xf numFmtId="0" fontId="55" fillId="50" borderId="0" applyNumberFormat="0" applyBorder="0" applyAlignment="0" applyProtection="0"/>
    <xf numFmtId="0" fontId="31" fillId="8" borderId="0" applyNumberFormat="0" applyBorder="0" applyAlignment="0" applyProtection="0"/>
    <xf numFmtId="0" fontId="56" fillId="0" borderId="9" applyNumberFormat="0" applyFill="0" applyAlignment="0" applyProtection="0"/>
    <xf numFmtId="0" fontId="28" fillId="0" borderId="10" applyNumberFormat="0" applyFill="0" applyAlignment="0" applyProtection="0"/>
    <xf numFmtId="0" fontId="57" fillId="0" borderId="11" applyNumberFormat="0" applyFill="0" applyAlignment="0" applyProtection="0"/>
    <xf numFmtId="0" fontId="29" fillId="0" borderId="12" applyNumberFormat="0" applyFill="0" applyAlignment="0" applyProtection="0"/>
    <xf numFmtId="0" fontId="58" fillId="0" borderId="13" applyNumberFormat="0" applyFill="0" applyAlignment="0" applyProtection="0"/>
    <xf numFmtId="0" fontId="30" fillId="0" borderId="14" applyNumberFormat="0" applyFill="0" applyAlignment="0" applyProtection="0"/>
    <xf numFmtId="0" fontId="58" fillId="0" borderId="0" applyNumberFormat="0" applyFill="0" applyBorder="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59" fillId="51" borderId="5" applyNumberFormat="0" applyAlignment="0" applyProtection="0"/>
    <xf numFmtId="0" fontId="34" fillId="14" borderId="6" applyNumberFormat="0" applyAlignment="0" applyProtection="0"/>
    <xf numFmtId="0" fontId="60" fillId="0" borderId="15" applyNumberFormat="0" applyFill="0" applyAlignment="0" applyProtection="0"/>
    <xf numFmtId="0" fontId="37" fillId="0" borderId="16" applyNumberFormat="0" applyFill="0" applyAlignment="0" applyProtection="0"/>
    <xf numFmtId="0" fontId="61" fillId="52" borderId="0" applyNumberFormat="0" applyBorder="0" applyAlignment="0" applyProtection="0"/>
    <xf numFmtId="0" fontId="33" fillId="53" borderId="0" applyNumberFormat="0" applyBorder="0" applyAlignment="0" applyProtection="0"/>
    <xf numFmtId="0" fontId="13" fillId="0" borderId="0">
      <alignment/>
      <protection/>
    </xf>
    <xf numFmtId="0" fontId="0" fillId="2" borderId="0">
      <alignment/>
      <protection/>
    </xf>
    <xf numFmtId="0" fontId="13" fillId="0" borderId="0">
      <alignment/>
      <protection/>
    </xf>
    <xf numFmtId="0" fontId="0" fillId="54" borderId="17" applyNumberFormat="0" applyFont="0" applyAlignment="0" applyProtection="0"/>
    <xf numFmtId="0" fontId="0" fillId="55" borderId="18" applyNumberFormat="0" applyFont="0" applyAlignment="0" applyProtection="0"/>
    <xf numFmtId="191" fontId="16" fillId="0" borderId="3" applyNumberFormat="0" applyFont="0" applyFill="0" applyBorder="0" applyAlignment="0" applyProtection="0"/>
    <xf numFmtId="191" fontId="16" fillId="0" borderId="3" applyNumberFormat="0" applyFont="0" applyFill="0" applyBorder="0" applyAlignment="0" applyProtection="0"/>
    <xf numFmtId="0" fontId="62" fillId="46" borderId="19" applyNumberFormat="0" applyAlignment="0" applyProtection="0"/>
    <xf numFmtId="0" fontId="35" fillId="47" borderId="20" applyNumberFormat="0" applyAlignment="0" applyProtection="0"/>
    <xf numFmtId="9" fontId="12" fillId="0" borderId="0" applyFont="0" applyFill="0" applyBorder="0" applyAlignment="0" applyProtection="0"/>
    <xf numFmtId="0" fontId="22" fillId="0" borderId="0">
      <alignment horizontal="right"/>
      <protection/>
    </xf>
    <xf numFmtId="0" fontId="22" fillId="0" borderId="0">
      <alignment horizontal="right"/>
      <protection/>
    </xf>
    <xf numFmtId="0" fontId="63" fillId="0" borderId="0" applyNumberFormat="0" applyFill="0" applyBorder="0" applyAlignment="0" applyProtection="0"/>
    <xf numFmtId="0" fontId="27" fillId="0" borderId="0" applyNumberFormat="0" applyFill="0" applyBorder="0" applyAlignment="0" applyProtection="0"/>
    <xf numFmtId="0" fontId="15" fillId="0" borderId="0" applyFill="0">
      <alignment horizontal="left"/>
      <protection/>
    </xf>
    <xf numFmtId="0" fontId="15" fillId="0" borderId="0" applyFill="0">
      <alignment horizontal="left"/>
      <protection/>
    </xf>
    <xf numFmtId="0" fontId="23" fillId="0" borderId="0" applyFill="0">
      <alignment horizontal="centerContinuous" vertical="center"/>
      <protection/>
    </xf>
    <xf numFmtId="0" fontId="23" fillId="0" borderId="0" applyFill="0">
      <alignment horizontal="centerContinuous" vertical="center"/>
      <protection/>
    </xf>
    <xf numFmtId="186" fontId="24" fillId="0" borderId="0" applyFill="0">
      <alignment horizontal="centerContinuous" vertical="center"/>
      <protection/>
    </xf>
    <xf numFmtId="186" fontId="24" fillId="0" borderId="0" applyFill="0">
      <alignment horizontal="centerContinuous" vertical="center"/>
      <protection/>
    </xf>
    <xf numFmtId="188" fontId="24" fillId="0" borderId="0" applyFill="0">
      <alignment horizontal="centerContinuous" vertical="center"/>
      <protection/>
    </xf>
    <xf numFmtId="188" fontId="24" fillId="0" borderId="0" applyFill="0">
      <alignment horizontal="centerContinuous" vertical="center"/>
      <protection/>
    </xf>
    <xf numFmtId="0" fontId="15" fillId="0" borderId="3">
      <alignment horizontal="centerContinuous" wrapText="1"/>
      <protection/>
    </xf>
    <xf numFmtId="0" fontId="15" fillId="0" borderId="3">
      <alignment horizontal="centerContinuous" wrapText="1"/>
      <protection/>
    </xf>
    <xf numFmtId="184" fontId="25" fillId="0" borderId="0" applyFill="0">
      <alignment horizontal="left"/>
      <protection/>
    </xf>
    <xf numFmtId="184" fontId="25" fillId="0" borderId="0" applyFill="0">
      <alignment horizontal="left"/>
      <protection/>
    </xf>
    <xf numFmtId="185" fontId="26" fillId="0" borderId="0" applyFill="0">
      <alignment horizontal="right"/>
      <protection/>
    </xf>
    <xf numFmtId="185" fontId="26" fillId="0" borderId="0" applyFill="0">
      <alignment horizontal="right"/>
      <protection/>
    </xf>
    <xf numFmtId="0" fontId="15" fillId="0" borderId="21" applyFill="0">
      <alignment/>
      <protection/>
    </xf>
    <xf numFmtId="0" fontId="15" fillId="0" borderId="21" applyFill="0">
      <alignment/>
      <protection/>
    </xf>
    <xf numFmtId="0" fontId="64" fillId="0" borderId="22" applyNumberFormat="0" applyFill="0" applyAlignment="0" applyProtection="0"/>
    <xf numFmtId="0" fontId="41" fillId="0" borderId="23" applyNumberFormat="0" applyFill="0" applyAlignment="0" applyProtection="0"/>
    <xf numFmtId="0" fontId="65" fillId="0" borderId="0" applyNumberFormat="0" applyFill="0" applyBorder="0" applyAlignment="0" applyProtection="0"/>
    <xf numFmtId="0" fontId="39" fillId="0" borderId="0" applyNumberFormat="0" applyFill="0" applyBorder="0" applyAlignment="0" applyProtection="0"/>
  </cellStyleXfs>
  <cellXfs count="105">
    <xf numFmtId="0" fontId="0" fillId="2" borderId="0" xfId="0" applyNumberFormat="1" applyAlignment="1">
      <alignment/>
    </xf>
    <xf numFmtId="172" fontId="2" fillId="56" borderId="24" xfId="0" applyNumberFormat="1" applyFont="1" applyFill="1" applyBorder="1" applyAlignment="1" applyProtection="1">
      <alignment horizontal="left" vertical="center"/>
      <protection/>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172" fontId="0" fillId="0" borderId="1" xfId="0" applyNumberFormat="1" applyFont="1" applyFill="1" applyBorder="1" applyAlignment="1" applyProtection="1">
      <alignment horizontal="center" vertical="top" wrapText="1"/>
      <protection/>
    </xf>
    <xf numFmtId="0" fontId="0" fillId="2" borderId="0" xfId="0" applyNumberFormat="1" applyAlignment="1" applyProtection="1">
      <alignment/>
      <protection/>
    </xf>
    <xf numFmtId="4" fontId="46" fillId="0" borderId="1" xfId="0" applyNumberFormat="1" applyFont="1" applyFill="1" applyBorder="1" applyAlignment="1" applyProtection="1">
      <alignment horizontal="center" vertical="top" wrapText="1"/>
      <protection/>
    </xf>
    <xf numFmtId="4" fontId="46" fillId="0" borderId="1" xfId="0" applyNumberFormat="1" applyFont="1" applyFill="1" applyBorder="1" applyAlignment="1" applyProtection="1">
      <alignment horizontal="center" vertical="top"/>
      <protection/>
    </xf>
    <xf numFmtId="173" fontId="66" fillId="0" borderId="1" xfId="0" applyNumberFormat="1" applyFont="1" applyFill="1" applyBorder="1" applyAlignment="1" applyProtection="1">
      <alignment horizontal="left" vertical="top" wrapText="1"/>
      <protection/>
    </xf>
    <xf numFmtId="172" fontId="66" fillId="0" borderId="1" xfId="0" applyNumberFormat="1" applyFont="1" applyFill="1" applyBorder="1" applyAlignment="1" applyProtection="1">
      <alignment horizontal="center" vertical="top" wrapText="1"/>
      <protection/>
    </xf>
    <xf numFmtId="174" fontId="66" fillId="0" borderId="1" xfId="0" applyNumberFormat="1" applyFont="1" applyFill="1" applyBorder="1" applyAlignment="1" applyProtection="1">
      <alignment vertical="top"/>
      <protection locked="0"/>
    </xf>
    <xf numFmtId="174" fontId="66" fillId="0" borderId="1" xfId="0" applyNumberFormat="1" applyFont="1" applyFill="1" applyBorder="1" applyAlignment="1" applyProtection="1">
      <alignment vertical="top"/>
      <protection/>
    </xf>
    <xf numFmtId="172" fontId="66" fillId="0" borderId="1" xfId="0" applyNumberFormat="1" applyFont="1" applyFill="1" applyBorder="1" applyAlignment="1" applyProtection="1">
      <alignment horizontal="left" vertical="top" wrapText="1"/>
      <protection/>
    </xf>
    <xf numFmtId="0" fontId="66" fillId="0" borderId="1" xfId="0" applyNumberFormat="1" applyFont="1" applyFill="1" applyBorder="1" applyAlignment="1" applyProtection="1">
      <alignment horizontal="center" vertical="top" wrapText="1"/>
      <protection/>
    </xf>
    <xf numFmtId="1" fontId="66" fillId="0" borderId="1" xfId="0" applyNumberFormat="1" applyFont="1" applyFill="1" applyBorder="1" applyAlignment="1" applyProtection="1">
      <alignment horizontal="right" vertical="top"/>
      <protection/>
    </xf>
    <xf numFmtId="0" fontId="66" fillId="0" borderId="1" xfId="0" applyNumberFormat="1" applyFont="1" applyFill="1" applyBorder="1" applyAlignment="1" applyProtection="1">
      <alignment vertical="center"/>
      <protection/>
    </xf>
    <xf numFmtId="173" fontId="66" fillId="0" borderId="1" xfId="0" applyNumberFormat="1" applyFont="1" applyFill="1" applyBorder="1" applyAlignment="1" applyProtection="1">
      <alignment horizontal="center" vertical="top" wrapText="1"/>
      <protection/>
    </xf>
    <xf numFmtId="173" fontId="66" fillId="0" borderId="1" xfId="0" applyNumberFormat="1" applyFont="1" applyFill="1" applyBorder="1" applyAlignment="1" applyProtection="1">
      <alignment horizontal="right" vertical="top" wrapText="1"/>
      <protection/>
    </xf>
    <xf numFmtId="173" fontId="66" fillId="0" borderId="1" xfId="0" applyNumberFormat="1" applyFont="1" applyFill="1" applyBorder="1" applyAlignment="1" applyProtection="1">
      <alignment horizontal="left" vertical="top"/>
      <protection/>
    </xf>
    <xf numFmtId="1" fontId="66" fillId="0" borderId="1" xfId="0" applyNumberFormat="1" applyFont="1" applyFill="1" applyBorder="1" applyAlignment="1" applyProtection="1">
      <alignment horizontal="right" vertical="top" wrapText="1"/>
      <protection/>
    </xf>
    <xf numFmtId="174" fontId="66" fillId="0" borderId="1" xfId="0" applyNumberFormat="1" applyFont="1" applyFill="1" applyBorder="1" applyAlignment="1" applyProtection="1">
      <alignment vertical="top" wrapText="1"/>
      <protection/>
    </xf>
    <xf numFmtId="172" fontId="66" fillId="0" borderId="1" xfId="0" applyNumberFormat="1" applyFont="1" applyFill="1" applyBorder="1" applyAlignment="1" applyProtection="1">
      <alignment vertical="top" wrapText="1"/>
      <protection/>
    </xf>
    <xf numFmtId="176" fontId="46" fillId="0" borderId="1" xfId="0" applyNumberFormat="1" applyFont="1" applyFill="1" applyBorder="1" applyAlignment="1" applyProtection="1">
      <alignment horizontal="center" vertical="top"/>
      <protection/>
    </xf>
    <xf numFmtId="172" fontId="2" fillId="0" borderId="24" xfId="0" applyNumberFormat="1" applyFont="1" applyFill="1" applyBorder="1" applyAlignment="1" applyProtection="1">
      <alignment horizontal="left" vertical="center" wrapText="1"/>
      <protection/>
    </xf>
    <xf numFmtId="7" fontId="5" fillId="2" borderId="0" xfId="0" applyNumberFormat="1" applyFont="1" applyAlignment="1" applyProtection="1">
      <alignment horizontal="centerContinuous" vertical="center"/>
      <protection/>
    </xf>
    <xf numFmtId="1" fontId="4" fillId="2" borderId="0" xfId="0" applyNumberFormat="1" applyFont="1" applyAlignment="1" applyProtection="1">
      <alignment horizontal="centerContinuous" vertical="top"/>
      <protection/>
    </xf>
    <xf numFmtId="0" fontId="4" fillId="2" borderId="0" xfId="0" applyNumberFormat="1" applyFont="1" applyAlignment="1" applyProtection="1">
      <alignment horizontal="centerContinuous" vertical="center"/>
      <protection/>
    </xf>
    <xf numFmtId="7" fontId="1" fillId="2" borderId="0" xfId="0" applyNumberFormat="1" applyFont="1" applyAlignment="1" applyProtection="1">
      <alignment horizontal="centerContinuous" vertical="center"/>
      <protection/>
    </xf>
    <xf numFmtId="1" fontId="0" fillId="2" borderId="0" xfId="0" applyNumberFormat="1" applyAlignment="1" applyProtection="1">
      <alignment horizontal="centerContinuous" vertical="top"/>
      <protection/>
    </xf>
    <xf numFmtId="0" fontId="0" fillId="2" borderId="0" xfId="0" applyNumberFormat="1" applyAlignment="1" applyProtection="1">
      <alignment horizontal="centerContinuous" vertical="center"/>
      <protection/>
    </xf>
    <xf numFmtId="7" fontId="0" fillId="2" borderId="0" xfId="0" applyNumberFormat="1" applyAlignment="1" applyProtection="1">
      <alignment horizontal="right"/>
      <protection/>
    </xf>
    <xf numFmtId="0" fontId="0" fillId="2" borderId="0" xfId="0" applyNumberFormat="1" applyAlignment="1" applyProtection="1">
      <alignment vertical="top"/>
      <protection/>
    </xf>
    <xf numFmtId="0" fontId="0" fillId="2" borderId="0" xfId="0" applyNumberFormat="1" applyAlignment="1" applyProtection="1">
      <alignment/>
      <protection/>
    </xf>
    <xf numFmtId="7" fontId="0" fillId="2" borderId="0" xfId="0" applyNumberFormat="1" applyAlignment="1" applyProtection="1">
      <alignment horizontal="centerContinuous" vertical="center"/>
      <protection/>
    </xf>
    <xf numFmtId="2" fontId="0" fillId="2" borderId="0" xfId="0" applyNumberFormat="1" applyAlignment="1" applyProtection="1">
      <alignment horizontal="centerContinuous"/>
      <protection/>
    </xf>
    <xf numFmtId="7" fontId="0" fillId="2" borderId="25" xfId="0" applyNumberFormat="1" applyBorder="1" applyAlignment="1" applyProtection="1">
      <alignment horizontal="center"/>
      <protection/>
    </xf>
    <xf numFmtId="0" fontId="0" fillId="2" borderId="25" xfId="0" applyNumberFormat="1" applyBorder="1" applyAlignment="1" applyProtection="1">
      <alignment horizontal="center" vertical="top"/>
      <protection/>
    </xf>
    <xf numFmtId="0" fontId="0" fillId="2" borderId="26" xfId="0" applyNumberFormat="1" applyBorder="1" applyAlignment="1" applyProtection="1">
      <alignment horizontal="center"/>
      <protection/>
    </xf>
    <xf numFmtId="0" fontId="0" fillId="2" borderId="25" xfId="0" applyNumberFormat="1" applyBorder="1" applyAlignment="1" applyProtection="1">
      <alignment horizontal="center"/>
      <protection/>
    </xf>
    <xf numFmtId="0" fontId="0" fillId="2" borderId="27" xfId="0" applyNumberFormat="1" applyBorder="1" applyAlignment="1" applyProtection="1">
      <alignment horizontal="center"/>
      <protection/>
    </xf>
    <xf numFmtId="7" fontId="0" fillId="2" borderId="27" xfId="0" applyNumberFormat="1" applyBorder="1" applyAlignment="1" applyProtection="1">
      <alignment horizontal="right"/>
      <protection/>
    </xf>
    <xf numFmtId="7" fontId="0" fillId="2" borderId="28" xfId="0" applyNumberFormat="1" applyBorder="1" applyAlignment="1" applyProtection="1">
      <alignment horizontal="right"/>
      <protection/>
    </xf>
    <xf numFmtId="0" fontId="0" fillId="2" borderId="29" xfId="0" applyNumberFormat="1" applyBorder="1" applyAlignment="1" applyProtection="1">
      <alignment vertical="top"/>
      <protection/>
    </xf>
    <xf numFmtId="0" fontId="0" fillId="2" borderId="30" xfId="0" applyNumberFormat="1" applyBorder="1" applyAlignment="1" applyProtection="1">
      <alignment/>
      <protection/>
    </xf>
    <xf numFmtId="0" fontId="0" fillId="2" borderId="29" xfId="0" applyNumberFormat="1" applyBorder="1" applyAlignment="1" applyProtection="1">
      <alignment horizontal="center"/>
      <protection/>
    </xf>
    <xf numFmtId="0" fontId="0" fillId="2" borderId="31" xfId="0" applyNumberFormat="1" applyBorder="1" applyAlignment="1" applyProtection="1">
      <alignment/>
      <protection/>
    </xf>
    <xf numFmtId="0" fontId="0" fillId="2" borderId="31" xfId="0" applyNumberFormat="1" applyBorder="1" applyAlignment="1" applyProtection="1">
      <alignment horizontal="center"/>
      <protection/>
    </xf>
    <xf numFmtId="7" fontId="0" fillId="2" borderId="31" xfId="0" applyNumberFormat="1" applyBorder="1" applyAlignment="1" applyProtection="1">
      <alignment horizontal="right"/>
      <protection/>
    </xf>
    <xf numFmtId="0" fontId="0" fillId="2" borderId="31" xfId="0" applyNumberFormat="1" applyBorder="1" applyAlignment="1" applyProtection="1">
      <alignment horizontal="right"/>
      <protection/>
    </xf>
    <xf numFmtId="7" fontId="0" fillId="2" borderId="32" xfId="0" applyNumberFormat="1" applyBorder="1" applyAlignment="1" applyProtection="1">
      <alignment horizontal="right" vertical="center"/>
      <protection/>
    </xf>
    <xf numFmtId="0" fontId="2" fillId="2" borderId="24" xfId="0" applyNumberFormat="1" applyFont="1" applyBorder="1" applyAlignment="1" applyProtection="1">
      <alignment horizontal="center" vertical="center"/>
      <protection/>
    </xf>
    <xf numFmtId="7" fontId="0" fillId="2" borderId="33" xfId="0" applyNumberFormat="1" applyBorder="1" applyAlignment="1" applyProtection="1">
      <alignment horizontal="right" vertical="center"/>
      <protection/>
    </xf>
    <xf numFmtId="7" fontId="0" fillId="2" borderId="34" xfId="0" applyNumberFormat="1" applyBorder="1" applyAlignment="1" applyProtection="1">
      <alignment horizontal="right" vertical="center"/>
      <protection/>
    </xf>
    <xf numFmtId="0" fontId="0" fillId="2" borderId="0" xfId="0" applyNumberFormat="1" applyAlignment="1" applyProtection="1">
      <alignment vertical="center"/>
      <protection/>
    </xf>
    <xf numFmtId="7" fontId="0" fillId="2" borderId="32" xfId="0" applyNumberFormat="1" applyBorder="1" applyAlignment="1" applyProtection="1">
      <alignment horizontal="right"/>
      <protection/>
    </xf>
    <xf numFmtId="0" fontId="2" fillId="2" borderId="24" xfId="0" applyNumberFormat="1" applyFont="1" applyBorder="1" applyAlignment="1" applyProtection="1">
      <alignment vertical="top"/>
      <protection/>
    </xf>
    <xf numFmtId="1" fontId="0" fillId="2" borderId="32" xfId="0" applyNumberFormat="1" applyBorder="1" applyAlignment="1" applyProtection="1">
      <alignment horizontal="center" vertical="top"/>
      <protection/>
    </xf>
    <xf numFmtId="0" fontId="0" fillId="2" borderId="32" xfId="0" applyNumberFormat="1" applyBorder="1" applyAlignment="1" applyProtection="1">
      <alignment horizontal="center" vertical="top"/>
      <protection/>
    </xf>
    <xf numFmtId="7" fontId="0" fillId="2" borderId="24" xfId="0" applyNumberFormat="1" applyBorder="1" applyAlignment="1" applyProtection="1">
      <alignment horizontal="right"/>
      <protection/>
    </xf>
    <xf numFmtId="0" fontId="47" fillId="0" borderId="0" xfId="0" applyFont="1" applyFill="1" applyAlignment="1" applyProtection="1">
      <alignment/>
      <protection/>
    </xf>
    <xf numFmtId="0" fontId="47" fillId="0" borderId="0" xfId="0" applyFont="1" applyFill="1" applyAlignment="1" applyProtection="1">
      <alignment/>
      <protection/>
    </xf>
    <xf numFmtId="7" fontId="0" fillId="0" borderId="32" xfId="0" applyNumberFormat="1" applyFill="1" applyBorder="1" applyAlignment="1" applyProtection="1">
      <alignment horizontal="right"/>
      <protection/>
    </xf>
    <xf numFmtId="0" fontId="2" fillId="0" borderId="24" xfId="0" applyNumberFormat="1" applyFont="1" applyFill="1" applyBorder="1" applyAlignment="1" applyProtection="1">
      <alignment vertical="top"/>
      <protection/>
    </xf>
    <xf numFmtId="1" fontId="0" fillId="0" borderId="32" xfId="0" applyNumberFormat="1" applyFill="1" applyBorder="1" applyAlignment="1" applyProtection="1">
      <alignment horizontal="center" vertical="top"/>
      <protection/>
    </xf>
    <xf numFmtId="1" fontId="0" fillId="0" borderId="32" xfId="0" applyNumberFormat="1" applyFill="1" applyBorder="1" applyAlignment="1" applyProtection="1">
      <alignment vertical="top"/>
      <protection/>
    </xf>
    <xf numFmtId="7" fontId="0" fillId="0" borderId="24" xfId="0" applyNumberFormat="1" applyFill="1" applyBorder="1" applyAlignment="1" applyProtection="1">
      <alignment horizontal="right"/>
      <protection/>
    </xf>
    <xf numFmtId="0" fontId="0" fillId="0" borderId="0" xfId="0" applyNumberFormat="1" applyFill="1" applyAlignment="1" applyProtection="1">
      <alignment/>
      <protection/>
    </xf>
    <xf numFmtId="0" fontId="48" fillId="0" borderId="0" xfId="0" applyFont="1" applyFill="1" applyAlignment="1" applyProtection="1">
      <alignment/>
      <protection/>
    </xf>
    <xf numFmtId="0" fontId="0" fillId="0" borderId="24" xfId="0" applyNumberFormat="1" applyFill="1" applyBorder="1" applyAlignment="1" applyProtection="1">
      <alignment horizontal="center" vertical="top"/>
      <protection/>
    </xf>
    <xf numFmtId="0" fontId="0" fillId="0" borderId="32" xfId="0" applyNumberFormat="1" applyFill="1" applyBorder="1" applyAlignment="1" applyProtection="1">
      <alignment vertical="top"/>
      <protection/>
    </xf>
    <xf numFmtId="0" fontId="0" fillId="0" borderId="32" xfId="0" applyNumberFormat="1" applyFill="1" applyBorder="1" applyAlignment="1" applyProtection="1">
      <alignment horizontal="center" vertical="top"/>
      <protection/>
    </xf>
    <xf numFmtId="0" fontId="47" fillId="0" borderId="0" xfId="0" applyFont="1" applyFill="1" applyAlignment="1" applyProtection="1">
      <alignment vertical="top"/>
      <protection/>
    </xf>
    <xf numFmtId="0" fontId="0" fillId="0" borderId="24" xfId="0" applyNumberFormat="1" applyFill="1" applyBorder="1" applyAlignment="1" applyProtection="1">
      <alignment vertical="top"/>
      <protection/>
    </xf>
    <xf numFmtId="7" fontId="0" fillId="2" borderId="35" xfId="0" applyNumberFormat="1" applyBorder="1" applyAlignment="1" applyProtection="1">
      <alignment horizontal="right"/>
      <protection/>
    </xf>
    <xf numFmtId="0" fontId="2" fillId="2" borderId="35" xfId="0" applyNumberFormat="1" applyFont="1" applyBorder="1" applyAlignment="1" applyProtection="1">
      <alignment horizontal="center" vertical="center"/>
      <protection/>
    </xf>
    <xf numFmtId="7" fontId="0" fillId="2" borderId="36" xfId="0" applyNumberFormat="1" applyBorder="1" applyAlignment="1" applyProtection="1">
      <alignment horizontal="right"/>
      <protection/>
    </xf>
    <xf numFmtId="0" fontId="0" fillId="2" borderId="37" xfId="0" applyNumberFormat="1" applyBorder="1" applyAlignment="1" applyProtection="1">
      <alignment vertical="top"/>
      <protection/>
    </xf>
    <xf numFmtId="0" fontId="0" fillId="2" borderId="21" xfId="0" applyNumberFormat="1" applyBorder="1" applyAlignment="1" applyProtection="1">
      <alignment/>
      <protection/>
    </xf>
    <xf numFmtId="0" fontId="0" fillId="2" borderId="21" xfId="0" applyNumberFormat="1" applyBorder="1" applyAlignment="1" applyProtection="1">
      <alignment horizontal="center"/>
      <protection/>
    </xf>
    <xf numFmtId="7" fontId="0" fillId="2" borderId="21" xfId="0" applyNumberFormat="1" applyBorder="1" applyAlignment="1" applyProtection="1">
      <alignment horizontal="right"/>
      <protection/>
    </xf>
    <xf numFmtId="0" fontId="0" fillId="2" borderId="38" xfId="0" applyNumberFormat="1" applyBorder="1" applyAlignment="1" applyProtection="1">
      <alignment horizontal="right"/>
      <protection/>
    </xf>
    <xf numFmtId="0" fontId="0" fillId="2" borderId="0" xfId="0" applyNumberFormat="1" applyAlignment="1" applyProtection="1">
      <alignment horizontal="right"/>
      <protection/>
    </xf>
    <xf numFmtId="0" fontId="0" fillId="2" borderId="0" xfId="0" applyNumberFormat="1" applyAlignment="1" applyProtection="1">
      <alignment horizontal="center"/>
      <protection/>
    </xf>
    <xf numFmtId="0" fontId="7" fillId="56"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7" fillId="56" borderId="0" xfId="0" applyNumberFormat="1" applyFont="1" applyFill="1" applyBorder="1" applyAlignment="1" applyProtection="1">
      <alignment horizontal="left" vertical="top" wrapText="1"/>
      <protection/>
    </xf>
    <xf numFmtId="0" fontId="9" fillId="56" borderId="0" xfId="0" applyFont="1" applyFill="1" applyAlignment="1" applyProtection="1">
      <alignment horizontal="center" vertical="center"/>
      <protection/>
    </xf>
    <xf numFmtId="0" fontId="0" fillId="2" borderId="0" xfId="0" applyNumberFormat="1" applyAlignment="1">
      <alignment/>
    </xf>
    <xf numFmtId="0" fontId="10" fillId="56"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6" fillId="2" borderId="33" xfId="0" applyNumberFormat="1" applyFont="1" applyBorder="1" applyAlignment="1" applyProtection="1">
      <alignment horizontal="left" vertical="center" wrapText="1"/>
      <protection/>
    </xf>
    <xf numFmtId="0" fontId="0" fillId="2" borderId="39" xfId="0" applyNumberFormat="1" applyBorder="1" applyAlignment="1" applyProtection="1">
      <alignment vertical="center" wrapText="1"/>
      <protection/>
    </xf>
    <xf numFmtId="0" fontId="0" fillId="2" borderId="40" xfId="0" applyNumberFormat="1" applyBorder="1" applyAlignment="1" applyProtection="1">
      <alignment vertical="center" wrapText="1"/>
      <protection/>
    </xf>
    <xf numFmtId="0" fontId="0" fillId="2" borderId="41" xfId="0" applyNumberFormat="1" applyBorder="1" applyAlignment="1" applyProtection="1">
      <alignment/>
      <protection/>
    </xf>
    <xf numFmtId="0" fontId="0" fillId="2" borderId="42" xfId="0" applyNumberFormat="1" applyBorder="1" applyAlignment="1" applyProtection="1">
      <alignment/>
      <protection/>
    </xf>
    <xf numFmtId="1" fontId="6" fillId="2" borderId="43" xfId="0" applyNumberFormat="1" applyFont="1" applyBorder="1" applyAlignment="1" applyProtection="1">
      <alignment horizontal="left" vertical="center" wrapText="1"/>
      <protection/>
    </xf>
    <xf numFmtId="0" fontId="0" fillId="2" borderId="44" xfId="0" applyNumberFormat="1" applyBorder="1" applyAlignment="1" applyProtection="1">
      <alignment vertical="center" wrapText="1"/>
      <protection/>
    </xf>
    <xf numFmtId="0" fontId="0" fillId="2" borderId="45" xfId="0" applyNumberFormat="1" applyBorder="1" applyAlignment="1" applyProtection="1">
      <alignment vertical="center" wrapText="1"/>
      <protection/>
    </xf>
    <xf numFmtId="4" fontId="0" fillId="2" borderId="46" xfId="0" applyNumberFormat="1" applyBorder="1" applyAlignment="1" applyProtection="1">
      <alignment horizontal="center"/>
      <protection/>
    </xf>
    <xf numFmtId="4" fontId="0" fillId="2" borderId="47" xfId="0" applyNumberFormat="1" applyBorder="1" applyAlignment="1" applyProtection="1">
      <alignment/>
      <protection/>
    </xf>
  </cellXfs>
  <cellStyles count="15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te" xfId="139"/>
    <cellStyle name="Note 2" xfId="140"/>
    <cellStyle name="Null" xfId="141"/>
    <cellStyle name="Null 2" xfId="142"/>
    <cellStyle name="Output" xfId="143"/>
    <cellStyle name="Output 2" xfId="144"/>
    <cellStyle name="Percent" xfId="145"/>
    <cellStyle name="Regular" xfId="146"/>
    <cellStyle name="Regular 2" xfId="147"/>
    <cellStyle name="Title" xfId="148"/>
    <cellStyle name="Title 2" xfId="149"/>
    <cellStyle name="TitleA" xfId="150"/>
    <cellStyle name="TitleA 2" xfId="151"/>
    <cellStyle name="TitleC" xfId="152"/>
    <cellStyle name="TitleC 2" xfId="153"/>
    <cellStyle name="TitleE8" xfId="154"/>
    <cellStyle name="TitleE8 2" xfId="155"/>
    <cellStyle name="TitleE8x" xfId="156"/>
    <cellStyle name="TitleE8x 2" xfId="157"/>
    <cellStyle name="TitleF" xfId="158"/>
    <cellStyle name="TitleF 2" xfId="159"/>
    <cellStyle name="TitleT" xfId="160"/>
    <cellStyle name="TitleT 2" xfId="161"/>
    <cellStyle name="TitleYC89" xfId="162"/>
    <cellStyle name="TitleYC89 2" xfId="163"/>
    <cellStyle name="TitleZ" xfId="164"/>
    <cellStyle name="TitleZ 2" xfId="165"/>
    <cellStyle name="Total" xfId="166"/>
    <cellStyle name="Total 2" xfId="167"/>
    <cellStyle name="Warning Text" xfId="168"/>
    <cellStyle name="Warning Text 2" xfId="169"/>
  </cellStyles>
  <dxfs count="12">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2" customWidth="1"/>
    <col min="2" max="16384" width="8.77734375" style="2" customWidth="1"/>
  </cols>
  <sheetData>
    <row r="1" spans="1:9" ht="38.25" customHeight="1">
      <c r="A1" s="91" t="s">
        <v>19</v>
      </c>
      <c r="B1" s="92"/>
      <c r="C1" s="92"/>
      <c r="D1" s="92"/>
      <c r="E1" s="92"/>
      <c r="F1" s="92"/>
      <c r="G1" s="92"/>
      <c r="H1" s="92"/>
      <c r="I1" s="92"/>
    </row>
    <row r="2" spans="1:9" ht="20.25" customHeight="1">
      <c r="A2" s="3">
        <v>1</v>
      </c>
      <c r="B2" s="88" t="s">
        <v>24</v>
      </c>
      <c r="C2" s="88"/>
      <c r="D2" s="88"/>
      <c r="E2" s="88"/>
      <c r="F2" s="88"/>
      <c r="G2" s="88"/>
      <c r="H2" s="88"/>
      <c r="I2" s="88"/>
    </row>
    <row r="3" spans="1:9" ht="34.5" customHeight="1">
      <c r="A3" s="3">
        <v>2</v>
      </c>
      <c r="B3" s="88" t="s">
        <v>74</v>
      </c>
      <c r="C3" s="88"/>
      <c r="D3" s="88"/>
      <c r="E3" s="88"/>
      <c r="F3" s="88"/>
      <c r="G3" s="88"/>
      <c r="H3" s="88"/>
      <c r="I3" s="88"/>
    </row>
    <row r="4" spans="1:9" ht="34.5" customHeight="1">
      <c r="A4" s="3">
        <v>3</v>
      </c>
      <c r="B4" s="88" t="s">
        <v>84</v>
      </c>
      <c r="C4" s="88"/>
      <c r="D4" s="88"/>
      <c r="E4" s="88"/>
      <c r="F4" s="88"/>
      <c r="G4" s="88"/>
      <c r="H4" s="88"/>
      <c r="I4" s="88"/>
    </row>
    <row r="5" spans="1:9" ht="34.5" customHeight="1">
      <c r="A5" s="3">
        <v>4</v>
      </c>
      <c r="B5" s="88" t="s">
        <v>22</v>
      </c>
      <c r="C5" s="88"/>
      <c r="D5" s="88"/>
      <c r="E5" s="88"/>
      <c r="F5" s="88"/>
      <c r="G5" s="88"/>
      <c r="H5" s="88"/>
      <c r="I5" s="88"/>
    </row>
    <row r="6" spans="1:9" ht="19.5" customHeight="1">
      <c r="A6" s="3">
        <v>5</v>
      </c>
      <c r="B6" s="90" t="s">
        <v>82</v>
      </c>
      <c r="C6" s="84"/>
      <c r="D6" s="84"/>
      <c r="E6" s="84"/>
      <c r="F6" s="84"/>
      <c r="G6" s="84"/>
      <c r="H6" s="84"/>
      <c r="I6" s="84"/>
    </row>
    <row r="7" spans="1:9" ht="19.5" customHeight="1">
      <c r="A7" s="3">
        <v>6</v>
      </c>
      <c r="B7" s="90" t="s">
        <v>90</v>
      </c>
      <c r="C7" s="84"/>
      <c r="D7" s="84"/>
      <c r="E7" s="84"/>
      <c r="F7" s="84"/>
      <c r="G7" s="84"/>
      <c r="H7" s="84"/>
      <c r="I7" s="84"/>
    </row>
    <row r="8" spans="1:9" ht="28.5" customHeight="1">
      <c r="A8" s="3">
        <v>7</v>
      </c>
      <c r="B8" s="90" t="s">
        <v>81</v>
      </c>
      <c r="C8" s="84"/>
      <c r="D8" s="84"/>
      <c r="E8" s="84"/>
      <c r="F8" s="84"/>
      <c r="G8" s="84"/>
      <c r="H8" s="84"/>
      <c r="I8" s="84"/>
    </row>
    <row r="9" spans="1:9" ht="19.5" customHeight="1">
      <c r="A9" s="3">
        <v>8</v>
      </c>
      <c r="B9" s="90" t="s">
        <v>88</v>
      </c>
      <c r="C9" s="84"/>
      <c r="D9" s="84"/>
      <c r="E9" s="84"/>
      <c r="F9" s="84"/>
      <c r="G9" s="84"/>
      <c r="H9" s="84"/>
      <c r="I9" s="84"/>
    </row>
    <row r="10" spans="1:9" ht="66" customHeight="1">
      <c r="A10" s="3"/>
      <c r="B10" s="93" t="s">
        <v>75</v>
      </c>
      <c r="C10" s="94"/>
      <c r="D10" s="94"/>
      <c r="E10" s="94"/>
      <c r="F10" s="94"/>
      <c r="G10" s="94"/>
      <c r="H10" s="94"/>
      <c r="I10" s="94"/>
    </row>
    <row r="11" spans="1:9" ht="31.5" customHeight="1">
      <c r="A11" s="3">
        <v>9</v>
      </c>
      <c r="B11" s="83" t="s">
        <v>87</v>
      </c>
      <c r="C11" s="84"/>
      <c r="D11" s="84"/>
      <c r="E11" s="84"/>
      <c r="F11" s="84"/>
      <c r="G11" s="84"/>
      <c r="H11" s="84"/>
      <c r="I11" s="84"/>
    </row>
    <row r="12" spans="1:9" ht="20.25" customHeight="1">
      <c r="A12" s="3">
        <v>10</v>
      </c>
      <c r="B12" s="83" t="s">
        <v>21</v>
      </c>
      <c r="C12" s="84"/>
      <c r="D12" s="84"/>
      <c r="E12" s="84"/>
      <c r="F12" s="84"/>
      <c r="G12" s="84"/>
      <c r="H12" s="84"/>
      <c r="I12" s="84"/>
    </row>
    <row r="13" spans="1:9" ht="45.75" customHeight="1">
      <c r="A13" s="3">
        <v>11</v>
      </c>
      <c r="B13" s="83" t="s">
        <v>26</v>
      </c>
      <c r="C13" s="84"/>
      <c r="D13" s="84"/>
      <c r="E13" s="84"/>
      <c r="F13" s="84"/>
      <c r="G13" s="84"/>
      <c r="H13" s="84"/>
      <c r="I13" s="84"/>
    </row>
    <row r="14" spans="1:9" ht="36" customHeight="1">
      <c r="A14" s="3">
        <v>12</v>
      </c>
      <c r="B14" s="83" t="s">
        <v>76</v>
      </c>
      <c r="C14" s="84"/>
      <c r="D14" s="84"/>
      <c r="E14" s="84"/>
      <c r="F14" s="84"/>
      <c r="G14" s="84"/>
      <c r="H14" s="84"/>
      <c r="I14" s="84"/>
    </row>
    <row r="15" spans="1:9" ht="31.5" customHeight="1">
      <c r="A15" s="3">
        <v>13</v>
      </c>
      <c r="B15" s="89" t="s">
        <v>77</v>
      </c>
      <c r="C15" s="84"/>
      <c r="D15" s="84"/>
      <c r="E15" s="84"/>
      <c r="F15" s="84"/>
      <c r="G15" s="84"/>
      <c r="H15" s="84"/>
      <c r="I15" s="84"/>
    </row>
    <row r="16" spans="1:9" ht="36" customHeight="1">
      <c r="A16" s="3">
        <v>14</v>
      </c>
      <c r="B16" s="89" t="s">
        <v>23</v>
      </c>
      <c r="C16" s="84"/>
      <c r="D16" s="84"/>
      <c r="E16" s="84"/>
      <c r="F16" s="84"/>
      <c r="G16" s="84"/>
      <c r="H16" s="84"/>
      <c r="I16" s="84"/>
    </row>
    <row r="17" spans="1:9" ht="19.5" customHeight="1">
      <c r="A17" s="3">
        <v>15</v>
      </c>
      <c r="B17" s="83" t="s">
        <v>73</v>
      </c>
      <c r="C17" s="84"/>
      <c r="D17" s="84"/>
      <c r="E17" s="84"/>
      <c r="F17" s="84"/>
      <c r="G17" s="84"/>
      <c r="H17" s="84"/>
      <c r="I17" s="84"/>
    </row>
    <row r="18" spans="1:9" ht="19.5" customHeight="1">
      <c r="A18" s="3">
        <v>16</v>
      </c>
      <c r="B18" s="83" t="s">
        <v>86</v>
      </c>
      <c r="C18" s="84"/>
      <c r="D18" s="84"/>
      <c r="E18" s="84"/>
      <c r="F18" s="84"/>
      <c r="G18" s="84"/>
      <c r="H18" s="84"/>
      <c r="I18" s="84"/>
    </row>
    <row r="19" spans="1:9" ht="19.5" customHeight="1">
      <c r="A19" s="3">
        <v>17</v>
      </c>
      <c r="B19" s="83" t="s">
        <v>20</v>
      </c>
      <c r="C19" s="84"/>
      <c r="D19" s="84"/>
      <c r="E19" s="84"/>
      <c r="F19" s="84"/>
      <c r="G19" s="84"/>
      <c r="H19" s="84"/>
      <c r="I19" s="84"/>
    </row>
    <row r="20" spans="1:9" ht="28.5" customHeight="1">
      <c r="A20" s="3">
        <v>18</v>
      </c>
      <c r="B20" s="83" t="s">
        <v>85</v>
      </c>
      <c r="C20" s="85"/>
      <c r="D20" s="85"/>
      <c r="E20" s="85"/>
      <c r="F20" s="85"/>
      <c r="G20" s="85"/>
      <c r="H20" s="85"/>
      <c r="I20" s="85"/>
    </row>
    <row r="21" spans="1:9" ht="28.5" customHeight="1">
      <c r="A21" s="3">
        <v>19</v>
      </c>
      <c r="B21" s="83" t="s">
        <v>83</v>
      </c>
      <c r="C21" s="85"/>
      <c r="D21" s="85"/>
      <c r="E21" s="85"/>
      <c r="F21" s="85"/>
      <c r="G21" s="85"/>
      <c r="H21" s="85"/>
      <c r="I21" s="85"/>
    </row>
    <row r="22" spans="1:9" ht="28.5" customHeight="1">
      <c r="A22" s="3">
        <v>20</v>
      </c>
      <c r="B22" s="83" t="s">
        <v>89</v>
      </c>
      <c r="C22" s="85"/>
      <c r="D22" s="85"/>
      <c r="E22" s="85"/>
      <c r="F22" s="85"/>
      <c r="G22" s="85"/>
      <c r="H22" s="85"/>
      <c r="I22" s="85"/>
    </row>
    <row r="23" spans="1:9" ht="31.5" customHeight="1">
      <c r="A23" s="3">
        <v>21</v>
      </c>
      <c r="B23" s="83" t="s">
        <v>78</v>
      </c>
      <c r="C23" s="84"/>
      <c r="D23" s="84"/>
      <c r="E23" s="84"/>
      <c r="F23" s="84"/>
      <c r="G23" s="84"/>
      <c r="H23" s="84"/>
      <c r="I23" s="84"/>
    </row>
    <row r="24" spans="1:9" ht="33" customHeight="1">
      <c r="A24" s="3">
        <v>22</v>
      </c>
      <c r="B24" s="86" t="s">
        <v>80</v>
      </c>
      <c r="C24" s="87"/>
      <c r="D24" s="87"/>
      <c r="E24" s="87"/>
      <c r="F24" s="87"/>
      <c r="G24" s="87"/>
      <c r="H24" s="87"/>
      <c r="I24" s="87"/>
    </row>
    <row r="25" spans="1:9" ht="17.25" customHeight="1">
      <c r="A25" s="3">
        <v>23</v>
      </c>
      <c r="B25" s="86" t="s">
        <v>79</v>
      </c>
      <c r="C25" s="87"/>
      <c r="D25" s="87"/>
      <c r="E25" s="87"/>
      <c r="F25" s="87"/>
      <c r="G25" s="87"/>
      <c r="H25" s="87"/>
      <c r="I25" s="87"/>
    </row>
  </sheetData>
  <sheetProtection/>
  <mergeCells count="25">
    <mergeCell ref="A1:I1"/>
    <mergeCell ref="B22:I22"/>
    <mergeCell ref="B24:I24"/>
    <mergeCell ref="B9:I9"/>
    <mergeCell ref="B5:I5"/>
    <mergeCell ref="B13:I13"/>
    <mergeCell ref="B10:I10"/>
    <mergeCell ref="B11:I11"/>
    <mergeCell ref="B19:I19"/>
    <mergeCell ref="B12:I12"/>
    <mergeCell ref="B2:I2"/>
    <mergeCell ref="B3:I3"/>
    <mergeCell ref="B15:I15"/>
    <mergeCell ref="B16:I16"/>
    <mergeCell ref="B6:I6"/>
    <mergeCell ref="B7:I7"/>
    <mergeCell ref="B8:I8"/>
    <mergeCell ref="B14:I14"/>
    <mergeCell ref="B4:I4"/>
    <mergeCell ref="B17:I17"/>
    <mergeCell ref="B21:I21"/>
    <mergeCell ref="B25:I25"/>
    <mergeCell ref="B23:I23"/>
    <mergeCell ref="B20:I20"/>
    <mergeCell ref="B18:I18"/>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H66"/>
  <sheetViews>
    <sheetView showZeros="0" tabSelected="1" showOutlineSymbols="0" view="pageBreakPreview" zoomScale="75" zoomScaleNormal="70" zoomScaleSheetLayoutView="75" workbookViewId="0" topLeftCell="B1">
      <selection activeCell="G14" sqref="G14"/>
    </sheetView>
  </sheetViews>
  <sheetFormatPr defaultColWidth="10.5546875" defaultRowHeight="15"/>
  <cols>
    <col min="1" max="1" width="6.21484375" style="81" hidden="1" customWidth="1"/>
    <col min="2" max="2" width="8.77734375" style="31" customWidth="1"/>
    <col min="3" max="3" width="36.77734375" style="5" customWidth="1"/>
    <col min="4" max="4" width="12.77734375" style="82" customWidth="1"/>
    <col min="5" max="5" width="6.77734375" style="5" customWidth="1"/>
    <col min="6" max="6" width="11.77734375" style="5" customWidth="1"/>
    <col min="7" max="7" width="11.77734375" style="81" customWidth="1"/>
    <col min="8" max="8" width="16.77734375" style="81" customWidth="1"/>
    <col min="9" max="16384" width="10.5546875" style="5" customWidth="1"/>
  </cols>
  <sheetData>
    <row r="1" spans="1:8" ht="15">
      <c r="A1" s="24"/>
      <c r="B1" s="25" t="s">
        <v>0</v>
      </c>
      <c r="C1" s="26"/>
      <c r="D1" s="26"/>
      <c r="E1" s="26"/>
      <c r="F1" s="26"/>
      <c r="G1" s="24"/>
      <c r="H1" s="26"/>
    </row>
    <row r="2" spans="1:8" ht="15">
      <c r="A2" s="27"/>
      <c r="B2" s="28" t="s">
        <v>202</v>
      </c>
      <c r="C2" s="29"/>
      <c r="D2" s="29"/>
      <c r="E2" s="29"/>
      <c r="F2" s="29"/>
      <c r="G2" s="27"/>
      <c r="H2" s="29"/>
    </row>
    <row r="3" spans="1:8" ht="15">
      <c r="A3" s="30"/>
      <c r="B3" s="31" t="s">
        <v>1</v>
      </c>
      <c r="C3" s="32"/>
      <c r="D3" s="32"/>
      <c r="E3" s="32"/>
      <c r="F3" s="32"/>
      <c r="G3" s="33"/>
      <c r="H3" s="34"/>
    </row>
    <row r="4" spans="1:8" ht="15">
      <c r="A4" s="35" t="s">
        <v>18</v>
      </c>
      <c r="B4" s="36" t="s">
        <v>3</v>
      </c>
      <c r="C4" s="37" t="s">
        <v>4</v>
      </c>
      <c r="D4" s="38" t="s">
        <v>5</v>
      </c>
      <c r="E4" s="39" t="s">
        <v>6</v>
      </c>
      <c r="F4" s="39" t="s">
        <v>7</v>
      </c>
      <c r="G4" s="40" t="s">
        <v>8</v>
      </c>
      <c r="H4" s="39" t="s">
        <v>9</v>
      </c>
    </row>
    <row r="5" spans="1:8" ht="15" thickBot="1">
      <c r="A5" s="41"/>
      <c r="B5" s="42"/>
      <c r="C5" s="43"/>
      <c r="D5" s="44" t="s">
        <v>10</v>
      </c>
      <c r="E5" s="45"/>
      <c r="F5" s="46" t="s">
        <v>11</v>
      </c>
      <c r="G5" s="47"/>
      <c r="H5" s="48"/>
    </row>
    <row r="6" spans="1:8" s="53" customFormat="1" ht="30" customHeight="1" thickTop="1">
      <c r="A6" s="49"/>
      <c r="B6" s="50" t="s">
        <v>12</v>
      </c>
      <c r="C6" s="95" t="s">
        <v>175</v>
      </c>
      <c r="D6" s="96"/>
      <c r="E6" s="96"/>
      <c r="F6" s="97"/>
      <c r="G6" s="51"/>
      <c r="H6" s="52" t="s">
        <v>2</v>
      </c>
    </row>
    <row r="7" spans="1:8" ht="36" customHeight="1">
      <c r="A7" s="54"/>
      <c r="B7" s="55"/>
      <c r="C7" s="1" t="s">
        <v>13</v>
      </c>
      <c r="D7" s="56"/>
      <c r="E7" s="57" t="s">
        <v>2</v>
      </c>
      <c r="F7" s="57" t="s">
        <v>2</v>
      </c>
      <c r="G7" s="54" t="s">
        <v>2</v>
      </c>
      <c r="H7" s="58"/>
    </row>
    <row r="8" spans="1:8" s="59" customFormat="1" ht="30" customHeight="1">
      <c r="A8" s="6" t="s">
        <v>91</v>
      </c>
      <c r="B8" s="8" t="s">
        <v>179</v>
      </c>
      <c r="C8" s="12" t="s">
        <v>92</v>
      </c>
      <c r="D8" s="4" t="s">
        <v>157</v>
      </c>
      <c r="E8" s="13" t="s">
        <v>27</v>
      </c>
      <c r="F8" s="14">
        <v>20</v>
      </c>
      <c r="G8" s="10"/>
      <c r="H8" s="11">
        <f>ROUND(G8*F8,2)</f>
        <v>0</v>
      </c>
    </row>
    <row r="9" spans="1:8" s="60" customFormat="1" ht="30" customHeight="1">
      <c r="A9" s="22" t="s">
        <v>93</v>
      </c>
      <c r="B9" s="8" t="s">
        <v>180</v>
      </c>
      <c r="C9" s="12" t="s">
        <v>94</v>
      </c>
      <c r="D9" s="4" t="s">
        <v>157</v>
      </c>
      <c r="E9" s="13" t="s">
        <v>28</v>
      </c>
      <c r="F9" s="14">
        <v>400</v>
      </c>
      <c r="G9" s="10"/>
      <c r="H9" s="11">
        <f>ROUND(G9*F9,2)</f>
        <v>0</v>
      </c>
    </row>
    <row r="10" spans="1:8" s="59" customFormat="1" ht="63" customHeight="1">
      <c r="A10" s="22" t="s">
        <v>30</v>
      </c>
      <c r="B10" s="8" t="s">
        <v>95</v>
      </c>
      <c r="C10" s="12" t="s">
        <v>31</v>
      </c>
      <c r="D10" s="4" t="s">
        <v>157</v>
      </c>
      <c r="E10" s="13" t="s">
        <v>27</v>
      </c>
      <c r="F10" s="14">
        <v>410</v>
      </c>
      <c r="G10" s="10"/>
      <c r="H10" s="11">
        <f>ROUND(G10*F10,2)</f>
        <v>0</v>
      </c>
    </row>
    <row r="11" spans="1:8" s="60" customFormat="1" ht="30" customHeight="1">
      <c r="A11" s="6" t="s">
        <v>32</v>
      </c>
      <c r="B11" s="8" t="s">
        <v>96</v>
      </c>
      <c r="C11" s="12" t="s">
        <v>33</v>
      </c>
      <c r="D11" s="4" t="s">
        <v>157</v>
      </c>
      <c r="E11" s="13" t="s">
        <v>28</v>
      </c>
      <c r="F11" s="14">
        <v>4000</v>
      </c>
      <c r="G11" s="10"/>
      <c r="H11" s="11">
        <f>ROUND(G11*F11,2)</f>
        <v>0</v>
      </c>
    </row>
    <row r="12" spans="1:8" s="66" customFormat="1" ht="36" customHeight="1">
      <c r="A12" s="61"/>
      <c r="B12" s="62"/>
      <c r="C12" s="23" t="s">
        <v>14</v>
      </c>
      <c r="D12" s="63"/>
      <c r="E12" s="64"/>
      <c r="F12" s="63"/>
      <c r="G12" s="61"/>
      <c r="H12" s="65"/>
    </row>
    <row r="13" spans="1:8" s="60" customFormat="1" ht="43.5" customHeight="1">
      <c r="A13" s="7" t="s">
        <v>136</v>
      </c>
      <c r="B13" s="18" t="s">
        <v>182</v>
      </c>
      <c r="C13" s="12" t="s">
        <v>36</v>
      </c>
      <c r="D13" s="9" t="s">
        <v>158</v>
      </c>
      <c r="E13" s="13"/>
      <c r="F13" s="14"/>
      <c r="G13" s="15"/>
      <c r="H13" s="11"/>
    </row>
    <row r="14" spans="1:8" s="60" customFormat="1" ht="43.5" customHeight="1">
      <c r="A14" s="7" t="s">
        <v>159</v>
      </c>
      <c r="B14" s="16" t="s">
        <v>29</v>
      </c>
      <c r="C14" s="12" t="s">
        <v>148</v>
      </c>
      <c r="D14" s="9" t="s">
        <v>2</v>
      </c>
      <c r="E14" s="13" t="s">
        <v>28</v>
      </c>
      <c r="F14" s="14">
        <v>10</v>
      </c>
      <c r="G14" s="10"/>
      <c r="H14" s="11">
        <f>ROUND(G14*F14,2)</f>
        <v>0</v>
      </c>
    </row>
    <row r="15" spans="1:8" s="60" customFormat="1" ht="43.5" customHeight="1">
      <c r="A15" s="7" t="s">
        <v>137</v>
      </c>
      <c r="B15" s="16" t="s">
        <v>35</v>
      </c>
      <c r="C15" s="12" t="s">
        <v>138</v>
      </c>
      <c r="D15" s="9" t="s">
        <v>2</v>
      </c>
      <c r="E15" s="13" t="s">
        <v>28</v>
      </c>
      <c r="F15" s="14">
        <v>10</v>
      </c>
      <c r="G15" s="10"/>
      <c r="H15" s="11">
        <f>ROUND(G15*F15,2)</f>
        <v>0</v>
      </c>
    </row>
    <row r="16" spans="1:8" s="60" customFormat="1" ht="30" customHeight="1">
      <c r="A16" s="7" t="s">
        <v>37</v>
      </c>
      <c r="B16" s="8" t="s">
        <v>183</v>
      </c>
      <c r="C16" s="12" t="s">
        <v>38</v>
      </c>
      <c r="D16" s="9" t="s">
        <v>158</v>
      </c>
      <c r="E16" s="13"/>
      <c r="F16" s="14"/>
      <c r="G16" s="15"/>
      <c r="H16" s="11"/>
    </row>
    <row r="17" spans="1:8" s="60" customFormat="1" ht="30" customHeight="1">
      <c r="A17" s="7" t="s">
        <v>39</v>
      </c>
      <c r="B17" s="16" t="s">
        <v>29</v>
      </c>
      <c r="C17" s="12" t="s">
        <v>40</v>
      </c>
      <c r="D17" s="9" t="s">
        <v>2</v>
      </c>
      <c r="E17" s="13" t="s">
        <v>34</v>
      </c>
      <c r="F17" s="14">
        <v>210</v>
      </c>
      <c r="G17" s="10"/>
      <c r="H17" s="11">
        <f>ROUND(G17*F17,2)</f>
        <v>0</v>
      </c>
    </row>
    <row r="18" spans="1:8" s="59" customFormat="1" ht="43.5" customHeight="1">
      <c r="A18" s="7" t="s">
        <v>139</v>
      </c>
      <c r="B18" s="8" t="s">
        <v>184</v>
      </c>
      <c r="C18" s="12" t="s">
        <v>140</v>
      </c>
      <c r="D18" s="9" t="s">
        <v>100</v>
      </c>
      <c r="E18" s="13"/>
      <c r="F18" s="14"/>
      <c r="G18" s="15"/>
      <c r="H18" s="11"/>
    </row>
    <row r="19" spans="1:8" s="60" customFormat="1" ht="30" customHeight="1">
      <c r="A19" s="7" t="s">
        <v>141</v>
      </c>
      <c r="B19" s="16" t="s">
        <v>29</v>
      </c>
      <c r="C19" s="12" t="s">
        <v>102</v>
      </c>
      <c r="D19" s="9" t="s">
        <v>42</v>
      </c>
      <c r="E19" s="13" t="s">
        <v>28</v>
      </c>
      <c r="F19" s="14">
        <v>20</v>
      </c>
      <c r="G19" s="10"/>
      <c r="H19" s="11">
        <f>ROUND(G19*F19,2)</f>
        <v>0</v>
      </c>
    </row>
    <row r="20" spans="1:8" s="59" customFormat="1" ht="43.5" customHeight="1">
      <c r="A20" s="7" t="s">
        <v>98</v>
      </c>
      <c r="B20" s="8" t="s">
        <v>97</v>
      </c>
      <c r="C20" s="12" t="s">
        <v>41</v>
      </c>
      <c r="D20" s="9" t="s">
        <v>100</v>
      </c>
      <c r="E20" s="13"/>
      <c r="F20" s="14"/>
      <c r="G20" s="15"/>
      <c r="H20" s="11"/>
    </row>
    <row r="21" spans="1:8" s="60" customFormat="1" ht="30" customHeight="1">
      <c r="A21" s="7" t="s">
        <v>101</v>
      </c>
      <c r="B21" s="16" t="s">
        <v>29</v>
      </c>
      <c r="C21" s="12" t="s">
        <v>102</v>
      </c>
      <c r="D21" s="9" t="s">
        <v>42</v>
      </c>
      <c r="E21" s="13"/>
      <c r="F21" s="14"/>
      <c r="G21" s="15"/>
      <c r="H21" s="11"/>
    </row>
    <row r="22" spans="1:8" s="60" customFormat="1" ht="30" customHeight="1">
      <c r="A22" s="7" t="s">
        <v>103</v>
      </c>
      <c r="B22" s="17" t="s">
        <v>104</v>
      </c>
      <c r="C22" s="12" t="s">
        <v>105</v>
      </c>
      <c r="D22" s="9"/>
      <c r="E22" s="13" t="s">
        <v>28</v>
      </c>
      <c r="F22" s="14">
        <v>5</v>
      </c>
      <c r="G22" s="10"/>
      <c r="H22" s="11">
        <f aca="true" t="shared" si="0" ref="H22:H29">ROUND(G22*F22,2)</f>
        <v>0</v>
      </c>
    </row>
    <row r="23" spans="1:8" s="60" customFormat="1" ht="30" customHeight="1">
      <c r="A23" s="7" t="s">
        <v>106</v>
      </c>
      <c r="B23" s="17" t="s">
        <v>107</v>
      </c>
      <c r="C23" s="12" t="s">
        <v>108</v>
      </c>
      <c r="D23" s="9"/>
      <c r="E23" s="13" t="s">
        <v>28</v>
      </c>
      <c r="F23" s="14">
        <v>165</v>
      </c>
      <c r="G23" s="10"/>
      <c r="H23" s="11">
        <f t="shared" si="0"/>
        <v>0</v>
      </c>
    </row>
    <row r="24" spans="1:8" s="60" customFormat="1" ht="30" customHeight="1">
      <c r="A24" s="7" t="s">
        <v>109</v>
      </c>
      <c r="B24" s="17" t="s">
        <v>110</v>
      </c>
      <c r="C24" s="12" t="s">
        <v>111</v>
      </c>
      <c r="D24" s="9" t="s">
        <v>2</v>
      </c>
      <c r="E24" s="13" t="s">
        <v>28</v>
      </c>
      <c r="F24" s="14">
        <v>4055</v>
      </c>
      <c r="G24" s="10"/>
      <c r="H24" s="11">
        <f t="shared" si="0"/>
        <v>0</v>
      </c>
    </row>
    <row r="25" spans="1:8" s="60" customFormat="1" ht="30" customHeight="1">
      <c r="A25" s="7" t="s">
        <v>160</v>
      </c>
      <c r="B25" s="16" t="s">
        <v>35</v>
      </c>
      <c r="C25" s="12" t="s">
        <v>142</v>
      </c>
      <c r="D25" s="9" t="s">
        <v>2</v>
      </c>
      <c r="E25" s="13"/>
      <c r="F25" s="14"/>
      <c r="G25" s="11"/>
      <c r="H25" s="11">
        <f t="shared" si="0"/>
        <v>0</v>
      </c>
    </row>
    <row r="26" spans="1:8" s="60" customFormat="1" ht="30" customHeight="1">
      <c r="A26" s="7" t="s">
        <v>161</v>
      </c>
      <c r="B26" s="17" t="s">
        <v>104</v>
      </c>
      <c r="C26" s="12" t="s">
        <v>108</v>
      </c>
      <c r="D26" s="9"/>
      <c r="E26" s="13" t="s">
        <v>28</v>
      </c>
      <c r="F26" s="14">
        <v>100</v>
      </c>
      <c r="G26" s="10"/>
      <c r="H26" s="11">
        <f t="shared" si="0"/>
        <v>0</v>
      </c>
    </row>
    <row r="27" spans="1:8" s="59" customFormat="1" ht="43.5" customHeight="1">
      <c r="A27" s="7" t="s">
        <v>149</v>
      </c>
      <c r="B27" s="8" t="s">
        <v>185</v>
      </c>
      <c r="C27" s="12" t="s">
        <v>150</v>
      </c>
      <c r="D27" s="9" t="s">
        <v>100</v>
      </c>
      <c r="E27" s="13" t="s">
        <v>28</v>
      </c>
      <c r="F27" s="19">
        <v>25</v>
      </c>
      <c r="G27" s="10"/>
      <c r="H27" s="11">
        <f t="shared" si="0"/>
        <v>0</v>
      </c>
    </row>
    <row r="28" spans="1:8" s="60" customFormat="1" ht="30" customHeight="1">
      <c r="A28" s="7" t="s">
        <v>143</v>
      </c>
      <c r="B28" s="8" t="s">
        <v>186</v>
      </c>
      <c r="C28" s="12" t="s">
        <v>144</v>
      </c>
      <c r="D28" s="9" t="s">
        <v>100</v>
      </c>
      <c r="E28" s="13" t="s">
        <v>28</v>
      </c>
      <c r="F28" s="14">
        <v>10</v>
      </c>
      <c r="G28" s="10"/>
      <c r="H28" s="11">
        <f t="shared" si="0"/>
        <v>0</v>
      </c>
    </row>
    <row r="29" spans="1:8" s="60" customFormat="1" ht="30" customHeight="1">
      <c r="A29" s="7" t="s">
        <v>146</v>
      </c>
      <c r="B29" s="8" t="s">
        <v>99</v>
      </c>
      <c r="C29" s="12" t="s">
        <v>147</v>
      </c>
      <c r="D29" s="9" t="s">
        <v>100</v>
      </c>
      <c r="E29" s="13" t="s">
        <v>28</v>
      </c>
      <c r="F29" s="14">
        <v>30</v>
      </c>
      <c r="G29" s="10"/>
      <c r="H29" s="11">
        <f t="shared" si="0"/>
        <v>0</v>
      </c>
    </row>
    <row r="30" spans="1:8" s="59" customFormat="1" ht="30" customHeight="1">
      <c r="A30" s="7" t="s">
        <v>151</v>
      </c>
      <c r="B30" s="8" t="s">
        <v>187</v>
      </c>
      <c r="C30" s="12" t="s">
        <v>152</v>
      </c>
      <c r="D30" s="9" t="s">
        <v>113</v>
      </c>
      <c r="E30" s="13"/>
      <c r="F30" s="14"/>
      <c r="G30" s="15"/>
      <c r="H30" s="11"/>
    </row>
    <row r="31" spans="1:8" s="60" customFormat="1" ht="30" customHeight="1">
      <c r="A31" s="7" t="s">
        <v>153</v>
      </c>
      <c r="B31" s="16" t="s">
        <v>29</v>
      </c>
      <c r="C31" s="12" t="s">
        <v>178</v>
      </c>
      <c r="D31" s="9" t="s">
        <v>2</v>
      </c>
      <c r="E31" s="13" t="s">
        <v>43</v>
      </c>
      <c r="F31" s="14">
        <v>5</v>
      </c>
      <c r="G31" s="10"/>
      <c r="H31" s="11">
        <f>ROUND(G31*F31,2)</f>
        <v>0</v>
      </c>
    </row>
    <row r="32" spans="1:8" s="60" customFormat="1" ht="30" customHeight="1">
      <c r="A32" s="7" t="s">
        <v>154</v>
      </c>
      <c r="B32" s="8" t="s">
        <v>188</v>
      </c>
      <c r="C32" s="12" t="s">
        <v>155</v>
      </c>
      <c r="D32" s="9" t="s">
        <v>113</v>
      </c>
      <c r="E32" s="13"/>
      <c r="F32" s="14"/>
      <c r="G32" s="15"/>
      <c r="H32" s="11"/>
    </row>
    <row r="33" spans="1:8" s="60" customFormat="1" ht="30" customHeight="1">
      <c r="A33" s="7" t="s">
        <v>156</v>
      </c>
      <c r="B33" s="16" t="s">
        <v>29</v>
      </c>
      <c r="C33" s="12" t="s">
        <v>174</v>
      </c>
      <c r="D33" s="9" t="s">
        <v>127</v>
      </c>
      <c r="E33" s="13" t="s">
        <v>43</v>
      </c>
      <c r="F33" s="14">
        <v>5</v>
      </c>
      <c r="G33" s="10"/>
      <c r="H33" s="11">
        <f>ROUND(G33*F33,2)</f>
        <v>0</v>
      </c>
    </row>
    <row r="34" spans="1:8" s="67" customFormat="1" ht="30" customHeight="1">
      <c r="A34" s="7" t="s">
        <v>163</v>
      </c>
      <c r="B34" s="16" t="s">
        <v>35</v>
      </c>
      <c r="C34" s="12" t="s">
        <v>123</v>
      </c>
      <c r="D34" s="9" t="s">
        <v>162</v>
      </c>
      <c r="E34" s="13" t="s">
        <v>43</v>
      </c>
      <c r="F34" s="14">
        <v>5</v>
      </c>
      <c r="G34" s="10"/>
      <c r="H34" s="11">
        <f>ROUND(G34*F34,2)</f>
        <v>0</v>
      </c>
    </row>
    <row r="35" spans="1:8" s="60" customFormat="1" ht="30" customHeight="1">
      <c r="A35" s="7" t="s">
        <v>112</v>
      </c>
      <c r="B35" s="8" t="s">
        <v>189</v>
      </c>
      <c r="C35" s="12" t="s">
        <v>44</v>
      </c>
      <c r="D35" s="9" t="s">
        <v>113</v>
      </c>
      <c r="E35" s="13"/>
      <c r="F35" s="14"/>
      <c r="G35" s="15"/>
      <c r="H35" s="11"/>
    </row>
    <row r="36" spans="1:8" s="60" customFormat="1" ht="30" customHeight="1">
      <c r="A36" s="7" t="s">
        <v>114</v>
      </c>
      <c r="B36" s="16" t="s">
        <v>29</v>
      </c>
      <c r="C36" s="12" t="s">
        <v>115</v>
      </c>
      <c r="D36" s="9" t="s">
        <v>116</v>
      </c>
      <c r="E36" s="13"/>
      <c r="F36" s="14"/>
      <c r="G36" s="11"/>
      <c r="H36" s="11"/>
    </row>
    <row r="37" spans="1:8" s="60" customFormat="1" ht="30" customHeight="1">
      <c r="A37" s="7" t="s">
        <v>117</v>
      </c>
      <c r="B37" s="17" t="s">
        <v>104</v>
      </c>
      <c r="C37" s="12" t="s">
        <v>118</v>
      </c>
      <c r="D37" s="9"/>
      <c r="E37" s="13" t="s">
        <v>43</v>
      </c>
      <c r="F37" s="14">
        <v>25</v>
      </c>
      <c r="G37" s="10"/>
      <c r="H37" s="11">
        <f aca="true" t="shared" si="1" ref="H37:H43">ROUND(G37*F37,2)</f>
        <v>0</v>
      </c>
    </row>
    <row r="38" spans="1:8" s="60" customFormat="1" ht="30" customHeight="1">
      <c r="A38" s="7" t="s">
        <v>119</v>
      </c>
      <c r="B38" s="17" t="s">
        <v>107</v>
      </c>
      <c r="C38" s="12" t="s">
        <v>120</v>
      </c>
      <c r="D38" s="9"/>
      <c r="E38" s="13" t="s">
        <v>43</v>
      </c>
      <c r="F38" s="14">
        <v>25</v>
      </c>
      <c r="G38" s="10"/>
      <c r="H38" s="11">
        <f t="shared" si="1"/>
        <v>0</v>
      </c>
    </row>
    <row r="39" spans="1:8" s="60" customFormat="1" ht="30" customHeight="1">
      <c r="A39" s="7" t="s">
        <v>121</v>
      </c>
      <c r="B39" s="16" t="s">
        <v>35</v>
      </c>
      <c r="C39" s="12" t="s">
        <v>177</v>
      </c>
      <c r="D39" s="9" t="s">
        <v>122</v>
      </c>
      <c r="E39" s="13" t="s">
        <v>43</v>
      </c>
      <c r="F39" s="14">
        <v>125</v>
      </c>
      <c r="G39" s="10"/>
      <c r="H39" s="11">
        <f t="shared" si="1"/>
        <v>0</v>
      </c>
    </row>
    <row r="40" spans="1:8" s="67" customFormat="1" ht="30" customHeight="1">
      <c r="A40" s="7" t="s">
        <v>164</v>
      </c>
      <c r="B40" s="16" t="s">
        <v>181</v>
      </c>
      <c r="C40" s="12" t="s">
        <v>123</v>
      </c>
      <c r="D40" s="9" t="s">
        <v>124</v>
      </c>
      <c r="E40" s="13" t="s">
        <v>43</v>
      </c>
      <c r="F40" s="14">
        <v>210</v>
      </c>
      <c r="G40" s="10"/>
      <c r="H40" s="11">
        <f t="shared" si="1"/>
        <v>0</v>
      </c>
    </row>
    <row r="41" spans="1:8" s="60" customFormat="1" ht="43.5" customHeight="1">
      <c r="A41" s="7" t="s">
        <v>45</v>
      </c>
      <c r="B41" s="8" t="s">
        <v>190</v>
      </c>
      <c r="C41" s="12" t="s">
        <v>46</v>
      </c>
      <c r="D41" s="9" t="s">
        <v>145</v>
      </c>
      <c r="E41" s="13" t="s">
        <v>28</v>
      </c>
      <c r="F41" s="14">
        <v>10</v>
      </c>
      <c r="G41" s="10"/>
      <c r="H41" s="11">
        <f t="shared" si="1"/>
        <v>0</v>
      </c>
    </row>
    <row r="42" spans="1:8" s="60" customFormat="1" ht="30" customHeight="1">
      <c r="A42" s="7" t="s">
        <v>166</v>
      </c>
      <c r="B42" s="8" t="s">
        <v>191</v>
      </c>
      <c r="C42" s="12" t="s">
        <v>167</v>
      </c>
      <c r="D42" s="9" t="s">
        <v>165</v>
      </c>
      <c r="E42" s="13" t="s">
        <v>28</v>
      </c>
      <c r="F42" s="14">
        <v>300</v>
      </c>
      <c r="G42" s="10"/>
      <c r="H42" s="11">
        <f t="shared" si="1"/>
        <v>0</v>
      </c>
    </row>
    <row r="43" spans="1:8" s="60" customFormat="1" ht="30" customHeight="1">
      <c r="A43" s="7" t="s">
        <v>125</v>
      </c>
      <c r="B43" s="8" t="s">
        <v>192</v>
      </c>
      <c r="C43" s="12" t="s">
        <v>126</v>
      </c>
      <c r="D43" s="9" t="s">
        <v>168</v>
      </c>
      <c r="E43" s="13" t="s">
        <v>34</v>
      </c>
      <c r="F43" s="19">
        <v>4</v>
      </c>
      <c r="G43" s="10"/>
      <c r="H43" s="11">
        <f t="shared" si="1"/>
        <v>0</v>
      </c>
    </row>
    <row r="44" spans="1:8" s="66" customFormat="1" ht="48" customHeight="1">
      <c r="A44" s="61"/>
      <c r="B44" s="68"/>
      <c r="C44" s="23" t="s">
        <v>15</v>
      </c>
      <c r="D44" s="63"/>
      <c r="E44" s="69"/>
      <c r="F44" s="70"/>
      <c r="G44" s="61"/>
      <c r="H44" s="65"/>
    </row>
    <row r="45" spans="1:8" s="71" customFormat="1" ht="43.5" customHeight="1">
      <c r="A45" s="6" t="s">
        <v>61</v>
      </c>
      <c r="B45" s="8" t="s">
        <v>193</v>
      </c>
      <c r="C45" s="21" t="s">
        <v>129</v>
      </c>
      <c r="D45" s="9" t="s">
        <v>128</v>
      </c>
      <c r="E45" s="13"/>
      <c r="F45" s="19"/>
      <c r="G45" s="15"/>
      <c r="H45" s="20"/>
    </row>
    <row r="46" spans="1:8" s="60" customFormat="1" ht="43.5" customHeight="1">
      <c r="A46" s="6" t="s">
        <v>62</v>
      </c>
      <c r="B46" s="16" t="s">
        <v>29</v>
      </c>
      <c r="C46" s="12" t="s">
        <v>63</v>
      </c>
      <c r="D46" s="9"/>
      <c r="E46" s="13" t="s">
        <v>34</v>
      </c>
      <c r="F46" s="19">
        <v>2</v>
      </c>
      <c r="G46" s="10"/>
      <c r="H46" s="11">
        <f>ROUND(G46*F46,2)</f>
        <v>0</v>
      </c>
    </row>
    <row r="47" spans="1:8" s="60" customFormat="1" ht="43.5" customHeight="1">
      <c r="A47" s="6" t="s">
        <v>64</v>
      </c>
      <c r="B47" s="16" t="s">
        <v>35</v>
      </c>
      <c r="C47" s="12" t="s">
        <v>65</v>
      </c>
      <c r="D47" s="9"/>
      <c r="E47" s="13" t="s">
        <v>34</v>
      </c>
      <c r="F47" s="19">
        <v>1</v>
      </c>
      <c r="G47" s="10"/>
      <c r="H47" s="11">
        <f>ROUND(G47*F47,2)</f>
        <v>0</v>
      </c>
    </row>
    <row r="48" spans="1:8" s="60" customFormat="1" ht="43.5" customHeight="1">
      <c r="A48" s="6" t="s">
        <v>47</v>
      </c>
      <c r="B48" s="16" t="s">
        <v>181</v>
      </c>
      <c r="C48" s="12" t="s">
        <v>66</v>
      </c>
      <c r="D48" s="9"/>
      <c r="E48" s="13" t="s">
        <v>34</v>
      </c>
      <c r="F48" s="19">
        <v>2</v>
      </c>
      <c r="G48" s="10"/>
      <c r="H48" s="11">
        <f>ROUND(G48*F48,2)</f>
        <v>0</v>
      </c>
    </row>
    <row r="49" spans="1:8" s="60" customFormat="1" ht="43.5" customHeight="1">
      <c r="A49" s="6" t="s">
        <v>48</v>
      </c>
      <c r="B49" s="16" t="s">
        <v>53</v>
      </c>
      <c r="C49" s="12" t="s">
        <v>49</v>
      </c>
      <c r="D49" s="9"/>
      <c r="E49" s="13" t="s">
        <v>34</v>
      </c>
      <c r="F49" s="19">
        <v>1</v>
      </c>
      <c r="G49" s="10"/>
      <c r="H49" s="11">
        <f>ROUND(G49*F49,2)</f>
        <v>0</v>
      </c>
    </row>
    <row r="50" spans="1:8" s="66" customFormat="1" ht="36" customHeight="1">
      <c r="A50" s="61"/>
      <c r="B50" s="72"/>
      <c r="C50" s="23" t="s">
        <v>16</v>
      </c>
      <c r="D50" s="63"/>
      <c r="E50" s="69"/>
      <c r="F50" s="70"/>
      <c r="G50" s="61"/>
      <c r="H50" s="65"/>
    </row>
    <row r="51" spans="1:8" s="60" customFormat="1" ht="43.5" customHeight="1">
      <c r="A51" s="6" t="s">
        <v>50</v>
      </c>
      <c r="B51" s="8" t="s">
        <v>194</v>
      </c>
      <c r="C51" s="12" t="s">
        <v>67</v>
      </c>
      <c r="D51" s="9" t="s">
        <v>130</v>
      </c>
      <c r="E51" s="13" t="s">
        <v>34</v>
      </c>
      <c r="F51" s="19">
        <v>2</v>
      </c>
      <c r="G51" s="10"/>
      <c r="H51" s="11">
        <f>ROUND(G51*F51,2)</f>
        <v>0</v>
      </c>
    </row>
    <row r="52" spans="1:8" s="59" customFormat="1" ht="30" customHeight="1">
      <c r="A52" s="6" t="s">
        <v>51</v>
      </c>
      <c r="B52" s="8" t="s">
        <v>195</v>
      </c>
      <c r="C52" s="12" t="s">
        <v>68</v>
      </c>
      <c r="D52" s="9" t="s">
        <v>130</v>
      </c>
      <c r="E52" s="13"/>
      <c r="F52" s="19"/>
      <c r="G52" s="15"/>
      <c r="H52" s="20"/>
    </row>
    <row r="53" spans="1:8" s="60" customFormat="1" ht="30" customHeight="1">
      <c r="A53" s="6" t="s">
        <v>169</v>
      </c>
      <c r="B53" s="16" t="s">
        <v>29</v>
      </c>
      <c r="C53" s="12" t="s">
        <v>170</v>
      </c>
      <c r="D53" s="9"/>
      <c r="E53" s="13" t="s">
        <v>34</v>
      </c>
      <c r="F53" s="19">
        <v>2</v>
      </c>
      <c r="G53" s="10"/>
      <c r="H53" s="11">
        <f aca="true" t="shared" si="2" ref="H53:H58">ROUND(G53*F53,2)</f>
        <v>0</v>
      </c>
    </row>
    <row r="54" spans="1:8" s="60" customFormat="1" ht="30" customHeight="1">
      <c r="A54" s="6" t="s">
        <v>52</v>
      </c>
      <c r="B54" s="16" t="s">
        <v>35</v>
      </c>
      <c r="C54" s="12" t="s">
        <v>131</v>
      </c>
      <c r="D54" s="9"/>
      <c r="E54" s="13" t="s">
        <v>34</v>
      </c>
      <c r="F54" s="19">
        <v>2</v>
      </c>
      <c r="G54" s="10"/>
      <c r="H54" s="11">
        <f t="shared" si="2"/>
        <v>0</v>
      </c>
    </row>
    <row r="55" spans="1:8" s="59" customFormat="1" ht="30" customHeight="1">
      <c r="A55" s="6" t="s">
        <v>57</v>
      </c>
      <c r="B55" s="8" t="s">
        <v>196</v>
      </c>
      <c r="C55" s="12" t="s">
        <v>69</v>
      </c>
      <c r="D55" s="9" t="s">
        <v>130</v>
      </c>
      <c r="E55" s="13" t="s">
        <v>34</v>
      </c>
      <c r="F55" s="19">
        <v>1</v>
      </c>
      <c r="G55" s="10"/>
      <c r="H55" s="11">
        <f t="shared" si="2"/>
        <v>0</v>
      </c>
    </row>
    <row r="56" spans="1:8" s="59" customFormat="1" ht="30" customHeight="1">
      <c r="A56" s="6" t="s">
        <v>58</v>
      </c>
      <c r="B56" s="8" t="s">
        <v>197</v>
      </c>
      <c r="C56" s="12" t="s">
        <v>70</v>
      </c>
      <c r="D56" s="9" t="s">
        <v>130</v>
      </c>
      <c r="E56" s="13" t="s">
        <v>34</v>
      </c>
      <c r="F56" s="19">
        <v>1</v>
      </c>
      <c r="G56" s="10"/>
      <c r="H56" s="11">
        <f t="shared" si="2"/>
        <v>0</v>
      </c>
    </row>
    <row r="57" spans="1:8" s="60" customFormat="1" ht="30" customHeight="1">
      <c r="A57" s="6" t="s">
        <v>59</v>
      </c>
      <c r="B57" s="8" t="s">
        <v>198</v>
      </c>
      <c r="C57" s="12" t="s">
        <v>71</v>
      </c>
      <c r="D57" s="9" t="s">
        <v>130</v>
      </c>
      <c r="E57" s="13" t="s">
        <v>34</v>
      </c>
      <c r="F57" s="19">
        <v>100</v>
      </c>
      <c r="G57" s="10"/>
      <c r="H57" s="11">
        <f t="shared" si="2"/>
        <v>0</v>
      </c>
    </row>
    <row r="58" spans="1:8" s="60" customFormat="1" ht="30" customHeight="1">
      <c r="A58" s="6" t="s">
        <v>60</v>
      </c>
      <c r="B58" s="8" t="s">
        <v>199</v>
      </c>
      <c r="C58" s="12" t="s">
        <v>72</v>
      </c>
      <c r="D58" s="9" t="s">
        <v>130</v>
      </c>
      <c r="E58" s="13" t="s">
        <v>34</v>
      </c>
      <c r="F58" s="19">
        <v>50</v>
      </c>
      <c r="G58" s="10"/>
      <c r="H58" s="11">
        <f t="shared" si="2"/>
        <v>0</v>
      </c>
    </row>
    <row r="59" spans="1:8" s="66" customFormat="1" ht="36" customHeight="1">
      <c r="A59" s="61"/>
      <c r="B59" s="62"/>
      <c r="C59" s="23" t="s">
        <v>17</v>
      </c>
      <c r="D59" s="63"/>
      <c r="E59" s="64"/>
      <c r="F59" s="63"/>
      <c r="G59" s="61"/>
      <c r="H59" s="65"/>
    </row>
    <row r="60" spans="1:8" s="59" customFormat="1" ht="30" customHeight="1">
      <c r="A60" s="7" t="s">
        <v>54</v>
      </c>
      <c r="B60" s="8" t="s">
        <v>200</v>
      </c>
      <c r="C60" s="12" t="s">
        <v>55</v>
      </c>
      <c r="D60" s="9" t="s">
        <v>132</v>
      </c>
      <c r="E60" s="13"/>
      <c r="F60" s="14"/>
      <c r="G60" s="15"/>
      <c r="H60" s="11"/>
    </row>
    <row r="61" spans="1:8" s="60" customFormat="1" ht="30" customHeight="1">
      <c r="A61" s="7" t="s">
        <v>133</v>
      </c>
      <c r="B61" s="16" t="s">
        <v>29</v>
      </c>
      <c r="C61" s="12" t="s">
        <v>134</v>
      </c>
      <c r="D61" s="9"/>
      <c r="E61" s="13" t="s">
        <v>28</v>
      </c>
      <c r="F61" s="14">
        <v>400</v>
      </c>
      <c r="G61" s="10"/>
      <c r="H61" s="11">
        <f>ROUND(G61*F61,2)</f>
        <v>0</v>
      </c>
    </row>
    <row r="62" spans="1:8" s="60" customFormat="1" ht="30" customHeight="1">
      <c r="A62" s="7" t="s">
        <v>56</v>
      </c>
      <c r="B62" s="16" t="s">
        <v>35</v>
      </c>
      <c r="C62" s="12" t="s">
        <v>135</v>
      </c>
      <c r="D62" s="9"/>
      <c r="E62" s="13" t="s">
        <v>28</v>
      </c>
      <c r="F62" s="14">
        <v>3500</v>
      </c>
      <c r="G62" s="10"/>
      <c r="H62" s="11">
        <f>ROUND(G62*F62,2)</f>
        <v>0</v>
      </c>
    </row>
    <row r="63" spans="1:8" s="60" customFormat="1" ht="30" customHeight="1">
      <c r="A63" s="7" t="s">
        <v>171</v>
      </c>
      <c r="B63" s="8" t="s">
        <v>201</v>
      </c>
      <c r="C63" s="12" t="s">
        <v>172</v>
      </c>
      <c r="D63" s="9" t="s">
        <v>173</v>
      </c>
      <c r="E63" s="13" t="s">
        <v>28</v>
      </c>
      <c r="F63" s="14">
        <v>100</v>
      </c>
      <c r="G63" s="10"/>
      <c r="H63" s="11">
        <f>ROUND(G63*F63,2)</f>
        <v>0</v>
      </c>
    </row>
    <row r="64" spans="1:8" ht="30" customHeight="1" thickBot="1">
      <c r="A64" s="73"/>
      <c r="B64" s="74" t="str">
        <f>B6</f>
        <v>A</v>
      </c>
      <c r="C64" s="100" t="str">
        <f>C6</f>
        <v>LOCAL SIDEWALK RENEWALS</v>
      </c>
      <c r="D64" s="101"/>
      <c r="E64" s="101"/>
      <c r="F64" s="102"/>
      <c r="G64" s="73" t="s">
        <v>176</v>
      </c>
      <c r="H64" s="73">
        <f>SUM(H6:H63)</f>
        <v>0</v>
      </c>
    </row>
    <row r="65" spans="1:8" s="32" customFormat="1" ht="34.5" customHeight="1" thickTop="1">
      <c r="A65" s="54"/>
      <c r="B65" s="98" t="s">
        <v>25</v>
      </c>
      <c r="C65" s="99"/>
      <c r="D65" s="99"/>
      <c r="E65" s="99"/>
      <c r="F65" s="99"/>
      <c r="G65" s="103">
        <f>H64</f>
        <v>0</v>
      </c>
      <c r="H65" s="104"/>
    </row>
    <row r="66" spans="1:8" ht="24.75" customHeight="1">
      <c r="A66" s="75"/>
      <c r="B66" s="76"/>
      <c r="C66" s="77"/>
      <c r="D66" s="78"/>
      <c r="E66" s="77"/>
      <c r="F66" s="77"/>
      <c r="G66" s="79"/>
      <c r="H66" s="80"/>
    </row>
  </sheetData>
  <sheetProtection password="EBA7" sheet="1" selectLockedCells="1"/>
  <mergeCells count="4">
    <mergeCell ref="G65:H65"/>
    <mergeCell ref="C6:F6"/>
    <mergeCell ref="B65:F65"/>
    <mergeCell ref="C64:F64"/>
  </mergeCells>
  <conditionalFormatting sqref="D8:D11 D13:D43 D46:D49 D52:D58">
    <cfRule type="cellIs" priority="43" dxfId="11" operator="equal" stopIfTrue="1">
      <formula>"CW 2130-R11"</formula>
    </cfRule>
    <cfRule type="cellIs" priority="44" dxfId="11" operator="equal" stopIfTrue="1">
      <formula>"CW 3120-R2"</formula>
    </cfRule>
    <cfRule type="cellIs" priority="45" dxfId="11" operator="equal" stopIfTrue="1">
      <formula>"CW 3240-R7"</formula>
    </cfRule>
  </conditionalFormatting>
  <conditionalFormatting sqref="D45">
    <cfRule type="cellIs" priority="30" dxfId="11" operator="equal" stopIfTrue="1">
      <formula>"CW 3120-R2"</formula>
    </cfRule>
    <cfRule type="cellIs" priority="31" dxfId="11" operator="equal" stopIfTrue="1">
      <formula>"CW 3240-R7"</formula>
    </cfRule>
  </conditionalFormatting>
  <conditionalFormatting sqref="D51">
    <cfRule type="cellIs" priority="7" dxfId="11" operator="equal" stopIfTrue="1">
      <formula>"CW 2130-R11"</formula>
    </cfRule>
    <cfRule type="cellIs" priority="8" dxfId="11" operator="equal" stopIfTrue="1">
      <formula>"CW 3120-R2"</formula>
    </cfRule>
    <cfRule type="cellIs" priority="9" dxfId="11" operator="equal" stopIfTrue="1">
      <formula>"CW 3240-R7"</formula>
    </cfRule>
  </conditionalFormatting>
  <conditionalFormatting sqref="D60:D63">
    <cfRule type="cellIs" priority="4" dxfId="11" operator="equal" stopIfTrue="1">
      <formula>"CW 2130-R11"</formula>
    </cfRule>
    <cfRule type="cellIs" priority="5" dxfId="11" operator="equal" stopIfTrue="1">
      <formula>"CW 3120-R2"</formula>
    </cfRule>
    <cfRule type="cellIs" priority="6" dxfId="11" operator="equal" stopIfTrue="1">
      <formula>"CW 3240-R7"</formula>
    </cfRule>
  </conditionalFormatting>
  <dataValidations count="2">
    <dataValidation type="custom" allowBlank="1" showInputMessage="1" showErrorMessage="1" error="If you can enter a Unit  Price in this cell, pLease contact the Contract Administrator immediately!" sqref="G35 G30 G20:G21 G18 G16 G13 G32 G45 G52 G60">
      <formula1>"isblank(G3)"</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17 G31 G22:G24 G46:G49 G53:G58 G51 G61:G63 G8:G11 G14:G15 G19 G26:G29 G33:G34 G37:G43">
      <formula1>IF(G17&gt;=0.01,ROUND(G17,2),0.01)</formula1>
    </dataValidation>
  </dataValidations>
  <printOptions/>
  <pageMargins left="0.5" right="0.5" top="0.75" bottom="0.75" header="0.25" footer="0.25"/>
  <pageSetup horizontalDpi="600" verticalDpi="600" orientation="portrait" scale="75" r:id="rId1"/>
  <headerFooter alignWithMargins="0">
    <oddHeader>&amp;L&amp;10The City of Winnipeg
Bid Opportunity No. 121-2015 
&amp;XTemplate Version: C420150116-RW&amp;R&amp;10Bid Submission
Page &amp;P+3 of 10</oddHeader>
    <oddFooter xml:space="preserve">&amp;R__________________
Name of Bidder                    </oddFooter>
  </headerFooter>
  <rowBreaks count="2" manualBreakCount="2">
    <brk id="27" min="1" max="7" man="1"/>
    <brk id="49"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HP on Feb 10,2015
File Size 71,680</dc:description>
  <cp:lastModifiedBy>Pheifer, Henly</cp:lastModifiedBy>
  <cp:lastPrinted>2015-02-05T21:36:35Z</cp:lastPrinted>
  <dcterms:created xsi:type="dcterms:W3CDTF">1999-03-31T15:44:33Z</dcterms:created>
  <dcterms:modified xsi:type="dcterms:W3CDTF">2015-02-10T20:12:12Z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AdHocReviewCycleID">
    <vt:i4>1410370541</vt:i4>
  </property>
  <property fmtid="{D5CDD505-2E9C-101B-9397-08002B2CF9AE}" pid="4" name="_NewReviewCycle">
    <vt:lpwstr/>
  </property>
  <property fmtid="{D5CDD505-2E9C-101B-9397-08002B2CF9AE}" pid="5" name="_EmailSubject">
    <vt:lpwstr>Form B Check - Bid Opp 121-2015</vt:lpwstr>
  </property>
  <property fmtid="{D5CDD505-2E9C-101B-9397-08002B2CF9AE}" pid="6" name="_AuthorEmail">
    <vt:lpwstr>HPheifer@winnipeg.ca</vt:lpwstr>
  </property>
  <property fmtid="{D5CDD505-2E9C-101B-9397-08002B2CF9AE}" pid="7" name="_AuthorEmailDisplayName">
    <vt:lpwstr>Pheifer, Henly</vt:lpwstr>
  </property>
</Properties>
</file>