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9765" windowHeight="1210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PRICES'!$B$6:$H$199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PRICES'!$B$1:$IV$191</definedName>
    <definedName name="XITEMS">'FORM B - PRICES'!$B$6:$IV$191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I44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<sst xmlns="http://schemas.openxmlformats.org/spreadsheetml/2006/main" count="781" uniqueCount="274">
  <si>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</si>
  <si>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</si>
  <si>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</si>
  <si>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</si>
  <si>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</si>
  <si>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</si>
  <si>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</si>
  <si>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</si>
  <si>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</si>
  <si>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</si>
  <si>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</si>
  <si>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</si>
  <si>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</si>
  <si>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</si>
  <si>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</si>
  <si>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</si>
  <si>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</si>
  <si>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</si>
  <si>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</si>
  <si>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</si>
  <si>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</si>
  <si>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</si>
  <si>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</si>
  <si>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</si>
  <si>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</si>
  <si>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</si>
  <si>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</si>
  <si>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</si>
  <si>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</si>
  <si>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</si>
  <si>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</si>
  <si>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</si>
  <si>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</si>
  <si>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</si>
  <si>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</si>
  <si>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</si>
  <si>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</si>
  <si>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</si>
  <si>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</si>
  <si>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</si>
  <si>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</si>
  <si>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</si>
  <si>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</si>
  <si>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</si>
  <si>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</si>
  <si>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</si>
  <si>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</si>
  <si>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</si>
  <si>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</si>
  <si>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</si>
  <si>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</si>
  <si>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</si>
  <si>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</si>
  <si>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</si>
  <si>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</si>
  <si>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</si>
  <si>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</si>
  <si>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</si>
  <si>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</si>
  <si>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</si>
  <si>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</si>
  <si>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</si>
  <si>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</si>
  <si>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</si>
  <si>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</si>
  <si>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</si>
  <si>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</si>
  <si>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</si>
  <si>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</si>
  <si>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</si>
  <si>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</si>
  <si>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</si>
  <si>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</si>
  <si>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</si>
  <si>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</si>
  <si>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</si>
  <si>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</si>
  <si>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</si>
  <si>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F009</t>
  </si>
  <si>
    <t>F010</t>
  </si>
  <si>
    <t>F011</t>
  </si>
  <si>
    <t>F018</t>
  </si>
  <si>
    <t>(SEE B8)</t>
  </si>
  <si>
    <t>E10</t>
  </si>
  <si>
    <t>C.1</t>
  </si>
  <si>
    <t>C.2</t>
  </si>
  <si>
    <t>C.3</t>
  </si>
  <si>
    <t>C.4</t>
  </si>
  <si>
    <t>E023</t>
  </si>
  <si>
    <t>E024</t>
  </si>
  <si>
    <t>AP-004 - Standard Frame for Manhole and Catch Basin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</si>
  <si>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</si>
  <si>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</si>
  <si>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</si>
  <si>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</si>
  <si>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</si>
  <si>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</si>
  <si>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</si>
  <si>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</si>
  <si>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Curb Stop Extensions</t>
  </si>
  <si>
    <t>CW 3110-R17</t>
  </si>
  <si>
    <t>B047-24</t>
  </si>
  <si>
    <t>A.3</t>
  </si>
  <si>
    <t xml:space="preserve">CW 3230-R7
</t>
  </si>
  <si>
    <t>B057-24</t>
  </si>
  <si>
    <t>200 mm Concrete Pavement (Type B)</t>
  </si>
  <si>
    <t>A.4</t>
  </si>
  <si>
    <t>A.5</t>
  </si>
  <si>
    <t>B100r</t>
  </si>
  <si>
    <t>A.6</t>
  </si>
  <si>
    <t>Miscellaneous Concrete Slab Removal</t>
  </si>
  <si>
    <t xml:space="preserve">CW 3235-R9  </t>
  </si>
  <si>
    <t>B104r</t>
  </si>
  <si>
    <t>100 mm Sidewalk</t>
  </si>
  <si>
    <t>B106r</t>
  </si>
  <si>
    <t>Monolithic Curb and Sidewalk</t>
  </si>
  <si>
    <t>Salvage Existing Paving Stones</t>
  </si>
  <si>
    <t>E12</t>
  </si>
  <si>
    <t>B107i</t>
  </si>
  <si>
    <t>A.7</t>
  </si>
  <si>
    <t xml:space="preserve">Miscellaneous Concrete Slab Installation </t>
  </si>
  <si>
    <t>B111i</t>
  </si>
  <si>
    <t>100 mm Concrete Sidewalk with Block-outs for Paving Stones</t>
  </si>
  <si>
    <t>B113i</t>
  </si>
  <si>
    <t>Monolithic Curb and 100mm Concrete Sidewalk with Block-outs for Pavers</t>
  </si>
  <si>
    <t>SD-228B</t>
  </si>
  <si>
    <t>B114rl</t>
  </si>
  <si>
    <t>A.8</t>
  </si>
  <si>
    <t>B118rl</t>
  </si>
  <si>
    <t xml:space="preserve"> i)</t>
  </si>
  <si>
    <t>B120rl</t>
  </si>
  <si>
    <t>a)</t>
  </si>
  <si>
    <t>5 sq.m. to 20 sq.m.</t>
  </si>
  <si>
    <t>B121rl</t>
  </si>
  <si>
    <t>b)</t>
  </si>
  <si>
    <t>Greater than 20 sq.m.</t>
  </si>
  <si>
    <t>B123rl</t>
  </si>
  <si>
    <t>B126r</t>
  </si>
  <si>
    <t>A.9</t>
  </si>
  <si>
    <t>Concrete Curb Removal</t>
  </si>
  <si>
    <t xml:space="preserve">CW 3240-R10 </t>
  </si>
  <si>
    <t>B127r</t>
  </si>
  <si>
    <t>Barrier Separate</t>
  </si>
  <si>
    <t>B154rl</t>
  </si>
  <si>
    <t>A.10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</si>
  <si>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</si>
  <si>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</si>
  <si>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</si>
  <si>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</si>
  <si>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</si>
  <si>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</si>
  <si>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</si>
  <si>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</si>
  <si>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</si>
  <si>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</si>
  <si>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B214rl</t>
  </si>
  <si>
    <t>Curb Ramp (8-12 mm reveal ht, Monolithic)</t>
  </si>
  <si>
    <t>SD-229C,D</t>
  </si>
  <si>
    <t>A.11</t>
  </si>
  <si>
    <t>CW 3330-R5</t>
  </si>
  <si>
    <t>B199</t>
  </si>
  <si>
    <t>A.12</t>
  </si>
  <si>
    <t>Construction of Asphalt Patches</t>
  </si>
  <si>
    <t xml:space="preserve">CW 3410-R9 </t>
  </si>
  <si>
    <t>B219</t>
  </si>
  <si>
    <t>A.13</t>
  </si>
  <si>
    <t>Detectable Warning Surface Tiles</t>
  </si>
  <si>
    <t>CW 3326</t>
  </si>
  <si>
    <t>B220</t>
  </si>
  <si>
    <t xml:space="preserve">300 mm X 300 mm </t>
  </si>
  <si>
    <t>B221</t>
  </si>
  <si>
    <t xml:space="preserve">610 mm X 1220 mm </t>
  </si>
  <si>
    <t>C052</t>
  </si>
  <si>
    <t>A.14</t>
  </si>
  <si>
    <t>Interlocking Paving Stones</t>
  </si>
  <si>
    <t>Barkman Concrete Paver - Charcoal</t>
  </si>
  <si>
    <t>Endicott Clay Paver - Dark Ironspot</t>
  </si>
  <si>
    <t>A.15</t>
  </si>
  <si>
    <t>Replacing Existing Manhole and Catch Basin  Frames &amp; Covers</t>
  </si>
  <si>
    <t>CW 2130-R12</t>
  </si>
  <si>
    <t>A.16</t>
  </si>
  <si>
    <t>CW 3210-R7</t>
  </si>
  <si>
    <t>A.17</t>
  </si>
  <si>
    <t>F004</t>
  </si>
  <si>
    <t>38 mm</t>
  </si>
  <si>
    <t>51 mm</t>
  </si>
  <si>
    <t>A.18</t>
  </si>
  <si>
    <t>A.19</t>
  </si>
  <si>
    <t>A.20</t>
  </si>
  <si>
    <t>F013</t>
  </si>
  <si>
    <t>A.21</t>
  </si>
  <si>
    <t>Supply of Curb Inlet Frames</t>
  </si>
  <si>
    <t xml:space="preserve">CW 3210-R7
</t>
  </si>
  <si>
    <t>F015</t>
  </si>
  <si>
    <t>A.22</t>
  </si>
  <si>
    <t>Adjustment of Curb and Gutter Inlet Frames</t>
  </si>
  <si>
    <t>A.23</t>
  </si>
  <si>
    <t>F028</t>
  </si>
  <si>
    <t>A.24</t>
  </si>
  <si>
    <t>Adjustment of Traffic Signal Service Box Frames</t>
  </si>
  <si>
    <t>A.25</t>
  </si>
  <si>
    <t>CW 3510-R9</t>
  </si>
  <si>
    <t xml:space="preserve"> width &gt; or = 600 mm</t>
  </si>
  <si>
    <t>G005</t>
  </si>
  <si>
    <t>A.26</t>
  </si>
  <si>
    <t>Salt Tolerant Grass Seeding</t>
  </si>
  <si>
    <t>E8</t>
  </si>
  <si>
    <t>B077-72</t>
  </si>
  <si>
    <t>B087-72</t>
  </si>
  <si>
    <t>B119rl</t>
  </si>
  <si>
    <t>Less than 5 sq.m.</t>
  </si>
  <si>
    <t>c)</t>
  </si>
  <si>
    <t>B121rlA</t>
  </si>
  <si>
    <t>150 mm Reinforced Sidewalk</t>
  </si>
  <si>
    <t>E11</t>
  </si>
  <si>
    <t>B121rlC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</si>
  <si>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</si>
  <si>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</si>
  <si>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</si>
  <si>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</si>
  <si>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</si>
  <si>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</si>
  <si>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</si>
  <si>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</si>
  <si>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</si>
  <si>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</si>
  <si>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</si>
  <si>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</si>
  <si>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</si>
  <si>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</si>
  <si>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</si>
  <si>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G002</t>
  </si>
  <si>
    <t xml:space="preserve"> width &lt; 600 mm</t>
  </si>
  <si>
    <t>G004</t>
  </si>
  <si>
    <t>B.23</t>
  </si>
  <si>
    <t>Seeding</t>
  </si>
  <si>
    <t>CW 3520-R7</t>
  </si>
  <si>
    <t>Downtown Sidewalk Renewals</t>
  </si>
  <si>
    <t>Priority I Sidewalk Renewals</t>
  </si>
  <si>
    <t>Priority II &amp; III Sidewalk Renewals</t>
  </si>
  <si>
    <t>B213i</t>
  </si>
  <si>
    <t>Splash Strip, (Separate, 600 mm width)</t>
  </si>
  <si>
    <t>SD-223B</t>
  </si>
  <si>
    <t>B115rl</t>
  </si>
  <si>
    <t>Median Slab</t>
  </si>
  <si>
    <t>SD-227A</t>
  </si>
  <si>
    <t xml:space="preserve"> ii)</t>
  </si>
  <si>
    <t>B.24</t>
  </si>
  <si>
    <t>B.25</t>
  </si>
  <si>
    <t>B.26</t>
  </si>
  <si>
    <t>B.27</t>
  </si>
  <si>
    <t>B.28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</si>
  <si>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</si>
  <si>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</si>
  <si>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</si>
  <si>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</si>
  <si>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</si>
  <si>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</si>
  <si>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</si>
  <si>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</si>
  <si>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</si>
  <si>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</si>
  <si>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</si>
  <si>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</si>
  <si>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</si>
  <si>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</si>
  <si>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</si>
  <si>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</si>
  <si>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</si>
  <si>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</si>
  <si>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</si>
  <si>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CW 3330-R5  E9</t>
  </si>
  <si>
    <t>E7</t>
  </si>
  <si>
    <t>B.29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</si>
</sst>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8"/>
      <name val="Tahoma"/>
      <family val="2"/>
    </font>
    <font>
      <sz val="13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7" fillId="28" borderId="5" applyNumberFormat="0" applyAlignment="0" applyProtection="0"/>
    <xf numFmtId="0" fontId="48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1" borderId="5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7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8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166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0" xfId="0" applyNumberFormat="1" applyBorder="1" applyAlignment="1">
      <alignment horizontal="right"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2" borderId="0" xfId="0" applyFont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21" fillId="0" borderId="31" xfId="0" applyNumberFormat="1" applyFont="1" applyFill="1" applyBorder="1" applyAlignment="1" applyProtection="1">
      <alignment horizontal="right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Border="1" applyAlignment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66" fontId="0" fillId="2" borderId="44" xfId="0" applyNumberFormat="1" applyBorder="1" applyAlignment="1">
      <alignment horizontal="center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46" xfId="0" applyNumberFormat="1" applyBorder="1" applyAlignment="1" quotePrefix="1">
      <alignment/>
    </xf>
    <xf numFmtId="0" fontId="22" fillId="0" borderId="46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0" fontId="23" fillId="0" borderId="46" xfId="0" applyFont="1" applyFill="1" applyBorder="1" applyAlignment="1">
      <alignment vertical="top" wrapText="1" shrinkToFit="1"/>
    </xf>
    <xf numFmtId="0" fontId="23" fillId="0" borderId="46" xfId="0" applyFont="1" applyFill="1" applyBorder="1" applyAlignment="1">
      <alignment vertical="top" wrapText="1"/>
    </xf>
    <xf numFmtId="0" fontId="22" fillId="0" borderId="46" xfId="0" applyFont="1" applyFill="1" applyBorder="1" applyAlignment="1">
      <alignment vertical="top" wrapText="1" shrinkToFit="1"/>
    </xf>
    <xf numFmtId="0" fontId="26" fillId="0" borderId="46" xfId="0" applyFont="1" applyFill="1" applyBorder="1" applyAlignment="1">
      <alignment vertical="top" wrapText="1"/>
    </xf>
    <xf numFmtId="0" fontId="0" fillId="2" borderId="0" xfId="0" applyNumberFormat="1" applyBorder="1" applyAlignment="1">
      <alignment vertical="center"/>
    </xf>
    <xf numFmtId="0" fontId="22" fillId="0" borderId="46" xfId="0" applyFont="1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showZeros="0" tabSelected="1" showOutlineSymbols="0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8.5546875" style="21" hidden="1" customWidth="1"/>
    <col min="2" max="2" width="8.77734375" style="13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85" t="s">
        <v>82</v>
      </c>
      <c r="C2" s="2"/>
      <c r="D2" s="2"/>
      <c r="E2" s="2"/>
      <c r="F2" s="2"/>
      <c r="G2" s="29"/>
      <c r="H2" s="2"/>
    </row>
    <row r="3" spans="1:8" ht="15">
      <c r="A3" s="17"/>
      <c r="B3" s="13" t="s">
        <v>1</v>
      </c>
      <c r="C3" s="37"/>
      <c r="D3" s="37"/>
      <c r="E3" s="37"/>
      <c r="F3" s="37"/>
      <c r="G3" s="36"/>
      <c r="H3" s="35"/>
    </row>
    <row r="4" spans="1:8" ht="15">
      <c r="A4" s="54" t="s">
        <v>23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>
      <c r="A6" s="40"/>
      <c r="B6" s="39" t="s">
        <v>12</v>
      </c>
      <c r="C6" s="87" t="s">
        <v>237</v>
      </c>
      <c r="D6" s="88"/>
      <c r="E6" s="88"/>
      <c r="F6" s="89"/>
      <c r="G6" s="40"/>
      <c r="H6" s="41" t="s">
        <v>2</v>
      </c>
    </row>
    <row r="7" spans="1:8" ht="36" customHeight="1">
      <c r="A7" s="19"/>
      <c r="B7" s="15"/>
      <c r="C7" s="33" t="s">
        <v>17</v>
      </c>
      <c r="D7" s="10"/>
      <c r="E7" s="8" t="s">
        <v>2</v>
      </c>
      <c r="F7" s="8" t="s">
        <v>2</v>
      </c>
      <c r="G7" s="19" t="s">
        <v>2</v>
      </c>
      <c r="H7" s="22"/>
    </row>
    <row r="8" spans="1:16" s="70" customFormat="1" ht="33.75" customHeight="1">
      <c r="A8" s="57" t="s">
        <v>32</v>
      </c>
      <c r="B8" s="58" t="s">
        <v>27</v>
      </c>
      <c r="C8" s="59" t="s">
        <v>33</v>
      </c>
      <c r="D8" s="60" t="s">
        <v>100</v>
      </c>
      <c r="E8" s="61" t="s">
        <v>28</v>
      </c>
      <c r="F8" s="62">
        <v>90</v>
      </c>
      <c r="G8" s="63"/>
      <c r="H8" s="64">
        <f>ROUND(G8*F8,2)</f>
        <v>0</v>
      </c>
      <c r="I8" s="108"/>
      <c r="J8" s="65"/>
      <c r="K8" s="66"/>
      <c r="L8" s="67"/>
      <c r="M8" s="68"/>
      <c r="N8" s="68"/>
      <c r="O8" s="68"/>
      <c r="P8" s="69"/>
    </row>
    <row r="9" spans="1:16" s="72" customFormat="1" ht="30" customHeight="1">
      <c r="A9" s="71" t="s">
        <v>34</v>
      </c>
      <c r="B9" s="58" t="s">
        <v>29</v>
      </c>
      <c r="C9" s="59" t="s">
        <v>35</v>
      </c>
      <c r="D9" s="60" t="s">
        <v>100</v>
      </c>
      <c r="E9" s="61" t="s">
        <v>30</v>
      </c>
      <c r="F9" s="62">
        <v>100</v>
      </c>
      <c r="G9" s="63"/>
      <c r="H9" s="64">
        <f>ROUND(G9*F9,2)</f>
        <v>0</v>
      </c>
      <c r="I9" s="108"/>
      <c r="J9" s="65"/>
      <c r="K9" s="66"/>
      <c r="L9" s="67"/>
      <c r="M9" s="68"/>
      <c r="N9" s="68"/>
      <c r="O9" s="68"/>
      <c r="P9" s="69"/>
    </row>
    <row r="10" spans="1:9" ht="36" customHeight="1">
      <c r="A10" s="19"/>
      <c r="B10" s="15"/>
      <c r="C10" s="34" t="s">
        <v>18</v>
      </c>
      <c r="D10" s="10"/>
      <c r="E10" s="7"/>
      <c r="F10" s="10"/>
      <c r="G10" s="19"/>
      <c r="H10" s="22"/>
      <c r="I10" s="109"/>
    </row>
    <row r="11" spans="1:16" s="72" customFormat="1" ht="43.5" customHeight="1">
      <c r="A11" s="73" t="s">
        <v>101</v>
      </c>
      <c r="B11" s="58" t="s">
        <v>102</v>
      </c>
      <c r="C11" s="59" t="s">
        <v>38</v>
      </c>
      <c r="D11" s="60" t="s">
        <v>103</v>
      </c>
      <c r="E11" s="61"/>
      <c r="F11" s="62"/>
      <c r="G11" s="74"/>
      <c r="H11" s="64"/>
      <c r="I11" s="108"/>
      <c r="J11" s="65"/>
      <c r="K11" s="66"/>
      <c r="L11" s="67"/>
      <c r="M11" s="68"/>
      <c r="N11" s="68"/>
      <c r="O11" s="68"/>
      <c r="P11" s="69"/>
    </row>
    <row r="12" spans="1:16" s="72" customFormat="1" ht="27.75" customHeight="1">
      <c r="A12" s="73" t="s">
        <v>104</v>
      </c>
      <c r="B12" s="75" t="s">
        <v>31</v>
      </c>
      <c r="C12" s="59" t="s">
        <v>105</v>
      </c>
      <c r="D12" s="60" t="s">
        <v>2</v>
      </c>
      <c r="E12" s="61" t="s">
        <v>30</v>
      </c>
      <c r="F12" s="62">
        <v>20</v>
      </c>
      <c r="G12" s="63"/>
      <c r="H12" s="64">
        <f>ROUND(G12*F12,2)</f>
        <v>0</v>
      </c>
      <c r="I12" s="108"/>
      <c r="J12" s="65"/>
      <c r="K12" s="66"/>
      <c r="L12" s="67"/>
      <c r="M12" s="68"/>
      <c r="N12" s="68"/>
      <c r="O12" s="68"/>
      <c r="P12" s="69"/>
    </row>
    <row r="13" spans="1:16" s="72" customFormat="1" ht="30" customHeight="1">
      <c r="A13" s="73" t="s">
        <v>40</v>
      </c>
      <c r="B13" s="58" t="s">
        <v>106</v>
      </c>
      <c r="C13" s="59" t="s">
        <v>41</v>
      </c>
      <c r="D13" s="60" t="s">
        <v>103</v>
      </c>
      <c r="E13" s="61"/>
      <c r="F13" s="62"/>
      <c r="G13" s="74"/>
      <c r="H13" s="64"/>
      <c r="I13" s="108"/>
      <c r="J13" s="65"/>
      <c r="K13" s="66"/>
      <c r="L13" s="67"/>
      <c r="M13" s="68"/>
      <c r="N13" s="68"/>
      <c r="O13" s="68"/>
      <c r="P13" s="69"/>
    </row>
    <row r="14" spans="1:16" s="72" customFormat="1" ht="30" customHeight="1">
      <c r="A14" s="73" t="s">
        <v>42</v>
      </c>
      <c r="B14" s="75" t="s">
        <v>31</v>
      </c>
      <c r="C14" s="59" t="s">
        <v>43</v>
      </c>
      <c r="D14" s="60" t="s">
        <v>2</v>
      </c>
      <c r="E14" s="61" t="s">
        <v>36</v>
      </c>
      <c r="F14" s="62">
        <v>30</v>
      </c>
      <c r="G14" s="63"/>
      <c r="H14" s="64">
        <f>ROUND(G14*F14,2)</f>
        <v>0</v>
      </c>
      <c r="I14" s="108"/>
      <c r="J14" s="65"/>
      <c r="K14" s="66"/>
      <c r="L14" s="67"/>
      <c r="M14" s="68"/>
      <c r="N14" s="68"/>
      <c r="O14" s="68"/>
      <c r="P14" s="69"/>
    </row>
    <row r="15" spans="1:16" s="72" customFormat="1" ht="30" customHeight="1">
      <c r="A15" s="73" t="s">
        <v>44</v>
      </c>
      <c r="B15" s="58" t="s">
        <v>107</v>
      </c>
      <c r="C15" s="59" t="s">
        <v>45</v>
      </c>
      <c r="D15" s="60" t="s">
        <v>103</v>
      </c>
      <c r="E15" s="61"/>
      <c r="F15" s="62"/>
      <c r="G15" s="74"/>
      <c r="H15" s="64"/>
      <c r="I15" s="108"/>
      <c r="J15" s="65"/>
      <c r="K15" s="66"/>
      <c r="L15" s="67"/>
      <c r="M15" s="68"/>
      <c r="N15" s="68"/>
      <c r="O15" s="68"/>
      <c r="P15" s="69"/>
    </row>
    <row r="16" spans="1:16" s="72" customFormat="1" ht="30" customHeight="1">
      <c r="A16" s="73" t="s">
        <v>46</v>
      </c>
      <c r="B16" s="75" t="s">
        <v>31</v>
      </c>
      <c r="C16" s="59" t="s">
        <v>47</v>
      </c>
      <c r="D16" s="60" t="s">
        <v>2</v>
      </c>
      <c r="E16" s="61" t="s">
        <v>36</v>
      </c>
      <c r="F16" s="62">
        <v>250</v>
      </c>
      <c r="G16" s="63"/>
      <c r="H16" s="64">
        <f>ROUND(G16*F16,2)</f>
        <v>0</v>
      </c>
      <c r="I16" s="108"/>
      <c r="J16" s="65"/>
      <c r="K16" s="66"/>
      <c r="L16" s="67"/>
      <c r="M16" s="68"/>
      <c r="N16" s="68"/>
      <c r="O16" s="68"/>
      <c r="P16" s="69"/>
    </row>
    <row r="17" spans="1:16" s="70" customFormat="1" ht="31.5" customHeight="1">
      <c r="A17" s="73" t="s">
        <v>108</v>
      </c>
      <c r="B17" s="58" t="s">
        <v>109</v>
      </c>
      <c r="C17" s="59" t="s">
        <v>110</v>
      </c>
      <c r="D17" s="60" t="s">
        <v>111</v>
      </c>
      <c r="E17" s="61"/>
      <c r="F17" s="62"/>
      <c r="G17" s="74"/>
      <c r="H17" s="64"/>
      <c r="I17" s="108"/>
      <c r="J17" s="65"/>
      <c r="K17" s="66"/>
      <c r="L17" s="67"/>
      <c r="M17" s="68"/>
      <c r="N17" s="68"/>
      <c r="O17" s="68"/>
      <c r="P17" s="69"/>
    </row>
    <row r="18" spans="1:16" s="72" customFormat="1" ht="30" customHeight="1">
      <c r="A18" s="73" t="s">
        <v>112</v>
      </c>
      <c r="B18" s="75" t="s">
        <v>31</v>
      </c>
      <c r="C18" s="59" t="s">
        <v>113</v>
      </c>
      <c r="D18" s="60" t="s">
        <v>2</v>
      </c>
      <c r="E18" s="61" t="s">
        <v>30</v>
      </c>
      <c r="F18" s="62">
        <v>500</v>
      </c>
      <c r="G18" s="63"/>
      <c r="H18" s="64">
        <f>ROUND(G18*F18,2)</f>
        <v>0</v>
      </c>
      <c r="I18" s="108"/>
      <c r="J18" s="65"/>
      <c r="K18" s="66"/>
      <c r="L18" s="67"/>
      <c r="M18" s="68"/>
      <c r="N18" s="68"/>
      <c r="O18" s="68"/>
      <c r="P18" s="69"/>
    </row>
    <row r="19" spans="1:16" s="72" customFormat="1" ht="30" customHeight="1">
      <c r="A19" s="73" t="s">
        <v>114</v>
      </c>
      <c r="B19" s="75" t="s">
        <v>37</v>
      </c>
      <c r="C19" s="59" t="s">
        <v>115</v>
      </c>
      <c r="D19" s="60" t="s">
        <v>2</v>
      </c>
      <c r="E19" s="61" t="s">
        <v>30</v>
      </c>
      <c r="F19" s="62">
        <v>320</v>
      </c>
      <c r="G19" s="63"/>
      <c r="H19" s="64">
        <f>ROUND(G19*F19,2)</f>
        <v>0</v>
      </c>
      <c r="I19" s="108"/>
      <c r="J19" s="65"/>
      <c r="K19" s="66"/>
      <c r="L19" s="67"/>
      <c r="M19" s="68"/>
      <c r="N19" s="68"/>
      <c r="O19" s="68"/>
      <c r="P19" s="69"/>
    </row>
    <row r="20" spans="1:16" s="72" customFormat="1" ht="30" customHeight="1">
      <c r="A20" s="73"/>
      <c r="B20" s="75" t="s">
        <v>51</v>
      </c>
      <c r="C20" s="59" t="s">
        <v>116</v>
      </c>
      <c r="D20" s="60" t="s">
        <v>214</v>
      </c>
      <c r="E20" s="61" t="s">
        <v>30</v>
      </c>
      <c r="F20" s="62">
        <v>1000</v>
      </c>
      <c r="G20" s="63"/>
      <c r="H20" s="64">
        <f>ROUND(G20*F20,2)</f>
        <v>0</v>
      </c>
      <c r="I20" s="108"/>
      <c r="J20" s="65"/>
      <c r="K20" s="66"/>
      <c r="L20" s="67"/>
      <c r="M20" s="68"/>
      <c r="N20" s="68"/>
      <c r="O20" s="68"/>
      <c r="P20" s="69"/>
    </row>
    <row r="21" spans="1:16" s="70" customFormat="1" ht="41.25" customHeight="1">
      <c r="A21" s="73" t="s">
        <v>118</v>
      </c>
      <c r="B21" s="58" t="s">
        <v>119</v>
      </c>
      <c r="C21" s="59" t="s">
        <v>120</v>
      </c>
      <c r="D21" s="60" t="s">
        <v>111</v>
      </c>
      <c r="E21" s="61"/>
      <c r="F21" s="62"/>
      <c r="G21" s="74"/>
      <c r="H21" s="64"/>
      <c r="I21" s="108"/>
      <c r="J21" s="65"/>
      <c r="K21" s="66"/>
      <c r="L21" s="67"/>
      <c r="M21" s="68"/>
      <c r="N21" s="68"/>
      <c r="O21" s="68"/>
      <c r="P21" s="69"/>
    </row>
    <row r="22" spans="1:16" s="72" customFormat="1" ht="41.25" customHeight="1">
      <c r="A22" s="73" t="s">
        <v>121</v>
      </c>
      <c r="B22" s="75" t="s">
        <v>31</v>
      </c>
      <c r="C22" s="59" t="s">
        <v>122</v>
      </c>
      <c r="D22" s="60" t="s">
        <v>206</v>
      </c>
      <c r="E22" s="61" t="s">
        <v>30</v>
      </c>
      <c r="F22" s="62">
        <v>270</v>
      </c>
      <c r="G22" s="63"/>
      <c r="H22" s="64">
        <f>ROUND(G22*F22,2)</f>
        <v>0</v>
      </c>
      <c r="I22" s="108"/>
      <c r="J22" s="65"/>
      <c r="K22" s="66"/>
      <c r="L22" s="67"/>
      <c r="M22" s="68"/>
      <c r="N22" s="68"/>
      <c r="O22" s="68"/>
      <c r="P22" s="69"/>
    </row>
    <row r="23" spans="1:16" s="72" customFormat="1" ht="42" customHeight="1">
      <c r="A23" s="73" t="s">
        <v>123</v>
      </c>
      <c r="B23" s="75" t="s">
        <v>37</v>
      </c>
      <c r="C23" s="59" t="s">
        <v>124</v>
      </c>
      <c r="D23" s="60" t="s">
        <v>117</v>
      </c>
      <c r="E23" s="61" t="s">
        <v>30</v>
      </c>
      <c r="F23" s="62">
        <v>1570</v>
      </c>
      <c r="G23" s="63"/>
      <c r="H23" s="64">
        <f>ROUND(G23*F23,2)</f>
        <v>0</v>
      </c>
      <c r="I23" s="108"/>
      <c r="J23" s="65"/>
      <c r="K23" s="66"/>
      <c r="L23" s="67"/>
      <c r="M23" s="68"/>
      <c r="N23" s="68"/>
      <c r="O23" s="68"/>
      <c r="P23" s="69"/>
    </row>
    <row r="24" spans="1:16" s="72" customFormat="1" ht="30" customHeight="1">
      <c r="A24" s="73" t="s">
        <v>123</v>
      </c>
      <c r="B24" s="75" t="s">
        <v>51</v>
      </c>
      <c r="C24" s="59" t="s">
        <v>115</v>
      </c>
      <c r="D24" s="60" t="s">
        <v>125</v>
      </c>
      <c r="E24" s="61" t="s">
        <v>30</v>
      </c>
      <c r="F24" s="62">
        <v>150</v>
      </c>
      <c r="G24" s="63"/>
      <c r="H24" s="64">
        <f>ROUND(G24*F24,2)</f>
        <v>0</v>
      </c>
      <c r="I24" s="108"/>
      <c r="J24" s="65"/>
      <c r="K24" s="66"/>
      <c r="L24" s="67"/>
      <c r="M24" s="68"/>
      <c r="N24" s="68"/>
      <c r="O24" s="68"/>
      <c r="P24" s="69"/>
    </row>
    <row r="25" spans="1:16" s="70" customFormat="1" ht="43.5" customHeight="1">
      <c r="A25" s="73" t="s">
        <v>126</v>
      </c>
      <c r="B25" s="58" t="s">
        <v>127</v>
      </c>
      <c r="C25" s="59" t="s">
        <v>48</v>
      </c>
      <c r="D25" s="60" t="s">
        <v>111</v>
      </c>
      <c r="E25" s="61"/>
      <c r="F25" s="62"/>
      <c r="G25" s="74"/>
      <c r="H25" s="64"/>
      <c r="I25" s="108"/>
      <c r="J25" s="65"/>
      <c r="K25" s="66"/>
      <c r="L25" s="67"/>
      <c r="M25" s="68"/>
      <c r="N25" s="68"/>
      <c r="O25" s="68"/>
      <c r="P25" s="69"/>
    </row>
    <row r="26" spans="1:16" s="72" customFormat="1" ht="30" customHeight="1">
      <c r="A26" s="73" t="s">
        <v>128</v>
      </c>
      <c r="B26" s="75" t="s">
        <v>129</v>
      </c>
      <c r="C26" s="59" t="s">
        <v>113</v>
      </c>
      <c r="D26" s="60" t="s">
        <v>49</v>
      </c>
      <c r="E26" s="61"/>
      <c r="F26" s="62"/>
      <c r="G26" s="74"/>
      <c r="H26" s="64"/>
      <c r="I26" s="108"/>
      <c r="J26" s="65"/>
      <c r="K26" s="66"/>
      <c r="L26" s="67"/>
      <c r="M26" s="68"/>
      <c r="N26" s="68"/>
      <c r="O26" s="68"/>
      <c r="P26" s="69"/>
    </row>
    <row r="27" spans="1:16" s="72" customFormat="1" ht="30" customHeight="1">
      <c r="A27" s="73" t="s">
        <v>130</v>
      </c>
      <c r="B27" s="76" t="s">
        <v>131</v>
      </c>
      <c r="C27" s="59" t="s">
        <v>132</v>
      </c>
      <c r="D27" s="60"/>
      <c r="E27" s="61" t="s">
        <v>30</v>
      </c>
      <c r="F27" s="62">
        <v>85</v>
      </c>
      <c r="G27" s="63"/>
      <c r="H27" s="64">
        <f>ROUND(G27*F27,2)</f>
        <v>0</v>
      </c>
      <c r="I27" s="108"/>
      <c r="J27" s="65"/>
      <c r="K27" s="66"/>
      <c r="L27" s="67"/>
      <c r="M27" s="68"/>
      <c r="N27" s="68"/>
      <c r="O27" s="68"/>
      <c r="P27" s="69"/>
    </row>
    <row r="28" spans="1:16" s="72" customFormat="1" ht="30" customHeight="1">
      <c r="A28" s="73" t="s">
        <v>133</v>
      </c>
      <c r="B28" s="76" t="s">
        <v>134</v>
      </c>
      <c r="C28" s="59" t="s">
        <v>135</v>
      </c>
      <c r="D28" s="60" t="s">
        <v>2</v>
      </c>
      <c r="E28" s="61" t="s">
        <v>30</v>
      </c>
      <c r="F28" s="62">
        <v>200</v>
      </c>
      <c r="G28" s="63"/>
      <c r="H28" s="64">
        <f>ROUND(G28*F28,2)</f>
        <v>0</v>
      </c>
      <c r="I28" s="110"/>
      <c r="J28" s="65"/>
      <c r="K28" s="66"/>
      <c r="L28" s="67"/>
      <c r="M28" s="68"/>
      <c r="N28" s="68"/>
      <c r="O28" s="68"/>
      <c r="P28" s="69"/>
    </row>
    <row r="29" spans="1:16" s="72" customFormat="1" ht="30" customHeight="1">
      <c r="A29" s="73" t="s">
        <v>136</v>
      </c>
      <c r="B29" s="75" t="s">
        <v>37</v>
      </c>
      <c r="C29" s="59" t="s">
        <v>115</v>
      </c>
      <c r="D29" s="60" t="s">
        <v>125</v>
      </c>
      <c r="E29" s="61" t="s">
        <v>30</v>
      </c>
      <c r="F29" s="62">
        <v>120</v>
      </c>
      <c r="G29" s="63"/>
      <c r="H29" s="64">
        <f>ROUND(G29*F29,2)</f>
        <v>0</v>
      </c>
      <c r="I29" s="108"/>
      <c r="J29" s="65"/>
      <c r="K29" s="66"/>
      <c r="L29" s="67"/>
      <c r="M29" s="68"/>
      <c r="N29" s="68"/>
      <c r="O29" s="68"/>
      <c r="P29" s="69"/>
    </row>
    <row r="30" spans="1:16" s="70" customFormat="1" ht="30" customHeight="1">
      <c r="A30" s="73" t="s">
        <v>137</v>
      </c>
      <c r="B30" s="58" t="s">
        <v>138</v>
      </c>
      <c r="C30" s="59" t="s">
        <v>139</v>
      </c>
      <c r="D30" s="60" t="s">
        <v>140</v>
      </c>
      <c r="E30" s="61"/>
      <c r="F30" s="62"/>
      <c r="G30" s="74"/>
      <c r="H30" s="64"/>
      <c r="I30" s="108"/>
      <c r="J30" s="65"/>
      <c r="K30" s="66"/>
      <c r="L30" s="67"/>
      <c r="M30" s="68"/>
      <c r="N30" s="68"/>
      <c r="O30" s="68"/>
      <c r="P30" s="69"/>
    </row>
    <row r="31" spans="1:16" s="72" customFormat="1" ht="30" customHeight="1">
      <c r="A31" s="73" t="s">
        <v>141</v>
      </c>
      <c r="B31" s="75" t="s">
        <v>31</v>
      </c>
      <c r="C31" s="59" t="s">
        <v>142</v>
      </c>
      <c r="D31" s="60" t="s">
        <v>2</v>
      </c>
      <c r="E31" s="61" t="s">
        <v>50</v>
      </c>
      <c r="F31" s="62">
        <v>210</v>
      </c>
      <c r="G31" s="63"/>
      <c r="H31" s="64">
        <f>ROUND(G31*F31,2)</f>
        <v>0</v>
      </c>
      <c r="I31" s="108"/>
      <c r="J31" s="65"/>
      <c r="K31" s="66"/>
      <c r="L31" s="67"/>
      <c r="M31" s="68"/>
      <c r="N31" s="68"/>
      <c r="O31" s="68"/>
      <c r="P31" s="69"/>
    </row>
    <row r="32" spans="1:16" s="72" customFormat="1" ht="30" customHeight="1">
      <c r="A32" s="73" t="s">
        <v>143</v>
      </c>
      <c r="B32" s="58" t="s">
        <v>144</v>
      </c>
      <c r="C32" s="59" t="s">
        <v>52</v>
      </c>
      <c r="D32" s="60" t="s">
        <v>140</v>
      </c>
      <c r="E32" s="61"/>
      <c r="F32" s="62"/>
      <c r="G32" s="74"/>
      <c r="H32" s="64"/>
      <c r="I32" s="108"/>
      <c r="J32" s="65"/>
      <c r="K32" s="66"/>
      <c r="L32" s="67"/>
      <c r="M32" s="68"/>
      <c r="N32" s="68"/>
      <c r="O32" s="68"/>
      <c r="P32" s="69"/>
    </row>
    <row r="33" spans="1:16" s="72" customFormat="1" ht="30" customHeight="1">
      <c r="A33" s="73" t="s">
        <v>145</v>
      </c>
      <c r="B33" s="75" t="s">
        <v>31</v>
      </c>
      <c r="C33" s="59" t="s">
        <v>146</v>
      </c>
      <c r="D33" s="60" t="s">
        <v>147</v>
      </c>
      <c r="E33" s="61"/>
      <c r="F33" s="62"/>
      <c r="G33" s="64"/>
      <c r="H33" s="64"/>
      <c r="I33" s="108"/>
      <c r="J33" s="65"/>
      <c r="K33" s="66"/>
      <c r="L33" s="67"/>
      <c r="M33" s="68"/>
      <c r="N33" s="68"/>
      <c r="O33" s="68"/>
      <c r="P33" s="69"/>
    </row>
    <row r="34" spans="1:16" s="72" customFormat="1" ht="30" customHeight="1">
      <c r="A34" s="73" t="s">
        <v>148</v>
      </c>
      <c r="B34" s="76" t="s">
        <v>131</v>
      </c>
      <c r="C34" s="59" t="s">
        <v>149</v>
      </c>
      <c r="D34" s="60"/>
      <c r="E34" s="61" t="s">
        <v>50</v>
      </c>
      <c r="F34" s="62">
        <v>21</v>
      </c>
      <c r="G34" s="63"/>
      <c r="H34" s="64">
        <f aca="true" t="shared" si="0" ref="H34:H39">ROUND(G34*F34,2)</f>
        <v>0</v>
      </c>
      <c r="I34" s="111"/>
      <c r="J34" s="65"/>
      <c r="K34" s="66"/>
      <c r="L34" s="67"/>
      <c r="M34" s="68"/>
      <c r="N34" s="68"/>
      <c r="O34" s="68"/>
      <c r="P34" s="69"/>
    </row>
    <row r="35" spans="1:16" s="72" customFormat="1" ht="30" customHeight="1">
      <c r="A35" s="73" t="s">
        <v>150</v>
      </c>
      <c r="B35" s="76" t="s">
        <v>134</v>
      </c>
      <c r="C35" s="59" t="s">
        <v>151</v>
      </c>
      <c r="D35" s="60"/>
      <c r="E35" s="61" t="s">
        <v>50</v>
      </c>
      <c r="F35" s="62">
        <v>70</v>
      </c>
      <c r="G35" s="63"/>
      <c r="H35" s="64">
        <f t="shared" si="0"/>
        <v>0</v>
      </c>
      <c r="I35" s="108"/>
      <c r="J35" s="65"/>
      <c r="K35" s="66"/>
      <c r="L35" s="67"/>
      <c r="M35" s="68"/>
      <c r="N35" s="68"/>
      <c r="O35" s="68"/>
      <c r="P35" s="69"/>
    </row>
    <row r="36" spans="1:16" s="72" customFormat="1" ht="39" customHeight="1">
      <c r="A36" s="73" t="s">
        <v>152</v>
      </c>
      <c r="B36" s="75" t="s">
        <v>37</v>
      </c>
      <c r="C36" s="59" t="s">
        <v>153</v>
      </c>
      <c r="D36" s="60" t="s">
        <v>154</v>
      </c>
      <c r="E36" s="61" t="s">
        <v>50</v>
      </c>
      <c r="F36" s="62">
        <v>45</v>
      </c>
      <c r="G36" s="63"/>
      <c r="H36" s="64">
        <f t="shared" si="0"/>
        <v>0</v>
      </c>
      <c r="I36" s="108"/>
      <c r="J36" s="65"/>
      <c r="K36" s="66"/>
      <c r="L36" s="67"/>
      <c r="M36" s="68"/>
      <c r="N36" s="68"/>
      <c r="O36" s="68"/>
      <c r="P36" s="69"/>
    </row>
    <row r="37" spans="1:16" s="78" customFormat="1" ht="30" customHeight="1">
      <c r="A37" s="73" t="s">
        <v>155</v>
      </c>
      <c r="B37" s="75" t="s">
        <v>51</v>
      </c>
      <c r="C37" s="59" t="s">
        <v>156</v>
      </c>
      <c r="D37" s="60" t="s">
        <v>157</v>
      </c>
      <c r="E37" s="61" t="s">
        <v>50</v>
      </c>
      <c r="F37" s="62">
        <v>140</v>
      </c>
      <c r="G37" s="63"/>
      <c r="H37" s="64">
        <f t="shared" si="0"/>
        <v>0</v>
      </c>
      <c r="I37" s="108"/>
      <c r="J37" s="65"/>
      <c r="K37" s="66"/>
      <c r="L37" s="67"/>
      <c r="M37" s="68"/>
      <c r="N37" s="68"/>
      <c r="O37" s="68"/>
      <c r="P37" s="77"/>
    </row>
    <row r="38" spans="1:16" s="72" customFormat="1" ht="43.5" customHeight="1">
      <c r="A38" s="73" t="s">
        <v>53</v>
      </c>
      <c r="B38" s="58" t="s">
        <v>158</v>
      </c>
      <c r="C38" s="59" t="s">
        <v>54</v>
      </c>
      <c r="D38" s="60" t="s">
        <v>159</v>
      </c>
      <c r="E38" s="61" t="s">
        <v>30</v>
      </c>
      <c r="F38" s="62">
        <v>15</v>
      </c>
      <c r="G38" s="63"/>
      <c r="H38" s="64">
        <f t="shared" si="0"/>
        <v>0</v>
      </c>
      <c r="I38" s="108"/>
      <c r="J38" s="65"/>
      <c r="K38" s="66"/>
      <c r="L38" s="67"/>
      <c r="M38" s="68"/>
      <c r="N38" s="68"/>
      <c r="O38" s="68"/>
      <c r="P38" s="69"/>
    </row>
    <row r="39" spans="1:16" s="72" customFormat="1" ht="30" customHeight="1">
      <c r="A39" s="73" t="s">
        <v>160</v>
      </c>
      <c r="B39" s="58" t="s">
        <v>161</v>
      </c>
      <c r="C39" s="59" t="s">
        <v>162</v>
      </c>
      <c r="D39" s="60" t="s">
        <v>163</v>
      </c>
      <c r="E39" s="61" t="s">
        <v>30</v>
      </c>
      <c r="F39" s="62">
        <v>30</v>
      </c>
      <c r="G39" s="63"/>
      <c r="H39" s="64">
        <f t="shared" si="0"/>
        <v>0</v>
      </c>
      <c r="I39" s="108"/>
      <c r="J39" s="65"/>
      <c r="K39" s="66"/>
      <c r="L39" s="67"/>
      <c r="M39" s="68"/>
      <c r="N39" s="68"/>
      <c r="O39" s="68"/>
      <c r="P39" s="69"/>
    </row>
    <row r="40" spans="1:16" s="72" customFormat="1" ht="30" customHeight="1">
      <c r="A40" s="73" t="s">
        <v>164</v>
      </c>
      <c r="B40" s="58" t="s">
        <v>165</v>
      </c>
      <c r="C40" s="59" t="s">
        <v>166</v>
      </c>
      <c r="D40" s="60" t="s">
        <v>167</v>
      </c>
      <c r="E40" s="61"/>
      <c r="F40" s="79"/>
      <c r="G40" s="64"/>
      <c r="H40" s="64"/>
      <c r="I40" s="108"/>
      <c r="J40" s="65"/>
      <c r="K40" s="66"/>
      <c r="L40" s="67"/>
      <c r="M40" s="68"/>
      <c r="N40" s="68"/>
      <c r="O40" s="68"/>
      <c r="P40" s="69"/>
    </row>
    <row r="41" spans="1:16" s="72" customFormat="1" ht="30" customHeight="1">
      <c r="A41" s="73" t="s">
        <v>168</v>
      </c>
      <c r="B41" s="75" t="s">
        <v>31</v>
      </c>
      <c r="C41" s="59" t="s">
        <v>169</v>
      </c>
      <c r="D41" s="60"/>
      <c r="E41" s="61" t="s">
        <v>36</v>
      </c>
      <c r="F41" s="79">
        <v>10</v>
      </c>
      <c r="G41" s="63"/>
      <c r="H41" s="64">
        <f>ROUND(G41*F41,2)</f>
        <v>0</v>
      </c>
      <c r="I41" s="108"/>
      <c r="J41" s="65"/>
      <c r="K41" s="66"/>
      <c r="L41" s="67"/>
      <c r="M41" s="68"/>
      <c r="N41" s="68"/>
      <c r="O41" s="68"/>
      <c r="P41" s="69"/>
    </row>
    <row r="42" spans="1:16" s="72" customFormat="1" ht="30" customHeight="1">
      <c r="A42" s="73" t="s">
        <v>170</v>
      </c>
      <c r="B42" s="75" t="s">
        <v>37</v>
      </c>
      <c r="C42" s="59" t="s">
        <v>171</v>
      </c>
      <c r="D42" s="60"/>
      <c r="E42" s="61" t="s">
        <v>36</v>
      </c>
      <c r="F42" s="79">
        <v>22</v>
      </c>
      <c r="G42" s="63"/>
      <c r="H42" s="64">
        <f>ROUND(G42*F42,2)</f>
        <v>0</v>
      </c>
      <c r="I42" s="108"/>
      <c r="J42" s="65"/>
      <c r="K42" s="66"/>
      <c r="L42" s="67"/>
      <c r="M42" s="68"/>
      <c r="N42" s="68"/>
      <c r="O42" s="68"/>
      <c r="P42" s="69"/>
    </row>
    <row r="43" spans="1:9" ht="36" customHeight="1">
      <c r="A43" s="19"/>
      <c r="B43" s="6"/>
      <c r="C43" s="34" t="s">
        <v>19</v>
      </c>
      <c r="D43" s="10"/>
      <c r="E43" s="8"/>
      <c r="F43" s="8"/>
      <c r="G43" s="19"/>
      <c r="H43" s="22"/>
      <c r="I43" s="109"/>
    </row>
    <row r="44" spans="1:16" s="72" customFormat="1" ht="30" customHeight="1">
      <c r="A44" s="71" t="s">
        <v>172</v>
      </c>
      <c r="B44" s="58" t="s">
        <v>173</v>
      </c>
      <c r="C44" s="59" t="s">
        <v>174</v>
      </c>
      <c r="D44" s="60" t="s">
        <v>271</v>
      </c>
      <c r="E44" s="61"/>
      <c r="F44" s="79"/>
      <c r="G44" s="64"/>
      <c r="H44" s="64"/>
      <c r="I44" s="108"/>
      <c r="J44" s="65"/>
      <c r="K44" s="66"/>
      <c r="L44" s="67"/>
      <c r="M44" s="68"/>
      <c r="N44" s="68"/>
      <c r="O44" s="68"/>
      <c r="P44" s="69"/>
    </row>
    <row r="45" spans="1:16" s="72" customFormat="1" ht="30.75" customHeight="1">
      <c r="A45" s="73"/>
      <c r="B45" s="75" t="s">
        <v>31</v>
      </c>
      <c r="C45" s="59" t="s">
        <v>175</v>
      </c>
      <c r="D45" s="60"/>
      <c r="E45" s="61" t="s">
        <v>30</v>
      </c>
      <c r="F45" s="62">
        <v>140</v>
      </c>
      <c r="G45" s="63"/>
      <c r="H45" s="64">
        <f>ROUND(G45*F45,2)</f>
        <v>0</v>
      </c>
      <c r="I45" s="108"/>
      <c r="J45" s="65"/>
      <c r="K45" s="66"/>
      <c r="L45" s="67"/>
      <c r="M45" s="68"/>
      <c r="N45" s="68"/>
      <c r="O45" s="68"/>
      <c r="P45" s="69"/>
    </row>
    <row r="46" spans="1:16" s="72" customFormat="1" ht="43.5" customHeight="1">
      <c r="A46" s="73"/>
      <c r="B46" s="75" t="s">
        <v>37</v>
      </c>
      <c r="C46" s="59" t="s">
        <v>176</v>
      </c>
      <c r="D46" s="60"/>
      <c r="E46" s="61" t="s">
        <v>30</v>
      </c>
      <c r="F46" s="62">
        <v>75</v>
      </c>
      <c r="G46" s="63"/>
      <c r="H46" s="64">
        <f>ROUND(G46*F46,2)</f>
        <v>0</v>
      </c>
      <c r="I46" s="108"/>
      <c r="J46" s="65"/>
      <c r="K46" s="66"/>
      <c r="L46" s="67"/>
      <c r="M46" s="68"/>
      <c r="N46" s="68"/>
      <c r="O46" s="68"/>
      <c r="P46" s="69"/>
    </row>
    <row r="47" spans="1:9" ht="48" customHeight="1">
      <c r="A47" s="19"/>
      <c r="B47" s="6"/>
      <c r="C47" s="34" t="s">
        <v>20</v>
      </c>
      <c r="D47" s="10"/>
      <c r="E47" s="9"/>
      <c r="F47" s="8"/>
      <c r="G47" s="19"/>
      <c r="H47" s="22"/>
      <c r="I47" s="109"/>
    </row>
    <row r="48" spans="1:16" s="82" customFormat="1" ht="43.5" customHeight="1">
      <c r="A48" s="71" t="s">
        <v>88</v>
      </c>
      <c r="B48" s="58" t="s">
        <v>177</v>
      </c>
      <c r="C48" s="80" t="s">
        <v>178</v>
      </c>
      <c r="D48" s="60" t="s">
        <v>179</v>
      </c>
      <c r="E48" s="61"/>
      <c r="F48" s="79"/>
      <c r="G48" s="74"/>
      <c r="H48" s="81"/>
      <c r="I48" s="108"/>
      <c r="J48" s="65"/>
      <c r="K48" s="66"/>
      <c r="L48" s="67"/>
      <c r="M48" s="68"/>
      <c r="N48" s="68"/>
      <c r="O48" s="68"/>
      <c r="P48" s="69"/>
    </row>
    <row r="49" spans="1:16" s="72" customFormat="1" ht="43.5" customHeight="1">
      <c r="A49" s="71" t="s">
        <v>89</v>
      </c>
      <c r="B49" s="75" t="s">
        <v>31</v>
      </c>
      <c r="C49" s="59" t="s">
        <v>90</v>
      </c>
      <c r="D49" s="60"/>
      <c r="E49" s="61" t="s">
        <v>36</v>
      </c>
      <c r="F49" s="79">
        <v>2</v>
      </c>
      <c r="G49" s="63"/>
      <c r="H49" s="64">
        <f>ROUND(G49*F49,2)</f>
        <v>0</v>
      </c>
      <c r="I49" s="112"/>
      <c r="J49" s="65"/>
      <c r="K49" s="66"/>
      <c r="L49" s="67"/>
      <c r="M49" s="68"/>
      <c r="N49" s="68"/>
      <c r="O49" s="68"/>
      <c r="P49" s="69"/>
    </row>
    <row r="50" spans="1:16" s="72" customFormat="1" ht="43.5" customHeight="1">
      <c r="A50" s="71" t="s">
        <v>91</v>
      </c>
      <c r="B50" s="75" t="s">
        <v>37</v>
      </c>
      <c r="C50" s="59" t="s">
        <v>92</v>
      </c>
      <c r="D50" s="60"/>
      <c r="E50" s="61" t="s">
        <v>36</v>
      </c>
      <c r="F50" s="79">
        <v>2</v>
      </c>
      <c r="G50" s="63"/>
      <c r="H50" s="64">
        <f>ROUND(G50*F50,2)</f>
        <v>0</v>
      </c>
      <c r="I50" s="112"/>
      <c r="J50" s="65"/>
      <c r="K50" s="66"/>
      <c r="L50" s="67"/>
      <c r="M50" s="68"/>
      <c r="N50" s="68"/>
      <c r="O50" s="68"/>
      <c r="P50" s="69"/>
    </row>
    <row r="51" spans="1:16" s="72" customFormat="1" ht="43.5" customHeight="1">
      <c r="A51" s="71" t="s">
        <v>55</v>
      </c>
      <c r="B51" s="75" t="s">
        <v>51</v>
      </c>
      <c r="C51" s="59" t="s">
        <v>93</v>
      </c>
      <c r="D51" s="60"/>
      <c r="E51" s="61" t="s">
        <v>36</v>
      </c>
      <c r="F51" s="79">
        <v>2</v>
      </c>
      <c r="G51" s="63"/>
      <c r="H51" s="64">
        <f>ROUND(G51*F51,2)</f>
        <v>0</v>
      </c>
      <c r="I51" s="112"/>
      <c r="J51" s="65"/>
      <c r="K51" s="66"/>
      <c r="L51" s="67"/>
      <c r="M51" s="68"/>
      <c r="N51" s="68"/>
      <c r="O51" s="68"/>
      <c r="P51" s="69"/>
    </row>
    <row r="52" spans="1:16" s="72" customFormat="1" ht="43.5" customHeight="1">
      <c r="A52" s="71" t="s">
        <v>56</v>
      </c>
      <c r="B52" s="75" t="s">
        <v>61</v>
      </c>
      <c r="C52" s="59" t="s">
        <v>57</v>
      </c>
      <c r="D52" s="60"/>
      <c r="E52" s="61" t="s">
        <v>36</v>
      </c>
      <c r="F52" s="79">
        <v>2</v>
      </c>
      <c r="G52" s="63"/>
      <c r="H52" s="64">
        <f>ROUND(G52*F52,2)</f>
        <v>0</v>
      </c>
      <c r="I52" s="112"/>
      <c r="J52" s="65"/>
      <c r="K52" s="66"/>
      <c r="L52" s="67"/>
      <c r="M52" s="68"/>
      <c r="N52" s="68"/>
      <c r="O52" s="68"/>
      <c r="P52" s="69"/>
    </row>
    <row r="53" spans="1:9" ht="36" customHeight="1">
      <c r="A53" s="19"/>
      <c r="B53" s="12"/>
      <c r="C53" s="34" t="s">
        <v>21</v>
      </c>
      <c r="D53" s="10"/>
      <c r="E53" s="9"/>
      <c r="F53" s="8"/>
      <c r="G53" s="19"/>
      <c r="H53" s="22"/>
      <c r="I53" s="109"/>
    </row>
    <row r="54" spans="1:16" s="72" customFormat="1" ht="43.5" customHeight="1">
      <c r="A54" s="71" t="s">
        <v>58</v>
      </c>
      <c r="B54" s="58" t="s">
        <v>180</v>
      </c>
      <c r="C54" s="59" t="s">
        <v>94</v>
      </c>
      <c r="D54" s="60" t="s">
        <v>181</v>
      </c>
      <c r="E54" s="61" t="s">
        <v>36</v>
      </c>
      <c r="F54" s="79">
        <v>2</v>
      </c>
      <c r="G54" s="63"/>
      <c r="H54" s="64">
        <f>ROUND(G54*F54,2)</f>
        <v>0</v>
      </c>
      <c r="I54" s="108"/>
      <c r="J54" s="65"/>
      <c r="K54" s="66"/>
      <c r="L54" s="67"/>
      <c r="M54" s="68"/>
      <c r="N54" s="68"/>
      <c r="O54" s="68"/>
      <c r="P54" s="69"/>
    </row>
    <row r="55" spans="1:16" s="70" customFormat="1" ht="30" customHeight="1">
      <c r="A55" s="71" t="s">
        <v>59</v>
      </c>
      <c r="B55" s="58" t="s">
        <v>182</v>
      </c>
      <c r="C55" s="59" t="s">
        <v>95</v>
      </c>
      <c r="D55" s="60" t="s">
        <v>181</v>
      </c>
      <c r="E55" s="61"/>
      <c r="F55" s="79"/>
      <c r="G55" s="74"/>
      <c r="H55" s="81"/>
      <c r="I55" s="108"/>
      <c r="J55" s="65"/>
      <c r="K55" s="66"/>
      <c r="L55" s="67"/>
      <c r="M55" s="68"/>
      <c r="N55" s="68"/>
      <c r="O55" s="68"/>
      <c r="P55" s="69"/>
    </row>
    <row r="56" spans="1:16" s="72" customFormat="1" ht="30" customHeight="1">
      <c r="A56" s="71" t="s">
        <v>183</v>
      </c>
      <c r="B56" s="75" t="s">
        <v>31</v>
      </c>
      <c r="C56" s="59" t="s">
        <v>184</v>
      </c>
      <c r="D56" s="60"/>
      <c r="E56" s="61" t="s">
        <v>36</v>
      </c>
      <c r="F56" s="79">
        <v>2</v>
      </c>
      <c r="G56" s="63"/>
      <c r="H56" s="64">
        <f>ROUND(G56*F56,2)</f>
        <v>0</v>
      </c>
      <c r="I56" s="108"/>
      <c r="J56" s="65"/>
      <c r="K56" s="66"/>
      <c r="L56" s="67"/>
      <c r="M56" s="68"/>
      <c r="N56" s="68"/>
      <c r="O56" s="68"/>
      <c r="P56" s="69"/>
    </row>
    <row r="57" spans="1:16" s="72" customFormat="1" ht="30" customHeight="1">
      <c r="A57" s="71" t="s">
        <v>60</v>
      </c>
      <c r="B57" s="75" t="s">
        <v>37</v>
      </c>
      <c r="C57" s="59" t="s">
        <v>185</v>
      </c>
      <c r="D57" s="60"/>
      <c r="E57" s="61" t="s">
        <v>36</v>
      </c>
      <c r="F57" s="79">
        <v>2</v>
      </c>
      <c r="G57" s="63"/>
      <c r="H57" s="64">
        <f>ROUND(G57*F57,2)</f>
        <v>0</v>
      </c>
      <c r="I57" s="108"/>
      <c r="J57" s="65"/>
      <c r="K57" s="66"/>
      <c r="L57" s="67"/>
      <c r="M57" s="68"/>
      <c r="N57" s="68"/>
      <c r="O57" s="68"/>
      <c r="P57" s="69"/>
    </row>
    <row r="58" spans="1:16" s="70" customFormat="1" ht="30" customHeight="1">
      <c r="A58" s="71" t="s">
        <v>78</v>
      </c>
      <c r="B58" s="58" t="s">
        <v>186</v>
      </c>
      <c r="C58" s="59" t="s">
        <v>96</v>
      </c>
      <c r="D58" s="60" t="s">
        <v>181</v>
      </c>
      <c r="E58" s="61" t="s">
        <v>36</v>
      </c>
      <c r="F58" s="79">
        <v>18</v>
      </c>
      <c r="G58" s="63"/>
      <c r="H58" s="64">
        <f aca="true" t="shared" si="1" ref="H58:H64">ROUND(G58*F58,2)</f>
        <v>0</v>
      </c>
      <c r="I58" s="108"/>
      <c r="J58" s="65"/>
      <c r="K58" s="66"/>
      <c r="L58" s="67"/>
      <c r="M58" s="68"/>
      <c r="N58" s="68"/>
      <c r="O58" s="68"/>
      <c r="P58" s="69"/>
    </row>
    <row r="59" spans="1:16" s="70" customFormat="1" ht="30" customHeight="1">
      <c r="A59" s="71" t="s">
        <v>79</v>
      </c>
      <c r="B59" s="58" t="s">
        <v>187</v>
      </c>
      <c r="C59" s="59" t="s">
        <v>97</v>
      </c>
      <c r="D59" s="60" t="s">
        <v>181</v>
      </c>
      <c r="E59" s="61" t="s">
        <v>36</v>
      </c>
      <c r="F59" s="79">
        <v>3</v>
      </c>
      <c r="G59" s="63"/>
      <c r="H59" s="64">
        <f t="shared" si="1"/>
        <v>0</v>
      </c>
      <c r="I59" s="108"/>
      <c r="J59" s="65"/>
      <c r="K59" s="66"/>
      <c r="L59" s="67"/>
      <c r="M59" s="68"/>
      <c r="N59" s="68"/>
      <c r="O59" s="68"/>
      <c r="P59" s="69"/>
    </row>
    <row r="60" spans="1:16" s="72" customFormat="1" ht="30" customHeight="1">
      <c r="A60" s="71" t="s">
        <v>80</v>
      </c>
      <c r="B60" s="58" t="s">
        <v>188</v>
      </c>
      <c r="C60" s="59" t="s">
        <v>98</v>
      </c>
      <c r="D60" s="60" t="s">
        <v>181</v>
      </c>
      <c r="E60" s="61" t="s">
        <v>36</v>
      </c>
      <c r="F60" s="79">
        <v>20</v>
      </c>
      <c r="G60" s="63"/>
      <c r="H60" s="64">
        <f t="shared" si="1"/>
        <v>0</v>
      </c>
      <c r="I60" s="108"/>
      <c r="J60" s="65"/>
      <c r="K60" s="66"/>
      <c r="L60" s="67"/>
      <c r="M60" s="68"/>
      <c r="N60" s="68"/>
      <c r="O60" s="68"/>
      <c r="P60" s="69"/>
    </row>
    <row r="61" spans="1:16" s="72" customFormat="1" ht="30" customHeight="1">
      <c r="A61" s="71" t="s">
        <v>189</v>
      </c>
      <c r="B61" s="58" t="s">
        <v>190</v>
      </c>
      <c r="C61" s="59" t="s">
        <v>191</v>
      </c>
      <c r="D61" s="60" t="s">
        <v>192</v>
      </c>
      <c r="E61" s="61" t="s">
        <v>36</v>
      </c>
      <c r="F61" s="79">
        <v>2</v>
      </c>
      <c r="G61" s="63"/>
      <c r="H61" s="64">
        <f t="shared" si="1"/>
        <v>0</v>
      </c>
      <c r="I61" s="113"/>
      <c r="J61" s="65"/>
      <c r="K61" s="66"/>
      <c r="L61" s="67"/>
      <c r="M61" s="68"/>
      <c r="N61" s="68"/>
      <c r="O61" s="68"/>
      <c r="P61" s="69"/>
    </row>
    <row r="62" spans="1:16" s="72" customFormat="1" ht="32.25" customHeight="1">
      <c r="A62" s="71" t="s">
        <v>193</v>
      </c>
      <c r="B62" s="58" t="s">
        <v>194</v>
      </c>
      <c r="C62" s="59" t="s">
        <v>195</v>
      </c>
      <c r="D62" s="60" t="s">
        <v>181</v>
      </c>
      <c r="E62" s="61" t="s">
        <v>36</v>
      </c>
      <c r="F62" s="79">
        <v>4</v>
      </c>
      <c r="G62" s="63"/>
      <c r="H62" s="64">
        <f t="shared" si="1"/>
        <v>0</v>
      </c>
      <c r="I62" s="108"/>
      <c r="J62" s="65"/>
      <c r="K62" s="66"/>
      <c r="L62" s="67"/>
      <c r="M62" s="68"/>
      <c r="N62" s="68"/>
      <c r="O62" s="68"/>
      <c r="P62" s="69"/>
    </row>
    <row r="63" spans="1:16" s="72" customFormat="1" ht="30" customHeight="1">
      <c r="A63" s="71" t="s">
        <v>81</v>
      </c>
      <c r="B63" s="58" t="s">
        <v>196</v>
      </c>
      <c r="C63" s="59" t="s">
        <v>99</v>
      </c>
      <c r="D63" s="60" t="s">
        <v>181</v>
      </c>
      <c r="E63" s="61" t="s">
        <v>36</v>
      </c>
      <c r="F63" s="79">
        <v>12</v>
      </c>
      <c r="G63" s="63"/>
      <c r="H63" s="64">
        <f t="shared" si="1"/>
        <v>0</v>
      </c>
      <c r="I63" s="108"/>
      <c r="J63" s="65"/>
      <c r="K63" s="66"/>
      <c r="L63" s="67"/>
      <c r="M63" s="68"/>
      <c r="N63" s="68"/>
      <c r="O63" s="68"/>
      <c r="P63" s="69"/>
    </row>
    <row r="64" spans="1:16" s="72" customFormat="1" ht="43.5" customHeight="1">
      <c r="A64" s="71" t="s">
        <v>197</v>
      </c>
      <c r="B64" s="58" t="s">
        <v>198</v>
      </c>
      <c r="C64" s="59" t="s">
        <v>199</v>
      </c>
      <c r="D64" s="60" t="s">
        <v>181</v>
      </c>
      <c r="E64" s="61" t="s">
        <v>36</v>
      </c>
      <c r="F64" s="83">
        <v>5</v>
      </c>
      <c r="G64" s="63"/>
      <c r="H64" s="64">
        <f t="shared" si="1"/>
        <v>0</v>
      </c>
      <c r="I64" s="108"/>
      <c r="J64" s="65"/>
      <c r="K64" s="66"/>
      <c r="L64" s="67"/>
      <c r="M64" s="68"/>
      <c r="N64" s="68"/>
      <c r="O64" s="68"/>
      <c r="P64" s="69"/>
    </row>
    <row r="65" spans="1:9" ht="36" customHeight="1">
      <c r="A65" s="19"/>
      <c r="B65" s="15"/>
      <c r="C65" s="34" t="s">
        <v>22</v>
      </c>
      <c r="D65" s="10"/>
      <c r="E65" s="7"/>
      <c r="F65" s="10"/>
      <c r="G65" s="19"/>
      <c r="H65" s="22"/>
      <c r="I65" s="109"/>
    </row>
    <row r="66" spans="1:16" s="70" customFormat="1" ht="30" customHeight="1">
      <c r="A66" s="73" t="s">
        <v>62</v>
      </c>
      <c r="B66" s="58" t="s">
        <v>200</v>
      </c>
      <c r="C66" s="59" t="s">
        <v>63</v>
      </c>
      <c r="D66" s="60" t="s">
        <v>201</v>
      </c>
      <c r="E66" s="61"/>
      <c r="F66" s="62"/>
      <c r="G66" s="74"/>
      <c r="H66" s="64"/>
      <c r="I66" s="108"/>
      <c r="J66" s="65"/>
      <c r="K66" s="66"/>
      <c r="L66" s="67"/>
      <c r="M66" s="68"/>
      <c r="N66" s="68"/>
      <c r="O66" s="68"/>
      <c r="P66" s="69"/>
    </row>
    <row r="67" spans="1:16" s="72" customFormat="1" ht="30" customHeight="1">
      <c r="A67" s="73" t="s">
        <v>64</v>
      </c>
      <c r="B67" s="75" t="s">
        <v>31</v>
      </c>
      <c r="C67" s="59" t="s">
        <v>202</v>
      </c>
      <c r="D67" s="60"/>
      <c r="E67" s="61" t="s">
        <v>30</v>
      </c>
      <c r="F67" s="62">
        <v>100</v>
      </c>
      <c r="G67" s="63"/>
      <c r="H67" s="64">
        <f>ROUND(G67*F67,2)</f>
        <v>0</v>
      </c>
      <c r="I67" s="108"/>
      <c r="J67" s="65"/>
      <c r="K67" s="66"/>
      <c r="L67" s="67"/>
      <c r="M67" s="68"/>
      <c r="N67" s="68"/>
      <c r="O67" s="68"/>
      <c r="P67" s="69"/>
    </row>
    <row r="68" spans="1:16" s="72" customFormat="1" ht="30" customHeight="1">
      <c r="A68" s="73" t="s">
        <v>203</v>
      </c>
      <c r="B68" s="58" t="s">
        <v>204</v>
      </c>
      <c r="C68" s="59" t="s">
        <v>205</v>
      </c>
      <c r="D68" s="60" t="s">
        <v>272</v>
      </c>
      <c r="E68" s="61" t="s">
        <v>30</v>
      </c>
      <c r="F68" s="62">
        <v>50</v>
      </c>
      <c r="G68" s="63"/>
      <c r="H68" s="64">
        <f>ROUND(G68*F68,2)</f>
        <v>0</v>
      </c>
      <c r="I68" s="108"/>
      <c r="J68" s="65"/>
      <c r="K68" s="66"/>
      <c r="L68" s="67"/>
      <c r="M68" s="68"/>
      <c r="N68" s="68"/>
      <c r="O68" s="68"/>
      <c r="P68" s="69"/>
    </row>
    <row r="69" spans="1:9" ht="30" customHeight="1" thickBot="1">
      <c r="A69" s="20"/>
      <c r="B69" s="38" t="str">
        <f>B6</f>
        <v>A</v>
      </c>
      <c r="C69" s="90" t="str">
        <f>C6</f>
        <v>Downtown Sidewalk Renewals</v>
      </c>
      <c r="D69" s="91"/>
      <c r="E69" s="91"/>
      <c r="F69" s="92"/>
      <c r="G69" s="20" t="s">
        <v>15</v>
      </c>
      <c r="H69" s="20">
        <f>SUM(H6:H68)</f>
        <v>0</v>
      </c>
      <c r="I69" s="109"/>
    </row>
    <row r="70" spans="1:9" s="42" customFormat="1" ht="30" customHeight="1" thickTop="1">
      <c r="A70" s="40"/>
      <c r="B70" s="39" t="s">
        <v>13</v>
      </c>
      <c r="C70" s="95" t="s">
        <v>238</v>
      </c>
      <c r="D70" s="96"/>
      <c r="E70" s="96"/>
      <c r="F70" s="97"/>
      <c r="G70" s="40"/>
      <c r="H70" s="41"/>
      <c r="I70" s="114"/>
    </row>
    <row r="71" spans="1:9" ht="36" customHeight="1">
      <c r="A71" s="19"/>
      <c r="B71" s="15"/>
      <c r="C71" s="33" t="s">
        <v>17</v>
      </c>
      <c r="D71" s="10"/>
      <c r="E71" s="8" t="s">
        <v>2</v>
      </c>
      <c r="F71" s="8" t="s">
        <v>2</v>
      </c>
      <c r="G71" s="19" t="s">
        <v>2</v>
      </c>
      <c r="H71" s="22"/>
      <c r="I71" s="109"/>
    </row>
    <row r="72" spans="1:16" s="70" customFormat="1" ht="33.75" customHeight="1">
      <c r="A72" s="57" t="s">
        <v>32</v>
      </c>
      <c r="B72" s="58" t="s">
        <v>65</v>
      </c>
      <c r="C72" s="59" t="s">
        <v>33</v>
      </c>
      <c r="D72" s="60" t="s">
        <v>100</v>
      </c>
      <c r="E72" s="61" t="s">
        <v>28</v>
      </c>
      <c r="F72" s="62">
        <v>95</v>
      </c>
      <c r="G72" s="63"/>
      <c r="H72" s="64">
        <f>ROUND(G72*F72,2)</f>
        <v>0</v>
      </c>
      <c r="I72" s="108"/>
      <c r="J72" s="65"/>
      <c r="K72" s="66"/>
      <c r="L72" s="67"/>
      <c r="M72" s="68"/>
      <c r="N72" s="68"/>
      <c r="O72" s="68"/>
      <c r="P72" s="69"/>
    </row>
    <row r="73" spans="1:16" s="72" customFormat="1" ht="30" customHeight="1">
      <c r="A73" s="71" t="s">
        <v>34</v>
      </c>
      <c r="B73" s="58" t="s">
        <v>66</v>
      </c>
      <c r="C73" s="59" t="s">
        <v>35</v>
      </c>
      <c r="D73" s="60" t="s">
        <v>100</v>
      </c>
      <c r="E73" s="61" t="s">
        <v>30</v>
      </c>
      <c r="F73" s="62">
        <v>700</v>
      </c>
      <c r="G73" s="63"/>
      <c r="H73" s="64">
        <f>ROUND(G73*F73,2)</f>
        <v>0</v>
      </c>
      <c r="I73" s="108"/>
      <c r="J73" s="65"/>
      <c r="K73" s="66"/>
      <c r="L73" s="67"/>
      <c r="M73" s="68"/>
      <c r="N73" s="68"/>
      <c r="O73" s="68"/>
      <c r="P73" s="69"/>
    </row>
    <row r="74" spans="1:9" ht="36" customHeight="1">
      <c r="A74" s="19"/>
      <c r="B74" s="15"/>
      <c r="C74" s="34" t="s">
        <v>18</v>
      </c>
      <c r="D74" s="10"/>
      <c r="E74" s="7"/>
      <c r="F74" s="10"/>
      <c r="G74" s="19"/>
      <c r="H74" s="22"/>
      <c r="I74" s="109"/>
    </row>
    <row r="75" spans="1:16" s="72" customFormat="1" ht="43.5" customHeight="1">
      <c r="A75" s="73" t="s">
        <v>101</v>
      </c>
      <c r="B75" s="58" t="s">
        <v>67</v>
      </c>
      <c r="C75" s="59" t="s">
        <v>38</v>
      </c>
      <c r="D75" s="60" t="s">
        <v>103</v>
      </c>
      <c r="E75" s="61"/>
      <c r="F75" s="62"/>
      <c r="G75" s="74"/>
      <c r="H75" s="64"/>
      <c r="I75" s="108"/>
      <c r="J75" s="65"/>
      <c r="K75" s="66"/>
      <c r="L75" s="67"/>
      <c r="M75" s="68"/>
      <c r="N75" s="68"/>
      <c r="O75" s="68"/>
      <c r="P75" s="69"/>
    </row>
    <row r="76" spans="1:16" s="72" customFormat="1" ht="27.75" customHeight="1">
      <c r="A76" s="73" t="s">
        <v>104</v>
      </c>
      <c r="B76" s="75" t="s">
        <v>31</v>
      </c>
      <c r="C76" s="59" t="s">
        <v>105</v>
      </c>
      <c r="D76" s="60" t="s">
        <v>2</v>
      </c>
      <c r="E76" s="61" t="s">
        <v>30</v>
      </c>
      <c r="F76" s="62">
        <v>20</v>
      </c>
      <c r="G76" s="63"/>
      <c r="H76" s="64">
        <f>ROUND(G76*F76,2)</f>
        <v>0</v>
      </c>
      <c r="I76" s="108"/>
      <c r="J76" s="65"/>
      <c r="K76" s="66"/>
      <c r="L76" s="67"/>
      <c r="M76" s="68"/>
      <c r="N76" s="68"/>
      <c r="O76" s="68"/>
      <c r="P76" s="69"/>
    </row>
    <row r="77" spans="1:16" s="72" customFormat="1" ht="30" customHeight="1">
      <c r="A77" s="73" t="s">
        <v>40</v>
      </c>
      <c r="B77" s="58" t="s">
        <v>68</v>
      </c>
      <c r="C77" s="59" t="s">
        <v>41</v>
      </c>
      <c r="D77" s="60" t="s">
        <v>103</v>
      </c>
      <c r="E77" s="61"/>
      <c r="F77" s="62"/>
      <c r="G77" s="74"/>
      <c r="H77" s="64"/>
      <c r="I77" s="108"/>
      <c r="J77" s="65"/>
      <c r="K77" s="66"/>
      <c r="L77" s="67"/>
      <c r="M77" s="68"/>
      <c r="N77" s="68"/>
      <c r="O77" s="68"/>
      <c r="P77" s="69"/>
    </row>
    <row r="78" spans="1:16" s="72" customFormat="1" ht="30" customHeight="1">
      <c r="A78" s="73" t="s">
        <v>42</v>
      </c>
      <c r="B78" s="75" t="s">
        <v>31</v>
      </c>
      <c r="C78" s="59" t="s">
        <v>43</v>
      </c>
      <c r="D78" s="60" t="s">
        <v>2</v>
      </c>
      <c r="E78" s="61" t="s">
        <v>36</v>
      </c>
      <c r="F78" s="62">
        <v>30</v>
      </c>
      <c r="G78" s="63"/>
      <c r="H78" s="64">
        <f>ROUND(G78*F78,2)</f>
        <v>0</v>
      </c>
      <c r="I78" s="108"/>
      <c r="J78" s="65"/>
      <c r="K78" s="66"/>
      <c r="L78" s="67"/>
      <c r="M78" s="68"/>
      <c r="N78" s="68"/>
      <c r="O78" s="68"/>
      <c r="P78" s="69"/>
    </row>
    <row r="79" spans="1:16" s="72" customFormat="1" ht="30" customHeight="1">
      <c r="A79" s="73" t="s">
        <v>44</v>
      </c>
      <c r="B79" s="58" t="s">
        <v>69</v>
      </c>
      <c r="C79" s="59" t="s">
        <v>45</v>
      </c>
      <c r="D79" s="60" t="s">
        <v>103</v>
      </c>
      <c r="E79" s="61"/>
      <c r="F79" s="62"/>
      <c r="G79" s="74"/>
      <c r="H79" s="64"/>
      <c r="I79" s="108"/>
      <c r="J79" s="65"/>
      <c r="K79" s="66"/>
      <c r="L79" s="67"/>
      <c r="M79" s="68"/>
      <c r="N79" s="68"/>
      <c r="O79" s="68"/>
      <c r="P79" s="69"/>
    </row>
    <row r="80" spans="1:16" s="72" customFormat="1" ht="30" customHeight="1">
      <c r="A80" s="73" t="s">
        <v>46</v>
      </c>
      <c r="B80" s="75" t="s">
        <v>31</v>
      </c>
      <c r="C80" s="59" t="s">
        <v>47</v>
      </c>
      <c r="D80" s="60" t="s">
        <v>2</v>
      </c>
      <c r="E80" s="61" t="s">
        <v>36</v>
      </c>
      <c r="F80" s="62">
        <v>275</v>
      </c>
      <c r="G80" s="63"/>
      <c r="H80" s="64">
        <f>ROUND(G80*F80,2)</f>
        <v>0</v>
      </c>
      <c r="I80" s="108"/>
      <c r="J80" s="65"/>
      <c r="K80" s="66"/>
      <c r="L80" s="67"/>
      <c r="M80" s="68"/>
      <c r="N80" s="68"/>
      <c r="O80" s="68"/>
      <c r="P80" s="69"/>
    </row>
    <row r="81" spans="1:16" s="70" customFormat="1" ht="31.5" customHeight="1">
      <c r="A81" s="73" t="s">
        <v>108</v>
      </c>
      <c r="B81" s="58" t="s">
        <v>70</v>
      </c>
      <c r="C81" s="59" t="s">
        <v>110</v>
      </c>
      <c r="D81" s="60" t="s">
        <v>111</v>
      </c>
      <c r="E81" s="61"/>
      <c r="F81" s="62"/>
      <c r="G81" s="74"/>
      <c r="H81" s="64"/>
      <c r="I81" s="108"/>
      <c r="J81" s="65"/>
      <c r="K81" s="66"/>
      <c r="L81" s="67"/>
      <c r="M81" s="68"/>
      <c r="N81" s="68"/>
      <c r="O81" s="68"/>
      <c r="P81" s="69"/>
    </row>
    <row r="82" spans="1:16" s="72" customFormat="1" ht="30" customHeight="1">
      <c r="A82" s="73"/>
      <c r="B82" s="75" t="s">
        <v>31</v>
      </c>
      <c r="C82" s="59" t="s">
        <v>116</v>
      </c>
      <c r="D82" s="60" t="s">
        <v>214</v>
      </c>
      <c r="E82" s="61" t="s">
        <v>30</v>
      </c>
      <c r="F82" s="62">
        <v>125</v>
      </c>
      <c r="G82" s="63"/>
      <c r="H82" s="64">
        <f>ROUND(G82*F82,2)</f>
        <v>0</v>
      </c>
      <c r="I82" s="108"/>
      <c r="J82" s="65"/>
      <c r="K82" s="66"/>
      <c r="L82" s="67"/>
      <c r="M82" s="68"/>
      <c r="N82" s="68"/>
      <c r="O82" s="68"/>
      <c r="P82" s="69"/>
    </row>
    <row r="83" spans="1:16" s="70" customFormat="1" ht="41.25" customHeight="1">
      <c r="A83" s="73" t="s">
        <v>118</v>
      </c>
      <c r="B83" s="58" t="s">
        <v>71</v>
      </c>
      <c r="C83" s="59" t="s">
        <v>120</v>
      </c>
      <c r="D83" s="60" t="s">
        <v>111</v>
      </c>
      <c r="E83" s="61"/>
      <c r="F83" s="62"/>
      <c r="G83" s="74"/>
      <c r="H83" s="64"/>
      <c r="I83" s="108"/>
      <c r="J83" s="65"/>
      <c r="K83" s="66"/>
      <c r="L83" s="67"/>
      <c r="M83" s="68"/>
      <c r="N83" s="68"/>
      <c r="O83" s="68"/>
      <c r="P83" s="69"/>
    </row>
    <row r="84" spans="1:16" s="72" customFormat="1" ht="30" customHeight="1">
      <c r="A84" s="73" t="s">
        <v>123</v>
      </c>
      <c r="B84" s="75" t="s">
        <v>31</v>
      </c>
      <c r="C84" s="59" t="s">
        <v>115</v>
      </c>
      <c r="D84" s="60" t="s">
        <v>125</v>
      </c>
      <c r="E84" s="61" t="s">
        <v>30</v>
      </c>
      <c r="F84" s="62">
        <v>90</v>
      </c>
      <c r="G84" s="63"/>
      <c r="H84" s="64">
        <f>ROUND(G84*F84,2)</f>
        <v>0</v>
      </c>
      <c r="I84" s="108"/>
      <c r="J84" s="65"/>
      <c r="K84" s="66"/>
      <c r="L84" s="67"/>
      <c r="M84" s="68"/>
      <c r="N84" s="68"/>
      <c r="O84" s="68"/>
      <c r="P84" s="69"/>
    </row>
    <row r="85" spans="1:16" s="72" customFormat="1" ht="41.25" customHeight="1">
      <c r="A85" s="73" t="s">
        <v>121</v>
      </c>
      <c r="B85" s="75" t="s">
        <v>37</v>
      </c>
      <c r="C85" s="59" t="s">
        <v>122</v>
      </c>
      <c r="D85" s="60" t="s">
        <v>206</v>
      </c>
      <c r="E85" s="61" t="s">
        <v>30</v>
      </c>
      <c r="F85" s="62">
        <v>1350</v>
      </c>
      <c r="G85" s="63"/>
      <c r="H85" s="64">
        <f>ROUND(G85*F85,2)</f>
        <v>0</v>
      </c>
      <c r="I85" s="108"/>
      <c r="J85" s="65"/>
      <c r="K85" s="66"/>
      <c r="L85" s="67"/>
      <c r="M85" s="68"/>
      <c r="N85" s="68"/>
      <c r="O85" s="68"/>
      <c r="P85" s="69"/>
    </row>
    <row r="86" spans="1:16" s="72" customFormat="1" ht="43.5" customHeight="1">
      <c r="A86" s="73" t="s">
        <v>240</v>
      </c>
      <c r="B86" s="75" t="s">
        <v>51</v>
      </c>
      <c r="C86" s="59" t="s">
        <v>241</v>
      </c>
      <c r="D86" s="60" t="s">
        <v>242</v>
      </c>
      <c r="E86" s="61" t="s">
        <v>50</v>
      </c>
      <c r="F86" s="62">
        <v>75</v>
      </c>
      <c r="G86" s="63"/>
      <c r="H86" s="64">
        <f>ROUND(G86*F86,2)</f>
        <v>0</v>
      </c>
      <c r="I86" s="108"/>
      <c r="J86" s="65"/>
      <c r="K86" s="66"/>
      <c r="L86" s="67"/>
      <c r="M86" s="68"/>
      <c r="N86" s="68"/>
      <c r="O86" s="68"/>
      <c r="P86" s="69"/>
    </row>
    <row r="87" spans="1:16" s="70" customFormat="1" ht="43.5" customHeight="1">
      <c r="A87" s="73" t="s">
        <v>126</v>
      </c>
      <c r="B87" s="58" t="s">
        <v>72</v>
      </c>
      <c r="C87" s="59" t="s">
        <v>48</v>
      </c>
      <c r="D87" s="60" t="s">
        <v>111</v>
      </c>
      <c r="E87" s="61"/>
      <c r="F87" s="62"/>
      <c r="G87" s="74"/>
      <c r="H87" s="64"/>
      <c r="I87" s="108"/>
      <c r="J87" s="65"/>
      <c r="K87" s="66"/>
      <c r="L87" s="67"/>
      <c r="M87" s="68"/>
      <c r="N87" s="68"/>
      <c r="O87" s="68"/>
      <c r="P87" s="69"/>
    </row>
    <row r="88" spans="1:16" s="72" customFormat="1" ht="30" customHeight="1">
      <c r="A88" s="73" t="s">
        <v>243</v>
      </c>
      <c r="B88" s="75" t="s">
        <v>31</v>
      </c>
      <c r="C88" s="59" t="s">
        <v>244</v>
      </c>
      <c r="D88" s="60" t="s">
        <v>245</v>
      </c>
      <c r="E88" s="61" t="s">
        <v>30</v>
      </c>
      <c r="F88" s="62">
        <v>75</v>
      </c>
      <c r="G88" s="63"/>
      <c r="H88" s="64">
        <f>ROUND(G88*F88,2)</f>
        <v>0</v>
      </c>
      <c r="I88" s="108"/>
      <c r="J88" s="65"/>
      <c r="K88" s="66"/>
      <c r="L88" s="67"/>
      <c r="M88" s="68"/>
      <c r="N88" s="68"/>
      <c r="O88" s="68"/>
      <c r="P88" s="69"/>
    </row>
    <row r="89" spans="1:16" s="72" customFormat="1" ht="30" customHeight="1">
      <c r="A89" s="73" t="s">
        <v>128</v>
      </c>
      <c r="B89" s="75" t="s">
        <v>246</v>
      </c>
      <c r="C89" s="59" t="s">
        <v>113</v>
      </c>
      <c r="D89" s="60" t="s">
        <v>49</v>
      </c>
      <c r="E89" s="61"/>
      <c r="F89" s="62"/>
      <c r="G89" s="74"/>
      <c r="H89" s="64"/>
      <c r="I89" s="108"/>
      <c r="J89" s="65"/>
      <c r="K89" s="66"/>
      <c r="L89" s="67"/>
      <c r="M89" s="68"/>
      <c r="N89" s="68"/>
      <c r="O89" s="68"/>
      <c r="P89" s="69"/>
    </row>
    <row r="90" spans="1:16" s="72" customFormat="1" ht="30" customHeight="1">
      <c r="A90" s="73" t="s">
        <v>209</v>
      </c>
      <c r="B90" s="76" t="s">
        <v>131</v>
      </c>
      <c r="C90" s="59" t="s">
        <v>210</v>
      </c>
      <c r="D90" s="60"/>
      <c r="E90" s="61" t="s">
        <v>30</v>
      </c>
      <c r="F90" s="62">
        <v>40</v>
      </c>
      <c r="G90" s="63"/>
      <c r="H90" s="64">
        <f aca="true" t="shared" si="2" ref="H90:H98">ROUND(G90*F90,2)</f>
        <v>0</v>
      </c>
      <c r="I90" s="111"/>
      <c r="J90" s="65"/>
      <c r="K90" s="66"/>
      <c r="L90" s="67"/>
      <c r="M90" s="68"/>
      <c r="N90" s="68"/>
      <c r="O90" s="68"/>
      <c r="P90" s="69"/>
    </row>
    <row r="91" spans="1:16" s="72" customFormat="1" ht="30" customHeight="1">
      <c r="A91" s="73" t="s">
        <v>130</v>
      </c>
      <c r="B91" s="76" t="s">
        <v>134</v>
      </c>
      <c r="C91" s="59" t="s">
        <v>132</v>
      </c>
      <c r="D91" s="60"/>
      <c r="E91" s="61" t="s">
        <v>30</v>
      </c>
      <c r="F91" s="62">
        <v>200</v>
      </c>
      <c r="G91" s="63"/>
      <c r="H91" s="64">
        <f t="shared" si="2"/>
        <v>0</v>
      </c>
      <c r="I91" s="108"/>
      <c r="J91" s="65"/>
      <c r="K91" s="66"/>
      <c r="L91" s="67"/>
      <c r="M91" s="68"/>
      <c r="N91" s="68"/>
      <c r="O91" s="68"/>
      <c r="P91" s="69"/>
    </row>
    <row r="92" spans="1:16" s="72" customFormat="1" ht="30" customHeight="1">
      <c r="A92" s="73" t="s">
        <v>133</v>
      </c>
      <c r="B92" s="76" t="s">
        <v>211</v>
      </c>
      <c r="C92" s="59" t="s">
        <v>135</v>
      </c>
      <c r="D92" s="60" t="s">
        <v>2</v>
      </c>
      <c r="E92" s="61" t="s">
        <v>30</v>
      </c>
      <c r="F92" s="62">
        <v>1200</v>
      </c>
      <c r="G92" s="63"/>
      <c r="H92" s="64">
        <f t="shared" si="2"/>
        <v>0</v>
      </c>
      <c r="I92" s="110"/>
      <c r="J92" s="65"/>
      <c r="K92" s="66"/>
      <c r="L92" s="67"/>
      <c r="M92" s="68"/>
      <c r="N92" s="68"/>
      <c r="O92" s="68"/>
      <c r="P92" s="69"/>
    </row>
    <row r="93" spans="1:16" s="72" customFormat="1" ht="30" customHeight="1">
      <c r="A93" s="73" t="s">
        <v>212</v>
      </c>
      <c r="B93" s="75" t="s">
        <v>51</v>
      </c>
      <c r="C93" s="59" t="s">
        <v>213</v>
      </c>
      <c r="D93" s="60" t="s">
        <v>83</v>
      </c>
      <c r="E93" s="61"/>
      <c r="F93" s="62"/>
      <c r="G93" s="64"/>
      <c r="H93" s="64"/>
      <c r="I93" s="108"/>
      <c r="J93" s="65"/>
      <c r="K93" s="66"/>
      <c r="L93" s="67"/>
      <c r="M93" s="68"/>
      <c r="N93" s="68"/>
      <c r="O93" s="68"/>
      <c r="P93" s="69"/>
    </row>
    <row r="94" spans="1:16" s="72" customFormat="1" ht="30" customHeight="1">
      <c r="A94" s="73" t="s">
        <v>215</v>
      </c>
      <c r="B94" s="76" t="s">
        <v>131</v>
      </c>
      <c r="C94" s="59" t="s">
        <v>132</v>
      </c>
      <c r="D94" s="60"/>
      <c r="E94" s="61" t="s">
        <v>30</v>
      </c>
      <c r="F94" s="62">
        <v>30</v>
      </c>
      <c r="G94" s="63"/>
      <c r="H94" s="64">
        <f t="shared" si="2"/>
        <v>0</v>
      </c>
      <c r="I94" s="108"/>
      <c r="J94" s="65"/>
      <c r="K94" s="66"/>
      <c r="L94" s="67"/>
      <c r="M94" s="68"/>
      <c r="N94" s="68"/>
      <c r="O94" s="68"/>
      <c r="P94" s="69"/>
    </row>
    <row r="95" spans="1:16" s="72" customFormat="1" ht="30" customHeight="1">
      <c r="A95" s="73" t="s">
        <v>136</v>
      </c>
      <c r="B95" s="75" t="s">
        <v>61</v>
      </c>
      <c r="C95" s="59" t="s">
        <v>115</v>
      </c>
      <c r="D95" s="60" t="s">
        <v>125</v>
      </c>
      <c r="E95" s="61" t="s">
        <v>30</v>
      </c>
      <c r="F95" s="62">
        <v>1060</v>
      </c>
      <c r="G95" s="63"/>
      <c r="H95" s="64">
        <f t="shared" si="2"/>
        <v>0</v>
      </c>
      <c r="I95" s="108"/>
      <c r="J95" s="65"/>
      <c r="K95" s="66"/>
      <c r="L95" s="67"/>
      <c r="M95" s="68"/>
      <c r="N95" s="68"/>
      <c r="O95" s="68"/>
      <c r="P95" s="69"/>
    </row>
    <row r="96" spans="1:16" s="70" customFormat="1" ht="32.25" customHeight="1">
      <c r="A96" s="73" t="s">
        <v>216</v>
      </c>
      <c r="B96" s="58" t="s">
        <v>73</v>
      </c>
      <c r="C96" s="59" t="s">
        <v>217</v>
      </c>
      <c r="D96" s="60" t="s">
        <v>111</v>
      </c>
      <c r="E96" s="61" t="s">
        <v>30</v>
      </c>
      <c r="F96" s="79">
        <v>20</v>
      </c>
      <c r="G96" s="63"/>
      <c r="H96" s="64">
        <f t="shared" si="2"/>
        <v>0</v>
      </c>
      <c r="I96" s="108"/>
      <c r="J96" s="65"/>
      <c r="K96" s="66"/>
      <c r="L96" s="67"/>
      <c r="M96" s="68"/>
      <c r="N96" s="68"/>
      <c r="O96" s="68"/>
      <c r="P96" s="69"/>
    </row>
    <row r="97" spans="1:16" s="72" customFormat="1" ht="30" customHeight="1">
      <c r="A97" s="73" t="s">
        <v>218</v>
      </c>
      <c r="B97" s="58" t="s">
        <v>74</v>
      </c>
      <c r="C97" s="59" t="s">
        <v>219</v>
      </c>
      <c r="D97" s="60" t="s">
        <v>111</v>
      </c>
      <c r="E97" s="61" t="s">
        <v>30</v>
      </c>
      <c r="F97" s="62">
        <v>15</v>
      </c>
      <c r="G97" s="63"/>
      <c r="H97" s="64">
        <f t="shared" si="2"/>
        <v>0</v>
      </c>
      <c r="I97" s="108"/>
      <c r="J97" s="65"/>
      <c r="K97" s="66"/>
      <c r="L97" s="67"/>
      <c r="M97" s="68"/>
      <c r="N97" s="68"/>
      <c r="O97" s="68"/>
      <c r="P97" s="69"/>
    </row>
    <row r="98" spans="1:16" s="72" customFormat="1" ht="30" customHeight="1">
      <c r="A98" s="73" t="s">
        <v>220</v>
      </c>
      <c r="B98" s="58" t="s">
        <v>75</v>
      </c>
      <c r="C98" s="59" t="s">
        <v>221</v>
      </c>
      <c r="D98" s="60" t="s">
        <v>111</v>
      </c>
      <c r="E98" s="61" t="s">
        <v>30</v>
      </c>
      <c r="F98" s="62">
        <v>15</v>
      </c>
      <c r="G98" s="63"/>
      <c r="H98" s="64">
        <f t="shared" si="2"/>
        <v>0</v>
      </c>
      <c r="I98" s="108"/>
      <c r="J98" s="65"/>
      <c r="K98" s="66"/>
      <c r="L98" s="67"/>
      <c r="M98" s="68"/>
      <c r="N98" s="68"/>
      <c r="O98" s="68"/>
      <c r="P98" s="69"/>
    </row>
    <row r="99" spans="1:16" s="70" customFormat="1" ht="30" customHeight="1">
      <c r="A99" s="73" t="s">
        <v>137</v>
      </c>
      <c r="B99" s="58" t="s">
        <v>76</v>
      </c>
      <c r="C99" s="59" t="s">
        <v>139</v>
      </c>
      <c r="D99" s="60" t="s">
        <v>140</v>
      </c>
      <c r="E99" s="61"/>
      <c r="F99" s="62"/>
      <c r="G99" s="74"/>
      <c r="H99" s="64"/>
      <c r="I99" s="108"/>
      <c r="J99" s="65"/>
      <c r="K99" s="66"/>
      <c r="L99" s="67"/>
      <c r="M99" s="68"/>
      <c r="N99" s="68"/>
      <c r="O99" s="68"/>
      <c r="P99" s="69"/>
    </row>
    <row r="100" spans="1:16" s="72" customFormat="1" ht="30" customHeight="1">
      <c r="A100" s="73" t="s">
        <v>141</v>
      </c>
      <c r="B100" s="75" t="s">
        <v>31</v>
      </c>
      <c r="C100" s="59" t="s">
        <v>142</v>
      </c>
      <c r="D100" s="60" t="s">
        <v>2</v>
      </c>
      <c r="E100" s="61" t="s">
        <v>50</v>
      </c>
      <c r="F100" s="62">
        <v>120</v>
      </c>
      <c r="G100" s="63"/>
      <c r="H100" s="64">
        <f>ROUND(G100*F100,2)</f>
        <v>0</v>
      </c>
      <c r="I100" s="108"/>
      <c r="J100" s="65"/>
      <c r="K100" s="66"/>
      <c r="L100" s="67"/>
      <c r="M100" s="68"/>
      <c r="N100" s="68"/>
      <c r="O100" s="68"/>
      <c r="P100" s="69"/>
    </row>
    <row r="101" spans="1:16" s="72" customFormat="1" ht="30" customHeight="1">
      <c r="A101" s="73" t="s">
        <v>143</v>
      </c>
      <c r="B101" s="58" t="s">
        <v>77</v>
      </c>
      <c r="C101" s="59" t="s">
        <v>52</v>
      </c>
      <c r="D101" s="60" t="s">
        <v>140</v>
      </c>
      <c r="E101" s="61"/>
      <c r="F101" s="62"/>
      <c r="G101" s="74"/>
      <c r="H101" s="64"/>
      <c r="I101" s="108"/>
      <c r="J101" s="65"/>
      <c r="K101" s="66"/>
      <c r="L101" s="67"/>
      <c r="M101" s="68"/>
      <c r="N101" s="68"/>
      <c r="O101" s="68"/>
      <c r="P101" s="69"/>
    </row>
    <row r="102" spans="1:16" s="72" customFormat="1" ht="30" customHeight="1">
      <c r="A102" s="73" t="s">
        <v>145</v>
      </c>
      <c r="B102" s="75" t="s">
        <v>31</v>
      </c>
      <c r="C102" s="59" t="s">
        <v>146</v>
      </c>
      <c r="D102" s="60" t="s">
        <v>147</v>
      </c>
      <c r="E102" s="61"/>
      <c r="F102" s="62"/>
      <c r="G102" s="64"/>
      <c r="H102" s="64"/>
      <c r="I102" s="108"/>
      <c r="J102" s="65"/>
      <c r="K102" s="66"/>
      <c r="L102" s="67"/>
      <c r="M102" s="68"/>
      <c r="N102" s="68"/>
      <c r="O102" s="68"/>
      <c r="P102" s="69"/>
    </row>
    <row r="103" spans="1:16" s="72" customFormat="1" ht="30" customHeight="1">
      <c r="A103" s="73" t="s">
        <v>148</v>
      </c>
      <c r="B103" s="76" t="s">
        <v>131</v>
      </c>
      <c r="C103" s="59" t="s">
        <v>149</v>
      </c>
      <c r="D103" s="60"/>
      <c r="E103" s="61" t="s">
        <v>50</v>
      </c>
      <c r="F103" s="62">
        <v>30</v>
      </c>
      <c r="G103" s="63"/>
      <c r="H103" s="64">
        <f aca="true" t="shared" si="3" ref="H103:H108">ROUND(G103*F103,2)</f>
        <v>0</v>
      </c>
      <c r="I103" s="111"/>
      <c r="J103" s="65"/>
      <c r="K103" s="66"/>
      <c r="L103" s="67"/>
      <c r="M103" s="68"/>
      <c r="N103" s="68"/>
      <c r="O103" s="68"/>
      <c r="P103" s="69"/>
    </row>
    <row r="104" spans="1:16" s="72" customFormat="1" ht="30" customHeight="1">
      <c r="A104" s="73" t="s">
        <v>150</v>
      </c>
      <c r="B104" s="76" t="s">
        <v>134</v>
      </c>
      <c r="C104" s="59" t="s">
        <v>151</v>
      </c>
      <c r="D104" s="60"/>
      <c r="E104" s="61" t="s">
        <v>50</v>
      </c>
      <c r="F104" s="62">
        <v>150</v>
      </c>
      <c r="G104" s="63"/>
      <c r="H104" s="64">
        <f t="shared" si="3"/>
        <v>0</v>
      </c>
      <c r="I104" s="108"/>
      <c r="J104" s="65"/>
      <c r="K104" s="66"/>
      <c r="L104" s="67"/>
      <c r="M104" s="68"/>
      <c r="N104" s="68"/>
      <c r="O104" s="68"/>
      <c r="P104" s="69"/>
    </row>
    <row r="105" spans="1:16" s="72" customFormat="1" ht="39" customHeight="1">
      <c r="A105" s="73" t="s">
        <v>152</v>
      </c>
      <c r="B105" s="75" t="s">
        <v>37</v>
      </c>
      <c r="C105" s="59" t="s">
        <v>153</v>
      </c>
      <c r="D105" s="60" t="s">
        <v>154</v>
      </c>
      <c r="E105" s="61" t="s">
        <v>50</v>
      </c>
      <c r="F105" s="62">
        <v>15</v>
      </c>
      <c r="G105" s="63"/>
      <c r="H105" s="64">
        <f t="shared" si="3"/>
        <v>0</v>
      </c>
      <c r="I105" s="108"/>
      <c r="J105" s="65"/>
      <c r="K105" s="66"/>
      <c r="L105" s="67"/>
      <c r="M105" s="68"/>
      <c r="N105" s="68"/>
      <c r="O105" s="68"/>
      <c r="P105" s="69"/>
    </row>
    <row r="106" spans="1:16" s="78" customFormat="1" ht="30" customHeight="1">
      <c r="A106" s="73" t="s">
        <v>155</v>
      </c>
      <c r="B106" s="75" t="s">
        <v>51</v>
      </c>
      <c r="C106" s="59" t="s">
        <v>156</v>
      </c>
      <c r="D106" s="60" t="s">
        <v>157</v>
      </c>
      <c r="E106" s="61" t="s">
        <v>50</v>
      </c>
      <c r="F106" s="62">
        <v>235</v>
      </c>
      <c r="G106" s="63"/>
      <c r="H106" s="64">
        <f t="shared" si="3"/>
        <v>0</v>
      </c>
      <c r="I106" s="108"/>
      <c r="J106" s="65"/>
      <c r="K106" s="66"/>
      <c r="L106" s="67"/>
      <c r="M106" s="68"/>
      <c r="N106" s="68"/>
      <c r="O106" s="68"/>
      <c r="P106" s="77"/>
    </row>
    <row r="107" spans="1:16" s="72" customFormat="1" ht="43.5" customHeight="1">
      <c r="A107" s="73" t="s">
        <v>53</v>
      </c>
      <c r="B107" s="58" t="s">
        <v>222</v>
      </c>
      <c r="C107" s="59" t="s">
        <v>54</v>
      </c>
      <c r="D107" s="60" t="s">
        <v>159</v>
      </c>
      <c r="E107" s="61" t="s">
        <v>30</v>
      </c>
      <c r="F107" s="62">
        <v>65</v>
      </c>
      <c r="G107" s="63"/>
      <c r="H107" s="64">
        <f t="shared" si="3"/>
        <v>0</v>
      </c>
      <c r="I107" s="108"/>
      <c r="J107" s="65"/>
      <c r="K107" s="66"/>
      <c r="L107" s="67"/>
      <c r="M107" s="68"/>
      <c r="N107" s="68"/>
      <c r="O107" s="68"/>
      <c r="P107" s="69"/>
    </row>
    <row r="108" spans="1:16" s="72" customFormat="1" ht="30" customHeight="1">
      <c r="A108" s="73" t="s">
        <v>160</v>
      </c>
      <c r="B108" s="58" t="s">
        <v>223</v>
      </c>
      <c r="C108" s="59" t="s">
        <v>162</v>
      </c>
      <c r="D108" s="60" t="s">
        <v>163</v>
      </c>
      <c r="E108" s="61" t="s">
        <v>30</v>
      </c>
      <c r="F108" s="62">
        <v>100</v>
      </c>
      <c r="G108" s="63"/>
      <c r="H108" s="64">
        <f t="shared" si="3"/>
        <v>0</v>
      </c>
      <c r="I108" s="108"/>
      <c r="J108" s="65"/>
      <c r="K108" s="66"/>
      <c r="L108" s="67"/>
      <c r="M108" s="68"/>
      <c r="N108" s="68"/>
      <c r="O108" s="68"/>
      <c r="P108" s="69"/>
    </row>
    <row r="109" spans="1:16" s="72" customFormat="1" ht="30" customHeight="1">
      <c r="A109" s="73" t="s">
        <v>164</v>
      </c>
      <c r="B109" s="58" t="s">
        <v>224</v>
      </c>
      <c r="C109" s="59" t="s">
        <v>166</v>
      </c>
      <c r="D109" s="60" t="s">
        <v>167</v>
      </c>
      <c r="E109" s="61"/>
      <c r="F109" s="79"/>
      <c r="G109" s="64"/>
      <c r="H109" s="64"/>
      <c r="I109" s="108"/>
      <c r="J109" s="65"/>
      <c r="K109" s="66"/>
      <c r="L109" s="67"/>
      <c r="M109" s="68"/>
      <c r="N109" s="68"/>
      <c r="O109" s="68"/>
      <c r="P109" s="69"/>
    </row>
    <row r="110" spans="1:16" s="72" customFormat="1" ht="30" customHeight="1">
      <c r="A110" s="73" t="s">
        <v>168</v>
      </c>
      <c r="B110" s="75" t="s">
        <v>31</v>
      </c>
      <c r="C110" s="59" t="s">
        <v>169</v>
      </c>
      <c r="D110" s="60"/>
      <c r="E110" s="61" t="s">
        <v>36</v>
      </c>
      <c r="F110" s="79">
        <v>10</v>
      </c>
      <c r="G110" s="63"/>
      <c r="H110" s="64">
        <f>ROUND(G110*F110,2)</f>
        <v>0</v>
      </c>
      <c r="I110" s="108"/>
      <c r="J110" s="65"/>
      <c r="K110" s="66"/>
      <c r="L110" s="67"/>
      <c r="M110" s="68"/>
      <c r="N110" s="68"/>
      <c r="O110" s="68"/>
      <c r="P110" s="69"/>
    </row>
    <row r="111" spans="1:16" s="72" customFormat="1" ht="30" customHeight="1">
      <c r="A111" s="73" t="s">
        <v>170</v>
      </c>
      <c r="B111" s="75" t="s">
        <v>37</v>
      </c>
      <c r="C111" s="59" t="s">
        <v>171</v>
      </c>
      <c r="D111" s="60"/>
      <c r="E111" s="61" t="s">
        <v>36</v>
      </c>
      <c r="F111" s="79">
        <v>30</v>
      </c>
      <c r="G111" s="63"/>
      <c r="H111" s="64">
        <f>ROUND(G111*F111,2)</f>
        <v>0</v>
      </c>
      <c r="I111" s="108"/>
      <c r="J111" s="65"/>
      <c r="K111" s="66"/>
      <c r="L111" s="67"/>
      <c r="M111" s="68"/>
      <c r="N111" s="68"/>
      <c r="O111" s="68"/>
      <c r="P111" s="69"/>
    </row>
    <row r="112" spans="1:9" ht="36" customHeight="1">
      <c r="A112" s="19"/>
      <c r="B112" s="6"/>
      <c r="C112" s="34" t="s">
        <v>19</v>
      </c>
      <c r="D112" s="10"/>
      <c r="E112" s="8"/>
      <c r="F112" s="8"/>
      <c r="G112" s="19"/>
      <c r="H112" s="22"/>
      <c r="I112" s="109"/>
    </row>
    <row r="113" spans="1:16" s="72" customFormat="1" ht="30" customHeight="1">
      <c r="A113" s="71" t="s">
        <v>172</v>
      </c>
      <c r="B113" s="58" t="s">
        <v>225</v>
      </c>
      <c r="C113" s="59" t="s">
        <v>174</v>
      </c>
      <c r="D113" s="60" t="s">
        <v>271</v>
      </c>
      <c r="E113" s="61"/>
      <c r="F113" s="79"/>
      <c r="G113" s="64"/>
      <c r="H113" s="64"/>
      <c r="I113" s="108"/>
      <c r="J113" s="65"/>
      <c r="K113" s="66"/>
      <c r="L113" s="67"/>
      <c r="M113" s="68"/>
      <c r="N113" s="68"/>
      <c r="O113" s="68"/>
      <c r="P113" s="69"/>
    </row>
    <row r="114" spans="1:16" s="72" customFormat="1" ht="30.75" customHeight="1">
      <c r="A114" s="73"/>
      <c r="B114" s="75" t="s">
        <v>31</v>
      </c>
      <c r="C114" s="59" t="s">
        <v>176</v>
      </c>
      <c r="D114" s="60"/>
      <c r="E114" s="61" t="s">
        <v>30</v>
      </c>
      <c r="F114" s="62">
        <v>110</v>
      </c>
      <c r="G114" s="63"/>
      <c r="H114" s="64">
        <f>ROUND(G114*F114,2)</f>
        <v>0</v>
      </c>
      <c r="I114" s="108"/>
      <c r="J114" s="65"/>
      <c r="K114" s="66"/>
      <c r="L114" s="67"/>
      <c r="M114" s="68"/>
      <c r="N114" s="68"/>
      <c r="O114" s="68"/>
      <c r="P114" s="69"/>
    </row>
    <row r="115" spans="1:9" ht="48" customHeight="1">
      <c r="A115" s="19"/>
      <c r="B115" s="6"/>
      <c r="C115" s="34" t="s">
        <v>20</v>
      </c>
      <c r="D115" s="10"/>
      <c r="E115" s="9"/>
      <c r="F115" s="8"/>
      <c r="G115" s="19"/>
      <c r="H115" s="22"/>
      <c r="I115" s="109"/>
    </row>
    <row r="116" spans="1:16" s="82" customFormat="1" ht="43.5" customHeight="1">
      <c r="A116" s="71" t="s">
        <v>88</v>
      </c>
      <c r="B116" s="58" t="s">
        <v>226</v>
      </c>
      <c r="C116" s="80" t="s">
        <v>178</v>
      </c>
      <c r="D116" s="60" t="s">
        <v>179</v>
      </c>
      <c r="E116" s="61"/>
      <c r="F116" s="79"/>
      <c r="G116" s="74"/>
      <c r="H116" s="81"/>
      <c r="I116" s="108"/>
      <c r="J116" s="65"/>
      <c r="K116" s="66"/>
      <c r="L116" s="67"/>
      <c r="M116" s="68"/>
      <c r="N116" s="68"/>
      <c r="O116" s="68"/>
      <c r="P116" s="69"/>
    </row>
    <row r="117" spans="1:16" s="72" customFormat="1" ht="43.5" customHeight="1">
      <c r="A117" s="71" t="s">
        <v>89</v>
      </c>
      <c r="B117" s="75" t="s">
        <v>31</v>
      </c>
      <c r="C117" s="59" t="s">
        <v>90</v>
      </c>
      <c r="D117" s="60"/>
      <c r="E117" s="61" t="s">
        <v>36</v>
      </c>
      <c r="F117" s="79">
        <v>2</v>
      </c>
      <c r="G117" s="63"/>
      <c r="H117" s="64">
        <f>ROUND(G117*F117,2)</f>
        <v>0</v>
      </c>
      <c r="I117" s="112"/>
      <c r="J117" s="65"/>
      <c r="K117" s="66"/>
      <c r="L117" s="67"/>
      <c r="M117" s="68"/>
      <c r="N117" s="68"/>
      <c r="O117" s="68"/>
      <c r="P117" s="69"/>
    </row>
    <row r="118" spans="1:16" s="72" customFormat="1" ht="43.5" customHeight="1">
      <c r="A118" s="71" t="s">
        <v>91</v>
      </c>
      <c r="B118" s="75" t="s">
        <v>37</v>
      </c>
      <c r="C118" s="59" t="s">
        <v>92</v>
      </c>
      <c r="D118" s="60"/>
      <c r="E118" s="61" t="s">
        <v>36</v>
      </c>
      <c r="F118" s="79">
        <v>2</v>
      </c>
      <c r="G118" s="63"/>
      <c r="H118" s="64">
        <f>ROUND(G118*F118,2)</f>
        <v>0</v>
      </c>
      <c r="I118" s="112"/>
      <c r="J118" s="65"/>
      <c r="K118" s="66"/>
      <c r="L118" s="67"/>
      <c r="M118" s="68"/>
      <c r="N118" s="68"/>
      <c r="O118" s="68"/>
      <c r="P118" s="69"/>
    </row>
    <row r="119" spans="1:16" s="72" customFormat="1" ht="43.5" customHeight="1">
      <c r="A119" s="71" t="s">
        <v>55</v>
      </c>
      <c r="B119" s="75" t="s">
        <v>51</v>
      </c>
      <c r="C119" s="59" t="s">
        <v>93</v>
      </c>
      <c r="D119" s="60"/>
      <c r="E119" s="61" t="s">
        <v>36</v>
      </c>
      <c r="F119" s="79">
        <v>2</v>
      </c>
      <c r="G119" s="63"/>
      <c r="H119" s="64">
        <f>ROUND(G119*F119,2)</f>
        <v>0</v>
      </c>
      <c r="I119" s="112"/>
      <c r="J119" s="65"/>
      <c r="K119" s="66"/>
      <c r="L119" s="67"/>
      <c r="M119" s="68"/>
      <c r="N119" s="68"/>
      <c r="O119" s="68"/>
      <c r="P119" s="69"/>
    </row>
    <row r="120" spans="1:16" s="72" customFormat="1" ht="43.5" customHeight="1">
      <c r="A120" s="71" t="s">
        <v>56</v>
      </c>
      <c r="B120" s="75" t="s">
        <v>61</v>
      </c>
      <c r="C120" s="59" t="s">
        <v>57</v>
      </c>
      <c r="D120" s="60"/>
      <c r="E120" s="61" t="s">
        <v>36</v>
      </c>
      <c r="F120" s="79">
        <v>2</v>
      </c>
      <c r="G120" s="63"/>
      <c r="H120" s="64">
        <f>ROUND(G120*F120,2)</f>
        <v>0</v>
      </c>
      <c r="I120" s="112"/>
      <c r="J120" s="65"/>
      <c r="K120" s="66"/>
      <c r="L120" s="67"/>
      <c r="M120" s="68"/>
      <c r="N120" s="68"/>
      <c r="O120" s="68"/>
      <c r="P120" s="69"/>
    </row>
    <row r="121" spans="1:9" ht="36" customHeight="1">
      <c r="A121" s="19"/>
      <c r="B121" s="12"/>
      <c r="C121" s="34" t="s">
        <v>21</v>
      </c>
      <c r="D121" s="10"/>
      <c r="E121" s="9"/>
      <c r="F121" s="8"/>
      <c r="G121" s="19"/>
      <c r="H121" s="22"/>
      <c r="I121" s="109"/>
    </row>
    <row r="122" spans="1:16" s="72" customFormat="1" ht="43.5" customHeight="1">
      <c r="A122" s="71" t="s">
        <v>58</v>
      </c>
      <c r="B122" s="58" t="s">
        <v>227</v>
      </c>
      <c r="C122" s="59" t="s">
        <v>94</v>
      </c>
      <c r="D122" s="60" t="s">
        <v>181</v>
      </c>
      <c r="E122" s="61" t="s">
        <v>36</v>
      </c>
      <c r="F122" s="79">
        <v>2</v>
      </c>
      <c r="G122" s="63"/>
      <c r="H122" s="64">
        <f>ROUND(G122*F122,2)</f>
        <v>0</v>
      </c>
      <c r="I122" s="108"/>
      <c r="J122" s="65"/>
      <c r="K122" s="66"/>
      <c r="L122" s="67"/>
      <c r="M122" s="68"/>
      <c r="N122" s="68"/>
      <c r="O122" s="68"/>
      <c r="P122" s="69"/>
    </row>
    <row r="123" spans="1:16" s="70" customFormat="1" ht="30" customHeight="1">
      <c r="A123" s="71" t="s">
        <v>59</v>
      </c>
      <c r="B123" s="58" t="s">
        <v>228</v>
      </c>
      <c r="C123" s="59" t="s">
        <v>95</v>
      </c>
      <c r="D123" s="60" t="s">
        <v>181</v>
      </c>
      <c r="E123" s="61"/>
      <c r="F123" s="79"/>
      <c r="G123" s="74"/>
      <c r="H123" s="81"/>
      <c r="I123" s="108"/>
      <c r="J123" s="65"/>
      <c r="K123" s="66"/>
      <c r="L123" s="67"/>
      <c r="M123" s="68"/>
      <c r="N123" s="68"/>
      <c r="O123" s="68"/>
      <c r="P123" s="69"/>
    </row>
    <row r="124" spans="1:16" s="72" customFormat="1" ht="30" customHeight="1">
      <c r="A124" s="71" t="s">
        <v>183</v>
      </c>
      <c r="B124" s="75" t="s">
        <v>31</v>
      </c>
      <c r="C124" s="59" t="s">
        <v>184</v>
      </c>
      <c r="D124" s="60"/>
      <c r="E124" s="61" t="s">
        <v>36</v>
      </c>
      <c r="F124" s="79">
        <v>2</v>
      </c>
      <c r="G124" s="63"/>
      <c r="H124" s="64">
        <f>ROUND(G124*F124,2)</f>
        <v>0</v>
      </c>
      <c r="I124" s="108"/>
      <c r="J124" s="65"/>
      <c r="K124" s="66"/>
      <c r="L124" s="67"/>
      <c r="M124" s="68"/>
      <c r="N124" s="68"/>
      <c r="O124" s="68"/>
      <c r="P124" s="69"/>
    </row>
    <row r="125" spans="1:16" s="72" customFormat="1" ht="30" customHeight="1">
      <c r="A125" s="71" t="s">
        <v>60</v>
      </c>
      <c r="B125" s="75" t="s">
        <v>37</v>
      </c>
      <c r="C125" s="59" t="s">
        <v>185</v>
      </c>
      <c r="D125" s="60"/>
      <c r="E125" s="61" t="s">
        <v>36</v>
      </c>
      <c r="F125" s="79">
        <v>2</v>
      </c>
      <c r="G125" s="63"/>
      <c r="H125" s="64">
        <f>ROUND(G125*F125,2)</f>
        <v>0</v>
      </c>
      <c r="I125" s="108"/>
      <c r="J125" s="65"/>
      <c r="K125" s="66"/>
      <c r="L125" s="67"/>
      <c r="M125" s="68"/>
      <c r="N125" s="68"/>
      <c r="O125" s="68"/>
      <c r="P125" s="69"/>
    </row>
    <row r="126" spans="1:16" s="70" customFormat="1" ht="30" customHeight="1">
      <c r="A126" s="71" t="s">
        <v>78</v>
      </c>
      <c r="B126" s="58" t="s">
        <v>229</v>
      </c>
      <c r="C126" s="59" t="s">
        <v>96</v>
      </c>
      <c r="D126" s="60" t="s">
        <v>181</v>
      </c>
      <c r="E126" s="61" t="s">
        <v>36</v>
      </c>
      <c r="F126" s="79">
        <v>13</v>
      </c>
      <c r="G126" s="63"/>
      <c r="H126" s="64">
        <f aca="true" t="shared" si="4" ref="H126:H132">ROUND(G126*F126,2)</f>
        <v>0</v>
      </c>
      <c r="I126" s="108"/>
      <c r="J126" s="65"/>
      <c r="K126" s="66"/>
      <c r="L126" s="67"/>
      <c r="M126" s="68"/>
      <c r="N126" s="68"/>
      <c r="O126" s="68"/>
      <c r="P126" s="69"/>
    </row>
    <row r="127" spans="1:16" s="70" customFormat="1" ht="30" customHeight="1">
      <c r="A127" s="71" t="s">
        <v>79</v>
      </c>
      <c r="B127" s="58" t="s">
        <v>230</v>
      </c>
      <c r="C127" s="59" t="s">
        <v>97</v>
      </c>
      <c r="D127" s="60" t="s">
        <v>181</v>
      </c>
      <c r="E127" s="61" t="s">
        <v>36</v>
      </c>
      <c r="F127" s="79">
        <v>2</v>
      </c>
      <c r="G127" s="63"/>
      <c r="H127" s="64">
        <f t="shared" si="4"/>
        <v>0</v>
      </c>
      <c r="I127" s="108"/>
      <c r="J127" s="65"/>
      <c r="K127" s="66"/>
      <c r="L127" s="67"/>
      <c r="M127" s="68"/>
      <c r="N127" s="68"/>
      <c r="O127" s="68"/>
      <c r="P127" s="69"/>
    </row>
    <row r="128" spans="1:16" s="72" customFormat="1" ht="30" customHeight="1">
      <c r="A128" s="71" t="s">
        <v>80</v>
      </c>
      <c r="B128" s="58" t="s">
        <v>234</v>
      </c>
      <c r="C128" s="59" t="s">
        <v>98</v>
      </c>
      <c r="D128" s="60" t="s">
        <v>181</v>
      </c>
      <c r="E128" s="61" t="s">
        <v>36</v>
      </c>
      <c r="F128" s="79">
        <v>60</v>
      </c>
      <c r="G128" s="63"/>
      <c r="H128" s="64">
        <f t="shared" si="4"/>
        <v>0</v>
      </c>
      <c r="I128" s="108"/>
      <c r="J128" s="65"/>
      <c r="K128" s="66"/>
      <c r="L128" s="67"/>
      <c r="M128" s="68"/>
      <c r="N128" s="68"/>
      <c r="O128" s="68"/>
      <c r="P128" s="69"/>
    </row>
    <row r="129" spans="1:16" s="72" customFormat="1" ht="30" customHeight="1">
      <c r="A129" s="71" t="s">
        <v>189</v>
      </c>
      <c r="B129" s="58" t="s">
        <v>247</v>
      </c>
      <c r="C129" s="59" t="s">
        <v>191</v>
      </c>
      <c r="D129" s="60" t="s">
        <v>192</v>
      </c>
      <c r="E129" s="61" t="s">
        <v>36</v>
      </c>
      <c r="F129" s="79">
        <v>2</v>
      </c>
      <c r="G129" s="63"/>
      <c r="H129" s="64">
        <f t="shared" si="4"/>
        <v>0</v>
      </c>
      <c r="I129" s="113"/>
      <c r="J129" s="65"/>
      <c r="K129" s="66"/>
      <c r="L129" s="67"/>
      <c r="M129" s="68"/>
      <c r="N129" s="68"/>
      <c r="O129" s="68"/>
      <c r="P129" s="69"/>
    </row>
    <row r="130" spans="1:16" s="72" customFormat="1" ht="32.25" customHeight="1">
      <c r="A130" s="71" t="s">
        <v>193</v>
      </c>
      <c r="B130" s="58" t="s">
        <v>248</v>
      </c>
      <c r="C130" s="59" t="s">
        <v>195</v>
      </c>
      <c r="D130" s="60" t="s">
        <v>181</v>
      </c>
      <c r="E130" s="61" t="s">
        <v>36</v>
      </c>
      <c r="F130" s="79">
        <v>4</v>
      </c>
      <c r="G130" s="63"/>
      <c r="H130" s="64">
        <f t="shared" si="4"/>
        <v>0</v>
      </c>
      <c r="I130" s="108"/>
      <c r="J130" s="65"/>
      <c r="K130" s="66"/>
      <c r="L130" s="67"/>
      <c r="M130" s="68"/>
      <c r="N130" s="68"/>
      <c r="O130" s="68"/>
      <c r="P130" s="69"/>
    </row>
    <row r="131" spans="1:16" s="72" customFormat="1" ht="30" customHeight="1">
      <c r="A131" s="71" t="s">
        <v>81</v>
      </c>
      <c r="B131" s="58" t="s">
        <v>249</v>
      </c>
      <c r="C131" s="59" t="s">
        <v>99</v>
      </c>
      <c r="D131" s="60" t="s">
        <v>181</v>
      </c>
      <c r="E131" s="61" t="s">
        <v>36</v>
      </c>
      <c r="F131" s="79">
        <v>40</v>
      </c>
      <c r="G131" s="63"/>
      <c r="H131" s="64">
        <f t="shared" si="4"/>
        <v>0</v>
      </c>
      <c r="I131" s="108"/>
      <c r="J131" s="65"/>
      <c r="K131" s="66"/>
      <c r="L131" s="67"/>
      <c r="M131" s="68"/>
      <c r="N131" s="68"/>
      <c r="O131" s="68"/>
      <c r="P131" s="69"/>
    </row>
    <row r="132" spans="1:16" s="72" customFormat="1" ht="43.5" customHeight="1">
      <c r="A132" s="71" t="s">
        <v>197</v>
      </c>
      <c r="B132" s="58" t="s">
        <v>250</v>
      </c>
      <c r="C132" s="59" t="s">
        <v>199</v>
      </c>
      <c r="D132" s="60" t="s">
        <v>181</v>
      </c>
      <c r="E132" s="61" t="s">
        <v>36</v>
      </c>
      <c r="F132" s="83">
        <v>2</v>
      </c>
      <c r="G132" s="63"/>
      <c r="H132" s="64">
        <f t="shared" si="4"/>
        <v>0</v>
      </c>
      <c r="I132" s="108"/>
      <c r="J132" s="65"/>
      <c r="K132" s="66"/>
      <c r="L132" s="67"/>
      <c r="M132" s="68"/>
      <c r="N132" s="68"/>
      <c r="O132" s="68"/>
      <c r="P132" s="69"/>
    </row>
    <row r="133" spans="1:9" ht="36" customHeight="1">
      <c r="A133" s="19"/>
      <c r="B133" s="15"/>
      <c r="C133" s="34" t="s">
        <v>22</v>
      </c>
      <c r="D133" s="10"/>
      <c r="E133" s="7"/>
      <c r="F133" s="10"/>
      <c r="G133" s="19"/>
      <c r="H133" s="22"/>
      <c r="I133" s="109"/>
    </row>
    <row r="134" spans="1:16" s="70" customFormat="1" ht="30" customHeight="1">
      <c r="A134" s="73" t="s">
        <v>62</v>
      </c>
      <c r="B134" s="58" t="s">
        <v>251</v>
      </c>
      <c r="C134" s="59" t="s">
        <v>63</v>
      </c>
      <c r="D134" s="60" t="s">
        <v>201</v>
      </c>
      <c r="E134" s="61"/>
      <c r="F134" s="62"/>
      <c r="G134" s="74"/>
      <c r="H134" s="64"/>
      <c r="I134" s="108"/>
      <c r="J134" s="65"/>
      <c r="K134" s="66"/>
      <c r="L134" s="67"/>
      <c r="M134" s="68"/>
      <c r="N134" s="68"/>
      <c r="O134" s="68"/>
      <c r="P134" s="69"/>
    </row>
    <row r="135" spans="1:16" s="72" customFormat="1" ht="30" customHeight="1">
      <c r="A135" s="73" t="s">
        <v>231</v>
      </c>
      <c r="B135" s="75" t="s">
        <v>31</v>
      </c>
      <c r="C135" s="59" t="s">
        <v>232</v>
      </c>
      <c r="D135" s="60"/>
      <c r="E135" s="61" t="s">
        <v>30</v>
      </c>
      <c r="F135" s="62">
        <v>305</v>
      </c>
      <c r="G135" s="63"/>
      <c r="H135" s="64">
        <f>ROUND(G135*F135,2)</f>
        <v>0</v>
      </c>
      <c r="I135" s="115"/>
      <c r="J135" s="65"/>
      <c r="K135" s="66"/>
      <c r="L135" s="67"/>
      <c r="M135" s="68"/>
      <c r="N135" s="68"/>
      <c r="O135" s="68"/>
      <c r="P135" s="69"/>
    </row>
    <row r="136" spans="1:16" s="72" customFormat="1" ht="30" customHeight="1">
      <c r="A136" s="73" t="s">
        <v>64</v>
      </c>
      <c r="B136" s="75" t="s">
        <v>37</v>
      </c>
      <c r="C136" s="59" t="s">
        <v>202</v>
      </c>
      <c r="D136" s="60"/>
      <c r="E136" s="61" t="s">
        <v>30</v>
      </c>
      <c r="F136" s="62">
        <v>800</v>
      </c>
      <c r="G136" s="63"/>
      <c r="H136" s="64">
        <f>ROUND(G136*F136,2)</f>
        <v>0</v>
      </c>
      <c r="I136" s="108"/>
      <c r="J136" s="65"/>
      <c r="K136" s="66"/>
      <c r="L136" s="67"/>
      <c r="M136" s="68"/>
      <c r="N136" s="68"/>
      <c r="O136" s="68"/>
      <c r="P136" s="69"/>
    </row>
    <row r="137" spans="1:16" s="72" customFormat="1" ht="30" customHeight="1">
      <c r="A137" s="73" t="s">
        <v>233</v>
      </c>
      <c r="B137" s="58" t="s">
        <v>273</v>
      </c>
      <c r="C137" s="59" t="s">
        <v>235</v>
      </c>
      <c r="D137" s="60" t="s">
        <v>236</v>
      </c>
      <c r="E137" s="61" t="s">
        <v>30</v>
      </c>
      <c r="F137" s="62">
        <v>40</v>
      </c>
      <c r="G137" s="63"/>
      <c r="H137" s="64">
        <f>ROUND(G137*F137,2)</f>
        <v>0</v>
      </c>
      <c r="I137" s="108"/>
      <c r="J137" s="65"/>
      <c r="K137" s="66"/>
      <c r="L137" s="67"/>
      <c r="M137" s="68"/>
      <c r="N137" s="68"/>
      <c r="O137" s="68"/>
      <c r="P137" s="69"/>
    </row>
    <row r="138" spans="1:9" s="42" customFormat="1" ht="30" customHeight="1" thickBot="1">
      <c r="A138" s="43"/>
      <c r="B138" s="38" t="str">
        <f>B70</f>
        <v>B</v>
      </c>
      <c r="C138" s="90" t="str">
        <f>C70</f>
        <v>Priority I Sidewalk Renewals</v>
      </c>
      <c r="D138" s="91"/>
      <c r="E138" s="91"/>
      <c r="F138" s="92"/>
      <c r="G138" s="43" t="s">
        <v>15</v>
      </c>
      <c r="H138" s="43">
        <f>SUM(H70:H137)</f>
        <v>0</v>
      </c>
      <c r="I138" s="114"/>
    </row>
    <row r="139" spans="1:9" s="42" customFormat="1" ht="30" customHeight="1" thickTop="1">
      <c r="A139" s="40"/>
      <c r="B139" s="39" t="s">
        <v>14</v>
      </c>
      <c r="C139" s="95" t="s">
        <v>239</v>
      </c>
      <c r="D139" s="96"/>
      <c r="E139" s="96"/>
      <c r="F139" s="97"/>
      <c r="G139" s="40"/>
      <c r="H139" s="41"/>
      <c r="I139" s="114"/>
    </row>
    <row r="140" spans="1:9" ht="36" customHeight="1">
      <c r="A140" s="19"/>
      <c r="B140" s="15"/>
      <c r="C140" s="33" t="s">
        <v>17</v>
      </c>
      <c r="D140" s="10"/>
      <c r="E140" s="8" t="s">
        <v>2</v>
      </c>
      <c r="F140" s="8" t="s">
        <v>2</v>
      </c>
      <c r="G140" s="19" t="s">
        <v>2</v>
      </c>
      <c r="H140" s="22"/>
      <c r="I140" s="109"/>
    </row>
    <row r="141" spans="1:16" s="70" customFormat="1" ht="33" customHeight="1">
      <c r="A141" s="57" t="s">
        <v>32</v>
      </c>
      <c r="B141" s="58" t="s">
        <v>84</v>
      </c>
      <c r="C141" s="59" t="s">
        <v>33</v>
      </c>
      <c r="D141" s="60" t="s">
        <v>100</v>
      </c>
      <c r="E141" s="61" t="s">
        <v>28</v>
      </c>
      <c r="F141" s="62">
        <v>65</v>
      </c>
      <c r="G141" s="63"/>
      <c r="H141" s="64">
        <f>ROUND(G141*F141,2)</f>
        <v>0</v>
      </c>
      <c r="I141" s="108"/>
      <c r="J141" s="65"/>
      <c r="K141" s="66"/>
      <c r="L141" s="67"/>
      <c r="M141" s="68"/>
      <c r="N141" s="68"/>
      <c r="O141" s="68"/>
      <c r="P141" s="69"/>
    </row>
    <row r="142" spans="1:16" s="72" customFormat="1" ht="30" customHeight="1">
      <c r="A142" s="71" t="s">
        <v>34</v>
      </c>
      <c r="B142" s="58" t="s">
        <v>85</v>
      </c>
      <c r="C142" s="59" t="s">
        <v>35</v>
      </c>
      <c r="D142" s="60" t="s">
        <v>100</v>
      </c>
      <c r="E142" s="61" t="s">
        <v>30</v>
      </c>
      <c r="F142" s="62">
        <v>1300</v>
      </c>
      <c r="G142" s="63"/>
      <c r="H142" s="64">
        <f>ROUND(G142*F142,2)</f>
        <v>0</v>
      </c>
      <c r="I142" s="108"/>
      <c r="J142" s="65"/>
      <c r="K142" s="66"/>
      <c r="L142" s="67"/>
      <c r="M142" s="68"/>
      <c r="N142" s="68"/>
      <c r="O142" s="68"/>
      <c r="P142" s="69"/>
    </row>
    <row r="143" spans="1:9" ht="36" customHeight="1">
      <c r="A143" s="19"/>
      <c r="B143" s="15"/>
      <c r="C143" s="34" t="s">
        <v>18</v>
      </c>
      <c r="D143" s="10"/>
      <c r="E143" s="7"/>
      <c r="F143" s="10"/>
      <c r="G143" s="19"/>
      <c r="H143" s="22"/>
      <c r="I143" s="109"/>
    </row>
    <row r="144" spans="1:16" s="72" customFormat="1" ht="43.5" customHeight="1">
      <c r="A144" s="73" t="s">
        <v>207</v>
      </c>
      <c r="B144" s="84" t="s">
        <v>86</v>
      </c>
      <c r="C144" s="59" t="s">
        <v>39</v>
      </c>
      <c r="D144" s="60" t="s">
        <v>103</v>
      </c>
      <c r="E144" s="61"/>
      <c r="F144" s="62"/>
      <c r="G144" s="74"/>
      <c r="H144" s="64"/>
      <c r="I144" s="108"/>
      <c r="J144" s="65"/>
      <c r="K144" s="66"/>
      <c r="L144" s="67"/>
      <c r="M144" s="68"/>
      <c r="N144" s="68"/>
      <c r="O144" s="68"/>
      <c r="P144" s="69"/>
    </row>
    <row r="145" spans="1:16" s="72" customFormat="1" ht="43.5" customHeight="1">
      <c r="A145" s="73" t="s">
        <v>208</v>
      </c>
      <c r="B145" s="75" t="s">
        <v>31</v>
      </c>
      <c r="C145" s="59" t="s">
        <v>105</v>
      </c>
      <c r="D145" s="60" t="s">
        <v>2</v>
      </c>
      <c r="E145" s="61" t="s">
        <v>30</v>
      </c>
      <c r="F145" s="62">
        <v>15</v>
      </c>
      <c r="G145" s="63"/>
      <c r="H145" s="64">
        <f>ROUND(G145*F145,2)</f>
        <v>0</v>
      </c>
      <c r="I145" s="108"/>
      <c r="J145" s="65"/>
      <c r="K145" s="66"/>
      <c r="L145" s="67"/>
      <c r="M145" s="68"/>
      <c r="N145" s="68"/>
      <c r="O145" s="68"/>
      <c r="P145" s="69"/>
    </row>
    <row r="146" spans="1:16" s="72" customFormat="1" ht="30" customHeight="1">
      <c r="A146" s="73" t="s">
        <v>40</v>
      </c>
      <c r="B146" s="58" t="s">
        <v>87</v>
      </c>
      <c r="C146" s="59" t="s">
        <v>41</v>
      </c>
      <c r="D146" s="60" t="s">
        <v>103</v>
      </c>
      <c r="E146" s="61"/>
      <c r="F146" s="62"/>
      <c r="G146" s="74"/>
      <c r="H146" s="64"/>
      <c r="I146" s="108"/>
      <c r="J146" s="65"/>
      <c r="K146" s="66"/>
      <c r="L146" s="67"/>
      <c r="M146" s="68"/>
      <c r="N146" s="68"/>
      <c r="O146" s="68"/>
      <c r="P146" s="69"/>
    </row>
    <row r="147" spans="1:16" s="72" customFormat="1" ht="30" customHeight="1">
      <c r="A147" s="73" t="s">
        <v>42</v>
      </c>
      <c r="B147" s="75" t="s">
        <v>31</v>
      </c>
      <c r="C147" s="59" t="s">
        <v>43</v>
      </c>
      <c r="D147" s="60" t="s">
        <v>2</v>
      </c>
      <c r="E147" s="61" t="s">
        <v>36</v>
      </c>
      <c r="F147" s="62">
        <v>28</v>
      </c>
      <c r="G147" s="63"/>
      <c r="H147" s="64">
        <f>ROUND(G147*F147,2)</f>
        <v>0</v>
      </c>
      <c r="I147" s="108"/>
      <c r="J147" s="65"/>
      <c r="K147" s="66"/>
      <c r="L147" s="67"/>
      <c r="M147" s="68"/>
      <c r="N147" s="68"/>
      <c r="O147" s="68"/>
      <c r="P147" s="69"/>
    </row>
    <row r="148" spans="1:16" s="72" customFormat="1" ht="30" customHeight="1">
      <c r="A148" s="73" t="s">
        <v>44</v>
      </c>
      <c r="B148" s="58" t="s">
        <v>252</v>
      </c>
      <c r="C148" s="59" t="s">
        <v>45</v>
      </c>
      <c r="D148" s="60" t="s">
        <v>103</v>
      </c>
      <c r="E148" s="61"/>
      <c r="F148" s="62"/>
      <c r="G148" s="74"/>
      <c r="H148" s="64"/>
      <c r="I148" s="108"/>
      <c r="J148" s="65"/>
      <c r="K148" s="66"/>
      <c r="L148" s="67"/>
      <c r="M148" s="68"/>
      <c r="N148" s="68"/>
      <c r="O148" s="68"/>
      <c r="P148" s="69"/>
    </row>
    <row r="149" spans="1:16" s="72" customFormat="1" ht="30" customHeight="1">
      <c r="A149" s="73" t="s">
        <v>46</v>
      </c>
      <c r="B149" s="75" t="s">
        <v>31</v>
      </c>
      <c r="C149" s="59" t="s">
        <v>47</v>
      </c>
      <c r="D149" s="60" t="s">
        <v>2</v>
      </c>
      <c r="E149" s="61" t="s">
        <v>36</v>
      </c>
      <c r="F149" s="62">
        <v>135</v>
      </c>
      <c r="G149" s="63"/>
      <c r="H149" s="64">
        <f>ROUND(G149*F149,2)</f>
        <v>0</v>
      </c>
      <c r="I149" s="108"/>
      <c r="J149" s="65"/>
      <c r="K149" s="66"/>
      <c r="L149" s="67"/>
      <c r="M149" s="68"/>
      <c r="N149" s="68"/>
      <c r="O149" s="68"/>
      <c r="P149" s="69"/>
    </row>
    <row r="150" spans="1:16" s="70" customFormat="1" ht="43.5" customHeight="1">
      <c r="A150" s="73" t="s">
        <v>126</v>
      </c>
      <c r="B150" s="58" t="s">
        <v>253</v>
      </c>
      <c r="C150" s="59" t="s">
        <v>48</v>
      </c>
      <c r="D150" s="60" t="s">
        <v>111</v>
      </c>
      <c r="E150" s="61"/>
      <c r="F150" s="62"/>
      <c r="G150" s="74"/>
      <c r="H150" s="64"/>
      <c r="I150" s="108"/>
      <c r="J150" s="65"/>
      <c r="K150" s="66"/>
      <c r="L150" s="67"/>
      <c r="M150" s="68"/>
      <c r="N150" s="68"/>
      <c r="O150" s="68"/>
      <c r="P150" s="69"/>
    </row>
    <row r="151" spans="1:16" s="72" customFormat="1" ht="30" customHeight="1">
      <c r="A151" s="73" t="s">
        <v>128</v>
      </c>
      <c r="B151" s="75" t="s">
        <v>31</v>
      </c>
      <c r="C151" s="59" t="s">
        <v>113</v>
      </c>
      <c r="D151" s="60" t="s">
        <v>49</v>
      </c>
      <c r="E151" s="61"/>
      <c r="F151" s="62"/>
      <c r="G151" s="74"/>
      <c r="H151" s="64"/>
      <c r="I151" s="108"/>
      <c r="J151" s="65"/>
      <c r="K151" s="66"/>
      <c r="L151" s="67"/>
      <c r="M151" s="68"/>
      <c r="N151" s="68"/>
      <c r="O151" s="68"/>
      <c r="P151" s="69"/>
    </row>
    <row r="152" spans="1:16" s="72" customFormat="1" ht="30" customHeight="1">
      <c r="A152" s="73" t="s">
        <v>209</v>
      </c>
      <c r="B152" s="76" t="s">
        <v>131</v>
      </c>
      <c r="C152" s="59" t="s">
        <v>210</v>
      </c>
      <c r="D152" s="60"/>
      <c r="E152" s="61" t="s">
        <v>30</v>
      </c>
      <c r="F152" s="62">
        <v>20</v>
      </c>
      <c r="G152" s="63"/>
      <c r="H152" s="64">
        <f>ROUND(G152*F152,2)</f>
        <v>0</v>
      </c>
      <c r="I152" s="111"/>
      <c r="J152" s="65"/>
      <c r="K152" s="66"/>
      <c r="L152" s="67"/>
      <c r="M152" s="68"/>
      <c r="N152" s="68"/>
      <c r="O152" s="68"/>
      <c r="P152" s="69"/>
    </row>
    <row r="153" spans="1:16" s="72" customFormat="1" ht="30" customHeight="1">
      <c r="A153" s="73" t="s">
        <v>130</v>
      </c>
      <c r="B153" s="76" t="s">
        <v>134</v>
      </c>
      <c r="C153" s="59" t="s">
        <v>132</v>
      </c>
      <c r="D153" s="60"/>
      <c r="E153" s="61" t="s">
        <v>30</v>
      </c>
      <c r="F153" s="62">
        <v>130</v>
      </c>
      <c r="G153" s="63"/>
      <c r="H153" s="64">
        <f aca="true" t="shared" si="5" ref="H153:H160">ROUND(G153*F153,2)</f>
        <v>0</v>
      </c>
      <c r="I153" s="108"/>
      <c r="J153" s="65"/>
      <c r="K153" s="66"/>
      <c r="L153" s="67"/>
      <c r="M153" s="68"/>
      <c r="N153" s="68"/>
      <c r="O153" s="68"/>
      <c r="P153" s="69"/>
    </row>
    <row r="154" spans="1:16" s="72" customFormat="1" ht="30" customHeight="1">
      <c r="A154" s="73" t="s">
        <v>133</v>
      </c>
      <c r="B154" s="76" t="s">
        <v>211</v>
      </c>
      <c r="C154" s="59" t="s">
        <v>135</v>
      </c>
      <c r="D154" s="60" t="s">
        <v>2</v>
      </c>
      <c r="E154" s="61" t="s">
        <v>30</v>
      </c>
      <c r="F154" s="62">
        <v>2110</v>
      </c>
      <c r="G154" s="63"/>
      <c r="H154" s="64">
        <f t="shared" si="5"/>
        <v>0</v>
      </c>
      <c r="I154" s="110"/>
      <c r="J154" s="65"/>
      <c r="K154" s="66"/>
      <c r="L154" s="67"/>
      <c r="M154" s="68"/>
      <c r="N154" s="68"/>
      <c r="O154" s="68"/>
      <c r="P154" s="69"/>
    </row>
    <row r="155" spans="1:16" s="72" customFormat="1" ht="30" customHeight="1">
      <c r="A155" s="73" t="s">
        <v>212</v>
      </c>
      <c r="B155" s="75" t="s">
        <v>37</v>
      </c>
      <c r="C155" s="59" t="s">
        <v>213</v>
      </c>
      <c r="D155" s="60" t="s">
        <v>83</v>
      </c>
      <c r="E155" s="61"/>
      <c r="F155" s="62"/>
      <c r="G155" s="64"/>
      <c r="H155" s="64"/>
      <c r="I155" s="108"/>
      <c r="J155" s="65"/>
      <c r="K155" s="66"/>
      <c r="L155" s="67"/>
      <c r="M155" s="68"/>
      <c r="N155" s="68"/>
      <c r="O155" s="68"/>
      <c r="P155" s="69"/>
    </row>
    <row r="156" spans="1:16" s="72" customFormat="1" ht="30" customHeight="1">
      <c r="A156" s="73" t="s">
        <v>215</v>
      </c>
      <c r="B156" s="76" t="s">
        <v>131</v>
      </c>
      <c r="C156" s="59" t="s">
        <v>132</v>
      </c>
      <c r="D156" s="60"/>
      <c r="E156" s="61" t="s">
        <v>30</v>
      </c>
      <c r="F156" s="62">
        <v>180</v>
      </c>
      <c r="G156" s="63"/>
      <c r="H156" s="64">
        <f t="shared" si="5"/>
        <v>0</v>
      </c>
      <c r="I156" s="108"/>
      <c r="J156" s="65"/>
      <c r="K156" s="66"/>
      <c r="L156" s="67"/>
      <c r="M156" s="68"/>
      <c r="N156" s="68"/>
      <c r="O156" s="68"/>
      <c r="P156" s="69"/>
    </row>
    <row r="157" spans="1:16" s="72" customFormat="1" ht="30" customHeight="1">
      <c r="A157" s="73" t="s">
        <v>136</v>
      </c>
      <c r="B157" s="75" t="s">
        <v>51</v>
      </c>
      <c r="C157" s="59" t="s">
        <v>115</v>
      </c>
      <c r="D157" s="60" t="s">
        <v>125</v>
      </c>
      <c r="E157" s="61" t="s">
        <v>30</v>
      </c>
      <c r="F157" s="62">
        <v>430</v>
      </c>
      <c r="G157" s="63"/>
      <c r="H157" s="64">
        <f t="shared" si="5"/>
        <v>0</v>
      </c>
      <c r="I157" s="108"/>
      <c r="J157" s="65"/>
      <c r="K157" s="66"/>
      <c r="L157" s="67"/>
      <c r="M157" s="68"/>
      <c r="N157" s="68"/>
      <c r="O157" s="68"/>
      <c r="P157" s="69"/>
    </row>
    <row r="158" spans="1:16" s="70" customFormat="1" ht="32.25" customHeight="1">
      <c r="A158" s="73" t="s">
        <v>216</v>
      </c>
      <c r="B158" s="58" t="s">
        <v>254</v>
      </c>
      <c r="C158" s="59" t="s">
        <v>217</v>
      </c>
      <c r="D158" s="60" t="s">
        <v>111</v>
      </c>
      <c r="E158" s="61" t="s">
        <v>30</v>
      </c>
      <c r="F158" s="79">
        <v>22</v>
      </c>
      <c r="G158" s="63"/>
      <c r="H158" s="64">
        <f t="shared" si="5"/>
        <v>0</v>
      </c>
      <c r="I158" s="108"/>
      <c r="J158" s="65"/>
      <c r="K158" s="66"/>
      <c r="L158" s="67"/>
      <c r="M158" s="68"/>
      <c r="N158" s="68"/>
      <c r="O158" s="68"/>
      <c r="P158" s="69"/>
    </row>
    <row r="159" spans="1:16" s="72" customFormat="1" ht="30" customHeight="1">
      <c r="A159" s="73" t="s">
        <v>218</v>
      </c>
      <c r="B159" s="58" t="s">
        <v>255</v>
      </c>
      <c r="C159" s="59" t="s">
        <v>219</v>
      </c>
      <c r="D159" s="60" t="s">
        <v>111</v>
      </c>
      <c r="E159" s="61" t="s">
        <v>30</v>
      </c>
      <c r="F159" s="62">
        <v>10</v>
      </c>
      <c r="G159" s="63"/>
      <c r="H159" s="64">
        <f t="shared" si="5"/>
        <v>0</v>
      </c>
      <c r="I159" s="108"/>
      <c r="J159" s="65"/>
      <c r="K159" s="66"/>
      <c r="L159" s="67"/>
      <c r="M159" s="68"/>
      <c r="N159" s="68"/>
      <c r="O159" s="68"/>
      <c r="P159" s="69"/>
    </row>
    <row r="160" spans="1:16" s="72" customFormat="1" ht="30" customHeight="1">
      <c r="A160" s="73" t="s">
        <v>220</v>
      </c>
      <c r="B160" s="58" t="s">
        <v>256</v>
      </c>
      <c r="C160" s="59" t="s">
        <v>221</v>
      </c>
      <c r="D160" s="60" t="s">
        <v>111</v>
      </c>
      <c r="E160" s="61" t="s">
        <v>30</v>
      </c>
      <c r="F160" s="62">
        <v>10</v>
      </c>
      <c r="G160" s="63"/>
      <c r="H160" s="64">
        <f t="shared" si="5"/>
        <v>0</v>
      </c>
      <c r="I160" s="108"/>
      <c r="J160" s="65"/>
      <c r="K160" s="66"/>
      <c r="L160" s="67"/>
      <c r="M160" s="68"/>
      <c r="N160" s="68"/>
      <c r="O160" s="68"/>
      <c r="P160" s="69"/>
    </row>
    <row r="161" spans="1:16" s="72" customFormat="1" ht="30" customHeight="1">
      <c r="A161" s="73" t="s">
        <v>143</v>
      </c>
      <c r="B161" s="58" t="s">
        <v>257</v>
      </c>
      <c r="C161" s="59" t="s">
        <v>52</v>
      </c>
      <c r="D161" s="60" t="s">
        <v>140</v>
      </c>
      <c r="E161" s="61"/>
      <c r="F161" s="62"/>
      <c r="G161" s="74"/>
      <c r="H161" s="64"/>
      <c r="I161" s="108"/>
      <c r="J161" s="65"/>
      <c r="K161" s="66"/>
      <c r="L161" s="67"/>
      <c r="M161" s="68"/>
      <c r="N161" s="68"/>
      <c r="O161" s="68"/>
      <c r="P161" s="69"/>
    </row>
    <row r="162" spans="1:16" s="72" customFormat="1" ht="30" customHeight="1">
      <c r="A162" s="73" t="s">
        <v>145</v>
      </c>
      <c r="B162" s="75" t="s">
        <v>31</v>
      </c>
      <c r="C162" s="59" t="s">
        <v>146</v>
      </c>
      <c r="D162" s="60" t="s">
        <v>147</v>
      </c>
      <c r="E162" s="61"/>
      <c r="F162" s="62"/>
      <c r="G162" s="64"/>
      <c r="H162" s="64"/>
      <c r="I162" s="108"/>
      <c r="J162" s="65"/>
      <c r="K162" s="66"/>
      <c r="L162" s="67"/>
      <c r="M162" s="68"/>
      <c r="N162" s="68"/>
      <c r="O162" s="68"/>
      <c r="P162" s="69"/>
    </row>
    <row r="163" spans="1:16" s="72" customFormat="1" ht="30" customHeight="1">
      <c r="A163" s="73" t="s">
        <v>148</v>
      </c>
      <c r="B163" s="76" t="s">
        <v>131</v>
      </c>
      <c r="C163" s="59" t="s">
        <v>149</v>
      </c>
      <c r="D163" s="60"/>
      <c r="E163" s="61" t="s">
        <v>50</v>
      </c>
      <c r="F163" s="62">
        <v>30</v>
      </c>
      <c r="G163" s="63"/>
      <c r="H163" s="64">
        <f aca="true" t="shared" si="6" ref="H163:H168">ROUND(G163*F163,2)</f>
        <v>0</v>
      </c>
      <c r="I163" s="111"/>
      <c r="J163" s="65"/>
      <c r="K163" s="66"/>
      <c r="L163" s="67"/>
      <c r="M163" s="68"/>
      <c r="N163" s="68"/>
      <c r="O163" s="68"/>
      <c r="P163" s="69"/>
    </row>
    <row r="164" spans="1:16" s="72" customFormat="1" ht="30" customHeight="1">
      <c r="A164" s="73" t="s">
        <v>150</v>
      </c>
      <c r="B164" s="76" t="s">
        <v>134</v>
      </c>
      <c r="C164" s="59" t="s">
        <v>151</v>
      </c>
      <c r="D164" s="60"/>
      <c r="E164" s="61" t="s">
        <v>50</v>
      </c>
      <c r="F164" s="62">
        <v>120</v>
      </c>
      <c r="G164" s="63"/>
      <c r="H164" s="64">
        <f t="shared" si="6"/>
        <v>0</v>
      </c>
      <c r="I164" s="108"/>
      <c r="J164" s="65"/>
      <c r="K164" s="66"/>
      <c r="L164" s="67"/>
      <c r="M164" s="68"/>
      <c r="N164" s="68"/>
      <c r="O164" s="68"/>
      <c r="P164" s="69"/>
    </row>
    <row r="165" spans="1:16" s="72" customFormat="1" ht="42" customHeight="1">
      <c r="A165" s="73" t="s">
        <v>152</v>
      </c>
      <c r="B165" s="75" t="s">
        <v>37</v>
      </c>
      <c r="C165" s="59" t="s">
        <v>153</v>
      </c>
      <c r="D165" s="60" t="s">
        <v>154</v>
      </c>
      <c r="E165" s="61" t="s">
        <v>50</v>
      </c>
      <c r="F165" s="62">
        <v>25</v>
      </c>
      <c r="G165" s="63"/>
      <c r="H165" s="64">
        <f t="shared" si="6"/>
        <v>0</v>
      </c>
      <c r="I165" s="108"/>
      <c r="J165" s="65"/>
      <c r="K165" s="66"/>
      <c r="L165" s="67"/>
      <c r="M165" s="68"/>
      <c r="N165" s="68"/>
      <c r="O165" s="68"/>
      <c r="P165" s="69"/>
    </row>
    <row r="166" spans="1:16" s="78" customFormat="1" ht="30" customHeight="1">
      <c r="A166" s="73" t="s">
        <v>155</v>
      </c>
      <c r="B166" s="75" t="s">
        <v>51</v>
      </c>
      <c r="C166" s="59" t="s">
        <v>156</v>
      </c>
      <c r="D166" s="60" t="s">
        <v>157</v>
      </c>
      <c r="E166" s="61" t="s">
        <v>50</v>
      </c>
      <c r="F166" s="62">
        <v>80</v>
      </c>
      <c r="G166" s="63"/>
      <c r="H166" s="64">
        <f t="shared" si="6"/>
        <v>0</v>
      </c>
      <c r="I166" s="108"/>
      <c r="J166" s="65"/>
      <c r="K166" s="66"/>
      <c r="L166" s="67"/>
      <c r="M166" s="68"/>
      <c r="N166" s="68"/>
      <c r="O166" s="68"/>
      <c r="P166" s="77"/>
    </row>
    <row r="167" spans="1:16" s="72" customFormat="1" ht="43.5" customHeight="1">
      <c r="A167" s="73" t="s">
        <v>53</v>
      </c>
      <c r="B167" s="58" t="s">
        <v>258</v>
      </c>
      <c r="C167" s="59" t="s">
        <v>54</v>
      </c>
      <c r="D167" s="60" t="s">
        <v>159</v>
      </c>
      <c r="E167" s="61" t="s">
        <v>30</v>
      </c>
      <c r="F167" s="62">
        <v>10</v>
      </c>
      <c r="G167" s="63"/>
      <c r="H167" s="64">
        <f t="shared" si="6"/>
        <v>0</v>
      </c>
      <c r="I167" s="108"/>
      <c r="J167" s="65"/>
      <c r="K167" s="66"/>
      <c r="L167" s="67"/>
      <c r="M167" s="68"/>
      <c r="N167" s="68"/>
      <c r="O167" s="68"/>
      <c r="P167" s="69"/>
    </row>
    <row r="168" spans="1:16" s="72" customFormat="1" ht="30" customHeight="1">
      <c r="A168" s="73" t="s">
        <v>160</v>
      </c>
      <c r="B168" s="58" t="s">
        <v>259</v>
      </c>
      <c r="C168" s="59" t="s">
        <v>162</v>
      </c>
      <c r="D168" s="60" t="s">
        <v>163</v>
      </c>
      <c r="E168" s="61" t="s">
        <v>30</v>
      </c>
      <c r="F168" s="62">
        <v>30</v>
      </c>
      <c r="G168" s="63"/>
      <c r="H168" s="64">
        <f t="shared" si="6"/>
        <v>0</v>
      </c>
      <c r="I168" s="108"/>
      <c r="J168" s="65"/>
      <c r="K168" s="66"/>
      <c r="L168" s="67"/>
      <c r="M168" s="68"/>
      <c r="N168" s="68"/>
      <c r="O168" s="68"/>
      <c r="P168" s="69"/>
    </row>
    <row r="169" spans="1:9" ht="48" customHeight="1">
      <c r="A169" s="19"/>
      <c r="B169" s="6"/>
      <c r="C169" s="34" t="s">
        <v>20</v>
      </c>
      <c r="D169" s="10"/>
      <c r="E169" s="9"/>
      <c r="F169" s="8"/>
      <c r="G169" s="19"/>
      <c r="H169" s="22"/>
      <c r="I169" s="109"/>
    </row>
    <row r="170" spans="1:16" s="82" customFormat="1" ht="43.5" customHeight="1">
      <c r="A170" s="71" t="s">
        <v>88</v>
      </c>
      <c r="B170" s="58" t="s">
        <v>260</v>
      </c>
      <c r="C170" s="80" t="s">
        <v>178</v>
      </c>
      <c r="D170" s="60" t="s">
        <v>179</v>
      </c>
      <c r="E170" s="61"/>
      <c r="F170" s="79"/>
      <c r="G170" s="74"/>
      <c r="H170" s="81"/>
      <c r="I170" s="108"/>
      <c r="J170" s="65"/>
      <c r="K170" s="66"/>
      <c r="L170" s="67"/>
      <c r="M170" s="68"/>
      <c r="N170" s="68"/>
      <c r="O170" s="68"/>
      <c r="P170" s="69"/>
    </row>
    <row r="171" spans="1:16" s="72" customFormat="1" ht="43.5" customHeight="1">
      <c r="A171" s="71" t="s">
        <v>89</v>
      </c>
      <c r="B171" s="75" t="s">
        <v>31</v>
      </c>
      <c r="C171" s="59" t="s">
        <v>90</v>
      </c>
      <c r="D171" s="60"/>
      <c r="E171" s="61" t="s">
        <v>36</v>
      </c>
      <c r="F171" s="79">
        <v>2</v>
      </c>
      <c r="G171" s="63"/>
      <c r="H171" s="64">
        <f>ROUND(G171*F171,2)</f>
        <v>0</v>
      </c>
      <c r="I171" s="112"/>
      <c r="J171" s="65"/>
      <c r="K171" s="66"/>
      <c r="L171" s="67"/>
      <c r="M171" s="68"/>
      <c r="N171" s="68"/>
      <c r="O171" s="68"/>
      <c r="P171" s="69"/>
    </row>
    <row r="172" spans="1:16" s="72" customFormat="1" ht="43.5" customHeight="1">
      <c r="A172" s="71" t="s">
        <v>91</v>
      </c>
      <c r="B172" s="75" t="s">
        <v>37</v>
      </c>
      <c r="C172" s="59" t="s">
        <v>92</v>
      </c>
      <c r="D172" s="60"/>
      <c r="E172" s="61" t="s">
        <v>36</v>
      </c>
      <c r="F172" s="79">
        <v>2</v>
      </c>
      <c r="G172" s="63"/>
      <c r="H172" s="64">
        <f>ROUND(G172*F172,2)</f>
        <v>0</v>
      </c>
      <c r="I172" s="112"/>
      <c r="J172" s="65"/>
      <c r="K172" s="66"/>
      <c r="L172" s="67"/>
      <c r="M172" s="68"/>
      <c r="N172" s="68"/>
      <c r="O172" s="68"/>
      <c r="P172" s="69"/>
    </row>
    <row r="173" spans="1:16" s="72" customFormat="1" ht="43.5" customHeight="1">
      <c r="A173" s="71" t="s">
        <v>55</v>
      </c>
      <c r="B173" s="75" t="s">
        <v>51</v>
      </c>
      <c r="C173" s="59" t="s">
        <v>93</v>
      </c>
      <c r="D173" s="60"/>
      <c r="E173" s="61" t="s">
        <v>36</v>
      </c>
      <c r="F173" s="79">
        <v>2</v>
      </c>
      <c r="G173" s="63"/>
      <c r="H173" s="64">
        <f>ROUND(G173*F173,2)</f>
        <v>0</v>
      </c>
      <c r="I173" s="112"/>
      <c r="J173" s="65"/>
      <c r="K173" s="66"/>
      <c r="L173" s="67"/>
      <c r="M173" s="68"/>
      <c r="N173" s="68"/>
      <c r="O173" s="68"/>
      <c r="P173" s="69"/>
    </row>
    <row r="174" spans="1:16" s="72" customFormat="1" ht="43.5" customHeight="1">
      <c r="A174" s="71" t="s">
        <v>56</v>
      </c>
      <c r="B174" s="75" t="s">
        <v>61</v>
      </c>
      <c r="C174" s="59" t="s">
        <v>57</v>
      </c>
      <c r="D174" s="60"/>
      <c r="E174" s="61" t="s">
        <v>36</v>
      </c>
      <c r="F174" s="79">
        <v>2</v>
      </c>
      <c r="G174" s="63"/>
      <c r="H174" s="64">
        <f>ROUND(G174*F174,2)</f>
        <v>0</v>
      </c>
      <c r="I174" s="112"/>
      <c r="J174" s="65"/>
      <c r="K174" s="66"/>
      <c r="L174" s="67"/>
      <c r="M174" s="68"/>
      <c r="N174" s="68"/>
      <c r="O174" s="68"/>
      <c r="P174" s="69"/>
    </row>
    <row r="175" spans="1:9" ht="36" customHeight="1">
      <c r="A175" s="19"/>
      <c r="B175" s="12"/>
      <c r="C175" s="34" t="s">
        <v>21</v>
      </c>
      <c r="D175" s="10"/>
      <c r="E175" s="9"/>
      <c r="F175" s="8"/>
      <c r="G175" s="19"/>
      <c r="H175" s="22"/>
      <c r="I175" s="109"/>
    </row>
    <row r="176" spans="1:16" s="72" customFormat="1" ht="43.5" customHeight="1">
      <c r="A176" s="71" t="s">
        <v>58</v>
      </c>
      <c r="B176" s="58" t="s">
        <v>261</v>
      </c>
      <c r="C176" s="59" t="s">
        <v>94</v>
      </c>
      <c r="D176" s="60" t="s">
        <v>181</v>
      </c>
      <c r="E176" s="61" t="s">
        <v>36</v>
      </c>
      <c r="F176" s="79">
        <v>3</v>
      </c>
      <c r="G176" s="63"/>
      <c r="H176" s="64">
        <f>ROUND(G176*F176,2)</f>
        <v>0</v>
      </c>
      <c r="I176" s="108"/>
      <c r="J176" s="65"/>
      <c r="K176" s="66"/>
      <c r="L176" s="67"/>
      <c r="M176" s="68"/>
      <c r="N176" s="68"/>
      <c r="O176" s="68"/>
      <c r="P176" s="69"/>
    </row>
    <row r="177" spans="1:16" s="70" customFormat="1" ht="30" customHeight="1">
      <c r="A177" s="71" t="s">
        <v>59</v>
      </c>
      <c r="B177" s="58" t="s">
        <v>262</v>
      </c>
      <c r="C177" s="59" t="s">
        <v>95</v>
      </c>
      <c r="D177" s="60" t="s">
        <v>181</v>
      </c>
      <c r="E177" s="61"/>
      <c r="F177" s="79"/>
      <c r="G177" s="74"/>
      <c r="H177" s="81"/>
      <c r="I177" s="108"/>
      <c r="J177" s="65"/>
      <c r="K177" s="66"/>
      <c r="L177" s="67"/>
      <c r="M177" s="68"/>
      <c r="N177" s="68"/>
      <c r="O177" s="68"/>
      <c r="P177" s="69"/>
    </row>
    <row r="178" spans="1:16" s="72" customFormat="1" ht="30" customHeight="1">
      <c r="A178" s="71" t="s">
        <v>183</v>
      </c>
      <c r="B178" s="75" t="s">
        <v>31</v>
      </c>
      <c r="C178" s="59" t="s">
        <v>184</v>
      </c>
      <c r="D178" s="60"/>
      <c r="E178" s="61" t="s">
        <v>36</v>
      </c>
      <c r="F178" s="79">
        <v>2</v>
      </c>
      <c r="G178" s="63"/>
      <c r="H178" s="64">
        <f>ROUND(G178*F178,2)</f>
        <v>0</v>
      </c>
      <c r="I178" s="108"/>
      <c r="J178" s="65"/>
      <c r="K178" s="66"/>
      <c r="L178" s="67"/>
      <c r="M178" s="68"/>
      <c r="N178" s="68"/>
      <c r="O178" s="68"/>
      <c r="P178" s="69"/>
    </row>
    <row r="179" spans="1:16" s="72" customFormat="1" ht="30" customHeight="1">
      <c r="A179" s="71" t="s">
        <v>60</v>
      </c>
      <c r="B179" s="75" t="s">
        <v>37</v>
      </c>
      <c r="C179" s="59" t="s">
        <v>185</v>
      </c>
      <c r="D179" s="60"/>
      <c r="E179" s="61" t="s">
        <v>36</v>
      </c>
      <c r="F179" s="79">
        <v>2</v>
      </c>
      <c r="G179" s="63"/>
      <c r="H179" s="64">
        <f>ROUND(G179*F179,2)</f>
        <v>0</v>
      </c>
      <c r="I179" s="108"/>
      <c r="J179" s="65"/>
      <c r="K179" s="66"/>
      <c r="L179" s="67"/>
      <c r="M179" s="68"/>
      <c r="N179" s="68"/>
      <c r="O179" s="68"/>
      <c r="P179" s="69"/>
    </row>
    <row r="180" spans="1:16" s="70" customFormat="1" ht="30" customHeight="1">
      <c r="A180" s="71" t="s">
        <v>78</v>
      </c>
      <c r="B180" s="58" t="s">
        <v>263</v>
      </c>
      <c r="C180" s="59" t="s">
        <v>96</v>
      </c>
      <c r="D180" s="60" t="s">
        <v>181</v>
      </c>
      <c r="E180" s="61" t="s">
        <v>36</v>
      </c>
      <c r="F180" s="79">
        <v>10</v>
      </c>
      <c r="G180" s="63"/>
      <c r="H180" s="64">
        <f aca="true" t="shared" si="7" ref="H180:H185">ROUND(G180*F180,2)</f>
        <v>0</v>
      </c>
      <c r="I180" s="108"/>
      <c r="J180" s="65"/>
      <c r="K180" s="66"/>
      <c r="L180" s="67"/>
      <c r="M180" s="68"/>
      <c r="N180" s="68"/>
      <c r="O180" s="68"/>
      <c r="P180" s="69"/>
    </row>
    <row r="181" spans="1:16" s="70" customFormat="1" ht="30" customHeight="1">
      <c r="A181" s="71" t="s">
        <v>79</v>
      </c>
      <c r="B181" s="58" t="s">
        <v>264</v>
      </c>
      <c r="C181" s="59" t="s">
        <v>97</v>
      </c>
      <c r="D181" s="60" t="s">
        <v>181</v>
      </c>
      <c r="E181" s="61" t="s">
        <v>36</v>
      </c>
      <c r="F181" s="79">
        <v>2</v>
      </c>
      <c r="G181" s="63"/>
      <c r="H181" s="64">
        <f t="shared" si="7"/>
        <v>0</v>
      </c>
      <c r="I181" s="108"/>
      <c r="J181" s="65"/>
      <c r="K181" s="66"/>
      <c r="L181" s="67"/>
      <c r="M181" s="68"/>
      <c r="N181" s="68"/>
      <c r="O181" s="68"/>
      <c r="P181" s="69"/>
    </row>
    <row r="182" spans="1:16" s="72" customFormat="1" ht="30" customHeight="1">
      <c r="A182" s="71" t="s">
        <v>80</v>
      </c>
      <c r="B182" s="58" t="s">
        <v>265</v>
      </c>
      <c r="C182" s="59" t="s">
        <v>98</v>
      </c>
      <c r="D182" s="60" t="s">
        <v>181</v>
      </c>
      <c r="E182" s="61" t="s">
        <v>36</v>
      </c>
      <c r="F182" s="79">
        <v>35</v>
      </c>
      <c r="G182" s="63"/>
      <c r="H182" s="64">
        <f t="shared" si="7"/>
        <v>0</v>
      </c>
      <c r="I182" s="108"/>
      <c r="J182" s="65"/>
      <c r="K182" s="66"/>
      <c r="L182" s="67"/>
      <c r="M182" s="68"/>
      <c r="N182" s="68"/>
      <c r="O182" s="68"/>
      <c r="P182" s="69"/>
    </row>
    <row r="183" spans="1:16" s="72" customFormat="1" ht="30" customHeight="1">
      <c r="A183" s="71" t="s">
        <v>189</v>
      </c>
      <c r="B183" s="58" t="s">
        <v>266</v>
      </c>
      <c r="C183" s="59" t="s">
        <v>191</v>
      </c>
      <c r="D183" s="60" t="s">
        <v>192</v>
      </c>
      <c r="E183" s="61" t="s">
        <v>36</v>
      </c>
      <c r="F183" s="79">
        <v>2</v>
      </c>
      <c r="G183" s="63"/>
      <c r="H183" s="64">
        <f t="shared" si="7"/>
        <v>0</v>
      </c>
      <c r="I183" s="113"/>
      <c r="J183" s="65"/>
      <c r="K183" s="66"/>
      <c r="L183" s="67"/>
      <c r="M183" s="68"/>
      <c r="N183" s="68"/>
      <c r="O183" s="68"/>
      <c r="P183" s="69"/>
    </row>
    <row r="184" spans="1:16" s="72" customFormat="1" ht="43.5" customHeight="1">
      <c r="A184" s="71" t="s">
        <v>193</v>
      </c>
      <c r="B184" s="58" t="s">
        <v>267</v>
      </c>
      <c r="C184" s="59" t="s">
        <v>195</v>
      </c>
      <c r="D184" s="60" t="s">
        <v>181</v>
      </c>
      <c r="E184" s="61" t="s">
        <v>36</v>
      </c>
      <c r="F184" s="79">
        <v>2</v>
      </c>
      <c r="G184" s="63"/>
      <c r="H184" s="64">
        <f t="shared" si="7"/>
        <v>0</v>
      </c>
      <c r="I184" s="108"/>
      <c r="J184" s="65"/>
      <c r="K184" s="66"/>
      <c r="L184" s="67"/>
      <c r="M184" s="68"/>
      <c r="N184" s="68"/>
      <c r="O184" s="68"/>
      <c r="P184" s="69"/>
    </row>
    <row r="185" spans="1:16" s="72" customFormat="1" ht="30" customHeight="1">
      <c r="A185" s="71" t="s">
        <v>81</v>
      </c>
      <c r="B185" s="58" t="s">
        <v>268</v>
      </c>
      <c r="C185" s="59" t="s">
        <v>99</v>
      </c>
      <c r="D185" s="60" t="s">
        <v>181</v>
      </c>
      <c r="E185" s="61" t="s">
        <v>36</v>
      </c>
      <c r="F185" s="79">
        <v>20</v>
      </c>
      <c r="G185" s="63"/>
      <c r="H185" s="64">
        <f t="shared" si="7"/>
        <v>0</v>
      </c>
      <c r="I185" s="108"/>
      <c r="J185" s="65"/>
      <c r="K185" s="66"/>
      <c r="L185" s="67"/>
      <c r="M185" s="68"/>
      <c r="N185" s="68"/>
      <c r="O185" s="68"/>
      <c r="P185" s="69"/>
    </row>
    <row r="186" spans="1:9" ht="36" customHeight="1">
      <c r="A186" s="19"/>
      <c r="B186" s="15"/>
      <c r="C186" s="34" t="s">
        <v>22</v>
      </c>
      <c r="D186" s="10"/>
      <c r="E186" s="7"/>
      <c r="F186" s="10"/>
      <c r="G186" s="19"/>
      <c r="H186" s="22"/>
      <c r="I186" s="109"/>
    </row>
    <row r="187" spans="1:16" s="70" customFormat="1" ht="30" customHeight="1">
      <c r="A187" s="73" t="s">
        <v>62</v>
      </c>
      <c r="B187" s="58" t="s">
        <v>269</v>
      </c>
      <c r="C187" s="59" t="s">
        <v>63</v>
      </c>
      <c r="D187" s="60" t="s">
        <v>201</v>
      </c>
      <c r="E187" s="61"/>
      <c r="F187" s="62"/>
      <c r="G187" s="74"/>
      <c r="H187" s="64"/>
      <c r="I187" s="108"/>
      <c r="J187" s="65"/>
      <c r="K187" s="66"/>
      <c r="L187" s="67"/>
      <c r="M187" s="68"/>
      <c r="N187" s="68"/>
      <c r="O187" s="68"/>
      <c r="P187" s="69"/>
    </row>
    <row r="188" spans="1:16" s="72" customFormat="1" ht="30" customHeight="1">
      <c r="A188" s="73" t="s">
        <v>231</v>
      </c>
      <c r="B188" s="75" t="s">
        <v>31</v>
      </c>
      <c r="C188" s="59" t="s">
        <v>232</v>
      </c>
      <c r="D188" s="60"/>
      <c r="E188" s="61" t="s">
        <v>30</v>
      </c>
      <c r="F188" s="62">
        <v>250</v>
      </c>
      <c r="G188" s="63"/>
      <c r="H188" s="64">
        <f>ROUND(G188*F188,2)</f>
        <v>0</v>
      </c>
      <c r="I188" s="115"/>
      <c r="J188" s="65"/>
      <c r="K188" s="66"/>
      <c r="L188" s="67"/>
      <c r="M188" s="68"/>
      <c r="N188" s="68"/>
      <c r="O188" s="68"/>
      <c r="P188" s="69"/>
    </row>
    <row r="189" spans="1:16" s="72" customFormat="1" ht="30" customHeight="1">
      <c r="A189" s="73" t="s">
        <v>64</v>
      </c>
      <c r="B189" s="75" t="s">
        <v>37</v>
      </c>
      <c r="C189" s="59" t="s">
        <v>202</v>
      </c>
      <c r="D189" s="60"/>
      <c r="E189" s="61" t="s">
        <v>30</v>
      </c>
      <c r="F189" s="62">
        <v>1650</v>
      </c>
      <c r="G189" s="63"/>
      <c r="H189" s="64">
        <f>ROUND(G189*F189,2)</f>
        <v>0</v>
      </c>
      <c r="I189" s="108"/>
      <c r="J189" s="65"/>
      <c r="K189" s="66"/>
      <c r="L189" s="67"/>
      <c r="M189" s="68"/>
      <c r="N189" s="68"/>
      <c r="O189" s="68"/>
      <c r="P189" s="69"/>
    </row>
    <row r="190" spans="1:16" s="72" customFormat="1" ht="30" customHeight="1">
      <c r="A190" s="73" t="s">
        <v>233</v>
      </c>
      <c r="B190" s="58" t="s">
        <v>270</v>
      </c>
      <c r="C190" s="59" t="s">
        <v>235</v>
      </c>
      <c r="D190" s="60" t="s">
        <v>236</v>
      </c>
      <c r="E190" s="61" t="s">
        <v>30</v>
      </c>
      <c r="F190" s="62">
        <v>35</v>
      </c>
      <c r="G190" s="63"/>
      <c r="H190" s="64">
        <f>ROUND(G190*F190,2)</f>
        <v>0</v>
      </c>
      <c r="I190" s="108"/>
      <c r="J190" s="65"/>
      <c r="K190" s="66"/>
      <c r="L190" s="67"/>
      <c r="M190" s="68"/>
      <c r="N190" s="68"/>
      <c r="O190" s="68"/>
      <c r="P190" s="69"/>
    </row>
    <row r="191" spans="1:9" s="42" customFormat="1" ht="30" customHeight="1" thickBot="1">
      <c r="A191" s="43"/>
      <c r="B191" s="38" t="str">
        <f>B139</f>
        <v>C</v>
      </c>
      <c r="C191" s="90" t="str">
        <f>C139</f>
        <v>Priority II &amp; III Sidewalk Renewals</v>
      </c>
      <c r="D191" s="91"/>
      <c r="E191" s="91"/>
      <c r="F191" s="92"/>
      <c r="G191" s="43" t="s">
        <v>15</v>
      </c>
      <c r="H191" s="43">
        <f>SUM(H139:H190)</f>
        <v>0</v>
      </c>
      <c r="I191" s="114"/>
    </row>
    <row r="192" spans="1:9" ht="36" customHeight="1" thickTop="1">
      <c r="A192" s="55"/>
      <c r="B192" s="11"/>
      <c r="C192" s="16" t="s">
        <v>16</v>
      </c>
      <c r="D192" s="25"/>
      <c r="E192" s="1"/>
      <c r="F192" s="1"/>
      <c r="H192" s="26"/>
      <c r="I192" s="109"/>
    </row>
    <row r="193" spans="1:9" ht="30" customHeight="1" thickBot="1">
      <c r="A193" s="20"/>
      <c r="B193" s="38" t="str">
        <f>B6</f>
        <v>A</v>
      </c>
      <c r="C193" s="98" t="str">
        <f>C6</f>
        <v>Downtown Sidewalk Renewals</v>
      </c>
      <c r="D193" s="91"/>
      <c r="E193" s="91"/>
      <c r="F193" s="92"/>
      <c r="G193" s="20" t="s">
        <v>15</v>
      </c>
      <c r="H193" s="20">
        <f>H69</f>
        <v>0</v>
      </c>
      <c r="I193" s="109"/>
    </row>
    <row r="194" spans="1:9" ht="30" customHeight="1" thickBot="1" thickTop="1">
      <c r="A194" s="20"/>
      <c r="B194" s="38" t="str">
        <f>B70</f>
        <v>B</v>
      </c>
      <c r="C194" s="99" t="str">
        <f>C70</f>
        <v>Priority I Sidewalk Renewals</v>
      </c>
      <c r="D194" s="100"/>
      <c r="E194" s="100"/>
      <c r="F194" s="101"/>
      <c r="G194" s="20" t="s">
        <v>15</v>
      </c>
      <c r="H194" s="20">
        <f>H138</f>
        <v>0</v>
      </c>
      <c r="I194" s="109"/>
    </row>
    <row r="195" spans="1:9" ht="30" customHeight="1" thickBot="1" thickTop="1">
      <c r="A195" s="20"/>
      <c r="B195" s="38" t="str">
        <f>B139</f>
        <v>C</v>
      </c>
      <c r="C195" s="99" t="str">
        <f>C139</f>
        <v>Priority II &amp; III Sidewalk Renewals</v>
      </c>
      <c r="D195" s="100"/>
      <c r="E195" s="100"/>
      <c r="F195" s="101"/>
      <c r="G195" s="20" t="s">
        <v>15</v>
      </c>
      <c r="H195" s="20">
        <f>H191</f>
        <v>0</v>
      </c>
      <c r="I195" s="109"/>
    </row>
    <row r="196" spans="1:9" s="37" customFormat="1" ht="37.5" customHeight="1" thickTop="1">
      <c r="A196" s="19"/>
      <c r="B196" s="93" t="s">
        <v>26</v>
      </c>
      <c r="C196" s="94"/>
      <c r="D196" s="94"/>
      <c r="E196" s="94"/>
      <c r="F196" s="94"/>
      <c r="G196" s="102">
        <f>SUM(H193:H195)</f>
        <v>0</v>
      </c>
      <c r="H196" s="103"/>
      <c r="I196" s="86"/>
    </row>
    <row r="197" spans="1:9" ht="37.5" customHeight="1">
      <c r="A197" s="19"/>
      <c r="B197" s="104" t="s">
        <v>24</v>
      </c>
      <c r="C197" s="105"/>
      <c r="D197" s="105"/>
      <c r="E197" s="105"/>
      <c r="F197" s="105"/>
      <c r="G197" s="105"/>
      <c r="H197" s="106"/>
      <c r="I197" s="109"/>
    </row>
    <row r="198" spans="1:9" ht="37.5" customHeight="1">
      <c r="A198" s="19"/>
      <c r="B198" s="107" t="s">
        <v>25</v>
      </c>
      <c r="C198" s="105"/>
      <c r="D198" s="105"/>
      <c r="E198" s="105"/>
      <c r="F198" s="105"/>
      <c r="G198" s="105"/>
      <c r="H198" s="106"/>
      <c r="I198" s="109"/>
    </row>
    <row r="199" spans="1:9" ht="15.75" customHeight="1">
      <c r="A199" s="56"/>
      <c r="B199" s="51"/>
      <c r="C199" s="52"/>
      <c r="D199" s="53"/>
      <c r="E199" s="52"/>
      <c r="F199" s="52"/>
      <c r="G199" s="27"/>
      <c r="H199" s="28"/>
      <c r="I199" s="109"/>
    </row>
  </sheetData>
  <sheetProtection password="C67D" sheet="1" selectLockedCells="1"/>
  <mergeCells count="13">
    <mergeCell ref="G196:H196"/>
    <mergeCell ref="B197:H197"/>
    <mergeCell ref="B198:H198"/>
    <mergeCell ref="C6:F6"/>
    <mergeCell ref="C191:F191"/>
    <mergeCell ref="B196:F196"/>
    <mergeCell ref="C70:F70"/>
    <mergeCell ref="C69:F69"/>
    <mergeCell ref="C138:F138"/>
    <mergeCell ref="C193:F193"/>
    <mergeCell ref="C194:F194"/>
    <mergeCell ref="C195:F195"/>
    <mergeCell ref="C139:F139"/>
  </mergeCells>
  <conditionalFormatting sqref="D8">
    <cfRule type="cellIs" priority="496" dxfId="486" operator="equal" stopIfTrue="1">
      <formula>"CW 2130-R11"</formula>
    </cfRule>
    <cfRule type="cellIs" priority="497" dxfId="486" operator="equal" stopIfTrue="1">
      <formula>"CW 3120-R2"</formula>
    </cfRule>
    <cfRule type="cellIs" priority="498" dxfId="486" operator="equal" stopIfTrue="1">
      <formula>"CW 3240-R7"</formula>
    </cfRule>
  </conditionalFormatting>
  <conditionalFormatting sqref="D9">
    <cfRule type="cellIs" priority="493" dxfId="486" operator="equal" stopIfTrue="1">
      <formula>"CW 2130-R11"</formula>
    </cfRule>
    <cfRule type="cellIs" priority="494" dxfId="486" operator="equal" stopIfTrue="1">
      <formula>"CW 3120-R2"</formula>
    </cfRule>
    <cfRule type="cellIs" priority="495" dxfId="486" operator="equal" stopIfTrue="1">
      <formula>"CW 3240-R7"</formula>
    </cfRule>
  </conditionalFormatting>
  <conditionalFormatting sqref="D11">
    <cfRule type="cellIs" priority="490" dxfId="486" operator="equal" stopIfTrue="1">
      <formula>"CW 2130-R11"</formula>
    </cfRule>
    <cfRule type="cellIs" priority="491" dxfId="486" operator="equal" stopIfTrue="1">
      <formula>"CW 3120-R2"</formula>
    </cfRule>
    <cfRule type="cellIs" priority="492" dxfId="486" operator="equal" stopIfTrue="1">
      <formula>"CW 3240-R7"</formula>
    </cfRule>
  </conditionalFormatting>
  <conditionalFormatting sqref="D13">
    <cfRule type="cellIs" priority="487" dxfId="486" operator="equal" stopIfTrue="1">
      <formula>"CW 2130-R11"</formula>
    </cfRule>
    <cfRule type="cellIs" priority="488" dxfId="486" operator="equal" stopIfTrue="1">
      <formula>"CW 3120-R2"</formula>
    </cfRule>
    <cfRule type="cellIs" priority="489" dxfId="486" operator="equal" stopIfTrue="1">
      <formula>"CW 3240-R7"</formula>
    </cfRule>
  </conditionalFormatting>
  <conditionalFormatting sqref="D14">
    <cfRule type="cellIs" priority="484" dxfId="486" operator="equal" stopIfTrue="1">
      <formula>"CW 2130-R11"</formula>
    </cfRule>
    <cfRule type="cellIs" priority="485" dxfId="486" operator="equal" stopIfTrue="1">
      <formula>"CW 3120-R2"</formula>
    </cfRule>
    <cfRule type="cellIs" priority="486" dxfId="486" operator="equal" stopIfTrue="1">
      <formula>"CW 3240-R7"</formula>
    </cfRule>
  </conditionalFormatting>
  <conditionalFormatting sqref="D12">
    <cfRule type="cellIs" priority="481" dxfId="486" operator="equal" stopIfTrue="1">
      <formula>"CW 2130-R11"</formula>
    </cfRule>
    <cfRule type="cellIs" priority="482" dxfId="486" operator="equal" stopIfTrue="1">
      <formula>"CW 3120-R2"</formula>
    </cfRule>
    <cfRule type="cellIs" priority="483" dxfId="486" operator="equal" stopIfTrue="1">
      <formula>"CW 3240-R7"</formula>
    </cfRule>
  </conditionalFormatting>
  <conditionalFormatting sqref="D15">
    <cfRule type="cellIs" priority="478" dxfId="486" operator="equal" stopIfTrue="1">
      <formula>"CW 2130-R11"</formula>
    </cfRule>
    <cfRule type="cellIs" priority="479" dxfId="486" operator="equal" stopIfTrue="1">
      <formula>"CW 3120-R2"</formula>
    </cfRule>
    <cfRule type="cellIs" priority="480" dxfId="486" operator="equal" stopIfTrue="1">
      <formula>"CW 3240-R7"</formula>
    </cfRule>
  </conditionalFormatting>
  <conditionalFormatting sqref="D16">
    <cfRule type="cellIs" priority="475" dxfId="486" operator="equal" stopIfTrue="1">
      <formula>"CW 2130-R11"</formula>
    </cfRule>
    <cfRule type="cellIs" priority="476" dxfId="486" operator="equal" stopIfTrue="1">
      <formula>"CW 3120-R2"</formula>
    </cfRule>
    <cfRule type="cellIs" priority="477" dxfId="486" operator="equal" stopIfTrue="1">
      <formula>"CW 3240-R7"</formula>
    </cfRule>
  </conditionalFormatting>
  <conditionalFormatting sqref="D17">
    <cfRule type="cellIs" priority="472" dxfId="486" operator="equal" stopIfTrue="1">
      <formula>"CW 2130-R11"</formula>
    </cfRule>
    <cfRule type="cellIs" priority="473" dxfId="486" operator="equal" stopIfTrue="1">
      <formula>"CW 3120-R2"</formula>
    </cfRule>
    <cfRule type="cellIs" priority="474" dxfId="486" operator="equal" stopIfTrue="1">
      <formula>"CW 3240-R7"</formula>
    </cfRule>
  </conditionalFormatting>
  <conditionalFormatting sqref="D18">
    <cfRule type="cellIs" priority="469" dxfId="486" operator="equal" stopIfTrue="1">
      <formula>"CW 2130-R11"</formula>
    </cfRule>
    <cfRule type="cellIs" priority="470" dxfId="486" operator="equal" stopIfTrue="1">
      <formula>"CW 3120-R2"</formula>
    </cfRule>
    <cfRule type="cellIs" priority="471" dxfId="486" operator="equal" stopIfTrue="1">
      <formula>"CW 3240-R7"</formula>
    </cfRule>
  </conditionalFormatting>
  <conditionalFormatting sqref="D19">
    <cfRule type="cellIs" priority="466" dxfId="486" operator="equal" stopIfTrue="1">
      <formula>"CW 2130-R11"</formula>
    </cfRule>
    <cfRule type="cellIs" priority="467" dxfId="486" operator="equal" stopIfTrue="1">
      <formula>"CW 3120-R2"</formula>
    </cfRule>
    <cfRule type="cellIs" priority="468" dxfId="486" operator="equal" stopIfTrue="1">
      <formula>"CW 3240-R7"</formula>
    </cfRule>
  </conditionalFormatting>
  <conditionalFormatting sqref="D20">
    <cfRule type="cellIs" priority="463" dxfId="486" operator="equal" stopIfTrue="1">
      <formula>"CW 2130-R11"</formula>
    </cfRule>
    <cfRule type="cellIs" priority="464" dxfId="486" operator="equal" stopIfTrue="1">
      <formula>"CW 3120-R2"</formula>
    </cfRule>
    <cfRule type="cellIs" priority="465" dxfId="486" operator="equal" stopIfTrue="1">
      <formula>"CW 3240-R7"</formula>
    </cfRule>
  </conditionalFormatting>
  <conditionalFormatting sqref="D21">
    <cfRule type="cellIs" priority="460" dxfId="486" operator="equal" stopIfTrue="1">
      <formula>"CW 2130-R11"</formula>
    </cfRule>
    <cfRule type="cellIs" priority="461" dxfId="486" operator="equal" stopIfTrue="1">
      <formula>"CW 3120-R2"</formula>
    </cfRule>
    <cfRule type="cellIs" priority="462" dxfId="486" operator="equal" stopIfTrue="1">
      <formula>"CW 3240-R7"</formula>
    </cfRule>
  </conditionalFormatting>
  <conditionalFormatting sqref="D22">
    <cfRule type="cellIs" priority="457" dxfId="486" operator="equal" stopIfTrue="1">
      <formula>"CW 2130-R11"</formula>
    </cfRule>
    <cfRule type="cellIs" priority="458" dxfId="486" operator="equal" stopIfTrue="1">
      <formula>"CW 3120-R2"</formula>
    </cfRule>
    <cfRule type="cellIs" priority="459" dxfId="486" operator="equal" stopIfTrue="1">
      <formula>"CW 3240-R7"</formula>
    </cfRule>
  </conditionalFormatting>
  <conditionalFormatting sqref="D23">
    <cfRule type="cellIs" priority="454" dxfId="486" operator="equal" stopIfTrue="1">
      <formula>"CW 2130-R11"</formula>
    </cfRule>
    <cfRule type="cellIs" priority="455" dxfId="486" operator="equal" stopIfTrue="1">
      <formula>"CW 3120-R2"</formula>
    </cfRule>
    <cfRule type="cellIs" priority="456" dxfId="486" operator="equal" stopIfTrue="1">
      <formula>"CW 3240-R7"</formula>
    </cfRule>
  </conditionalFormatting>
  <conditionalFormatting sqref="D25">
    <cfRule type="cellIs" priority="451" dxfId="486" operator="equal" stopIfTrue="1">
      <formula>"CW 2130-R11"</formula>
    </cfRule>
    <cfRule type="cellIs" priority="452" dxfId="486" operator="equal" stopIfTrue="1">
      <formula>"CW 3120-R2"</formula>
    </cfRule>
    <cfRule type="cellIs" priority="453" dxfId="486" operator="equal" stopIfTrue="1">
      <formula>"CW 3240-R7"</formula>
    </cfRule>
  </conditionalFormatting>
  <conditionalFormatting sqref="D26">
    <cfRule type="cellIs" priority="448" dxfId="486" operator="equal" stopIfTrue="1">
      <formula>"CW 2130-R11"</formula>
    </cfRule>
    <cfRule type="cellIs" priority="449" dxfId="486" operator="equal" stopIfTrue="1">
      <formula>"CW 3120-R2"</formula>
    </cfRule>
    <cfRule type="cellIs" priority="450" dxfId="486" operator="equal" stopIfTrue="1">
      <formula>"CW 3240-R7"</formula>
    </cfRule>
  </conditionalFormatting>
  <conditionalFormatting sqref="D27">
    <cfRule type="cellIs" priority="445" dxfId="486" operator="equal" stopIfTrue="1">
      <formula>"CW 2130-R11"</formula>
    </cfRule>
    <cfRule type="cellIs" priority="446" dxfId="486" operator="equal" stopIfTrue="1">
      <formula>"CW 3120-R2"</formula>
    </cfRule>
    <cfRule type="cellIs" priority="447" dxfId="486" operator="equal" stopIfTrue="1">
      <formula>"CW 3240-R7"</formula>
    </cfRule>
  </conditionalFormatting>
  <conditionalFormatting sqref="D28">
    <cfRule type="cellIs" priority="442" dxfId="486" operator="equal" stopIfTrue="1">
      <formula>"CW 2130-R11"</formula>
    </cfRule>
    <cfRule type="cellIs" priority="443" dxfId="486" operator="equal" stopIfTrue="1">
      <formula>"CW 3120-R2"</formula>
    </cfRule>
    <cfRule type="cellIs" priority="444" dxfId="486" operator="equal" stopIfTrue="1">
      <formula>"CW 3240-R7"</formula>
    </cfRule>
  </conditionalFormatting>
  <conditionalFormatting sqref="D29">
    <cfRule type="cellIs" priority="439" dxfId="486" operator="equal" stopIfTrue="1">
      <formula>"CW 2130-R11"</formula>
    </cfRule>
    <cfRule type="cellIs" priority="440" dxfId="486" operator="equal" stopIfTrue="1">
      <formula>"CW 3120-R2"</formula>
    </cfRule>
    <cfRule type="cellIs" priority="441" dxfId="486" operator="equal" stopIfTrue="1">
      <formula>"CW 3240-R7"</formula>
    </cfRule>
  </conditionalFormatting>
  <conditionalFormatting sqref="D30">
    <cfRule type="cellIs" priority="436" dxfId="486" operator="equal" stopIfTrue="1">
      <formula>"CW 2130-R11"</formula>
    </cfRule>
    <cfRule type="cellIs" priority="437" dxfId="486" operator="equal" stopIfTrue="1">
      <formula>"CW 3120-R2"</formula>
    </cfRule>
    <cfRule type="cellIs" priority="438" dxfId="486" operator="equal" stopIfTrue="1">
      <formula>"CW 3240-R7"</formula>
    </cfRule>
  </conditionalFormatting>
  <conditionalFormatting sqref="D31">
    <cfRule type="cellIs" priority="433" dxfId="486" operator="equal" stopIfTrue="1">
      <formula>"CW 2130-R11"</formula>
    </cfRule>
    <cfRule type="cellIs" priority="434" dxfId="486" operator="equal" stopIfTrue="1">
      <formula>"CW 3120-R2"</formula>
    </cfRule>
    <cfRule type="cellIs" priority="435" dxfId="486" operator="equal" stopIfTrue="1">
      <formula>"CW 3240-R7"</formula>
    </cfRule>
  </conditionalFormatting>
  <conditionalFormatting sqref="D32">
    <cfRule type="cellIs" priority="430" dxfId="486" operator="equal" stopIfTrue="1">
      <formula>"CW 2130-R11"</formula>
    </cfRule>
    <cfRule type="cellIs" priority="431" dxfId="486" operator="equal" stopIfTrue="1">
      <formula>"CW 3120-R2"</formula>
    </cfRule>
    <cfRule type="cellIs" priority="432" dxfId="486" operator="equal" stopIfTrue="1">
      <formula>"CW 3240-R7"</formula>
    </cfRule>
  </conditionalFormatting>
  <conditionalFormatting sqref="D33">
    <cfRule type="cellIs" priority="427" dxfId="486" operator="equal" stopIfTrue="1">
      <formula>"CW 2130-R11"</formula>
    </cfRule>
    <cfRule type="cellIs" priority="428" dxfId="486" operator="equal" stopIfTrue="1">
      <formula>"CW 3120-R2"</formula>
    </cfRule>
    <cfRule type="cellIs" priority="429" dxfId="486" operator="equal" stopIfTrue="1">
      <formula>"CW 3240-R7"</formula>
    </cfRule>
  </conditionalFormatting>
  <conditionalFormatting sqref="D34">
    <cfRule type="cellIs" priority="424" dxfId="486" operator="equal" stopIfTrue="1">
      <formula>"CW 2130-R11"</formula>
    </cfRule>
    <cfRule type="cellIs" priority="425" dxfId="486" operator="equal" stopIfTrue="1">
      <formula>"CW 3120-R2"</formula>
    </cfRule>
    <cfRule type="cellIs" priority="426" dxfId="486" operator="equal" stopIfTrue="1">
      <formula>"CW 3240-R7"</formula>
    </cfRule>
  </conditionalFormatting>
  <conditionalFormatting sqref="D35">
    <cfRule type="cellIs" priority="421" dxfId="486" operator="equal" stopIfTrue="1">
      <formula>"CW 2130-R11"</formula>
    </cfRule>
    <cfRule type="cellIs" priority="422" dxfId="486" operator="equal" stopIfTrue="1">
      <formula>"CW 3120-R2"</formula>
    </cfRule>
    <cfRule type="cellIs" priority="423" dxfId="486" operator="equal" stopIfTrue="1">
      <formula>"CW 3240-R7"</formula>
    </cfRule>
  </conditionalFormatting>
  <conditionalFormatting sqref="D36">
    <cfRule type="cellIs" priority="418" dxfId="486" operator="equal" stopIfTrue="1">
      <formula>"CW 2130-R11"</formula>
    </cfRule>
    <cfRule type="cellIs" priority="419" dxfId="486" operator="equal" stopIfTrue="1">
      <formula>"CW 3120-R2"</formula>
    </cfRule>
    <cfRule type="cellIs" priority="420" dxfId="486" operator="equal" stopIfTrue="1">
      <formula>"CW 3240-R7"</formula>
    </cfRule>
  </conditionalFormatting>
  <conditionalFormatting sqref="D37">
    <cfRule type="cellIs" priority="415" dxfId="486" operator="equal" stopIfTrue="1">
      <formula>"CW 2130-R11"</formula>
    </cfRule>
    <cfRule type="cellIs" priority="416" dxfId="486" operator="equal" stopIfTrue="1">
      <formula>"CW 3120-R2"</formula>
    </cfRule>
    <cfRule type="cellIs" priority="417" dxfId="486" operator="equal" stopIfTrue="1">
      <formula>"CW 3240-R7"</formula>
    </cfRule>
  </conditionalFormatting>
  <conditionalFormatting sqref="D38">
    <cfRule type="cellIs" priority="412" dxfId="486" operator="equal" stopIfTrue="1">
      <formula>"CW 2130-R11"</formula>
    </cfRule>
    <cfRule type="cellIs" priority="413" dxfId="486" operator="equal" stopIfTrue="1">
      <formula>"CW 3120-R2"</formula>
    </cfRule>
    <cfRule type="cellIs" priority="414" dxfId="486" operator="equal" stopIfTrue="1">
      <formula>"CW 3240-R7"</formula>
    </cfRule>
  </conditionalFormatting>
  <conditionalFormatting sqref="D39">
    <cfRule type="cellIs" priority="409" dxfId="486" operator="equal" stopIfTrue="1">
      <formula>"CW 2130-R11"</formula>
    </cfRule>
    <cfRule type="cellIs" priority="410" dxfId="486" operator="equal" stopIfTrue="1">
      <formula>"CW 3120-R2"</formula>
    </cfRule>
    <cfRule type="cellIs" priority="411" dxfId="486" operator="equal" stopIfTrue="1">
      <formula>"CW 3240-R7"</formula>
    </cfRule>
  </conditionalFormatting>
  <conditionalFormatting sqref="D40">
    <cfRule type="cellIs" priority="406" dxfId="486" operator="equal" stopIfTrue="1">
      <formula>"CW 2130-R11"</formula>
    </cfRule>
    <cfRule type="cellIs" priority="407" dxfId="486" operator="equal" stopIfTrue="1">
      <formula>"CW 3120-R2"</formula>
    </cfRule>
    <cfRule type="cellIs" priority="408" dxfId="486" operator="equal" stopIfTrue="1">
      <formula>"CW 3240-R7"</formula>
    </cfRule>
  </conditionalFormatting>
  <conditionalFormatting sqref="D41">
    <cfRule type="cellIs" priority="403" dxfId="486" operator="equal" stopIfTrue="1">
      <formula>"CW 2130-R11"</formula>
    </cfRule>
    <cfRule type="cellIs" priority="404" dxfId="486" operator="equal" stopIfTrue="1">
      <formula>"CW 3120-R2"</formula>
    </cfRule>
    <cfRule type="cellIs" priority="405" dxfId="486" operator="equal" stopIfTrue="1">
      <formula>"CW 3240-R7"</formula>
    </cfRule>
  </conditionalFormatting>
  <conditionalFormatting sqref="D42">
    <cfRule type="cellIs" priority="400" dxfId="486" operator="equal" stopIfTrue="1">
      <formula>"CW 2130-R11"</formula>
    </cfRule>
    <cfRule type="cellIs" priority="401" dxfId="486" operator="equal" stopIfTrue="1">
      <formula>"CW 3120-R2"</formula>
    </cfRule>
    <cfRule type="cellIs" priority="402" dxfId="486" operator="equal" stopIfTrue="1">
      <formula>"CW 3240-R7"</formula>
    </cfRule>
  </conditionalFormatting>
  <conditionalFormatting sqref="D24">
    <cfRule type="cellIs" priority="397" dxfId="486" operator="equal" stopIfTrue="1">
      <formula>"CW 2130-R11"</formula>
    </cfRule>
    <cfRule type="cellIs" priority="398" dxfId="486" operator="equal" stopIfTrue="1">
      <formula>"CW 3120-R2"</formula>
    </cfRule>
    <cfRule type="cellIs" priority="399" dxfId="486" operator="equal" stopIfTrue="1">
      <formula>"CW 3240-R7"</formula>
    </cfRule>
  </conditionalFormatting>
  <conditionalFormatting sqref="D44">
    <cfRule type="cellIs" priority="394" dxfId="486" operator="equal" stopIfTrue="1">
      <formula>"CW 2130-R11"</formula>
    </cfRule>
    <cfRule type="cellIs" priority="395" dxfId="486" operator="equal" stopIfTrue="1">
      <formula>"CW 3120-R2"</formula>
    </cfRule>
    <cfRule type="cellIs" priority="396" dxfId="486" operator="equal" stopIfTrue="1">
      <formula>"CW 3240-R7"</formula>
    </cfRule>
  </conditionalFormatting>
  <conditionalFormatting sqref="D46">
    <cfRule type="cellIs" priority="391" dxfId="486" operator="equal" stopIfTrue="1">
      <formula>"CW 2130-R11"</formula>
    </cfRule>
    <cfRule type="cellIs" priority="392" dxfId="486" operator="equal" stopIfTrue="1">
      <formula>"CW 3120-R2"</formula>
    </cfRule>
    <cfRule type="cellIs" priority="393" dxfId="486" operator="equal" stopIfTrue="1">
      <formula>"CW 3240-R7"</formula>
    </cfRule>
  </conditionalFormatting>
  <conditionalFormatting sqref="D45">
    <cfRule type="cellIs" priority="388" dxfId="486" operator="equal" stopIfTrue="1">
      <formula>"CW 2130-R11"</formula>
    </cfRule>
    <cfRule type="cellIs" priority="389" dxfId="486" operator="equal" stopIfTrue="1">
      <formula>"CW 3120-R2"</formula>
    </cfRule>
    <cfRule type="cellIs" priority="390" dxfId="486" operator="equal" stopIfTrue="1">
      <formula>"CW 3240-R7"</formula>
    </cfRule>
  </conditionalFormatting>
  <conditionalFormatting sqref="D48">
    <cfRule type="cellIs" priority="386" dxfId="486" operator="equal" stopIfTrue="1">
      <formula>"CW 3120-R2"</formula>
    </cfRule>
    <cfRule type="cellIs" priority="387" dxfId="486" operator="equal" stopIfTrue="1">
      <formula>"CW 3240-R7"</formula>
    </cfRule>
  </conditionalFormatting>
  <conditionalFormatting sqref="D49">
    <cfRule type="cellIs" priority="383" dxfId="486" operator="equal" stopIfTrue="1">
      <formula>"CW 2130-R11"</formula>
    </cfRule>
    <cfRule type="cellIs" priority="384" dxfId="486" operator="equal" stopIfTrue="1">
      <formula>"CW 3120-R2"</formula>
    </cfRule>
    <cfRule type="cellIs" priority="385" dxfId="486" operator="equal" stopIfTrue="1">
      <formula>"CW 3240-R7"</formula>
    </cfRule>
  </conditionalFormatting>
  <conditionalFormatting sqref="D50">
    <cfRule type="cellIs" priority="380" dxfId="486" operator="equal" stopIfTrue="1">
      <formula>"CW 2130-R11"</formula>
    </cfRule>
    <cfRule type="cellIs" priority="381" dxfId="486" operator="equal" stopIfTrue="1">
      <formula>"CW 3120-R2"</formula>
    </cfRule>
    <cfRule type="cellIs" priority="382" dxfId="486" operator="equal" stopIfTrue="1">
      <formula>"CW 3240-R7"</formula>
    </cfRule>
  </conditionalFormatting>
  <conditionalFormatting sqref="D51">
    <cfRule type="cellIs" priority="377" dxfId="486" operator="equal" stopIfTrue="1">
      <formula>"CW 2130-R11"</formula>
    </cfRule>
    <cfRule type="cellIs" priority="378" dxfId="486" operator="equal" stopIfTrue="1">
      <formula>"CW 3120-R2"</formula>
    </cfRule>
    <cfRule type="cellIs" priority="379" dxfId="486" operator="equal" stopIfTrue="1">
      <formula>"CW 3240-R7"</formula>
    </cfRule>
  </conditionalFormatting>
  <conditionalFormatting sqref="D52">
    <cfRule type="cellIs" priority="374" dxfId="486" operator="equal" stopIfTrue="1">
      <formula>"CW 2130-R11"</formula>
    </cfRule>
    <cfRule type="cellIs" priority="375" dxfId="486" operator="equal" stopIfTrue="1">
      <formula>"CW 3120-R2"</formula>
    </cfRule>
    <cfRule type="cellIs" priority="376" dxfId="486" operator="equal" stopIfTrue="1">
      <formula>"CW 3240-R7"</formula>
    </cfRule>
  </conditionalFormatting>
  <conditionalFormatting sqref="D54">
    <cfRule type="cellIs" priority="371" dxfId="486" operator="equal" stopIfTrue="1">
      <formula>"CW 2130-R11"</formula>
    </cfRule>
    <cfRule type="cellIs" priority="372" dxfId="486" operator="equal" stopIfTrue="1">
      <formula>"CW 3120-R2"</formula>
    </cfRule>
    <cfRule type="cellIs" priority="373" dxfId="486" operator="equal" stopIfTrue="1">
      <formula>"CW 3240-R7"</formula>
    </cfRule>
  </conditionalFormatting>
  <conditionalFormatting sqref="D55">
    <cfRule type="cellIs" priority="368" dxfId="486" operator="equal" stopIfTrue="1">
      <formula>"CW 2130-R11"</formula>
    </cfRule>
    <cfRule type="cellIs" priority="369" dxfId="486" operator="equal" stopIfTrue="1">
      <formula>"CW 3120-R2"</formula>
    </cfRule>
    <cfRule type="cellIs" priority="370" dxfId="486" operator="equal" stopIfTrue="1">
      <formula>"CW 3240-R7"</formula>
    </cfRule>
  </conditionalFormatting>
  <conditionalFormatting sqref="D56">
    <cfRule type="cellIs" priority="365" dxfId="486" operator="equal" stopIfTrue="1">
      <formula>"CW 2130-R11"</formula>
    </cfRule>
    <cfRule type="cellIs" priority="366" dxfId="486" operator="equal" stopIfTrue="1">
      <formula>"CW 3120-R2"</formula>
    </cfRule>
    <cfRule type="cellIs" priority="367" dxfId="486" operator="equal" stopIfTrue="1">
      <formula>"CW 3240-R7"</formula>
    </cfRule>
  </conditionalFormatting>
  <conditionalFormatting sqref="D57">
    <cfRule type="cellIs" priority="362" dxfId="486" operator="equal" stopIfTrue="1">
      <formula>"CW 2130-R11"</formula>
    </cfRule>
    <cfRule type="cellIs" priority="363" dxfId="486" operator="equal" stopIfTrue="1">
      <formula>"CW 3120-R2"</formula>
    </cfRule>
    <cfRule type="cellIs" priority="364" dxfId="486" operator="equal" stopIfTrue="1">
      <formula>"CW 3240-R7"</formula>
    </cfRule>
  </conditionalFormatting>
  <conditionalFormatting sqref="D58">
    <cfRule type="cellIs" priority="359" dxfId="486" operator="equal" stopIfTrue="1">
      <formula>"CW 2130-R11"</formula>
    </cfRule>
    <cfRule type="cellIs" priority="360" dxfId="486" operator="equal" stopIfTrue="1">
      <formula>"CW 3120-R2"</formula>
    </cfRule>
    <cfRule type="cellIs" priority="361" dxfId="486" operator="equal" stopIfTrue="1">
      <formula>"CW 3240-R7"</formula>
    </cfRule>
  </conditionalFormatting>
  <conditionalFormatting sqref="D59">
    <cfRule type="cellIs" priority="356" dxfId="486" operator="equal" stopIfTrue="1">
      <formula>"CW 2130-R11"</formula>
    </cfRule>
    <cfRule type="cellIs" priority="357" dxfId="486" operator="equal" stopIfTrue="1">
      <formula>"CW 3120-R2"</formula>
    </cfRule>
    <cfRule type="cellIs" priority="358" dxfId="486" operator="equal" stopIfTrue="1">
      <formula>"CW 3240-R7"</formula>
    </cfRule>
  </conditionalFormatting>
  <conditionalFormatting sqref="D60">
    <cfRule type="cellIs" priority="353" dxfId="486" operator="equal" stopIfTrue="1">
      <formula>"CW 2130-R11"</formula>
    </cfRule>
    <cfRule type="cellIs" priority="354" dxfId="486" operator="equal" stopIfTrue="1">
      <formula>"CW 3120-R2"</formula>
    </cfRule>
    <cfRule type="cellIs" priority="355" dxfId="486" operator="equal" stopIfTrue="1">
      <formula>"CW 3240-R7"</formula>
    </cfRule>
  </conditionalFormatting>
  <conditionalFormatting sqref="D61">
    <cfRule type="cellIs" priority="350" dxfId="486" operator="equal" stopIfTrue="1">
      <formula>"CW 2130-R11"</formula>
    </cfRule>
    <cfRule type="cellIs" priority="351" dxfId="486" operator="equal" stopIfTrue="1">
      <formula>"CW 3120-R2"</formula>
    </cfRule>
    <cfRule type="cellIs" priority="352" dxfId="486" operator="equal" stopIfTrue="1">
      <formula>"CW 3240-R7"</formula>
    </cfRule>
  </conditionalFormatting>
  <conditionalFormatting sqref="D62">
    <cfRule type="cellIs" priority="347" dxfId="486" operator="equal" stopIfTrue="1">
      <formula>"CW 2130-R11"</formula>
    </cfRule>
    <cfRule type="cellIs" priority="348" dxfId="486" operator="equal" stopIfTrue="1">
      <formula>"CW 3120-R2"</formula>
    </cfRule>
    <cfRule type="cellIs" priority="349" dxfId="486" operator="equal" stopIfTrue="1">
      <formula>"CW 3240-R7"</formula>
    </cfRule>
  </conditionalFormatting>
  <conditionalFormatting sqref="D63">
    <cfRule type="cellIs" priority="344" dxfId="486" operator="equal" stopIfTrue="1">
      <formula>"CW 2130-R11"</formula>
    </cfRule>
    <cfRule type="cellIs" priority="345" dxfId="486" operator="equal" stopIfTrue="1">
      <formula>"CW 3120-R2"</formula>
    </cfRule>
    <cfRule type="cellIs" priority="346" dxfId="486" operator="equal" stopIfTrue="1">
      <formula>"CW 3240-R7"</formula>
    </cfRule>
  </conditionalFormatting>
  <conditionalFormatting sqref="D64">
    <cfRule type="cellIs" priority="341" dxfId="486" operator="equal" stopIfTrue="1">
      <formula>"CW 2130-R11"</formula>
    </cfRule>
    <cfRule type="cellIs" priority="342" dxfId="486" operator="equal" stopIfTrue="1">
      <formula>"CW 3120-R2"</formula>
    </cfRule>
    <cfRule type="cellIs" priority="343" dxfId="486" operator="equal" stopIfTrue="1">
      <formula>"CW 3240-R7"</formula>
    </cfRule>
  </conditionalFormatting>
  <conditionalFormatting sqref="D66">
    <cfRule type="cellIs" priority="338" dxfId="486" operator="equal" stopIfTrue="1">
      <formula>"CW 2130-R11"</formula>
    </cfRule>
    <cfRule type="cellIs" priority="339" dxfId="486" operator="equal" stopIfTrue="1">
      <formula>"CW 3120-R2"</formula>
    </cfRule>
    <cfRule type="cellIs" priority="340" dxfId="486" operator="equal" stopIfTrue="1">
      <formula>"CW 3240-R7"</formula>
    </cfRule>
  </conditionalFormatting>
  <conditionalFormatting sqref="D68">
    <cfRule type="cellIs" priority="335" dxfId="486" operator="equal" stopIfTrue="1">
      <formula>"CW 2130-R11"</formula>
    </cfRule>
    <cfRule type="cellIs" priority="336" dxfId="486" operator="equal" stopIfTrue="1">
      <formula>"CW 3120-R2"</formula>
    </cfRule>
    <cfRule type="cellIs" priority="337" dxfId="486" operator="equal" stopIfTrue="1">
      <formula>"CW 3240-R7"</formula>
    </cfRule>
  </conditionalFormatting>
  <conditionalFormatting sqref="D67">
    <cfRule type="cellIs" priority="332" dxfId="486" operator="equal" stopIfTrue="1">
      <formula>"CW 2130-R11"</formula>
    </cfRule>
    <cfRule type="cellIs" priority="333" dxfId="486" operator="equal" stopIfTrue="1">
      <formula>"CW 3120-R2"</formula>
    </cfRule>
    <cfRule type="cellIs" priority="334" dxfId="486" operator="equal" stopIfTrue="1">
      <formula>"CW 3240-R7"</formula>
    </cfRule>
  </conditionalFormatting>
  <conditionalFormatting sqref="D141">
    <cfRule type="cellIs" priority="329" dxfId="486" operator="equal" stopIfTrue="1">
      <formula>"CW 2130-R11"</formula>
    </cfRule>
    <cfRule type="cellIs" priority="330" dxfId="486" operator="equal" stopIfTrue="1">
      <formula>"CW 3120-R2"</formula>
    </cfRule>
    <cfRule type="cellIs" priority="331" dxfId="486" operator="equal" stopIfTrue="1">
      <formula>"CW 3240-R7"</formula>
    </cfRule>
  </conditionalFormatting>
  <conditionalFormatting sqref="D142">
    <cfRule type="cellIs" priority="326" dxfId="486" operator="equal" stopIfTrue="1">
      <formula>"CW 2130-R11"</formula>
    </cfRule>
    <cfRule type="cellIs" priority="327" dxfId="486" operator="equal" stopIfTrue="1">
      <formula>"CW 3120-R2"</formula>
    </cfRule>
    <cfRule type="cellIs" priority="328" dxfId="486" operator="equal" stopIfTrue="1">
      <formula>"CW 3240-R7"</formula>
    </cfRule>
  </conditionalFormatting>
  <conditionalFormatting sqref="D144">
    <cfRule type="cellIs" priority="323" dxfId="486" operator="equal" stopIfTrue="1">
      <formula>"CW 2130-R11"</formula>
    </cfRule>
    <cfRule type="cellIs" priority="324" dxfId="486" operator="equal" stopIfTrue="1">
      <formula>"CW 3120-R2"</formula>
    </cfRule>
    <cfRule type="cellIs" priority="325" dxfId="486" operator="equal" stopIfTrue="1">
      <formula>"CW 3240-R7"</formula>
    </cfRule>
  </conditionalFormatting>
  <conditionalFormatting sqref="D145">
    <cfRule type="cellIs" priority="320" dxfId="486" operator="equal" stopIfTrue="1">
      <formula>"CW 2130-R11"</formula>
    </cfRule>
    <cfRule type="cellIs" priority="321" dxfId="486" operator="equal" stopIfTrue="1">
      <formula>"CW 3120-R2"</formula>
    </cfRule>
    <cfRule type="cellIs" priority="322" dxfId="486" operator="equal" stopIfTrue="1">
      <formula>"CW 3240-R7"</formula>
    </cfRule>
  </conditionalFormatting>
  <conditionalFormatting sqref="D146">
    <cfRule type="cellIs" priority="317" dxfId="486" operator="equal" stopIfTrue="1">
      <formula>"CW 2130-R11"</formula>
    </cfRule>
    <cfRule type="cellIs" priority="318" dxfId="486" operator="equal" stopIfTrue="1">
      <formula>"CW 3120-R2"</formula>
    </cfRule>
    <cfRule type="cellIs" priority="319" dxfId="486" operator="equal" stopIfTrue="1">
      <formula>"CW 3240-R7"</formula>
    </cfRule>
  </conditionalFormatting>
  <conditionalFormatting sqref="D147">
    <cfRule type="cellIs" priority="314" dxfId="486" operator="equal" stopIfTrue="1">
      <formula>"CW 2130-R11"</formula>
    </cfRule>
    <cfRule type="cellIs" priority="315" dxfId="486" operator="equal" stopIfTrue="1">
      <formula>"CW 3120-R2"</formula>
    </cfRule>
    <cfRule type="cellIs" priority="316" dxfId="486" operator="equal" stopIfTrue="1">
      <formula>"CW 3240-R7"</formula>
    </cfRule>
  </conditionalFormatting>
  <conditionalFormatting sqref="D148">
    <cfRule type="cellIs" priority="311" dxfId="486" operator="equal" stopIfTrue="1">
      <formula>"CW 2130-R11"</formula>
    </cfRule>
    <cfRule type="cellIs" priority="312" dxfId="486" operator="equal" stopIfTrue="1">
      <formula>"CW 3120-R2"</formula>
    </cfRule>
    <cfRule type="cellIs" priority="313" dxfId="486" operator="equal" stopIfTrue="1">
      <formula>"CW 3240-R7"</formula>
    </cfRule>
  </conditionalFormatting>
  <conditionalFormatting sqref="D149">
    <cfRule type="cellIs" priority="308" dxfId="486" operator="equal" stopIfTrue="1">
      <formula>"CW 2130-R11"</formula>
    </cfRule>
    <cfRule type="cellIs" priority="309" dxfId="486" operator="equal" stopIfTrue="1">
      <formula>"CW 3120-R2"</formula>
    </cfRule>
    <cfRule type="cellIs" priority="310" dxfId="486" operator="equal" stopIfTrue="1">
      <formula>"CW 3240-R7"</formula>
    </cfRule>
  </conditionalFormatting>
  <conditionalFormatting sqref="D153">
    <cfRule type="cellIs" priority="299" dxfId="486" operator="equal" stopIfTrue="1">
      <formula>"CW 2130-R11"</formula>
    </cfRule>
    <cfRule type="cellIs" priority="300" dxfId="486" operator="equal" stopIfTrue="1">
      <formula>"CW 3120-R2"</formula>
    </cfRule>
    <cfRule type="cellIs" priority="301" dxfId="486" operator="equal" stopIfTrue="1">
      <formula>"CW 3240-R7"</formula>
    </cfRule>
  </conditionalFormatting>
  <conditionalFormatting sqref="D150">
    <cfRule type="cellIs" priority="305" dxfId="486" operator="equal" stopIfTrue="1">
      <formula>"CW 2130-R11"</formula>
    </cfRule>
    <cfRule type="cellIs" priority="306" dxfId="486" operator="equal" stopIfTrue="1">
      <formula>"CW 3120-R2"</formula>
    </cfRule>
    <cfRule type="cellIs" priority="307" dxfId="486" operator="equal" stopIfTrue="1">
      <formula>"CW 3240-R7"</formula>
    </cfRule>
  </conditionalFormatting>
  <conditionalFormatting sqref="D154">
    <cfRule type="cellIs" priority="296" dxfId="486" operator="equal" stopIfTrue="1">
      <formula>"CW 2130-R11"</formula>
    </cfRule>
    <cfRule type="cellIs" priority="297" dxfId="486" operator="equal" stopIfTrue="1">
      <formula>"CW 3120-R2"</formula>
    </cfRule>
    <cfRule type="cellIs" priority="298" dxfId="486" operator="equal" stopIfTrue="1">
      <formula>"CW 3240-R7"</formula>
    </cfRule>
  </conditionalFormatting>
  <conditionalFormatting sqref="D152">
    <cfRule type="cellIs" priority="293" dxfId="486" operator="equal" stopIfTrue="1">
      <formula>"CW 2130-R11"</formula>
    </cfRule>
    <cfRule type="cellIs" priority="294" dxfId="486" operator="equal" stopIfTrue="1">
      <formula>"CW 3120-R2"</formula>
    </cfRule>
    <cfRule type="cellIs" priority="295" dxfId="486" operator="equal" stopIfTrue="1">
      <formula>"CW 3240-R7"</formula>
    </cfRule>
  </conditionalFormatting>
  <conditionalFormatting sqref="D155">
    <cfRule type="cellIs" priority="290" dxfId="486" operator="equal" stopIfTrue="1">
      <formula>"CW 2130-R11"</formula>
    </cfRule>
    <cfRule type="cellIs" priority="291" dxfId="486" operator="equal" stopIfTrue="1">
      <formula>"CW 3120-R2"</formula>
    </cfRule>
    <cfRule type="cellIs" priority="292" dxfId="486" operator="equal" stopIfTrue="1">
      <formula>"CW 3240-R7"</formula>
    </cfRule>
  </conditionalFormatting>
  <conditionalFormatting sqref="D156">
    <cfRule type="cellIs" priority="287" dxfId="486" operator="equal" stopIfTrue="1">
      <formula>"CW 2130-R11"</formula>
    </cfRule>
    <cfRule type="cellIs" priority="288" dxfId="486" operator="equal" stopIfTrue="1">
      <formula>"CW 3120-R2"</formula>
    </cfRule>
    <cfRule type="cellIs" priority="289" dxfId="486" operator="equal" stopIfTrue="1">
      <formula>"CW 3240-R7"</formula>
    </cfRule>
  </conditionalFormatting>
  <conditionalFormatting sqref="D157">
    <cfRule type="cellIs" priority="284" dxfId="486" operator="equal" stopIfTrue="1">
      <formula>"CW 2130-R11"</formula>
    </cfRule>
    <cfRule type="cellIs" priority="285" dxfId="486" operator="equal" stopIfTrue="1">
      <formula>"CW 3120-R2"</formula>
    </cfRule>
    <cfRule type="cellIs" priority="286" dxfId="486" operator="equal" stopIfTrue="1">
      <formula>"CW 3240-R7"</formula>
    </cfRule>
  </conditionalFormatting>
  <conditionalFormatting sqref="D151">
    <cfRule type="cellIs" priority="302" dxfId="486" operator="equal" stopIfTrue="1">
      <formula>"CW 2130-R11"</formula>
    </cfRule>
    <cfRule type="cellIs" priority="303" dxfId="486" operator="equal" stopIfTrue="1">
      <formula>"CW 3120-R2"</formula>
    </cfRule>
    <cfRule type="cellIs" priority="304" dxfId="486" operator="equal" stopIfTrue="1">
      <formula>"CW 3240-R7"</formula>
    </cfRule>
  </conditionalFormatting>
  <conditionalFormatting sqref="D158">
    <cfRule type="cellIs" priority="281" dxfId="486" operator="equal" stopIfTrue="1">
      <formula>"CW 2130-R11"</formula>
    </cfRule>
    <cfRule type="cellIs" priority="282" dxfId="486" operator="equal" stopIfTrue="1">
      <formula>"CW 3120-R2"</formula>
    </cfRule>
    <cfRule type="cellIs" priority="283" dxfId="486" operator="equal" stopIfTrue="1">
      <formula>"CW 3240-R7"</formula>
    </cfRule>
  </conditionalFormatting>
  <conditionalFormatting sqref="D159">
    <cfRule type="cellIs" priority="278" dxfId="486" operator="equal" stopIfTrue="1">
      <formula>"CW 2130-R11"</formula>
    </cfRule>
    <cfRule type="cellIs" priority="279" dxfId="486" operator="equal" stopIfTrue="1">
      <formula>"CW 3120-R2"</formula>
    </cfRule>
    <cfRule type="cellIs" priority="280" dxfId="486" operator="equal" stopIfTrue="1">
      <formula>"CW 3240-R7"</formula>
    </cfRule>
  </conditionalFormatting>
  <conditionalFormatting sqref="D160">
    <cfRule type="cellIs" priority="275" dxfId="486" operator="equal" stopIfTrue="1">
      <formula>"CW 2130-R11"</formula>
    </cfRule>
    <cfRule type="cellIs" priority="276" dxfId="486" operator="equal" stopIfTrue="1">
      <formula>"CW 3120-R2"</formula>
    </cfRule>
    <cfRule type="cellIs" priority="277" dxfId="486" operator="equal" stopIfTrue="1">
      <formula>"CW 3240-R7"</formula>
    </cfRule>
  </conditionalFormatting>
  <conditionalFormatting sqref="D161">
    <cfRule type="cellIs" priority="272" dxfId="486" operator="equal" stopIfTrue="1">
      <formula>"CW 2130-R11"</formula>
    </cfRule>
    <cfRule type="cellIs" priority="273" dxfId="486" operator="equal" stopIfTrue="1">
      <formula>"CW 3120-R2"</formula>
    </cfRule>
    <cfRule type="cellIs" priority="274" dxfId="486" operator="equal" stopIfTrue="1">
      <formula>"CW 3240-R7"</formula>
    </cfRule>
  </conditionalFormatting>
  <conditionalFormatting sqref="D162">
    <cfRule type="cellIs" priority="269" dxfId="486" operator="equal" stopIfTrue="1">
      <formula>"CW 2130-R11"</formula>
    </cfRule>
    <cfRule type="cellIs" priority="270" dxfId="486" operator="equal" stopIfTrue="1">
      <formula>"CW 3120-R2"</formula>
    </cfRule>
    <cfRule type="cellIs" priority="271" dxfId="486" operator="equal" stopIfTrue="1">
      <formula>"CW 3240-R7"</formula>
    </cfRule>
  </conditionalFormatting>
  <conditionalFormatting sqref="D163">
    <cfRule type="cellIs" priority="266" dxfId="486" operator="equal" stopIfTrue="1">
      <formula>"CW 2130-R11"</formula>
    </cfRule>
    <cfRule type="cellIs" priority="267" dxfId="486" operator="equal" stopIfTrue="1">
      <formula>"CW 3120-R2"</formula>
    </cfRule>
    <cfRule type="cellIs" priority="268" dxfId="486" operator="equal" stopIfTrue="1">
      <formula>"CW 3240-R7"</formula>
    </cfRule>
  </conditionalFormatting>
  <conditionalFormatting sqref="D164">
    <cfRule type="cellIs" priority="263" dxfId="486" operator="equal" stopIfTrue="1">
      <formula>"CW 2130-R11"</formula>
    </cfRule>
    <cfRule type="cellIs" priority="264" dxfId="486" operator="equal" stopIfTrue="1">
      <formula>"CW 3120-R2"</formula>
    </cfRule>
    <cfRule type="cellIs" priority="265" dxfId="486" operator="equal" stopIfTrue="1">
      <formula>"CW 3240-R7"</formula>
    </cfRule>
  </conditionalFormatting>
  <conditionalFormatting sqref="D165">
    <cfRule type="cellIs" priority="260" dxfId="486" operator="equal" stopIfTrue="1">
      <formula>"CW 2130-R11"</formula>
    </cfRule>
    <cfRule type="cellIs" priority="261" dxfId="486" operator="equal" stopIfTrue="1">
      <formula>"CW 3120-R2"</formula>
    </cfRule>
    <cfRule type="cellIs" priority="262" dxfId="486" operator="equal" stopIfTrue="1">
      <formula>"CW 3240-R7"</formula>
    </cfRule>
  </conditionalFormatting>
  <conditionalFormatting sqref="D166">
    <cfRule type="cellIs" priority="257" dxfId="486" operator="equal" stopIfTrue="1">
      <formula>"CW 2130-R11"</formula>
    </cfRule>
    <cfRule type="cellIs" priority="258" dxfId="486" operator="equal" stopIfTrue="1">
      <formula>"CW 3120-R2"</formula>
    </cfRule>
    <cfRule type="cellIs" priority="259" dxfId="486" operator="equal" stopIfTrue="1">
      <formula>"CW 3240-R7"</formula>
    </cfRule>
  </conditionalFormatting>
  <conditionalFormatting sqref="D167">
    <cfRule type="cellIs" priority="254" dxfId="486" operator="equal" stopIfTrue="1">
      <formula>"CW 2130-R11"</formula>
    </cfRule>
    <cfRule type="cellIs" priority="255" dxfId="486" operator="equal" stopIfTrue="1">
      <formula>"CW 3120-R2"</formula>
    </cfRule>
    <cfRule type="cellIs" priority="256" dxfId="486" operator="equal" stopIfTrue="1">
      <formula>"CW 3240-R7"</formula>
    </cfRule>
  </conditionalFormatting>
  <conditionalFormatting sqref="D168">
    <cfRule type="cellIs" priority="251" dxfId="486" operator="equal" stopIfTrue="1">
      <formula>"CW 2130-R11"</formula>
    </cfRule>
    <cfRule type="cellIs" priority="252" dxfId="486" operator="equal" stopIfTrue="1">
      <formula>"CW 3120-R2"</formula>
    </cfRule>
    <cfRule type="cellIs" priority="253" dxfId="486" operator="equal" stopIfTrue="1">
      <formula>"CW 3240-R7"</formula>
    </cfRule>
  </conditionalFormatting>
  <conditionalFormatting sqref="D170">
    <cfRule type="cellIs" priority="249" dxfId="486" operator="equal" stopIfTrue="1">
      <formula>"CW 3120-R2"</formula>
    </cfRule>
    <cfRule type="cellIs" priority="250" dxfId="486" operator="equal" stopIfTrue="1">
      <formula>"CW 3240-R7"</formula>
    </cfRule>
  </conditionalFormatting>
  <conditionalFormatting sqref="D171">
    <cfRule type="cellIs" priority="246" dxfId="486" operator="equal" stopIfTrue="1">
      <formula>"CW 2130-R11"</formula>
    </cfRule>
    <cfRule type="cellIs" priority="247" dxfId="486" operator="equal" stopIfTrue="1">
      <formula>"CW 3120-R2"</formula>
    </cfRule>
    <cfRule type="cellIs" priority="248" dxfId="486" operator="equal" stopIfTrue="1">
      <formula>"CW 3240-R7"</formula>
    </cfRule>
  </conditionalFormatting>
  <conditionalFormatting sqref="D172">
    <cfRule type="cellIs" priority="243" dxfId="486" operator="equal" stopIfTrue="1">
      <formula>"CW 2130-R11"</formula>
    </cfRule>
    <cfRule type="cellIs" priority="244" dxfId="486" operator="equal" stopIfTrue="1">
      <formula>"CW 3120-R2"</formula>
    </cfRule>
    <cfRule type="cellIs" priority="245" dxfId="486" operator="equal" stopIfTrue="1">
      <formula>"CW 3240-R7"</formula>
    </cfRule>
  </conditionalFormatting>
  <conditionalFormatting sqref="D173">
    <cfRule type="cellIs" priority="240" dxfId="486" operator="equal" stopIfTrue="1">
      <formula>"CW 2130-R11"</formula>
    </cfRule>
    <cfRule type="cellIs" priority="241" dxfId="486" operator="equal" stopIfTrue="1">
      <formula>"CW 3120-R2"</formula>
    </cfRule>
    <cfRule type="cellIs" priority="242" dxfId="486" operator="equal" stopIfTrue="1">
      <formula>"CW 3240-R7"</formula>
    </cfRule>
  </conditionalFormatting>
  <conditionalFormatting sqref="D174">
    <cfRule type="cellIs" priority="237" dxfId="486" operator="equal" stopIfTrue="1">
      <formula>"CW 2130-R11"</formula>
    </cfRule>
    <cfRule type="cellIs" priority="238" dxfId="486" operator="equal" stopIfTrue="1">
      <formula>"CW 3120-R2"</formula>
    </cfRule>
    <cfRule type="cellIs" priority="239" dxfId="486" operator="equal" stopIfTrue="1">
      <formula>"CW 3240-R7"</formula>
    </cfRule>
  </conditionalFormatting>
  <conditionalFormatting sqref="D185">
    <cfRule type="cellIs" priority="207" dxfId="486" operator="equal" stopIfTrue="1">
      <formula>"CW 2130-R11"</formula>
    </cfRule>
    <cfRule type="cellIs" priority="208" dxfId="486" operator="equal" stopIfTrue="1">
      <formula>"CW 3120-R2"</formula>
    </cfRule>
    <cfRule type="cellIs" priority="209" dxfId="486" operator="equal" stopIfTrue="1">
      <formula>"CW 3240-R7"</formula>
    </cfRule>
  </conditionalFormatting>
  <conditionalFormatting sqref="D176">
    <cfRule type="cellIs" priority="234" dxfId="486" operator="equal" stopIfTrue="1">
      <formula>"CW 2130-R11"</formula>
    </cfRule>
    <cfRule type="cellIs" priority="235" dxfId="486" operator="equal" stopIfTrue="1">
      <formula>"CW 3120-R2"</formula>
    </cfRule>
    <cfRule type="cellIs" priority="236" dxfId="486" operator="equal" stopIfTrue="1">
      <formula>"CW 3240-R7"</formula>
    </cfRule>
  </conditionalFormatting>
  <conditionalFormatting sqref="D177">
    <cfRule type="cellIs" priority="231" dxfId="486" operator="equal" stopIfTrue="1">
      <formula>"CW 2130-R11"</formula>
    </cfRule>
    <cfRule type="cellIs" priority="232" dxfId="486" operator="equal" stopIfTrue="1">
      <formula>"CW 3120-R2"</formula>
    </cfRule>
    <cfRule type="cellIs" priority="233" dxfId="486" operator="equal" stopIfTrue="1">
      <formula>"CW 3240-R7"</formula>
    </cfRule>
  </conditionalFormatting>
  <conditionalFormatting sqref="D178">
    <cfRule type="cellIs" priority="228" dxfId="486" operator="equal" stopIfTrue="1">
      <formula>"CW 2130-R11"</formula>
    </cfRule>
    <cfRule type="cellIs" priority="229" dxfId="486" operator="equal" stopIfTrue="1">
      <formula>"CW 3120-R2"</formula>
    </cfRule>
    <cfRule type="cellIs" priority="230" dxfId="486" operator="equal" stopIfTrue="1">
      <formula>"CW 3240-R7"</formula>
    </cfRule>
  </conditionalFormatting>
  <conditionalFormatting sqref="D179">
    <cfRule type="cellIs" priority="225" dxfId="486" operator="equal" stopIfTrue="1">
      <formula>"CW 2130-R11"</formula>
    </cfRule>
    <cfRule type="cellIs" priority="226" dxfId="486" operator="equal" stopIfTrue="1">
      <formula>"CW 3120-R2"</formula>
    </cfRule>
    <cfRule type="cellIs" priority="227" dxfId="486" operator="equal" stopIfTrue="1">
      <formula>"CW 3240-R7"</formula>
    </cfRule>
  </conditionalFormatting>
  <conditionalFormatting sqref="D180">
    <cfRule type="cellIs" priority="222" dxfId="486" operator="equal" stopIfTrue="1">
      <formula>"CW 2130-R11"</formula>
    </cfRule>
    <cfRule type="cellIs" priority="223" dxfId="486" operator="equal" stopIfTrue="1">
      <formula>"CW 3120-R2"</formula>
    </cfRule>
    <cfRule type="cellIs" priority="224" dxfId="486" operator="equal" stopIfTrue="1">
      <formula>"CW 3240-R7"</formula>
    </cfRule>
  </conditionalFormatting>
  <conditionalFormatting sqref="D181">
    <cfRule type="cellIs" priority="219" dxfId="486" operator="equal" stopIfTrue="1">
      <formula>"CW 2130-R11"</formula>
    </cfRule>
    <cfRule type="cellIs" priority="220" dxfId="486" operator="equal" stopIfTrue="1">
      <formula>"CW 3120-R2"</formula>
    </cfRule>
    <cfRule type="cellIs" priority="221" dxfId="486" operator="equal" stopIfTrue="1">
      <formula>"CW 3240-R7"</formula>
    </cfRule>
  </conditionalFormatting>
  <conditionalFormatting sqref="D182">
    <cfRule type="cellIs" priority="216" dxfId="486" operator="equal" stopIfTrue="1">
      <formula>"CW 2130-R11"</formula>
    </cfRule>
    <cfRule type="cellIs" priority="217" dxfId="486" operator="equal" stopIfTrue="1">
      <formula>"CW 3120-R2"</formula>
    </cfRule>
    <cfRule type="cellIs" priority="218" dxfId="486" operator="equal" stopIfTrue="1">
      <formula>"CW 3240-R7"</formula>
    </cfRule>
  </conditionalFormatting>
  <conditionalFormatting sqref="D183">
    <cfRule type="cellIs" priority="213" dxfId="486" operator="equal" stopIfTrue="1">
      <formula>"CW 2130-R11"</formula>
    </cfRule>
    <cfRule type="cellIs" priority="214" dxfId="486" operator="equal" stopIfTrue="1">
      <formula>"CW 3120-R2"</formula>
    </cfRule>
    <cfRule type="cellIs" priority="215" dxfId="486" operator="equal" stopIfTrue="1">
      <formula>"CW 3240-R7"</formula>
    </cfRule>
  </conditionalFormatting>
  <conditionalFormatting sqref="D184">
    <cfRule type="cellIs" priority="210" dxfId="486" operator="equal" stopIfTrue="1">
      <formula>"CW 2130-R11"</formula>
    </cfRule>
    <cfRule type="cellIs" priority="211" dxfId="486" operator="equal" stopIfTrue="1">
      <formula>"CW 3120-R2"</formula>
    </cfRule>
    <cfRule type="cellIs" priority="212" dxfId="486" operator="equal" stopIfTrue="1">
      <formula>"CW 3240-R7"</formula>
    </cfRule>
  </conditionalFormatting>
  <conditionalFormatting sqref="D187">
    <cfRule type="cellIs" priority="204" dxfId="486" operator="equal" stopIfTrue="1">
      <formula>"CW 2130-R11"</formula>
    </cfRule>
    <cfRule type="cellIs" priority="205" dxfId="486" operator="equal" stopIfTrue="1">
      <formula>"CW 3120-R2"</formula>
    </cfRule>
    <cfRule type="cellIs" priority="206" dxfId="486" operator="equal" stopIfTrue="1">
      <formula>"CW 3240-R7"</formula>
    </cfRule>
  </conditionalFormatting>
  <conditionalFormatting sqref="D188">
    <cfRule type="cellIs" priority="201" dxfId="486" operator="equal" stopIfTrue="1">
      <formula>"CW 2130-R11"</formula>
    </cfRule>
    <cfRule type="cellIs" priority="202" dxfId="486" operator="equal" stopIfTrue="1">
      <formula>"CW 3120-R2"</formula>
    </cfRule>
    <cfRule type="cellIs" priority="203" dxfId="486" operator="equal" stopIfTrue="1">
      <formula>"CW 3240-R7"</formula>
    </cfRule>
  </conditionalFormatting>
  <conditionalFormatting sqref="D189">
    <cfRule type="cellIs" priority="198" dxfId="486" operator="equal" stopIfTrue="1">
      <formula>"CW 2130-R11"</formula>
    </cfRule>
    <cfRule type="cellIs" priority="199" dxfId="486" operator="equal" stopIfTrue="1">
      <formula>"CW 3120-R2"</formula>
    </cfRule>
    <cfRule type="cellIs" priority="200" dxfId="486" operator="equal" stopIfTrue="1">
      <formula>"CW 3240-R7"</formula>
    </cfRule>
  </conditionalFormatting>
  <conditionalFormatting sqref="D190">
    <cfRule type="cellIs" priority="195" dxfId="486" operator="equal" stopIfTrue="1">
      <formula>"CW 2130-R11"</formula>
    </cfRule>
    <cfRule type="cellIs" priority="196" dxfId="486" operator="equal" stopIfTrue="1">
      <formula>"CW 3120-R2"</formula>
    </cfRule>
    <cfRule type="cellIs" priority="197" dxfId="486" operator="equal" stopIfTrue="1">
      <formula>"CW 3240-R7"</formula>
    </cfRule>
  </conditionalFormatting>
  <conditionalFormatting sqref="D72">
    <cfRule type="cellIs" priority="192" dxfId="486" operator="equal" stopIfTrue="1">
      <formula>"CW 2130-R11"</formula>
    </cfRule>
    <cfRule type="cellIs" priority="193" dxfId="486" operator="equal" stopIfTrue="1">
      <formula>"CW 3120-R2"</formula>
    </cfRule>
    <cfRule type="cellIs" priority="194" dxfId="486" operator="equal" stopIfTrue="1">
      <formula>"CW 3240-R7"</formula>
    </cfRule>
  </conditionalFormatting>
  <conditionalFormatting sqref="D73">
    <cfRule type="cellIs" priority="189" dxfId="486" operator="equal" stopIfTrue="1">
      <formula>"CW 2130-R11"</formula>
    </cfRule>
    <cfRule type="cellIs" priority="190" dxfId="486" operator="equal" stopIfTrue="1">
      <formula>"CW 3120-R2"</formula>
    </cfRule>
    <cfRule type="cellIs" priority="191" dxfId="486" operator="equal" stopIfTrue="1">
      <formula>"CW 3240-R7"</formula>
    </cfRule>
  </conditionalFormatting>
  <conditionalFormatting sqref="D75">
    <cfRule type="cellIs" priority="186" dxfId="486" operator="equal" stopIfTrue="1">
      <formula>"CW 2130-R11"</formula>
    </cfRule>
    <cfRule type="cellIs" priority="187" dxfId="486" operator="equal" stopIfTrue="1">
      <formula>"CW 3120-R2"</formula>
    </cfRule>
    <cfRule type="cellIs" priority="188" dxfId="486" operator="equal" stopIfTrue="1">
      <formula>"CW 3240-R7"</formula>
    </cfRule>
  </conditionalFormatting>
  <conditionalFormatting sqref="D77">
    <cfRule type="cellIs" priority="183" dxfId="486" operator="equal" stopIfTrue="1">
      <formula>"CW 2130-R11"</formula>
    </cfRule>
    <cfRule type="cellIs" priority="184" dxfId="486" operator="equal" stopIfTrue="1">
      <formula>"CW 3120-R2"</formula>
    </cfRule>
    <cfRule type="cellIs" priority="185" dxfId="486" operator="equal" stopIfTrue="1">
      <formula>"CW 3240-R7"</formula>
    </cfRule>
  </conditionalFormatting>
  <conditionalFormatting sqref="D78">
    <cfRule type="cellIs" priority="180" dxfId="486" operator="equal" stopIfTrue="1">
      <formula>"CW 2130-R11"</formula>
    </cfRule>
    <cfRule type="cellIs" priority="181" dxfId="486" operator="equal" stopIfTrue="1">
      <formula>"CW 3120-R2"</formula>
    </cfRule>
    <cfRule type="cellIs" priority="182" dxfId="486" operator="equal" stopIfTrue="1">
      <formula>"CW 3240-R7"</formula>
    </cfRule>
  </conditionalFormatting>
  <conditionalFormatting sqref="D76">
    <cfRule type="cellIs" priority="177" dxfId="486" operator="equal" stopIfTrue="1">
      <formula>"CW 2130-R11"</formula>
    </cfRule>
    <cfRule type="cellIs" priority="178" dxfId="486" operator="equal" stopIfTrue="1">
      <formula>"CW 3120-R2"</formula>
    </cfRule>
    <cfRule type="cellIs" priority="179" dxfId="486" operator="equal" stopIfTrue="1">
      <formula>"CW 3240-R7"</formula>
    </cfRule>
  </conditionalFormatting>
  <conditionalFormatting sqref="D79">
    <cfRule type="cellIs" priority="174" dxfId="486" operator="equal" stopIfTrue="1">
      <formula>"CW 2130-R11"</formula>
    </cfRule>
    <cfRule type="cellIs" priority="175" dxfId="486" operator="equal" stopIfTrue="1">
      <formula>"CW 3120-R2"</formula>
    </cfRule>
    <cfRule type="cellIs" priority="176" dxfId="486" operator="equal" stopIfTrue="1">
      <formula>"CW 3240-R7"</formula>
    </cfRule>
  </conditionalFormatting>
  <conditionalFormatting sqref="D80">
    <cfRule type="cellIs" priority="171" dxfId="486" operator="equal" stopIfTrue="1">
      <formula>"CW 2130-R11"</formula>
    </cfRule>
    <cfRule type="cellIs" priority="172" dxfId="486" operator="equal" stopIfTrue="1">
      <formula>"CW 3120-R2"</formula>
    </cfRule>
    <cfRule type="cellIs" priority="173" dxfId="486" operator="equal" stopIfTrue="1">
      <formula>"CW 3240-R7"</formula>
    </cfRule>
  </conditionalFormatting>
  <conditionalFormatting sqref="D81">
    <cfRule type="cellIs" priority="168" dxfId="486" operator="equal" stopIfTrue="1">
      <formula>"CW 2130-R11"</formula>
    </cfRule>
    <cfRule type="cellIs" priority="169" dxfId="486" operator="equal" stopIfTrue="1">
      <formula>"CW 3120-R2"</formula>
    </cfRule>
    <cfRule type="cellIs" priority="170" dxfId="486" operator="equal" stopIfTrue="1">
      <formula>"CW 3240-R7"</formula>
    </cfRule>
  </conditionalFormatting>
  <conditionalFormatting sqref="D82">
    <cfRule type="cellIs" priority="159" dxfId="486" operator="equal" stopIfTrue="1">
      <formula>"CW 2130-R11"</formula>
    </cfRule>
    <cfRule type="cellIs" priority="160" dxfId="486" operator="equal" stopIfTrue="1">
      <formula>"CW 3120-R2"</formula>
    </cfRule>
    <cfRule type="cellIs" priority="161" dxfId="486" operator="equal" stopIfTrue="1">
      <formula>"CW 3240-R7"</formula>
    </cfRule>
  </conditionalFormatting>
  <conditionalFormatting sqref="D83">
    <cfRule type="cellIs" priority="156" dxfId="486" operator="equal" stopIfTrue="1">
      <formula>"CW 2130-R11"</formula>
    </cfRule>
    <cfRule type="cellIs" priority="157" dxfId="486" operator="equal" stopIfTrue="1">
      <formula>"CW 3120-R2"</formula>
    </cfRule>
    <cfRule type="cellIs" priority="158" dxfId="486" operator="equal" stopIfTrue="1">
      <formula>"CW 3240-R7"</formula>
    </cfRule>
  </conditionalFormatting>
  <conditionalFormatting sqref="D87">
    <cfRule type="cellIs" priority="147" dxfId="486" operator="equal" stopIfTrue="1">
      <formula>"CW 2130-R11"</formula>
    </cfRule>
    <cfRule type="cellIs" priority="148" dxfId="486" operator="equal" stopIfTrue="1">
      <formula>"CW 3120-R2"</formula>
    </cfRule>
    <cfRule type="cellIs" priority="149" dxfId="486" operator="equal" stopIfTrue="1">
      <formula>"CW 3240-R7"</formula>
    </cfRule>
  </conditionalFormatting>
  <conditionalFormatting sqref="D92">
    <cfRule type="cellIs" priority="138" dxfId="486" operator="equal" stopIfTrue="1">
      <formula>"CW 2130-R11"</formula>
    </cfRule>
    <cfRule type="cellIs" priority="139" dxfId="486" operator="equal" stopIfTrue="1">
      <formula>"CW 3120-R2"</formula>
    </cfRule>
    <cfRule type="cellIs" priority="140" dxfId="486" operator="equal" stopIfTrue="1">
      <formula>"CW 3240-R7"</formula>
    </cfRule>
  </conditionalFormatting>
  <conditionalFormatting sqref="D89">
    <cfRule type="cellIs" priority="144" dxfId="486" operator="equal" stopIfTrue="1">
      <formula>"CW 2130-R11"</formula>
    </cfRule>
    <cfRule type="cellIs" priority="145" dxfId="486" operator="equal" stopIfTrue="1">
      <formula>"CW 3120-R2"</formula>
    </cfRule>
    <cfRule type="cellIs" priority="146" dxfId="486" operator="equal" stopIfTrue="1">
      <formula>"CW 3240-R7"</formula>
    </cfRule>
  </conditionalFormatting>
  <conditionalFormatting sqref="D95">
    <cfRule type="cellIs" priority="135" dxfId="486" operator="equal" stopIfTrue="1">
      <formula>"CW 2130-R11"</formula>
    </cfRule>
    <cfRule type="cellIs" priority="136" dxfId="486" operator="equal" stopIfTrue="1">
      <formula>"CW 3120-R2"</formula>
    </cfRule>
    <cfRule type="cellIs" priority="137" dxfId="486" operator="equal" stopIfTrue="1">
      <formula>"CW 3240-R7"</formula>
    </cfRule>
  </conditionalFormatting>
  <conditionalFormatting sqref="D91">
    <cfRule type="cellIs" priority="141" dxfId="486" operator="equal" stopIfTrue="1">
      <formula>"CW 2130-R11"</formula>
    </cfRule>
    <cfRule type="cellIs" priority="142" dxfId="486" operator="equal" stopIfTrue="1">
      <formula>"CW 3120-R2"</formula>
    </cfRule>
    <cfRule type="cellIs" priority="143" dxfId="486" operator="equal" stopIfTrue="1">
      <formula>"CW 3240-R7"</formula>
    </cfRule>
  </conditionalFormatting>
  <conditionalFormatting sqref="D101">
    <cfRule type="cellIs" priority="126" dxfId="486" operator="equal" stopIfTrue="1">
      <formula>"CW 2130-R11"</formula>
    </cfRule>
    <cfRule type="cellIs" priority="127" dxfId="486" operator="equal" stopIfTrue="1">
      <formula>"CW 3120-R2"</formula>
    </cfRule>
    <cfRule type="cellIs" priority="128" dxfId="486" operator="equal" stopIfTrue="1">
      <formula>"CW 3240-R7"</formula>
    </cfRule>
  </conditionalFormatting>
  <conditionalFormatting sqref="D99">
    <cfRule type="cellIs" priority="132" dxfId="486" operator="equal" stopIfTrue="1">
      <formula>"CW 2130-R11"</formula>
    </cfRule>
    <cfRule type="cellIs" priority="133" dxfId="486" operator="equal" stopIfTrue="1">
      <formula>"CW 3120-R2"</formula>
    </cfRule>
    <cfRule type="cellIs" priority="134" dxfId="486" operator="equal" stopIfTrue="1">
      <formula>"CW 3240-R7"</formula>
    </cfRule>
  </conditionalFormatting>
  <conditionalFormatting sqref="D102">
    <cfRule type="cellIs" priority="123" dxfId="486" operator="equal" stopIfTrue="1">
      <formula>"CW 2130-R11"</formula>
    </cfRule>
    <cfRule type="cellIs" priority="124" dxfId="486" operator="equal" stopIfTrue="1">
      <formula>"CW 3120-R2"</formula>
    </cfRule>
    <cfRule type="cellIs" priority="125" dxfId="486" operator="equal" stopIfTrue="1">
      <formula>"CW 3240-R7"</formula>
    </cfRule>
  </conditionalFormatting>
  <conditionalFormatting sqref="D100">
    <cfRule type="cellIs" priority="129" dxfId="486" operator="equal" stopIfTrue="1">
      <formula>"CW 2130-R11"</formula>
    </cfRule>
    <cfRule type="cellIs" priority="130" dxfId="486" operator="equal" stopIfTrue="1">
      <formula>"CW 3120-R2"</formula>
    </cfRule>
    <cfRule type="cellIs" priority="131" dxfId="486" operator="equal" stopIfTrue="1">
      <formula>"CW 3240-R7"</formula>
    </cfRule>
  </conditionalFormatting>
  <conditionalFormatting sqref="D103">
    <cfRule type="cellIs" priority="120" dxfId="486" operator="equal" stopIfTrue="1">
      <formula>"CW 2130-R11"</formula>
    </cfRule>
    <cfRule type="cellIs" priority="121" dxfId="486" operator="equal" stopIfTrue="1">
      <formula>"CW 3120-R2"</formula>
    </cfRule>
    <cfRule type="cellIs" priority="122" dxfId="486" operator="equal" stopIfTrue="1">
      <formula>"CW 3240-R7"</formula>
    </cfRule>
  </conditionalFormatting>
  <conditionalFormatting sqref="D104">
    <cfRule type="cellIs" priority="117" dxfId="486" operator="equal" stopIfTrue="1">
      <formula>"CW 2130-R11"</formula>
    </cfRule>
    <cfRule type="cellIs" priority="118" dxfId="486" operator="equal" stopIfTrue="1">
      <formula>"CW 3120-R2"</formula>
    </cfRule>
    <cfRule type="cellIs" priority="119" dxfId="486" operator="equal" stopIfTrue="1">
      <formula>"CW 3240-R7"</formula>
    </cfRule>
  </conditionalFormatting>
  <conditionalFormatting sqref="D105">
    <cfRule type="cellIs" priority="114" dxfId="486" operator="equal" stopIfTrue="1">
      <formula>"CW 2130-R11"</formula>
    </cfRule>
    <cfRule type="cellIs" priority="115" dxfId="486" operator="equal" stopIfTrue="1">
      <formula>"CW 3120-R2"</formula>
    </cfRule>
    <cfRule type="cellIs" priority="116" dxfId="486" operator="equal" stopIfTrue="1">
      <formula>"CW 3240-R7"</formula>
    </cfRule>
  </conditionalFormatting>
  <conditionalFormatting sqref="D106">
    <cfRule type="cellIs" priority="111" dxfId="486" operator="equal" stopIfTrue="1">
      <formula>"CW 2130-R11"</formula>
    </cfRule>
    <cfRule type="cellIs" priority="112" dxfId="486" operator="equal" stopIfTrue="1">
      <formula>"CW 3120-R2"</formula>
    </cfRule>
    <cfRule type="cellIs" priority="113" dxfId="486" operator="equal" stopIfTrue="1">
      <formula>"CW 3240-R7"</formula>
    </cfRule>
  </conditionalFormatting>
  <conditionalFormatting sqref="D107">
    <cfRule type="cellIs" priority="108" dxfId="486" operator="equal" stopIfTrue="1">
      <formula>"CW 2130-R11"</formula>
    </cfRule>
    <cfRule type="cellIs" priority="109" dxfId="486" operator="equal" stopIfTrue="1">
      <formula>"CW 3120-R2"</formula>
    </cfRule>
    <cfRule type="cellIs" priority="110" dxfId="486" operator="equal" stopIfTrue="1">
      <formula>"CW 3240-R7"</formula>
    </cfRule>
  </conditionalFormatting>
  <conditionalFormatting sqref="D108">
    <cfRule type="cellIs" priority="105" dxfId="486" operator="equal" stopIfTrue="1">
      <formula>"CW 2130-R11"</formula>
    </cfRule>
    <cfRule type="cellIs" priority="106" dxfId="486" operator="equal" stopIfTrue="1">
      <formula>"CW 3120-R2"</formula>
    </cfRule>
    <cfRule type="cellIs" priority="107" dxfId="486" operator="equal" stopIfTrue="1">
      <formula>"CW 3240-R7"</formula>
    </cfRule>
  </conditionalFormatting>
  <conditionalFormatting sqref="D109">
    <cfRule type="cellIs" priority="102" dxfId="486" operator="equal" stopIfTrue="1">
      <formula>"CW 2130-R11"</formula>
    </cfRule>
    <cfRule type="cellIs" priority="103" dxfId="486" operator="equal" stopIfTrue="1">
      <formula>"CW 3120-R2"</formula>
    </cfRule>
    <cfRule type="cellIs" priority="104" dxfId="486" operator="equal" stopIfTrue="1">
      <formula>"CW 3240-R7"</formula>
    </cfRule>
  </conditionalFormatting>
  <conditionalFormatting sqref="D110">
    <cfRule type="cellIs" priority="99" dxfId="486" operator="equal" stopIfTrue="1">
      <formula>"CW 2130-R11"</formula>
    </cfRule>
    <cfRule type="cellIs" priority="100" dxfId="486" operator="equal" stopIfTrue="1">
      <formula>"CW 3120-R2"</formula>
    </cfRule>
    <cfRule type="cellIs" priority="101" dxfId="486" operator="equal" stopIfTrue="1">
      <formula>"CW 3240-R7"</formula>
    </cfRule>
  </conditionalFormatting>
  <conditionalFormatting sqref="D111">
    <cfRule type="cellIs" priority="96" dxfId="486" operator="equal" stopIfTrue="1">
      <formula>"CW 2130-R11"</formula>
    </cfRule>
    <cfRule type="cellIs" priority="97" dxfId="486" operator="equal" stopIfTrue="1">
      <formula>"CW 3120-R2"</formula>
    </cfRule>
    <cfRule type="cellIs" priority="98" dxfId="486" operator="equal" stopIfTrue="1">
      <formula>"CW 3240-R7"</formula>
    </cfRule>
  </conditionalFormatting>
  <conditionalFormatting sqref="D84">
    <cfRule type="cellIs" priority="93" dxfId="486" operator="equal" stopIfTrue="1">
      <formula>"CW 2130-R11"</formula>
    </cfRule>
    <cfRule type="cellIs" priority="94" dxfId="486" operator="equal" stopIfTrue="1">
      <formula>"CW 3120-R2"</formula>
    </cfRule>
    <cfRule type="cellIs" priority="95" dxfId="486" operator="equal" stopIfTrue="1">
      <formula>"CW 3240-R7"</formula>
    </cfRule>
  </conditionalFormatting>
  <conditionalFormatting sqref="D116">
    <cfRule type="cellIs" priority="91" dxfId="486" operator="equal" stopIfTrue="1">
      <formula>"CW 3120-R2"</formula>
    </cfRule>
    <cfRule type="cellIs" priority="92" dxfId="486" operator="equal" stopIfTrue="1">
      <formula>"CW 3240-R7"</formula>
    </cfRule>
  </conditionalFormatting>
  <conditionalFormatting sqref="D117">
    <cfRule type="cellIs" priority="88" dxfId="486" operator="equal" stopIfTrue="1">
      <formula>"CW 2130-R11"</formula>
    </cfRule>
    <cfRule type="cellIs" priority="89" dxfId="486" operator="equal" stopIfTrue="1">
      <formula>"CW 3120-R2"</formula>
    </cfRule>
    <cfRule type="cellIs" priority="90" dxfId="486" operator="equal" stopIfTrue="1">
      <formula>"CW 3240-R7"</formula>
    </cfRule>
  </conditionalFormatting>
  <conditionalFormatting sqref="D118">
    <cfRule type="cellIs" priority="85" dxfId="486" operator="equal" stopIfTrue="1">
      <formula>"CW 2130-R11"</formula>
    </cfRule>
    <cfRule type="cellIs" priority="86" dxfId="486" operator="equal" stopIfTrue="1">
      <formula>"CW 3120-R2"</formula>
    </cfRule>
    <cfRule type="cellIs" priority="87" dxfId="486" operator="equal" stopIfTrue="1">
      <formula>"CW 3240-R7"</formula>
    </cfRule>
  </conditionalFormatting>
  <conditionalFormatting sqref="D119">
    <cfRule type="cellIs" priority="82" dxfId="486" operator="equal" stopIfTrue="1">
      <formula>"CW 2130-R11"</formula>
    </cfRule>
    <cfRule type="cellIs" priority="83" dxfId="486" operator="equal" stopIfTrue="1">
      <formula>"CW 3120-R2"</formula>
    </cfRule>
    <cfRule type="cellIs" priority="84" dxfId="486" operator="equal" stopIfTrue="1">
      <formula>"CW 3240-R7"</formula>
    </cfRule>
  </conditionalFormatting>
  <conditionalFormatting sqref="D120">
    <cfRule type="cellIs" priority="79" dxfId="486" operator="equal" stopIfTrue="1">
      <formula>"CW 2130-R11"</formula>
    </cfRule>
    <cfRule type="cellIs" priority="80" dxfId="486" operator="equal" stopIfTrue="1">
      <formula>"CW 3120-R2"</formula>
    </cfRule>
    <cfRule type="cellIs" priority="81" dxfId="486" operator="equal" stopIfTrue="1">
      <formula>"CW 3240-R7"</formula>
    </cfRule>
  </conditionalFormatting>
  <conditionalFormatting sqref="D122">
    <cfRule type="cellIs" priority="76" dxfId="486" operator="equal" stopIfTrue="1">
      <formula>"CW 2130-R11"</formula>
    </cfRule>
    <cfRule type="cellIs" priority="77" dxfId="486" operator="equal" stopIfTrue="1">
      <formula>"CW 3120-R2"</formula>
    </cfRule>
    <cfRule type="cellIs" priority="78" dxfId="486" operator="equal" stopIfTrue="1">
      <formula>"CW 3240-R7"</formula>
    </cfRule>
  </conditionalFormatting>
  <conditionalFormatting sqref="D123">
    <cfRule type="cellIs" priority="73" dxfId="486" operator="equal" stopIfTrue="1">
      <formula>"CW 2130-R11"</formula>
    </cfRule>
    <cfRule type="cellIs" priority="74" dxfId="486" operator="equal" stopIfTrue="1">
      <formula>"CW 3120-R2"</formula>
    </cfRule>
    <cfRule type="cellIs" priority="75" dxfId="486" operator="equal" stopIfTrue="1">
      <formula>"CW 3240-R7"</formula>
    </cfRule>
  </conditionalFormatting>
  <conditionalFormatting sqref="D124">
    <cfRule type="cellIs" priority="70" dxfId="486" operator="equal" stopIfTrue="1">
      <formula>"CW 2130-R11"</formula>
    </cfRule>
    <cfRule type="cellIs" priority="71" dxfId="486" operator="equal" stopIfTrue="1">
      <formula>"CW 3120-R2"</formula>
    </cfRule>
    <cfRule type="cellIs" priority="72" dxfId="486" operator="equal" stopIfTrue="1">
      <formula>"CW 3240-R7"</formula>
    </cfRule>
  </conditionalFormatting>
  <conditionalFormatting sqref="D125">
    <cfRule type="cellIs" priority="67" dxfId="486" operator="equal" stopIfTrue="1">
      <formula>"CW 2130-R11"</formula>
    </cfRule>
    <cfRule type="cellIs" priority="68" dxfId="486" operator="equal" stopIfTrue="1">
      <formula>"CW 3120-R2"</formula>
    </cfRule>
    <cfRule type="cellIs" priority="69" dxfId="486" operator="equal" stopIfTrue="1">
      <formula>"CW 3240-R7"</formula>
    </cfRule>
  </conditionalFormatting>
  <conditionalFormatting sqref="D126">
    <cfRule type="cellIs" priority="64" dxfId="486" operator="equal" stopIfTrue="1">
      <formula>"CW 2130-R11"</formula>
    </cfRule>
    <cfRule type="cellIs" priority="65" dxfId="486" operator="equal" stopIfTrue="1">
      <formula>"CW 3120-R2"</formula>
    </cfRule>
    <cfRule type="cellIs" priority="66" dxfId="486" operator="equal" stopIfTrue="1">
      <formula>"CW 3240-R7"</formula>
    </cfRule>
  </conditionalFormatting>
  <conditionalFormatting sqref="D127">
    <cfRule type="cellIs" priority="61" dxfId="486" operator="equal" stopIfTrue="1">
      <formula>"CW 2130-R11"</formula>
    </cfRule>
    <cfRule type="cellIs" priority="62" dxfId="486" operator="equal" stopIfTrue="1">
      <formula>"CW 3120-R2"</formula>
    </cfRule>
    <cfRule type="cellIs" priority="63" dxfId="486" operator="equal" stopIfTrue="1">
      <formula>"CW 3240-R7"</formula>
    </cfRule>
  </conditionalFormatting>
  <conditionalFormatting sqref="D128">
    <cfRule type="cellIs" priority="58" dxfId="486" operator="equal" stopIfTrue="1">
      <formula>"CW 2130-R11"</formula>
    </cfRule>
    <cfRule type="cellIs" priority="59" dxfId="486" operator="equal" stopIfTrue="1">
      <formula>"CW 3120-R2"</formula>
    </cfRule>
    <cfRule type="cellIs" priority="60" dxfId="486" operator="equal" stopIfTrue="1">
      <formula>"CW 3240-R7"</formula>
    </cfRule>
  </conditionalFormatting>
  <conditionalFormatting sqref="D129">
    <cfRule type="cellIs" priority="55" dxfId="486" operator="equal" stopIfTrue="1">
      <formula>"CW 2130-R11"</formula>
    </cfRule>
    <cfRule type="cellIs" priority="56" dxfId="486" operator="equal" stopIfTrue="1">
      <formula>"CW 3120-R2"</formula>
    </cfRule>
    <cfRule type="cellIs" priority="57" dxfId="486" operator="equal" stopIfTrue="1">
      <formula>"CW 3240-R7"</formula>
    </cfRule>
  </conditionalFormatting>
  <conditionalFormatting sqref="D130">
    <cfRule type="cellIs" priority="52" dxfId="486" operator="equal" stopIfTrue="1">
      <formula>"CW 2130-R11"</formula>
    </cfRule>
    <cfRule type="cellIs" priority="53" dxfId="486" operator="equal" stopIfTrue="1">
      <formula>"CW 3120-R2"</formula>
    </cfRule>
    <cfRule type="cellIs" priority="54" dxfId="486" operator="equal" stopIfTrue="1">
      <formula>"CW 3240-R7"</formula>
    </cfRule>
  </conditionalFormatting>
  <conditionalFormatting sqref="D131">
    <cfRule type="cellIs" priority="49" dxfId="486" operator="equal" stopIfTrue="1">
      <formula>"CW 2130-R11"</formula>
    </cfRule>
    <cfRule type="cellIs" priority="50" dxfId="486" operator="equal" stopIfTrue="1">
      <formula>"CW 3120-R2"</formula>
    </cfRule>
    <cfRule type="cellIs" priority="51" dxfId="486" operator="equal" stopIfTrue="1">
      <formula>"CW 3240-R7"</formula>
    </cfRule>
  </conditionalFormatting>
  <conditionalFormatting sqref="D132">
    <cfRule type="cellIs" priority="46" dxfId="486" operator="equal" stopIfTrue="1">
      <formula>"CW 2130-R11"</formula>
    </cfRule>
    <cfRule type="cellIs" priority="47" dxfId="486" operator="equal" stopIfTrue="1">
      <formula>"CW 3120-R2"</formula>
    </cfRule>
    <cfRule type="cellIs" priority="48" dxfId="486" operator="equal" stopIfTrue="1">
      <formula>"CW 3240-R7"</formula>
    </cfRule>
  </conditionalFormatting>
  <conditionalFormatting sqref="D134">
    <cfRule type="cellIs" priority="43" dxfId="486" operator="equal" stopIfTrue="1">
      <formula>"CW 2130-R11"</formula>
    </cfRule>
    <cfRule type="cellIs" priority="44" dxfId="486" operator="equal" stopIfTrue="1">
      <formula>"CW 3120-R2"</formula>
    </cfRule>
    <cfRule type="cellIs" priority="45" dxfId="486" operator="equal" stopIfTrue="1">
      <formula>"CW 3240-R7"</formula>
    </cfRule>
  </conditionalFormatting>
  <conditionalFormatting sqref="D135">
    <cfRule type="cellIs" priority="40" dxfId="486" operator="equal" stopIfTrue="1">
      <formula>"CW 2130-R11"</formula>
    </cfRule>
    <cfRule type="cellIs" priority="41" dxfId="486" operator="equal" stopIfTrue="1">
      <formula>"CW 3120-R2"</formula>
    </cfRule>
    <cfRule type="cellIs" priority="42" dxfId="486" operator="equal" stopIfTrue="1">
      <formula>"CW 3240-R7"</formula>
    </cfRule>
  </conditionalFormatting>
  <conditionalFormatting sqref="D136">
    <cfRule type="cellIs" priority="37" dxfId="486" operator="equal" stopIfTrue="1">
      <formula>"CW 2130-R11"</formula>
    </cfRule>
    <cfRule type="cellIs" priority="38" dxfId="486" operator="equal" stopIfTrue="1">
      <formula>"CW 3120-R2"</formula>
    </cfRule>
    <cfRule type="cellIs" priority="39" dxfId="486" operator="equal" stopIfTrue="1">
      <formula>"CW 3240-R7"</formula>
    </cfRule>
  </conditionalFormatting>
  <conditionalFormatting sqref="D137">
    <cfRule type="cellIs" priority="34" dxfId="486" operator="equal" stopIfTrue="1">
      <formula>"CW 2130-R11"</formula>
    </cfRule>
    <cfRule type="cellIs" priority="35" dxfId="486" operator="equal" stopIfTrue="1">
      <formula>"CW 3120-R2"</formula>
    </cfRule>
    <cfRule type="cellIs" priority="36" dxfId="486" operator="equal" stopIfTrue="1">
      <formula>"CW 3240-R7"</formula>
    </cfRule>
  </conditionalFormatting>
  <conditionalFormatting sqref="D86">
    <cfRule type="cellIs" priority="31" dxfId="486" operator="equal" stopIfTrue="1">
      <formula>"CW 2130-R11"</formula>
    </cfRule>
    <cfRule type="cellIs" priority="32" dxfId="486" operator="equal" stopIfTrue="1">
      <formula>"CW 3120-R2"</formula>
    </cfRule>
    <cfRule type="cellIs" priority="33" dxfId="486" operator="equal" stopIfTrue="1">
      <formula>"CW 3240-R7"</formula>
    </cfRule>
  </conditionalFormatting>
  <conditionalFormatting sqref="D85">
    <cfRule type="cellIs" priority="28" dxfId="486" operator="equal" stopIfTrue="1">
      <formula>"CW 2130-R11"</formula>
    </cfRule>
    <cfRule type="cellIs" priority="29" dxfId="486" operator="equal" stopIfTrue="1">
      <formula>"CW 3120-R2"</formula>
    </cfRule>
    <cfRule type="cellIs" priority="30" dxfId="486" operator="equal" stopIfTrue="1">
      <formula>"CW 3240-R7"</formula>
    </cfRule>
  </conditionalFormatting>
  <conditionalFormatting sqref="D90">
    <cfRule type="cellIs" priority="25" dxfId="486" operator="equal" stopIfTrue="1">
      <formula>"CW 2130-R11"</formula>
    </cfRule>
    <cfRule type="cellIs" priority="26" dxfId="486" operator="equal" stopIfTrue="1">
      <formula>"CW 3120-R2"</formula>
    </cfRule>
    <cfRule type="cellIs" priority="27" dxfId="486" operator="equal" stopIfTrue="1">
      <formula>"CW 3240-R7"</formula>
    </cfRule>
  </conditionalFormatting>
  <conditionalFormatting sqref="D93">
    <cfRule type="cellIs" priority="22" dxfId="486" operator="equal" stopIfTrue="1">
      <formula>"CW 2130-R11"</formula>
    </cfRule>
    <cfRule type="cellIs" priority="23" dxfId="486" operator="equal" stopIfTrue="1">
      <formula>"CW 3120-R2"</formula>
    </cfRule>
    <cfRule type="cellIs" priority="24" dxfId="486" operator="equal" stopIfTrue="1">
      <formula>"CW 3240-R7"</formula>
    </cfRule>
  </conditionalFormatting>
  <conditionalFormatting sqref="D94">
    <cfRule type="cellIs" priority="19" dxfId="486" operator="equal" stopIfTrue="1">
      <formula>"CW 2130-R11"</formula>
    </cfRule>
    <cfRule type="cellIs" priority="20" dxfId="486" operator="equal" stopIfTrue="1">
      <formula>"CW 3120-R2"</formula>
    </cfRule>
    <cfRule type="cellIs" priority="21" dxfId="486" operator="equal" stopIfTrue="1">
      <formula>"CW 3240-R7"</formula>
    </cfRule>
  </conditionalFormatting>
  <conditionalFormatting sqref="D88">
    <cfRule type="cellIs" priority="16" dxfId="486" operator="equal" stopIfTrue="1">
      <formula>"CW 2130-R11"</formula>
    </cfRule>
    <cfRule type="cellIs" priority="17" dxfId="486" operator="equal" stopIfTrue="1">
      <formula>"CW 3120-R2"</formula>
    </cfRule>
    <cfRule type="cellIs" priority="18" dxfId="486" operator="equal" stopIfTrue="1">
      <formula>"CW 3240-R7"</formula>
    </cfRule>
  </conditionalFormatting>
  <conditionalFormatting sqref="D96">
    <cfRule type="cellIs" priority="13" dxfId="486" operator="equal" stopIfTrue="1">
      <formula>"CW 2130-R11"</formula>
    </cfRule>
    <cfRule type="cellIs" priority="14" dxfId="486" operator="equal" stopIfTrue="1">
      <formula>"CW 3120-R2"</formula>
    </cfRule>
    <cfRule type="cellIs" priority="15" dxfId="486" operator="equal" stopIfTrue="1">
      <formula>"CW 3240-R7"</formula>
    </cfRule>
  </conditionalFormatting>
  <conditionalFormatting sqref="D97">
    <cfRule type="cellIs" priority="10" dxfId="486" operator="equal" stopIfTrue="1">
      <formula>"CW 2130-R11"</formula>
    </cfRule>
    <cfRule type="cellIs" priority="11" dxfId="486" operator="equal" stopIfTrue="1">
      <formula>"CW 3120-R2"</formula>
    </cfRule>
    <cfRule type="cellIs" priority="12" dxfId="486" operator="equal" stopIfTrue="1">
      <formula>"CW 3240-R7"</formula>
    </cfRule>
  </conditionalFormatting>
  <conditionalFormatting sqref="D98">
    <cfRule type="cellIs" priority="7" dxfId="486" operator="equal" stopIfTrue="1">
      <formula>"CW 2130-R11"</formula>
    </cfRule>
    <cfRule type="cellIs" priority="8" dxfId="486" operator="equal" stopIfTrue="1">
      <formula>"CW 3120-R2"</formula>
    </cfRule>
    <cfRule type="cellIs" priority="9" dxfId="486" operator="equal" stopIfTrue="1">
      <formula>"CW 3240-R7"</formula>
    </cfRule>
  </conditionalFormatting>
  <conditionalFormatting sqref="D113">
    <cfRule type="cellIs" priority="4" dxfId="486" operator="equal" stopIfTrue="1">
      <formula>"CW 2130-R11"</formula>
    </cfRule>
    <cfRule type="cellIs" priority="5" dxfId="486" operator="equal" stopIfTrue="1">
      <formula>"CW 3120-R2"</formula>
    </cfRule>
    <cfRule type="cellIs" priority="6" dxfId="486" operator="equal" stopIfTrue="1">
      <formula>"CW 3240-R7"</formula>
    </cfRule>
  </conditionalFormatting>
  <conditionalFormatting sqref="D114">
    <cfRule type="cellIs" priority="1" dxfId="486" operator="equal" stopIfTrue="1">
      <formula>"CW 2130-R11"</formula>
    </cfRule>
    <cfRule type="cellIs" priority="2" dxfId="486" operator="equal" stopIfTrue="1">
      <formula>"CW 3120-R2"</formula>
    </cfRule>
    <cfRule type="cellIs" priority="3" dxfId="486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12 G14 G16 G18:G20 G27:G29 G31 G34:G42 G22:G24 G44:G46 G49:G52 G54 G56:G64 G67:G68 G141:G142 G145 G147 G149 G152:G154 G156:G160 G163:G168 G171:G174 G176 G178:G185 G188:G190 G72:G73 G76 G78 G80 G84:G86 G100 G94:G98 G117:G120 G122 G124:G132 G135:G137 G82 G90:G92 G88 G103:G111 G113:G114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13 G15 G17 G21 G25:G26 G30 G32 G48 G55 G66 G144 G146 G148 G150:G151 G161 G170 G177 G187 G75 G77 G79 G81 G83 G134 G99 G101 G116 G123 G87 G89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1" r:id="rId3"/>
  <headerFooter alignWithMargins="0">
    <oddHeader>&amp;L&amp;10The City of Winnipeg
Bid Opportunity No. 119-2013 
&amp;XTemplate Version: C420120419 - RW&amp;R&amp;10Bid Submission
Page &amp;P+3 of 17</oddHeader>
    <oddFooter xml:space="preserve">&amp;R__________________
Name of Bidder                    </oddFooter>
  </headerFooter>
  <rowBreaks count="8" manualBreakCount="8">
    <brk id="29" min="1" max="7" man="1"/>
    <brk id="52" min="1" max="7" man="1"/>
    <brk id="69" max="7" man="1"/>
    <brk id="95" min="1" max="7" man="1"/>
    <brk id="120" min="1" max="7" man="1"/>
    <brk id="138" max="7" man="1"/>
    <brk id="185" min="1" max="7" man="1"/>
    <brk id="19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
Checked by C. Humbert
Feb. 20, 2013
File Size 198144</dc:description>
  <cp:lastModifiedBy>Weibel, Richard</cp:lastModifiedBy>
  <cp:lastPrinted>2013-02-20T21:38:35Z</cp:lastPrinted>
  <dcterms:created xsi:type="dcterms:W3CDTF">1999-03-31T15:44:33Z</dcterms:created>
  <dcterms:modified xsi:type="dcterms:W3CDTF">2013-02-20T21:43:13Z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