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5652" windowWidth="19176" windowHeight="5688" firstSheet="1" activeTab="1"/>
  </bookViews>
  <sheets>
    <sheet name="Instructions" sheetId="1" r:id="rId1"/>
    <sheet name="385-2009_Form_B-Excel" sheetId="2" r:id="rId2"/>
  </sheets>
  <definedNames>
    <definedName name="HEADER">'385-2009_Form_B-Excel'!#REF!</definedName>
    <definedName name="PAGE1OF13">'385-2009_Form_B-Excel'!#REF!</definedName>
    <definedName name="_xlnm.Print_Area" localSheetId="1">'385-2009_Form_B-Excel'!$B$6:$H$55</definedName>
    <definedName name="_xlnm.Print_Area" localSheetId="0">'Instructions'!$A$1:$I$20</definedName>
    <definedName name="_xlnm.Print_Titles" localSheetId="1">'385-2009_Form_B-Excel'!$1:$5</definedName>
    <definedName name="_xlnm.Print_Titles">'385-2009_Form_B-Excel'!$B$4:$IV$4</definedName>
    <definedName name="TEMP">'385-2009_Form_B-Excel'!#REF!</definedName>
    <definedName name="TENDERNO.181-">'385-2009_Form_B-Excel'!#REF!</definedName>
    <definedName name="TENDERSUBMISSI">'385-2009_Form_B-Excel'!#REF!</definedName>
    <definedName name="TESTHEAD">'385-2009_Form_B-Excel'!#REF!</definedName>
    <definedName name="XEVERYTHING">'385-2009_Form_B-Excel'!$B$1:$IV$72</definedName>
    <definedName name="XITEMS">'385-2009_Form_B-Excel'!$B$6:$IV$72</definedName>
  </definedNames>
  <calcPr fullCalcOnLoad="1"/>
</workbook>
</file>

<file path=xl/sharedStrings.xml><?xml version="1.0" encoding="utf-8"?>
<sst xmlns="http://schemas.openxmlformats.org/spreadsheetml/2006/main" count="208" uniqueCount="163">
  <si>
    <t>FORM B: PRICES</t>
  </si>
  <si>
    <t>UNIT PRICES</t>
  </si>
  <si>
    <t/>
  </si>
  <si>
    <t>ITEM</t>
  </si>
  <si>
    <t>DESCRIPTION</t>
  </si>
  <si>
    <t>SPEC.</t>
  </si>
  <si>
    <t>UNIT</t>
  </si>
  <si>
    <t>APPROX.</t>
  </si>
  <si>
    <t>UNIT PRICE</t>
  </si>
  <si>
    <t>AMOUNT</t>
  </si>
  <si>
    <t>REF.</t>
  </si>
  <si>
    <t>QUANTITY</t>
  </si>
  <si>
    <t>A</t>
  </si>
  <si>
    <t>Subtotal:</t>
  </si>
  <si>
    <t>EARTH AND BASE WORKS</t>
  </si>
  <si>
    <t>JOINT AND CRACK SEALING</t>
  </si>
  <si>
    <t>ASSOCIATED DRAINAGE AND UNDERGROUND WORKS</t>
  </si>
  <si>
    <t>ADJUSTMENTS</t>
  </si>
  <si>
    <t>LANDSCAPING</t>
  </si>
  <si>
    <t>MISCELLANEOUS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</si>
  <si>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</si>
  <si>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</si>
  <si>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</si>
  <si>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</si>
  <si>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</si>
  <si>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</si>
  <si>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</si>
  <si>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</si>
  <si>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</si>
  <si>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</si>
  <si>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</si>
  <si>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</si>
  <si>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</si>
  <si>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</si>
  <si>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</si>
  <si>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</si>
  <si>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</si>
  <si>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</si>
  <si>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</si>
  <si>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</si>
  <si>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</si>
  <si>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</si>
  <si>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</si>
  <si>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</si>
  <si>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</si>
  <si>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</si>
  <si>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</si>
  <si>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</si>
  <si>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</si>
  <si>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</si>
  <si>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</si>
  <si>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</si>
  <si>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ii)</t>
  </si>
  <si>
    <t>B114</t>
  </si>
  <si>
    <t xml:space="preserve">Miscellaneous Concrete Slab Renewal </t>
  </si>
  <si>
    <t>B118</t>
  </si>
  <si>
    <t>Sidewalk</t>
  </si>
  <si>
    <t>SD-228A</t>
  </si>
  <si>
    <t>B120</t>
  </si>
  <si>
    <t>m</t>
  </si>
  <si>
    <t>B184</t>
  </si>
  <si>
    <t>Main Line Paving</t>
  </si>
  <si>
    <t>D006</t>
  </si>
  <si>
    <t xml:space="preserve">Reflective Crack Maintenance </t>
  </si>
  <si>
    <t>F001</t>
  </si>
  <si>
    <t>G001</t>
  </si>
  <si>
    <t>Sodding</t>
  </si>
  <si>
    <t>G003</t>
  </si>
  <si>
    <t xml:space="preserve"> width &gt; or = 600mm</t>
  </si>
  <si>
    <t>Adjustment of Catch Basins / Manholes Frames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</si>
  <si>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</si>
  <si>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</si>
  <si>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</si>
  <si>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SILVER AVENUE PATHWAY Hamilton Avenue to Sturgeon Road</t>
  </si>
  <si>
    <t>A003</t>
  </si>
  <si>
    <t>A.3</t>
  </si>
  <si>
    <t>Excavation</t>
  </si>
  <si>
    <t>CW 3110-R11</t>
  </si>
  <si>
    <t>A004</t>
  </si>
  <si>
    <t>A.4</t>
  </si>
  <si>
    <t>Sub-Grade Compaction</t>
  </si>
  <si>
    <t>A007</t>
  </si>
  <si>
    <t>A.7</t>
  </si>
  <si>
    <t>Crushed Sub-base Material</t>
  </si>
  <si>
    <t>A008</t>
  </si>
  <si>
    <t>50 mm - Limestone</t>
  </si>
  <si>
    <t>A.8</t>
  </si>
  <si>
    <t>A013</t>
  </si>
  <si>
    <t xml:space="preserve">Ditch Grading </t>
  </si>
  <si>
    <t xml:space="preserve">CW 3110-R11 </t>
  </si>
  <si>
    <t>Separation Geotextile Fabric</t>
  </si>
  <si>
    <t>CW 3130-R2</t>
  </si>
  <si>
    <t>A.5</t>
  </si>
  <si>
    <t>A.6</t>
  </si>
  <si>
    <t xml:space="preserve">CW 3410-R8 </t>
  </si>
  <si>
    <t>a)</t>
  </si>
  <si>
    <t>Type IA</t>
  </si>
  <si>
    <t>C055</t>
  </si>
  <si>
    <t xml:space="preserve">Construction of Asphaltic Concrete Pavements </t>
  </si>
  <si>
    <t>C056</t>
  </si>
  <si>
    <t>C058</t>
  </si>
  <si>
    <t>ROADWORK - NEW CONSTRUCTION</t>
  </si>
  <si>
    <t>CW 3250-R7</t>
  </si>
  <si>
    <t>E052</t>
  </si>
  <si>
    <t>Corrugated Steel Pipe - Supply</t>
  </si>
  <si>
    <t>CW 3610-R3</t>
  </si>
  <si>
    <t>E060</t>
  </si>
  <si>
    <t>E055</t>
  </si>
  <si>
    <t>E057</t>
  </si>
  <si>
    <t>Corrugated Steel Pipe - Install</t>
  </si>
  <si>
    <t>CW 3510-R9</t>
  </si>
  <si>
    <t>G004</t>
  </si>
  <si>
    <t>Seeding</t>
  </si>
  <si>
    <t>CW 3520-R7</t>
  </si>
  <si>
    <t>(450mm, 16 gauge)</t>
  </si>
  <si>
    <t>A.9</t>
  </si>
  <si>
    <t>A.10</t>
  </si>
  <si>
    <t>A.11</t>
  </si>
  <si>
    <t>A.12</t>
  </si>
  <si>
    <t>A.13</t>
  </si>
  <si>
    <t>ROADWORK - REMOVALS/RENEWALS</t>
  </si>
  <si>
    <t xml:space="preserve">CW 3235-R7  </t>
  </si>
  <si>
    <t>B100</t>
  </si>
  <si>
    <t>Miscellaneous Concrete Slab Removal</t>
  </si>
  <si>
    <t>B104</t>
  </si>
  <si>
    <t>A.14</t>
  </si>
  <si>
    <t>Relocation of Existing Wooden Bollard</t>
  </si>
  <si>
    <t xml:space="preserve">CW 3240-R7 </t>
  </si>
  <si>
    <t>B126</t>
  </si>
  <si>
    <t>Concrete Curb Removal</t>
  </si>
  <si>
    <t>CW 3210-R7</t>
  </si>
  <si>
    <t>B127</t>
  </si>
  <si>
    <t>B132</t>
  </si>
  <si>
    <t>Curb Ramp</t>
  </si>
  <si>
    <t>B107</t>
  </si>
  <si>
    <t xml:space="preserve">Miscellaneous Concrete Slab Installation </t>
  </si>
  <si>
    <t>B113</t>
  </si>
  <si>
    <t>Monolithic Curb and Sidewalk</t>
  </si>
  <si>
    <t>SD-228B</t>
  </si>
  <si>
    <t>Barrier Separate</t>
  </si>
  <si>
    <t>5 sq.m. to 20 sq.m.</t>
  </si>
  <si>
    <t>B135</t>
  </si>
  <si>
    <t>Concrete Curb Installation</t>
  </si>
  <si>
    <t>Curb Ramp (10mm ht, Monolithic)</t>
  </si>
  <si>
    <t>SD-229A,B,C</t>
  </si>
  <si>
    <t>A.15</t>
  </si>
  <si>
    <t>A.16</t>
  </si>
  <si>
    <t>A.17</t>
  </si>
  <si>
    <t>A.18</t>
  </si>
  <si>
    <t>A.19</t>
  </si>
  <si>
    <t>A.20</t>
  </si>
  <si>
    <t xml:space="preserve"> i)</t>
  </si>
  <si>
    <t>Supply and Installation of Steel Bollard</t>
  </si>
  <si>
    <t>A.21</t>
  </si>
  <si>
    <t>E8</t>
  </si>
  <si>
    <t>E066</t>
  </si>
  <si>
    <t>E067</t>
  </si>
  <si>
    <t>(300mm, 16 gauge)</t>
  </si>
  <si>
    <t>(300mm,16 gauge)</t>
  </si>
  <si>
    <t>(SEE B8)</t>
  </si>
  <si>
    <t xml:space="preserve">CW 3110-R11, E7 </t>
  </si>
  <si>
    <t>A022B</t>
  </si>
  <si>
    <t>E9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</si>
</sst>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i/>
      <sz val="12"/>
      <name val="Arial"/>
      <family val="2"/>
    </font>
    <font>
      <sz val="12"/>
      <color indexed="8"/>
      <name val="Arial"/>
      <family val="2"/>
    </font>
    <font>
      <u val="single"/>
      <sz val="9"/>
      <color indexed="12"/>
      <name val="Arial"/>
      <family val="0"/>
    </font>
    <font>
      <u val="single"/>
      <sz val="9"/>
      <color indexed="36"/>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22"/>
      </top>
      <bottom style="thin">
        <color indexed="22"/>
      </bottom>
    </border>
    <border>
      <left style="thin">
        <color indexed="8"/>
      </left>
      <right>
        <color indexed="63"/>
      </right>
      <top style="thin">
        <color indexed="22"/>
      </top>
      <bottom style="thin">
        <color indexed="22"/>
      </bottom>
    </border>
    <border>
      <left style="thin">
        <color indexed="8"/>
      </left>
      <right style="thin">
        <color indexed="8"/>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2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3" fillId="0" borderId="0">
      <alignment/>
      <protection/>
    </xf>
    <xf numFmtId="9" fontId="12" fillId="0" borderId="0" applyFont="0" applyFill="0" applyBorder="0" applyAlignment="0" applyProtection="0"/>
  </cellStyleXfs>
  <cellXfs count="140">
    <xf numFmtId="0" fontId="0" fillId="2" borderId="0" xfId="0" applyNumberFormat="1" applyAlignment="1">
      <alignment/>
    </xf>
    <xf numFmtId="172" fontId="2" fillId="3" borderId="1" xfId="0" applyNumberFormat="1" applyFont="1" applyFill="1" applyBorder="1" applyAlignment="1" applyProtection="1">
      <alignment horizontal="left" vertical="center"/>
      <protection/>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2"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4" fontId="0" fillId="0" borderId="2" xfId="0" applyNumberFormat="1" applyFont="1" applyFill="1" applyBorder="1" applyAlignment="1" applyProtection="1">
      <alignment horizontal="center" vertical="top"/>
      <protection/>
    </xf>
    <xf numFmtId="4" fontId="0" fillId="0" borderId="2" xfId="0" applyNumberFormat="1" applyFont="1" applyFill="1" applyBorder="1" applyAlignment="1" applyProtection="1">
      <alignment horizontal="center" vertical="top" wrapText="1"/>
      <protection/>
    </xf>
    <xf numFmtId="173" fontId="0" fillId="0" borderId="2" xfId="0" applyNumberFormat="1" applyFont="1" applyFill="1" applyBorder="1" applyAlignment="1" applyProtection="1">
      <alignment horizontal="left" vertical="top" wrapText="1"/>
      <protection/>
    </xf>
    <xf numFmtId="176" fontId="0" fillId="0" borderId="2" xfId="0" applyNumberFormat="1" applyFont="1" applyFill="1" applyBorder="1" applyAlignment="1" applyProtection="1">
      <alignment horizontal="center" vertical="top"/>
      <protection/>
    </xf>
    <xf numFmtId="176" fontId="0" fillId="0" borderId="0" xfId="0" applyNumberFormat="1" applyFont="1" applyFill="1" applyBorder="1" applyAlignment="1" applyProtection="1">
      <alignment horizontal="center" vertical="top"/>
      <protection/>
    </xf>
    <xf numFmtId="176" fontId="4" fillId="0" borderId="2" xfId="0" applyNumberFormat="1" applyFont="1" applyFill="1" applyBorder="1" applyAlignment="1" applyProtection="1">
      <alignment horizontal="center"/>
      <protection/>
    </xf>
    <xf numFmtId="172" fontId="15" fillId="0" borderId="0" xfId="0" applyNumberFormat="1" applyFont="1" applyFill="1" applyBorder="1" applyAlignment="1" applyProtection="1">
      <alignment horizontal="left" vertical="top" wrapText="1"/>
      <protection/>
    </xf>
    <xf numFmtId="0" fontId="14" fillId="4" borderId="0" xfId="0" applyNumberFormat="1" applyFont="1" applyFill="1" applyBorder="1" applyAlignment="1" applyProtection="1">
      <alignment horizontal="center"/>
      <protection/>
    </xf>
    <xf numFmtId="0" fontId="14" fillId="4" borderId="0" xfId="0" applyNumberFormat="1" applyFont="1" applyFill="1" applyAlignment="1" applyProtection="1">
      <alignment horizontal="center"/>
      <protection/>
    </xf>
    <xf numFmtId="0" fontId="0" fillId="2" borderId="0" xfId="0" applyAlignment="1" applyProtection="1">
      <alignment vertical="center"/>
      <protection/>
    </xf>
    <xf numFmtId="174" fontId="0" fillId="3" borderId="0" xfId="0" applyNumberFormat="1" applyFont="1" applyFill="1" applyBorder="1" applyAlignment="1" applyProtection="1">
      <alignment vertical="center"/>
      <protection/>
    </xf>
    <xf numFmtId="172" fontId="0" fillId="3"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0" fontId="0" fillId="0" borderId="0" xfId="0" applyFill="1" applyAlignment="1" applyProtection="1">
      <alignment vertical="center"/>
      <protection/>
    </xf>
    <xf numFmtId="174" fontId="0" fillId="0" borderId="0" xfId="0" applyNumberFormat="1" applyFont="1" applyFill="1" applyBorder="1" applyAlignment="1" applyProtection="1">
      <alignment vertical="center"/>
      <protection/>
    </xf>
    <xf numFmtId="172" fontId="0" fillId="0" borderId="0" xfId="0" applyNumberFormat="1"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2" fillId="2" borderId="1" xfId="0" applyNumberFormat="1" applyFont="1" applyBorder="1" applyAlignment="1" applyProtection="1">
      <alignment vertical="top"/>
      <protection/>
    </xf>
    <xf numFmtId="1" fontId="0" fillId="2" borderId="3" xfId="0" applyNumberFormat="1" applyBorder="1" applyAlignment="1" applyProtection="1">
      <alignment horizontal="center" vertical="top"/>
      <protection/>
    </xf>
    <xf numFmtId="0" fontId="0" fillId="2" borderId="3" xfId="0" applyNumberFormat="1" applyBorder="1" applyAlignment="1" applyProtection="1">
      <alignment horizontal="center" vertical="top"/>
      <protection/>
    </xf>
    <xf numFmtId="1" fontId="0" fillId="0" borderId="0" xfId="0" applyNumberFormat="1" applyFill="1" applyBorder="1" applyAlignment="1" applyProtection="1">
      <alignment horizontal="center" vertical="top"/>
      <protection/>
    </xf>
    <xf numFmtId="0" fontId="2" fillId="0" borderId="4" xfId="0" applyNumberFormat="1" applyFont="1" applyFill="1" applyBorder="1" applyAlignment="1" applyProtection="1">
      <alignment horizontal="center" vertical="center"/>
      <protection/>
    </xf>
    <xf numFmtId="1" fontId="4" fillId="0" borderId="0" xfId="0" applyNumberFormat="1" applyFont="1" applyFill="1" applyAlignment="1" applyProtection="1">
      <alignment horizontal="centerContinuous" vertical="top"/>
      <protection/>
    </xf>
    <xf numFmtId="0" fontId="4" fillId="0" borderId="0" xfId="0" applyNumberFormat="1" applyFont="1" applyFill="1" applyAlignment="1" applyProtection="1">
      <alignment horizontal="centerContinuous" vertical="center"/>
      <protection/>
    </xf>
    <xf numFmtId="166" fontId="5" fillId="0" borderId="0" xfId="0" applyNumberFormat="1" applyFont="1" applyFill="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166" fontId="1" fillId="2" borderId="0" xfId="0" applyNumberFormat="1" applyFont="1" applyAlignment="1" applyProtection="1">
      <alignment horizontal="centerContinuous" vertical="center"/>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166"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0" fontId="0" fillId="2" borderId="5" xfId="0" applyNumberFormat="1" applyBorder="1" applyAlignment="1" applyProtection="1">
      <alignment horizontal="center" vertical="top"/>
      <protection/>
    </xf>
    <xf numFmtId="0" fontId="0" fillId="2" borderId="6" xfId="0" applyNumberFormat="1" applyBorder="1" applyAlignment="1" applyProtection="1">
      <alignment horizontal="center"/>
      <protection/>
    </xf>
    <xf numFmtId="0" fontId="0" fillId="2" borderId="5" xfId="0" applyNumberFormat="1" applyBorder="1" applyAlignment="1" applyProtection="1">
      <alignment horizontal="center"/>
      <protection/>
    </xf>
    <xf numFmtId="0" fontId="0" fillId="2" borderId="7" xfId="0" applyNumberFormat="1" applyBorder="1" applyAlignment="1" applyProtection="1">
      <alignment horizontal="center"/>
      <protection/>
    </xf>
    <xf numFmtId="166" fontId="0" fillId="2" borderId="7" xfId="0" applyNumberFormat="1" applyBorder="1" applyAlignment="1" applyProtection="1">
      <alignment horizontal="right"/>
      <protection/>
    </xf>
    <xf numFmtId="0" fontId="0" fillId="2" borderId="8" xfId="0" applyNumberFormat="1" applyBorder="1" applyAlignment="1" applyProtection="1">
      <alignment vertical="top"/>
      <protection/>
    </xf>
    <xf numFmtId="0" fontId="0" fillId="2" borderId="9" xfId="0" applyNumberFormat="1" applyBorder="1" applyAlignment="1" applyProtection="1">
      <alignment/>
      <protection/>
    </xf>
    <xf numFmtId="0" fontId="0" fillId="2" borderId="8" xfId="0" applyNumberFormat="1" applyBorder="1" applyAlignment="1" applyProtection="1">
      <alignment horizontal="center"/>
      <protection/>
    </xf>
    <xf numFmtId="0" fontId="0" fillId="2" borderId="10" xfId="0" applyNumberFormat="1" applyBorder="1" applyAlignment="1" applyProtection="1">
      <alignment/>
      <protection/>
    </xf>
    <xf numFmtId="0" fontId="0" fillId="2" borderId="10" xfId="0" applyNumberFormat="1" applyBorder="1" applyAlignment="1" applyProtection="1">
      <alignment horizontal="center"/>
      <protection/>
    </xf>
    <xf numFmtId="166" fontId="0" fillId="2" borderId="10" xfId="0" applyNumberFormat="1" applyBorder="1" applyAlignment="1" applyProtection="1">
      <alignment horizontal="right"/>
      <protection/>
    </xf>
    <xf numFmtId="0" fontId="0" fillId="2" borderId="10" xfId="0" applyNumberFormat="1" applyBorder="1" applyAlignment="1" applyProtection="1">
      <alignment horizontal="right"/>
      <protection/>
    </xf>
    <xf numFmtId="166" fontId="0" fillId="0" borderId="3" xfId="0" applyNumberFormat="1" applyFill="1" applyBorder="1" applyAlignment="1" applyProtection="1">
      <alignment horizontal="right" vertical="center"/>
      <protection/>
    </xf>
    <xf numFmtId="166" fontId="0" fillId="0" borderId="1" xfId="0" applyNumberFormat="1" applyFill="1" applyBorder="1" applyAlignment="1" applyProtection="1">
      <alignment horizontal="right" vertical="center"/>
      <protection/>
    </xf>
    <xf numFmtId="166" fontId="0" fillId="2" borderId="3" xfId="0" applyNumberFormat="1" applyBorder="1" applyAlignment="1" applyProtection="1">
      <alignment horizontal="right" vertical="top"/>
      <protection/>
    </xf>
    <xf numFmtId="166" fontId="0" fillId="2" borderId="1" xfId="0" applyNumberFormat="1" applyBorder="1" applyAlignment="1" applyProtection="1">
      <alignment horizontal="right" vertical="top"/>
      <protection/>
    </xf>
    <xf numFmtId="166" fontId="0" fillId="0" borderId="4" xfId="0" applyNumberFormat="1" applyFill="1" applyBorder="1" applyAlignment="1" applyProtection="1">
      <alignment horizontal="right"/>
      <protection/>
    </xf>
    <xf numFmtId="0" fontId="0" fillId="0" borderId="0" xfId="0" applyNumberFormat="1" applyFill="1" applyAlignment="1" applyProtection="1">
      <alignment horizontal="right"/>
      <protection/>
    </xf>
    <xf numFmtId="0" fontId="0" fillId="0" borderId="11" xfId="0" applyNumberFormat="1" applyFill="1" applyBorder="1" applyAlignment="1" applyProtection="1">
      <alignment vertical="top"/>
      <protection/>
    </xf>
    <xf numFmtId="0" fontId="0" fillId="0" borderId="12" xfId="0" applyNumberFormat="1" applyFill="1" applyBorder="1" applyAlignment="1" applyProtection="1">
      <alignment/>
      <protection/>
    </xf>
    <xf numFmtId="0" fontId="0" fillId="0" borderId="12" xfId="0" applyNumberFormat="1" applyFill="1" applyBorder="1" applyAlignment="1" applyProtection="1">
      <alignment horizontal="center"/>
      <protection/>
    </xf>
    <xf numFmtId="166" fontId="0" fillId="0" borderId="12" xfId="0" applyNumberFormat="1" applyFill="1" applyBorder="1" applyAlignment="1" applyProtection="1">
      <alignment horizontal="right"/>
      <protection/>
    </xf>
    <xf numFmtId="0" fontId="0" fillId="0" borderId="13" xfId="0" applyNumberFormat="1" applyFill="1" applyBorder="1" applyAlignment="1" applyProtection="1">
      <alignment horizontal="right"/>
      <protection/>
    </xf>
    <xf numFmtId="173" fontId="0" fillId="0" borderId="14" xfId="0" applyNumberFormat="1" applyFont="1" applyFill="1" applyBorder="1" applyAlignment="1" applyProtection="1">
      <alignment horizontal="left" vertical="top" wrapText="1"/>
      <protection/>
    </xf>
    <xf numFmtId="172" fontId="0" fillId="0" borderId="14" xfId="0" applyNumberFormat="1" applyFont="1" applyFill="1" applyBorder="1" applyAlignment="1" applyProtection="1">
      <alignment horizontal="left" vertical="top" wrapText="1"/>
      <protection/>
    </xf>
    <xf numFmtId="172" fontId="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0" fillId="2" borderId="15" xfId="0" applyNumberFormat="1" applyBorder="1" applyAlignment="1" applyProtection="1">
      <alignment horizontal="center" vertical="top"/>
      <protection/>
    </xf>
    <xf numFmtId="166" fontId="0" fillId="2" borderId="16" xfId="0" applyNumberFormat="1" applyBorder="1" applyAlignment="1" applyProtection="1">
      <alignment horizontal="right" vertical="top"/>
      <protection/>
    </xf>
    <xf numFmtId="166" fontId="0" fillId="2" borderId="15" xfId="0" applyNumberFormat="1" applyBorder="1" applyAlignment="1" applyProtection="1">
      <alignment horizontal="right" vertical="top"/>
      <protection/>
    </xf>
    <xf numFmtId="173" fontId="0" fillId="0" borderId="14" xfId="0" applyNumberFormat="1" applyFont="1" applyFill="1" applyBorder="1" applyAlignment="1" applyProtection="1">
      <alignment horizontal="center" vertical="top" wrapText="1"/>
      <protection/>
    </xf>
    <xf numFmtId="173" fontId="0" fillId="0" borderId="17" xfId="0" applyNumberFormat="1" applyFont="1" applyFill="1" applyBorder="1" applyAlignment="1" applyProtection="1">
      <alignment horizontal="left" vertical="top" wrapText="1"/>
      <protection/>
    </xf>
    <xf numFmtId="172" fontId="0" fillId="0" borderId="18" xfId="0" applyNumberFormat="1" applyFont="1" applyFill="1" applyBorder="1" applyAlignment="1" applyProtection="1">
      <alignment horizontal="center" vertical="top" wrapText="1"/>
      <protection/>
    </xf>
    <xf numFmtId="173" fontId="4" fillId="0" borderId="14" xfId="0" applyNumberFormat="1" applyFont="1" applyFill="1" applyBorder="1" applyAlignment="1" applyProtection="1">
      <alignment horizontal="left" vertical="center" wrapText="1"/>
      <protection/>
    </xf>
    <xf numFmtId="172" fontId="4" fillId="0" borderId="14" xfId="0" applyNumberFormat="1" applyFont="1" applyFill="1" applyBorder="1" applyAlignment="1" applyProtection="1">
      <alignment vertical="center" wrapText="1"/>
      <protection/>
    </xf>
    <xf numFmtId="0" fontId="0" fillId="2" borderId="19" xfId="0" applyNumberFormat="1" applyBorder="1" applyAlignment="1" applyProtection="1">
      <alignment horizontal="center" vertical="top"/>
      <protection/>
    </xf>
    <xf numFmtId="0" fontId="0" fillId="0" borderId="19" xfId="0" applyNumberFormat="1" applyFont="1" applyFill="1" applyBorder="1" applyAlignment="1" applyProtection="1">
      <alignment horizontal="center" vertical="top" wrapText="1"/>
      <protection/>
    </xf>
    <xf numFmtId="173" fontId="0" fillId="0" borderId="14" xfId="0" applyNumberFormat="1" applyFont="1" applyFill="1" applyBorder="1" applyAlignment="1" applyProtection="1">
      <alignment horizontal="right" vertical="top" wrapText="1"/>
      <protection/>
    </xf>
    <xf numFmtId="0" fontId="0" fillId="0" borderId="15" xfId="0" applyNumberForma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wrapText="1"/>
      <protection/>
    </xf>
    <xf numFmtId="0" fontId="2" fillId="2" borderId="16" xfId="0" applyNumberFormat="1" applyFont="1" applyBorder="1" applyAlignment="1" applyProtection="1">
      <alignment vertical="top"/>
      <protection/>
    </xf>
    <xf numFmtId="172" fontId="4" fillId="0" borderId="14" xfId="0" applyNumberFormat="1" applyFont="1" applyFill="1" applyBorder="1" applyAlignment="1" applyProtection="1">
      <alignment vertical="center"/>
      <protection/>
    </xf>
    <xf numFmtId="1" fontId="0" fillId="2" borderId="15" xfId="0" applyNumberFormat="1" applyBorder="1" applyAlignment="1" applyProtection="1">
      <alignment horizontal="center" vertical="top"/>
      <protection/>
    </xf>
    <xf numFmtId="1" fontId="0" fillId="2" borderId="15" xfId="0" applyNumberFormat="1" applyBorder="1" applyAlignment="1" applyProtection="1">
      <alignment vertical="top"/>
      <protection/>
    </xf>
    <xf numFmtId="0" fontId="13" fillId="0" borderId="19" xfId="0" applyFont="1" applyFill="1" applyBorder="1" applyAlignment="1" applyProtection="1">
      <alignment/>
      <protection/>
    </xf>
    <xf numFmtId="0" fontId="0" fillId="2" borderId="16" xfId="0" applyNumberFormat="1" applyBorder="1" applyAlignment="1" applyProtection="1">
      <alignment horizontal="center" vertical="top"/>
      <protection/>
    </xf>
    <xf numFmtId="172" fontId="2" fillId="3" borderId="16" xfId="0" applyNumberFormat="1" applyFont="1" applyFill="1" applyBorder="1" applyAlignment="1" applyProtection="1">
      <alignment horizontal="left" vertical="center" wrapText="1"/>
      <protection/>
    </xf>
    <xf numFmtId="0" fontId="0" fillId="2" borderId="15" xfId="0" applyNumberFormat="1" applyBorder="1" applyAlignment="1" applyProtection="1">
      <alignment vertical="top"/>
      <protection/>
    </xf>
    <xf numFmtId="172" fontId="0" fillId="0" borderId="14" xfId="0" applyNumberFormat="1" applyFont="1" applyFill="1" applyBorder="1" applyAlignment="1" applyProtection="1">
      <alignment vertical="top" wrapText="1"/>
      <protection/>
    </xf>
    <xf numFmtId="173" fontId="4" fillId="0" borderId="14" xfId="0" applyNumberFormat="1" applyFont="1" applyFill="1" applyBorder="1" applyAlignment="1" applyProtection="1">
      <alignment horizontal="center" vertical="center" wrapText="1"/>
      <protection/>
    </xf>
    <xf numFmtId="172" fontId="0" fillId="0" borderId="14" xfId="0" applyNumberFormat="1" applyFont="1" applyFill="1" applyBorder="1" applyAlignment="1" applyProtection="1">
      <alignment horizontal="centerContinuous" wrapText="1"/>
      <protection/>
    </xf>
    <xf numFmtId="1" fontId="0" fillId="2" borderId="19" xfId="0" applyNumberFormat="1" applyBorder="1" applyAlignment="1" applyProtection="1">
      <alignment horizontal="center" vertical="top"/>
      <protection/>
    </xf>
    <xf numFmtId="172" fontId="2" fillId="0" borderId="20" xfId="0" applyNumberFormat="1" applyFont="1" applyFill="1" applyBorder="1" applyAlignment="1" applyProtection="1">
      <alignment horizontal="left" vertical="center" wrapText="1"/>
      <protection/>
    </xf>
    <xf numFmtId="1" fontId="0" fillId="0" borderId="19" xfId="0" applyNumberFormat="1" applyFill="1" applyBorder="1" applyAlignment="1" applyProtection="1">
      <alignment horizontal="center" vertical="top"/>
      <protection/>
    </xf>
    <xf numFmtId="0" fontId="0" fillId="2" borderId="14" xfId="0" applyNumberFormat="1" applyBorder="1" applyAlignment="1" applyProtection="1">
      <alignment horizontal="center" vertical="top"/>
      <protection/>
    </xf>
    <xf numFmtId="0" fontId="0" fillId="2" borderId="0" xfId="0" applyNumberFormat="1" applyAlignment="1" applyProtection="1">
      <alignment/>
      <protection/>
    </xf>
    <xf numFmtId="0" fontId="0" fillId="2" borderId="0" xfId="0" applyNumberFormat="1" applyAlignment="1" applyProtection="1">
      <alignment horizontal="center"/>
      <protection/>
    </xf>
    <xf numFmtId="0" fontId="0" fillId="2" borderId="0" xfId="0" applyNumberFormat="1" applyAlignment="1" applyProtection="1">
      <alignment horizontal="right"/>
      <protection/>
    </xf>
    <xf numFmtId="0" fontId="0" fillId="0" borderId="0" xfId="0" applyNumberFormat="1" applyFill="1" applyAlignment="1" applyProtection="1">
      <alignment vertical="top"/>
      <protection/>
    </xf>
    <xf numFmtId="0" fontId="0" fillId="0" borderId="0" xfId="0" applyNumberFormat="1" applyFill="1" applyAlignment="1" applyProtection="1">
      <alignment/>
      <protection/>
    </xf>
    <xf numFmtId="0" fontId="0" fillId="0" borderId="0" xfId="0" applyNumberFormat="1" applyFill="1" applyAlignment="1" applyProtection="1">
      <alignment horizontal="center"/>
      <protection/>
    </xf>
    <xf numFmtId="173" fontId="0" fillId="0" borderId="2" xfId="0" applyNumberFormat="1" applyFont="1" applyFill="1" applyBorder="1" applyAlignment="1" applyProtection="1">
      <alignment horizontal="right" vertical="top" wrapText="1"/>
      <protection/>
    </xf>
    <xf numFmtId="166" fontId="0" fillId="2" borderId="0" xfId="0" applyNumberFormat="1" applyAlignment="1" applyProtection="1">
      <alignment horizontal="right"/>
      <protection/>
    </xf>
    <xf numFmtId="166" fontId="0" fillId="2" borderId="5" xfId="0" applyNumberFormat="1" applyBorder="1" applyAlignment="1" applyProtection="1">
      <alignment horizontal="center"/>
      <protection/>
    </xf>
    <xf numFmtId="166" fontId="0" fillId="2" borderId="21" xfId="0" applyNumberFormat="1" applyBorder="1" applyAlignment="1" applyProtection="1">
      <alignment horizontal="right"/>
      <protection/>
    </xf>
    <xf numFmtId="0" fontId="14" fillId="4" borderId="0" xfId="0" applyNumberFormat="1" applyFont="1" applyFill="1" applyAlignment="1" applyProtection="1">
      <alignment/>
      <protection/>
    </xf>
    <xf numFmtId="0" fontId="14" fillId="4" borderId="0" xfId="21" applyFont="1" applyFill="1" applyProtection="1">
      <alignment/>
      <protection/>
    </xf>
    <xf numFmtId="0" fontId="14" fillId="4" borderId="0" xfId="0" applyNumberFormat="1" applyFont="1" applyFill="1" applyAlignment="1" applyProtection="1">
      <alignment/>
      <protection/>
    </xf>
    <xf numFmtId="0" fontId="0" fillId="0" borderId="0" xfId="0" applyNumberFormat="1" applyFill="1" applyAlignment="1" applyProtection="1">
      <alignment vertical="center"/>
      <protection/>
    </xf>
    <xf numFmtId="166" fontId="0" fillId="2" borderId="3" xfId="0" applyNumberFormat="1" applyBorder="1" applyAlignment="1" applyProtection="1">
      <alignment horizontal="right"/>
      <protection/>
    </xf>
    <xf numFmtId="166" fontId="0" fillId="0" borderId="3" xfId="0" applyNumberFormat="1" applyFill="1" applyBorder="1" applyAlignment="1" applyProtection="1">
      <alignment horizontal="right"/>
      <protection/>
    </xf>
    <xf numFmtId="166" fontId="0" fillId="0" borderId="22" xfId="0" applyNumberFormat="1" applyFill="1" applyBorder="1" applyAlignment="1" applyProtection="1">
      <alignment horizontal="right"/>
      <protection/>
    </xf>
    <xf numFmtId="0" fontId="0" fillId="2" borderId="0" xfId="0" applyNumberFormat="1" applyAlignment="1" applyProtection="1">
      <alignment vertical="center"/>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66" fontId="0" fillId="0" borderId="23" xfId="0" applyNumberFormat="1" applyFill="1" applyBorder="1" applyAlignment="1" applyProtection="1">
      <alignment horizontal="center"/>
      <protection/>
    </xf>
    <xf numFmtId="0" fontId="0" fillId="0" borderId="24" xfId="0" applyNumberFormat="1" applyFill="1" applyBorder="1" applyAlignment="1" applyProtection="1">
      <alignment/>
      <protection/>
    </xf>
    <xf numFmtId="0" fontId="0" fillId="0" borderId="25" xfId="0" applyNumberFormat="1" applyFill="1" applyBorder="1" applyAlignment="1" applyProtection="1">
      <alignment/>
      <protection/>
    </xf>
    <xf numFmtId="0" fontId="0" fillId="0" borderId="0" xfId="0" applyNumberFormat="1" applyFill="1" applyBorder="1" applyAlignment="1" applyProtection="1">
      <alignment/>
      <protection/>
    </xf>
    <xf numFmtId="0" fontId="0" fillId="0" borderId="26" xfId="0" applyNumberFormat="1" applyFill="1" applyBorder="1" applyAlignment="1" applyProtection="1">
      <alignment/>
      <protection/>
    </xf>
    <xf numFmtId="0" fontId="0" fillId="0" borderId="25" xfId="0" applyNumberFormat="1" applyFill="1" applyBorder="1" applyAlignment="1" applyProtection="1" quotePrefix="1">
      <alignment/>
      <protection/>
    </xf>
    <xf numFmtId="1" fontId="6" fillId="0" borderId="27" xfId="0" applyNumberFormat="1" applyFont="1" applyFill="1" applyBorder="1" applyAlignment="1" applyProtection="1">
      <alignment horizontal="left" vertical="center" wrapText="1"/>
      <protection/>
    </xf>
    <xf numFmtId="0" fontId="0" fillId="0" borderId="28" xfId="0" applyNumberFormat="1" applyFill="1" applyBorder="1" applyAlignment="1" applyProtection="1">
      <alignment vertical="center" wrapText="1"/>
      <protection/>
    </xf>
    <xf numFmtId="0" fontId="0" fillId="0" borderId="29" xfId="0" applyNumberFormat="1" applyFill="1" applyBorder="1" applyAlignment="1" applyProtection="1">
      <alignment vertical="center" wrapText="1"/>
      <protection/>
    </xf>
    <xf numFmtId="0" fontId="0" fillId="0" borderId="30" xfId="0" applyNumberFormat="1" applyFill="1" applyBorder="1" applyAlignment="1" applyProtection="1">
      <alignment/>
      <protection/>
    </xf>
    <xf numFmtId="0" fontId="0" fillId="0" borderId="31" xfId="0" applyNumberFormat="1" applyFill="1" applyBorder="1" applyAlignment="1" applyProtection="1">
      <alignment/>
      <protection/>
    </xf>
    <xf numFmtId="1" fontId="6" fillId="0" borderId="32" xfId="0" applyNumberFormat="1" applyFont="1" applyFill="1" applyBorder="1" applyAlignment="1" applyProtection="1">
      <alignment horizontal="left" vertical="center" wrapText="1"/>
      <protection/>
    </xf>
    <xf numFmtId="0" fontId="0" fillId="0" borderId="33" xfId="0" applyNumberFormat="1" applyFill="1" applyBorder="1" applyAlignment="1" applyProtection="1">
      <alignment vertical="center" wrapText="1"/>
      <protection/>
    </xf>
    <xf numFmtId="0" fontId="0" fillId="0" borderId="34" xfId="0" applyNumberFormat="1" applyFill="1" applyBorder="1" applyAlignment="1" applyProtection="1">
      <alignment vertical="center" wrapText="1"/>
      <protection/>
    </xf>
    <xf numFmtId="174" fontId="0" fillId="0" borderId="2" xfId="0" applyNumberFormat="1" applyFont="1" applyFill="1" applyBorder="1" applyAlignment="1" applyProtection="1">
      <alignment vertical="top"/>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Surface Works Pay Items" xfId="21"/>
    <cellStyle name="Percent"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2" customWidth="1"/>
    <col min="2" max="16384" width="8.77734375" style="2" customWidth="1"/>
  </cols>
  <sheetData>
    <row r="1" spans="1:9" ht="38.25" customHeight="1">
      <c r="A1" s="113" t="s">
        <v>21</v>
      </c>
      <c r="B1" s="114"/>
      <c r="C1" s="114"/>
      <c r="D1" s="114"/>
      <c r="E1" s="114"/>
      <c r="F1" s="114"/>
      <c r="G1" s="114"/>
      <c r="H1" s="114"/>
      <c r="I1" s="114"/>
    </row>
    <row r="2" spans="1:9" ht="20.25" customHeight="1">
      <c r="A2" s="3">
        <v>1</v>
      </c>
      <c r="B2" s="121" t="s">
        <v>30</v>
      </c>
      <c r="C2" s="121"/>
      <c r="D2" s="121"/>
      <c r="E2" s="121"/>
      <c r="F2" s="121"/>
      <c r="G2" s="121"/>
      <c r="H2" s="121"/>
      <c r="I2" s="121"/>
    </row>
    <row r="3" spans="1:9" ht="34.5" customHeight="1">
      <c r="A3" s="3">
        <v>2</v>
      </c>
      <c r="B3" s="121" t="s">
        <v>31</v>
      </c>
      <c r="C3" s="121"/>
      <c r="D3" s="121"/>
      <c r="E3" s="121"/>
      <c r="F3" s="121"/>
      <c r="G3" s="121"/>
      <c r="H3" s="121"/>
      <c r="I3" s="121"/>
    </row>
    <row r="4" spans="1:9" ht="34.5" customHeight="1">
      <c r="A4" s="3">
        <v>3</v>
      </c>
      <c r="B4" s="121" t="s">
        <v>25</v>
      </c>
      <c r="C4" s="121"/>
      <c r="D4" s="121"/>
      <c r="E4" s="121"/>
      <c r="F4" s="121"/>
      <c r="G4" s="121"/>
      <c r="H4" s="121"/>
      <c r="I4" s="121"/>
    </row>
    <row r="5" spans="1:9" ht="19.5" customHeight="1">
      <c r="A5" s="3">
        <v>4</v>
      </c>
      <c r="B5" s="119" t="s">
        <v>37</v>
      </c>
      <c r="C5" s="120"/>
      <c r="D5" s="120"/>
      <c r="E5" s="120"/>
      <c r="F5" s="120"/>
      <c r="G5" s="120"/>
      <c r="H5" s="120"/>
      <c r="I5" s="120"/>
    </row>
    <row r="6" spans="1:9" ht="19.5" customHeight="1">
      <c r="A6" s="3">
        <v>5</v>
      </c>
      <c r="B6" s="119" t="s">
        <v>26</v>
      </c>
      <c r="C6" s="120"/>
      <c r="D6" s="120"/>
      <c r="E6" s="120"/>
      <c r="F6" s="120"/>
      <c r="G6" s="120"/>
      <c r="H6" s="120"/>
      <c r="I6" s="120"/>
    </row>
    <row r="7" spans="1:9" ht="28.5" customHeight="1">
      <c r="A7" s="3">
        <v>6</v>
      </c>
      <c r="B7" s="119" t="s">
        <v>38</v>
      </c>
      <c r="C7" s="120"/>
      <c r="D7" s="120"/>
      <c r="E7" s="120"/>
      <c r="F7" s="120"/>
      <c r="G7" s="120"/>
      <c r="H7" s="120"/>
      <c r="I7" s="120"/>
    </row>
    <row r="8" spans="1:9" ht="19.5" customHeight="1">
      <c r="A8" s="3">
        <v>7</v>
      </c>
      <c r="B8" s="119" t="s">
        <v>27</v>
      </c>
      <c r="C8" s="120"/>
      <c r="D8" s="120"/>
      <c r="E8" s="120"/>
      <c r="F8" s="120"/>
      <c r="G8" s="120"/>
      <c r="H8" s="120"/>
      <c r="I8" s="120"/>
    </row>
    <row r="9" spans="1:9" ht="66" customHeight="1">
      <c r="A9" s="3"/>
      <c r="B9" s="122" t="s">
        <v>36</v>
      </c>
      <c r="C9" s="123"/>
      <c r="D9" s="123"/>
      <c r="E9" s="123"/>
      <c r="F9" s="123"/>
      <c r="G9" s="123"/>
      <c r="H9" s="123"/>
      <c r="I9" s="123"/>
    </row>
    <row r="10" spans="1:9" ht="31.5" customHeight="1">
      <c r="A10" s="3">
        <v>8</v>
      </c>
      <c r="B10" s="115" t="s">
        <v>39</v>
      </c>
      <c r="C10" s="120"/>
      <c r="D10" s="120"/>
      <c r="E10" s="120"/>
      <c r="F10" s="120"/>
      <c r="G10" s="120"/>
      <c r="H10" s="120"/>
      <c r="I10" s="120"/>
    </row>
    <row r="11" spans="1:9" ht="20.25" customHeight="1">
      <c r="A11" s="3">
        <v>9</v>
      </c>
      <c r="B11" s="115" t="s">
        <v>24</v>
      </c>
      <c r="C11" s="120"/>
      <c r="D11" s="120"/>
      <c r="E11" s="120"/>
      <c r="F11" s="120"/>
      <c r="G11" s="120"/>
      <c r="H11" s="120"/>
      <c r="I11" s="120"/>
    </row>
    <row r="12" spans="1:9" ht="45.75" customHeight="1">
      <c r="A12" s="3">
        <v>10</v>
      </c>
      <c r="B12" s="115" t="s">
        <v>40</v>
      </c>
      <c r="C12" s="120"/>
      <c r="D12" s="120"/>
      <c r="E12" s="120"/>
      <c r="F12" s="120"/>
      <c r="G12" s="120"/>
      <c r="H12" s="120"/>
      <c r="I12" s="120"/>
    </row>
    <row r="13" spans="1:9" ht="36" customHeight="1">
      <c r="A13" s="3">
        <v>11</v>
      </c>
      <c r="B13" s="115" t="s">
        <v>32</v>
      </c>
      <c r="C13" s="120"/>
      <c r="D13" s="120"/>
      <c r="E13" s="120"/>
      <c r="F13" s="120"/>
      <c r="G13" s="120"/>
      <c r="H13" s="120"/>
      <c r="I13" s="120"/>
    </row>
    <row r="14" spans="1:9" ht="19.5" customHeight="1">
      <c r="A14" s="3">
        <v>12</v>
      </c>
      <c r="B14" s="124" t="s">
        <v>23</v>
      </c>
      <c r="C14" s="120"/>
      <c r="D14" s="120"/>
      <c r="E14" s="120"/>
      <c r="F14" s="120"/>
      <c r="G14" s="120"/>
      <c r="H14" s="120"/>
      <c r="I14" s="120"/>
    </row>
    <row r="15" spans="1:9" ht="36" customHeight="1">
      <c r="A15" s="3">
        <v>13</v>
      </c>
      <c r="B15" s="124" t="s">
        <v>28</v>
      </c>
      <c r="C15" s="120"/>
      <c r="D15" s="120"/>
      <c r="E15" s="120"/>
      <c r="F15" s="120"/>
      <c r="G15" s="120"/>
      <c r="H15" s="120"/>
      <c r="I15" s="120"/>
    </row>
    <row r="16" spans="1:9" ht="19.5" customHeight="1">
      <c r="A16" s="3">
        <v>14</v>
      </c>
      <c r="B16" s="115" t="s">
        <v>71</v>
      </c>
      <c r="C16" s="120"/>
      <c r="D16" s="120"/>
      <c r="E16" s="120"/>
      <c r="F16" s="120"/>
      <c r="G16" s="120"/>
      <c r="H16" s="120"/>
      <c r="I16" s="120"/>
    </row>
    <row r="17" spans="1:9" ht="19.5" customHeight="1">
      <c r="A17" s="3">
        <v>15</v>
      </c>
      <c r="B17" s="115" t="s">
        <v>22</v>
      </c>
      <c r="C17" s="120"/>
      <c r="D17" s="120"/>
      <c r="E17" s="120"/>
      <c r="F17" s="120"/>
      <c r="G17" s="120"/>
      <c r="H17" s="120"/>
      <c r="I17" s="120"/>
    </row>
    <row r="18" spans="1:9" ht="28.5" customHeight="1">
      <c r="A18" s="3">
        <v>16</v>
      </c>
      <c r="B18" s="115" t="s">
        <v>72</v>
      </c>
      <c r="C18" s="116"/>
      <c r="D18" s="116"/>
      <c r="E18" s="116"/>
      <c r="F18" s="116"/>
      <c r="G18" s="116"/>
      <c r="H18" s="116"/>
      <c r="I18" s="116"/>
    </row>
    <row r="19" spans="1:9" ht="31.5" customHeight="1">
      <c r="A19" s="3">
        <v>17</v>
      </c>
      <c r="B19" s="115" t="s">
        <v>70</v>
      </c>
      <c r="C19" s="120"/>
      <c r="D19" s="120"/>
      <c r="E19" s="120"/>
      <c r="F19" s="120"/>
      <c r="G19" s="120"/>
      <c r="H19" s="120"/>
      <c r="I19" s="120"/>
    </row>
    <row r="20" spans="1:9" ht="39.75" customHeight="1">
      <c r="A20" s="3">
        <v>18</v>
      </c>
      <c r="B20" s="117" t="s">
        <v>29</v>
      </c>
      <c r="C20" s="118"/>
      <c r="D20" s="118"/>
      <c r="E20" s="118"/>
      <c r="F20" s="118"/>
      <c r="G20" s="118"/>
      <c r="H20" s="118"/>
      <c r="I20" s="118"/>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103"/>
  <sheetViews>
    <sheetView showZeros="0" tabSelected="1" showOutlineSymbols="0" view="pageBreakPreview" zoomScale="75" zoomScaleNormal="75" zoomScaleSheetLayoutView="75" workbookViewId="0" topLeftCell="B1">
      <selection activeCell="G8" sqref="G8"/>
    </sheetView>
  </sheetViews>
  <sheetFormatPr defaultColWidth="8.77734375" defaultRowHeight="15"/>
  <cols>
    <col min="1" max="1" width="7.6640625" style="57" hidden="1" customWidth="1"/>
    <col min="2" max="2" width="8.77734375" style="98" customWidth="1"/>
    <col min="3" max="3" width="36.77734375" style="99" customWidth="1"/>
    <col min="4" max="4" width="12.77734375" style="100" customWidth="1"/>
    <col min="5" max="5" width="6.77734375" style="99" customWidth="1"/>
    <col min="6" max="6" width="11.77734375" style="99" customWidth="1"/>
    <col min="7" max="7" width="11.77734375" style="57" customWidth="1"/>
    <col min="8" max="8" width="13.5546875" style="57" customWidth="1"/>
    <col min="9" max="9" width="24.5546875" style="99" customWidth="1"/>
    <col min="10" max="10" width="10.10546875" style="99" customWidth="1"/>
    <col min="11" max="16384" width="10.5546875" style="99" customWidth="1"/>
  </cols>
  <sheetData>
    <row r="1" spans="1:8" ht="15">
      <c r="A1" s="32"/>
      <c r="B1" s="30" t="s">
        <v>0</v>
      </c>
      <c r="C1" s="31"/>
      <c r="D1" s="31"/>
      <c r="E1" s="31"/>
      <c r="F1" s="31"/>
      <c r="G1" s="32"/>
      <c r="H1" s="31"/>
    </row>
    <row r="2" spans="1:8" s="95" customFormat="1" ht="15">
      <c r="A2" s="35"/>
      <c r="B2" s="33" t="s">
        <v>159</v>
      </c>
      <c r="C2" s="34"/>
      <c r="D2" s="34"/>
      <c r="E2" s="34"/>
      <c r="F2" s="34"/>
      <c r="G2" s="35"/>
      <c r="H2" s="34"/>
    </row>
    <row r="3" spans="1:8" s="95" customFormat="1" ht="15">
      <c r="A3" s="102"/>
      <c r="B3" s="36" t="s">
        <v>1</v>
      </c>
      <c r="C3" s="37"/>
      <c r="D3" s="37"/>
      <c r="E3" s="37"/>
      <c r="F3" s="37"/>
      <c r="G3" s="38"/>
      <c r="H3" s="39"/>
    </row>
    <row r="4" spans="1:8" s="95" customFormat="1" ht="15">
      <c r="A4" s="103" t="s">
        <v>20</v>
      </c>
      <c r="B4" s="40" t="s">
        <v>3</v>
      </c>
      <c r="C4" s="41" t="s">
        <v>4</v>
      </c>
      <c r="D4" s="42" t="s">
        <v>5</v>
      </c>
      <c r="E4" s="43" t="s">
        <v>6</v>
      </c>
      <c r="F4" s="43" t="s">
        <v>7</v>
      </c>
      <c r="G4" s="44" t="s">
        <v>8</v>
      </c>
      <c r="H4" s="43" t="s">
        <v>9</v>
      </c>
    </row>
    <row r="5" spans="1:14" s="95" customFormat="1" ht="15.75" thickBot="1">
      <c r="A5" s="104"/>
      <c r="B5" s="45"/>
      <c r="C5" s="46"/>
      <c r="D5" s="47" t="s">
        <v>10</v>
      </c>
      <c r="E5" s="48"/>
      <c r="F5" s="49" t="s">
        <v>11</v>
      </c>
      <c r="G5" s="50"/>
      <c r="H5" s="51"/>
      <c r="I5" s="105"/>
      <c r="J5" s="106"/>
      <c r="K5" s="14"/>
      <c r="L5" s="107"/>
      <c r="M5" s="15"/>
      <c r="N5" s="107"/>
    </row>
    <row r="6" spans="1:14" s="108" customFormat="1" ht="30" customHeight="1" thickTop="1">
      <c r="A6" s="52"/>
      <c r="B6" s="24" t="s">
        <v>12</v>
      </c>
      <c r="C6" s="131" t="s">
        <v>73</v>
      </c>
      <c r="D6" s="132"/>
      <c r="E6" s="132"/>
      <c r="F6" s="133"/>
      <c r="G6" s="52"/>
      <c r="H6" s="53" t="s">
        <v>2</v>
      </c>
      <c r="I6" s="20"/>
      <c r="J6" s="21"/>
      <c r="K6" s="22"/>
      <c r="L6" s="23"/>
      <c r="M6" s="23"/>
      <c r="N6" s="23"/>
    </row>
    <row r="7" spans="1:14" s="95" customFormat="1" ht="36" customHeight="1">
      <c r="A7" s="109"/>
      <c r="B7" s="25"/>
      <c r="C7" s="1" t="s">
        <v>14</v>
      </c>
      <c r="D7" s="26"/>
      <c r="E7" s="27" t="s">
        <v>2</v>
      </c>
      <c r="F7" s="27" t="s">
        <v>2</v>
      </c>
      <c r="G7" s="54"/>
      <c r="H7" s="55"/>
      <c r="I7" s="16"/>
      <c r="J7" s="17"/>
      <c r="K7" s="18"/>
      <c r="L7" s="19"/>
      <c r="M7" s="19"/>
      <c r="N7" s="19"/>
    </row>
    <row r="8" spans="1:14" s="95" customFormat="1" ht="36" customHeight="1">
      <c r="A8" s="8" t="s">
        <v>74</v>
      </c>
      <c r="B8" s="9" t="s">
        <v>41</v>
      </c>
      <c r="C8" s="4" t="s">
        <v>76</v>
      </c>
      <c r="D8" s="5" t="s">
        <v>77</v>
      </c>
      <c r="E8" s="6" t="s">
        <v>42</v>
      </c>
      <c r="F8" s="27">
        <v>1050</v>
      </c>
      <c r="G8" s="139"/>
      <c r="H8" s="55">
        <f>ROUND(G8,2)*F8</f>
        <v>0</v>
      </c>
      <c r="I8" s="16"/>
      <c r="J8" s="17"/>
      <c r="K8" s="18"/>
      <c r="L8" s="19"/>
      <c r="M8" s="19"/>
      <c r="N8" s="19"/>
    </row>
    <row r="9" spans="1:14" s="95" customFormat="1" ht="36" customHeight="1">
      <c r="A9" s="10" t="s">
        <v>78</v>
      </c>
      <c r="B9" s="63" t="s">
        <v>43</v>
      </c>
      <c r="C9" s="64" t="s">
        <v>80</v>
      </c>
      <c r="D9" s="65" t="s">
        <v>77</v>
      </c>
      <c r="E9" s="66" t="s">
        <v>44</v>
      </c>
      <c r="F9" s="67">
        <v>3350</v>
      </c>
      <c r="G9" s="139"/>
      <c r="H9" s="68">
        <f>ROUND(G9,2)*F9</f>
        <v>0</v>
      </c>
      <c r="I9" s="16"/>
      <c r="J9" s="17"/>
      <c r="K9" s="18"/>
      <c r="L9" s="19"/>
      <c r="M9" s="19"/>
      <c r="N9" s="19"/>
    </row>
    <row r="10" spans="1:14" s="95" customFormat="1" ht="36" customHeight="1">
      <c r="A10" s="10" t="s">
        <v>81</v>
      </c>
      <c r="B10" s="63" t="s">
        <v>75</v>
      </c>
      <c r="C10" s="64" t="s">
        <v>83</v>
      </c>
      <c r="D10" s="65" t="s">
        <v>77</v>
      </c>
      <c r="E10" s="66"/>
      <c r="F10" s="67"/>
      <c r="G10" s="69"/>
      <c r="H10" s="68"/>
      <c r="I10" s="16"/>
      <c r="J10" s="17"/>
      <c r="K10" s="18"/>
      <c r="L10" s="19"/>
      <c r="M10" s="19"/>
      <c r="N10" s="19"/>
    </row>
    <row r="11" spans="1:14" s="95" customFormat="1" ht="36" customHeight="1">
      <c r="A11" s="8" t="s">
        <v>84</v>
      </c>
      <c r="B11" s="70" t="s">
        <v>45</v>
      </c>
      <c r="C11" s="64" t="s">
        <v>85</v>
      </c>
      <c r="D11" s="65" t="s">
        <v>2</v>
      </c>
      <c r="E11" s="66" t="s">
        <v>46</v>
      </c>
      <c r="F11" s="67">
        <v>1390</v>
      </c>
      <c r="G11" s="139"/>
      <c r="H11" s="68">
        <f>ROUND(G11,2)*F11</f>
        <v>0</v>
      </c>
      <c r="I11" s="16"/>
      <c r="J11" s="17"/>
      <c r="K11" s="18"/>
      <c r="L11" s="19"/>
      <c r="M11" s="19"/>
      <c r="N11" s="19"/>
    </row>
    <row r="12" spans="1:14" s="95" customFormat="1" ht="36" customHeight="1">
      <c r="A12" s="10" t="s">
        <v>47</v>
      </c>
      <c r="B12" s="63" t="s">
        <v>79</v>
      </c>
      <c r="C12" s="64" t="s">
        <v>48</v>
      </c>
      <c r="D12" s="65" t="s">
        <v>160</v>
      </c>
      <c r="E12" s="66" t="s">
        <v>42</v>
      </c>
      <c r="F12" s="67">
        <v>220</v>
      </c>
      <c r="G12" s="139"/>
      <c r="H12" s="68">
        <f aca="true" t="shared" si="0" ref="H12:H50">ROUND(G12,2)*F12</f>
        <v>0</v>
      </c>
      <c r="I12" s="16"/>
      <c r="J12" s="17"/>
      <c r="K12" s="18"/>
      <c r="L12" s="19"/>
      <c r="M12" s="19"/>
      <c r="N12" s="19"/>
    </row>
    <row r="13" spans="1:14" s="95" customFormat="1" ht="36" customHeight="1">
      <c r="A13" s="8" t="s">
        <v>49</v>
      </c>
      <c r="B13" s="63" t="s">
        <v>92</v>
      </c>
      <c r="C13" s="64" t="s">
        <v>50</v>
      </c>
      <c r="D13" s="65" t="s">
        <v>77</v>
      </c>
      <c r="E13" s="66" t="s">
        <v>44</v>
      </c>
      <c r="F13" s="67">
        <v>1250</v>
      </c>
      <c r="G13" s="139"/>
      <c r="H13" s="68">
        <f t="shared" si="0"/>
        <v>0</v>
      </c>
      <c r="I13" s="16"/>
      <c r="J13" s="17"/>
      <c r="K13" s="18"/>
      <c r="L13" s="19"/>
      <c r="M13" s="19"/>
      <c r="N13" s="19"/>
    </row>
    <row r="14" spans="1:14" s="95" customFormat="1" ht="36" customHeight="1">
      <c r="A14" s="10" t="s">
        <v>87</v>
      </c>
      <c r="B14" s="63" t="s">
        <v>93</v>
      </c>
      <c r="C14" s="64" t="s">
        <v>88</v>
      </c>
      <c r="D14" s="65" t="s">
        <v>89</v>
      </c>
      <c r="E14" s="66" t="s">
        <v>44</v>
      </c>
      <c r="F14" s="67">
        <v>300</v>
      </c>
      <c r="G14" s="139"/>
      <c r="H14" s="68">
        <f t="shared" si="0"/>
        <v>0</v>
      </c>
      <c r="I14" s="16"/>
      <c r="J14" s="17"/>
      <c r="K14" s="18"/>
      <c r="L14" s="19"/>
      <c r="M14" s="19"/>
      <c r="N14" s="19"/>
    </row>
    <row r="15" spans="1:14" s="95" customFormat="1" ht="36" customHeight="1">
      <c r="A15" s="10" t="s">
        <v>161</v>
      </c>
      <c r="B15" s="71" t="s">
        <v>82</v>
      </c>
      <c r="C15" s="64" t="s">
        <v>90</v>
      </c>
      <c r="D15" s="72" t="s">
        <v>91</v>
      </c>
      <c r="E15" s="66" t="s">
        <v>44</v>
      </c>
      <c r="F15" s="67">
        <v>3350</v>
      </c>
      <c r="G15" s="139"/>
      <c r="H15" s="68">
        <f t="shared" si="0"/>
        <v>0</v>
      </c>
      <c r="I15" s="16"/>
      <c r="J15" s="17"/>
      <c r="K15" s="18"/>
      <c r="L15" s="19"/>
      <c r="M15" s="19"/>
      <c r="N15" s="19"/>
    </row>
    <row r="16" spans="1:14" s="95" customFormat="1" ht="36" customHeight="1">
      <c r="A16" s="11"/>
      <c r="B16" s="73"/>
      <c r="C16" s="74" t="s">
        <v>120</v>
      </c>
      <c r="D16" s="65"/>
      <c r="E16" s="66"/>
      <c r="F16" s="75"/>
      <c r="G16" s="69"/>
      <c r="H16" s="68"/>
      <c r="I16" s="16"/>
      <c r="J16" s="17"/>
      <c r="K16" s="18"/>
      <c r="L16" s="19"/>
      <c r="M16" s="19"/>
      <c r="N16" s="19"/>
    </row>
    <row r="17" spans="1:14" s="95" customFormat="1" ht="36" customHeight="1">
      <c r="A17" s="7" t="s">
        <v>122</v>
      </c>
      <c r="B17" s="63" t="s">
        <v>86</v>
      </c>
      <c r="C17" s="64" t="s">
        <v>123</v>
      </c>
      <c r="D17" s="65" t="s">
        <v>121</v>
      </c>
      <c r="E17" s="66"/>
      <c r="F17" s="75"/>
      <c r="G17" s="69"/>
      <c r="H17" s="68"/>
      <c r="I17" s="16"/>
      <c r="J17" s="17"/>
      <c r="K17" s="18"/>
      <c r="L17" s="19"/>
      <c r="M17" s="19"/>
      <c r="N17" s="19"/>
    </row>
    <row r="18" spans="1:14" s="95" customFormat="1" ht="36" customHeight="1">
      <c r="A18" s="7" t="s">
        <v>124</v>
      </c>
      <c r="B18" s="70" t="s">
        <v>45</v>
      </c>
      <c r="C18" s="64" t="s">
        <v>56</v>
      </c>
      <c r="D18" s="65" t="s">
        <v>2</v>
      </c>
      <c r="E18" s="66" t="s">
        <v>44</v>
      </c>
      <c r="F18" s="75">
        <v>110</v>
      </c>
      <c r="G18" s="139"/>
      <c r="H18" s="68">
        <f t="shared" si="0"/>
        <v>0</v>
      </c>
      <c r="I18" s="16"/>
      <c r="J18" s="17"/>
      <c r="K18" s="18"/>
      <c r="L18" s="19"/>
      <c r="M18" s="19"/>
      <c r="N18" s="19"/>
    </row>
    <row r="19" spans="1:14" s="95" customFormat="1" ht="36" customHeight="1">
      <c r="A19" s="7" t="s">
        <v>134</v>
      </c>
      <c r="B19" s="63" t="s">
        <v>115</v>
      </c>
      <c r="C19" s="64" t="s">
        <v>135</v>
      </c>
      <c r="D19" s="65" t="s">
        <v>121</v>
      </c>
      <c r="E19" s="76"/>
      <c r="F19" s="67"/>
      <c r="G19" s="69"/>
      <c r="H19" s="68"/>
      <c r="I19" s="16"/>
      <c r="J19" s="17"/>
      <c r="K19" s="18"/>
      <c r="L19" s="19"/>
      <c r="M19" s="19"/>
      <c r="N19" s="19"/>
    </row>
    <row r="20" spans="1:14" s="95" customFormat="1" ht="36" customHeight="1">
      <c r="A20" s="7" t="s">
        <v>136</v>
      </c>
      <c r="B20" s="70" t="s">
        <v>45</v>
      </c>
      <c r="C20" s="64" t="s">
        <v>137</v>
      </c>
      <c r="D20" s="65" t="s">
        <v>138</v>
      </c>
      <c r="E20" s="66" t="s">
        <v>44</v>
      </c>
      <c r="F20" s="67">
        <v>65</v>
      </c>
      <c r="G20" s="139"/>
      <c r="H20" s="68">
        <f t="shared" si="0"/>
        <v>0</v>
      </c>
      <c r="I20" s="16"/>
      <c r="J20" s="17"/>
      <c r="K20" s="18"/>
      <c r="L20" s="19"/>
      <c r="M20" s="19"/>
      <c r="N20" s="19"/>
    </row>
    <row r="21" spans="1:14" s="95" customFormat="1" ht="36" customHeight="1">
      <c r="A21" s="7" t="s">
        <v>53</v>
      </c>
      <c r="B21" s="63" t="s">
        <v>116</v>
      </c>
      <c r="C21" s="64" t="s">
        <v>54</v>
      </c>
      <c r="D21" s="65" t="s">
        <v>121</v>
      </c>
      <c r="E21" s="66"/>
      <c r="F21" s="67"/>
      <c r="G21" s="69"/>
      <c r="H21" s="68"/>
      <c r="I21" s="16"/>
      <c r="J21" s="17"/>
      <c r="K21" s="18"/>
      <c r="L21" s="19"/>
      <c r="M21" s="19"/>
      <c r="N21" s="19"/>
    </row>
    <row r="22" spans="1:14" s="95" customFormat="1" ht="36" customHeight="1">
      <c r="A22" s="7" t="s">
        <v>55</v>
      </c>
      <c r="B22" s="70" t="s">
        <v>151</v>
      </c>
      <c r="C22" s="64" t="s">
        <v>56</v>
      </c>
      <c r="D22" s="65" t="s">
        <v>57</v>
      </c>
      <c r="E22" s="66"/>
      <c r="F22" s="67"/>
      <c r="G22" s="69"/>
      <c r="H22" s="68"/>
      <c r="I22" s="16"/>
      <c r="J22" s="17"/>
      <c r="K22" s="18"/>
      <c r="L22" s="19"/>
      <c r="M22" s="19"/>
      <c r="N22" s="19"/>
    </row>
    <row r="23" spans="1:14" s="95" customFormat="1" ht="36" customHeight="1">
      <c r="A23" s="7" t="s">
        <v>58</v>
      </c>
      <c r="B23" s="77" t="s">
        <v>95</v>
      </c>
      <c r="C23" s="64" t="s">
        <v>140</v>
      </c>
      <c r="D23" s="65"/>
      <c r="E23" s="66" t="s">
        <v>44</v>
      </c>
      <c r="F23" s="67">
        <v>25</v>
      </c>
      <c r="G23" s="139"/>
      <c r="H23" s="68">
        <f t="shared" si="0"/>
        <v>0</v>
      </c>
      <c r="I23" s="16"/>
      <c r="J23" s="17"/>
      <c r="K23" s="18"/>
      <c r="L23" s="19"/>
      <c r="M23" s="19"/>
      <c r="N23" s="19"/>
    </row>
    <row r="24" spans="1:14" s="95" customFormat="1" ht="36" customHeight="1">
      <c r="A24" s="7" t="s">
        <v>128</v>
      </c>
      <c r="B24" s="63" t="s">
        <v>117</v>
      </c>
      <c r="C24" s="64" t="s">
        <v>129</v>
      </c>
      <c r="D24" s="65" t="s">
        <v>127</v>
      </c>
      <c r="E24" s="76"/>
      <c r="F24" s="67"/>
      <c r="G24" s="69"/>
      <c r="H24" s="68"/>
      <c r="I24" s="16"/>
      <c r="J24" s="17"/>
      <c r="K24" s="18"/>
      <c r="L24" s="19"/>
      <c r="M24" s="19"/>
      <c r="N24" s="19"/>
    </row>
    <row r="25" spans="1:14" ht="36" customHeight="1">
      <c r="A25" s="7" t="s">
        <v>131</v>
      </c>
      <c r="B25" s="70" t="s">
        <v>45</v>
      </c>
      <c r="C25" s="64" t="s">
        <v>139</v>
      </c>
      <c r="D25" s="65" t="s">
        <v>2</v>
      </c>
      <c r="E25" s="66" t="s">
        <v>59</v>
      </c>
      <c r="F25" s="78">
        <v>14</v>
      </c>
      <c r="G25" s="139"/>
      <c r="H25" s="68">
        <f t="shared" si="0"/>
        <v>0</v>
      </c>
      <c r="I25" s="20"/>
      <c r="J25" s="21"/>
      <c r="K25" s="22"/>
      <c r="L25" s="23"/>
      <c r="M25" s="23"/>
      <c r="N25" s="23"/>
    </row>
    <row r="26" spans="1:14" s="95" customFormat="1" ht="36" customHeight="1">
      <c r="A26" s="7" t="s">
        <v>132</v>
      </c>
      <c r="B26" s="70" t="s">
        <v>52</v>
      </c>
      <c r="C26" s="64" t="s">
        <v>133</v>
      </c>
      <c r="D26" s="65" t="s">
        <v>2</v>
      </c>
      <c r="E26" s="79" t="s">
        <v>59</v>
      </c>
      <c r="F26" s="94">
        <v>6</v>
      </c>
      <c r="G26" s="139"/>
      <c r="H26" s="68">
        <f t="shared" si="0"/>
        <v>0</v>
      </c>
      <c r="I26" s="16"/>
      <c r="J26" s="17"/>
      <c r="K26" s="18"/>
      <c r="L26" s="19"/>
      <c r="M26" s="19"/>
      <c r="N26" s="19"/>
    </row>
    <row r="27" spans="1:14" s="95" customFormat="1" ht="36" customHeight="1">
      <c r="A27" s="7" t="s">
        <v>141</v>
      </c>
      <c r="B27" s="63" t="s">
        <v>118</v>
      </c>
      <c r="C27" s="64" t="s">
        <v>142</v>
      </c>
      <c r="D27" s="65" t="s">
        <v>127</v>
      </c>
      <c r="E27" s="76"/>
      <c r="F27" s="67"/>
      <c r="G27" s="69"/>
      <c r="H27" s="68"/>
      <c r="I27" s="16"/>
      <c r="J27" s="17"/>
      <c r="K27" s="18"/>
      <c r="L27" s="19"/>
      <c r="M27" s="19"/>
      <c r="N27" s="19"/>
    </row>
    <row r="28" spans="1:14" s="95" customFormat="1" ht="36" customHeight="1">
      <c r="A28" s="7" t="s">
        <v>60</v>
      </c>
      <c r="B28" s="70" t="s">
        <v>45</v>
      </c>
      <c r="C28" s="64" t="s">
        <v>143</v>
      </c>
      <c r="D28" s="65" t="s">
        <v>144</v>
      </c>
      <c r="E28" s="66" t="s">
        <v>59</v>
      </c>
      <c r="F28" s="67">
        <v>6</v>
      </c>
      <c r="G28" s="139"/>
      <c r="H28" s="68">
        <f t="shared" si="0"/>
        <v>0</v>
      </c>
      <c r="I28" s="16"/>
      <c r="J28" s="17"/>
      <c r="K28" s="18"/>
      <c r="L28" s="19"/>
      <c r="M28" s="19"/>
      <c r="N28" s="19"/>
    </row>
    <row r="29" spans="1:14" s="95" customFormat="1" ht="36" customHeight="1">
      <c r="A29" s="109"/>
      <c r="B29" s="80"/>
      <c r="C29" s="81" t="s">
        <v>101</v>
      </c>
      <c r="D29" s="82"/>
      <c r="E29" s="83"/>
      <c r="F29" s="82"/>
      <c r="G29" s="69"/>
      <c r="H29" s="68"/>
      <c r="I29" s="16"/>
      <c r="J29" s="17"/>
      <c r="K29" s="18"/>
      <c r="L29" s="19"/>
      <c r="M29" s="19"/>
      <c r="N29" s="19"/>
    </row>
    <row r="30" spans="1:14" s="95" customFormat="1" ht="36" customHeight="1">
      <c r="A30" s="8" t="s">
        <v>97</v>
      </c>
      <c r="B30" s="63" t="s">
        <v>119</v>
      </c>
      <c r="C30" s="64" t="s">
        <v>98</v>
      </c>
      <c r="D30" s="65" t="s">
        <v>94</v>
      </c>
      <c r="E30" s="84"/>
      <c r="F30" s="82"/>
      <c r="G30" s="69"/>
      <c r="H30" s="68"/>
      <c r="I30" s="16"/>
      <c r="J30" s="17"/>
      <c r="K30" s="18"/>
      <c r="L30" s="19"/>
      <c r="M30" s="19"/>
      <c r="N30" s="19"/>
    </row>
    <row r="31" spans="1:14" s="95" customFormat="1" ht="36" customHeight="1">
      <c r="A31" s="8" t="s">
        <v>99</v>
      </c>
      <c r="B31" s="70" t="s">
        <v>45</v>
      </c>
      <c r="C31" s="64" t="s">
        <v>61</v>
      </c>
      <c r="D31" s="65"/>
      <c r="E31" s="66"/>
      <c r="F31" s="82"/>
      <c r="G31" s="69"/>
      <c r="H31" s="68"/>
      <c r="I31" s="16"/>
      <c r="J31" s="17"/>
      <c r="K31" s="18"/>
      <c r="L31" s="19"/>
      <c r="M31" s="19"/>
      <c r="N31" s="19"/>
    </row>
    <row r="32" spans="1:14" s="95" customFormat="1" ht="36" customHeight="1">
      <c r="A32" s="8" t="s">
        <v>100</v>
      </c>
      <c r="B32" s="77" t="s">
        <v>95</v>
      </c>
      <c r="C32" s="64" t="s">
        <v>96</v>
      </c>
      <c r="D32" s="65"/>
      <c r="E32" s="66" t="s">
        <v>46</v>
      </c>
      <c r="F32" s="82">
        <v>560</v>
      </c>
      <c r="G32" s="139"/>
      <c r="H32" s="68">
        <f t="shared" si="0"/>
        <v>0</v>
      </c>
      <c r="I32" s="16"/>
      <c r="J32" s="17"/>
      <c r="K32" s="18"/>
      <c r="L32" s="19"/>
      <c r="M32" s="19"/>
      <c r="N32" s="19"/>
    </row>
    <row r="33" spans="1:14" s="95" customFormat="1" ht="36" customHeight="1">
      <c r="A33" s="109"/>
      <c r="B33" s="85"/>
      <c r="C33" s="86" t="s">
        <v>15</v>
      </c>
      <c r="D33" s="82"/>
      <c r="E33" s="87"/>
      <c r="F33" s="67"/>
      <c r="G33" s="69"/>
      <c r="H33" s="68"/>
      <c r="I33" s="16"/>
      <c r="J33" s="17"/>
      <c r="K33" s="18"/>
      <c r="L33" s="19"/>
      <c r="M33" s="19"/>
      <c r="N33" s="19"/>
    </row>
    <row r="34" spans="1:14" s="95" customFormat="1" ht="36" customHeight="1">
      <c r="A34" s="8" t="s">
        <v>62</v>
      </c>
      <c r="B34" s="63" t="s">
        <v>125</v>
      </c>
      <c r="C34" s="64" t="s">
        <v>63</v>
      </c>
      <c r="D34" s="65" t="s">
        <v>102</v>
      </c>
      <c r="E34" s="66" t="s">
        <v>59</v>
      </c>
      <c r="F34" s="67">
        <v>700</v>
      </c>
      <c r="G34" s="139"/>
      <c r="H34" s="68">
        <f t="shared" si="0"/>
        <v>0</v>
      </c>
      <c r="I34" s="16"/>
      <c r="J34" s="17"/>
      <c r="K34" s="18"/>
      <c r="L34" s="19"/>
      <c r="M34" s="19"/>
      <c r="N34" s="19"/>
    </row>
    <row r="35" spans="1:14" s="95" customFormat="1" ht="36" customHeight="1">
      <c r="A35" s="109"/>
      <c r="B35" s="85"/>
      <c r="C35" s="86" t="s">
        <v>16</v>
      </c>
      <c r="D35" s="82"/>
      <c r="E35" s="87"/>
      <c r="F35" s="67"/>
      <c r="G35" s="69"/>
      <c r="H35" s="68"/>
      <c r="I35" s="16"/>
      <c r="J35" s="17"/>
      <c r="K35" s="18"/>
      <c r="L35" s="19"/>
      <c r="M35" s="19"/>
      <c r="N35" s="19"/>
    </row>
    <row r="36" spans="1:14" s="95" customFormat="1" ht="36" customHeight="1">
      <c r="A36" s="8" t="s">
        <v>103</v>
      </c>
      <c r="B36" s="63" t="s">
        <v>145</v>
      </c>
      <c r="C36" s="88" t="s">
        <v>104</v>
      </c>
      <c r="D36" s="65" t="s">
        <v>105</v>
      </c>
      <c r="E36" s="66"/>
      <c r="F36" s="67"/>
      <c r="G36" s="69"/>
      <c r="H36" s="68"/>
      <c r="I36" s="16"/>
      <c r="J36" s="17"/>
      <c r="K36" s="18"/>
      <c r="L36" s="19"/>
      <c r="M36" s="19"/>
      <c r="N36" s="19"/>
    </row>
    <row r="37" spans="1:14" ht="36" customHeight="1">
      <c r="A37" s="8" t="s">
        <v>107</v>
      </c>
      <c r="B37" s="77" t="s">
        <v>45</v>
      </c>
      <c r="C37" s="64" t="s">
        <v>114</v>
      </c>
      <c r="D37" s="65"/>
      <c r="E37" s="66" t="s">
        <v>59</v>
      </c>
      <c r="F37" s="78">
        <v>17</v>
      </c>
      <c r="G37" s="139"/>
      <c r="H37" s="68">
        <f t="shared" si="0"/>
        <v>0</v>
      </c>
      <c r="I37" s="20"/>
      <c r="J37" s="21"/>
      <c r="K37" s="22"/>
      <c r="L37" s="23"/>
      <c r="M37" s="23"/>
      <c r="N37" s="23"/>
    </row>
    <row r="38" spans="1:14" ht="36" customHeight="1">
      <c r="A38" s="8" t="s">
        <v>155</v>
      </c>
      <c r="B38" s="101" t="s">
        <v>52</v>
      </c>
      <c r="C38" s="4" t="s">
        <v>158</v>
      </c>
      <c r="D38" s="5"/>
      <c r="E38" s="6" t="s">
        <v>59</v>
      </c>
      <c r="F38" s="78">
        <v>21</v>
      </c>
      <c r="G38" s="139"/>
      <c r="H38" s="68">
        <f t="shared" si="0"/>
        <v>0</v>
      </c>
      <c r="I38" s="20"/>
      <c r="J38" s="21"/>
      <c r="K38" s="22"/>
      <c r="L38" s="23"/>
      <c r="M38" s="23"/>
      <c r="N38" s="23"/>
    </row>
    <row r="39" spans="1:14" s="95" customFormat="1" ht="36" customHeight="1">
      <c r="A39" s="8" t="s">
        <v>108</v>
      </c>
      <c r="B39" s="63" t="s">
        <v>146</v>
      </c>
      <c r="C39" s="88" t="s">
        <v>109</v>
      </c>
      <c r="D39" s="65" t="s">
        <v>105</v>
      </c>
      <c r="E39" s="66"/>
      <c r="F39" s="67"/>
      <c r="G39" s="69"/>
      <c r="H39" s="68"/>
      <c r="I39" s="16"/>
      <c r="J39" s="17"/>
      <c r="K39" s="18"/>
      <c r="L39" s="19"/>
      <c r="M39" s="19"/>
      <c r="N39" s="19"/>
    </row>
    <row r="40" spans="1:14" ht="36" customHeight="1">
      <c r="A40" s="8" t="s">
        <v>106</v>
      </c>
      <c r="B40" s="77" t="s">
        <v>45</v>
      </c>
      <c r="C40" s="64" t="s">
        <v>114</v>
      </c>
      <c r="D40" s="65"/>
      <c r="E40" s="66" t="s">
        <v>59</v>
      </c>
      <c r="F40" s="78">
        <v>17</v>
      </c>
      <c r="G40" s="139"/>
      <c r="H40" s="68">
        <f t="shared" si="0"/>
        <v>0</v>
      </c>
      <c r="I40" s="20"/>
      <c r="J40" s="21"/>
      <c r="K40" s="22"/>
      <c r="L40" s="23"/>
      <c r="M40" s="23"/>
      <c r="N40" s="23"/>
    </row>
    <row r="41" spans="1:14" ht="36" customHeight="1">
      <c r="A41" s="8" t="s">
        <v>156</v>
      </c>
      <c r="B41" s="101" t="s">
        <v>52</v>
      </c>
      <c r="C41" s="4" t="s">
        <v>157</v>
      </c>
      <c r="D41" s="5"/>
      <c r="E41" s="6" t="s">
        <v>59</v>
      </c>
      <c r="F41" s="78">
        <v>21</v>
      </c>
      <c r="G41" s="139"/>
      <c r="H41" s="68">
        <f t="shared" si="0"/>
        <v>0</v>
      </c>
      <c r="I41" s="20"/>
      <c r="J41" s="21"/>
      <c r="K41" s="22"/>
      <c r="L41" s="23"/>
      <c r="M41" s="23"/>
      <c r="N41" s="23"/>
    </row>
    <row r="42" spans="1:14" s="95" customFormat="1" ht="36" customHeight="1">
      <c r="A42" s="12"/>
      <c r="B42" s="89"/>
      <c r="C42" s="74" t="s">
        <v>17</v>
      </c>
      <c r="D42" s="90"/>
      <c r="E42" s="90"/>
      <c r="F42" s="85"/>
      <c r="G42" s="69"/>
      <c r="H42" s="68"/>
      <c r="I42" s="16"/>
      <c r="J42" s="17"/>
      <c r="K42" s="18"/>
      <c r="L42" s="19"/>
      <c r="M42" s="19"/>
      <c r="N42" s="19"/>
    </row>
    <row r="43" spans="1:14" s="95" customFormat="1" ht="36" customHeight="1">
      <c r="A43" s="8" t="s">
        <v>64</v>
      </c>
      <c r="B43" s="63" t="s">
        <v>147</v>
      </c>
      <c r="C43" s="64" t="s">
        <v>69</v>
      </c>
      <c r="D43" s="65" t="s">
        <v>130</v>
      </c>
      <c r="E43" s="66" t="s">
        <v>51</v>
      </c>
      <c r="F43" s="67">
        <v>3</v>
      </c>
      <c r="G43" s="139"/>
      <c r="H43" s="68">
        <f t="shared" si="0"/>
        <v>0</v>
      </c>
      <c r="I43" s="16"/>
      <c r="J43" s="17"/>
      <c r="K43" s="18"/>
      <c r="L43" s="19"/>
      <c r="M43" s="19"/>
      <c r="N43" s="19"/>
    </row>
    <row r="44" spans="1:14" s="95" customFormat="1" ht="36" customHeight="1">
      <c r="A44" s="109"/>
      <c r="B44" s="80"/>
      <c r="C44" s="86" t="s">
        <v>18</v>
      </c>
      <c r="D44" s="82"/>
      <c r="E44" s="83"/>
      <c r="F44" s="82"/>
      <c r="G44" s="69"/>
      <c r="H44" s="68"/>
      <c r="I44" s="16"/>
      <c r="J44" s="17"/>
      <c r="K44" s="18"/>
      <c r="L44" s="19"/>
      <c r="M44" s="19"/>
      <c r="N44" s="19"/>
    </row>
    <row r="45" spans="1:14" s="95" customFormat="1" ht="36" customHeight="1">
      <c r="A45" s="7" t="s">
        <v>65</v>
      </c>
      <c r="B45" s="63" t="s">
        <v>148</v>
      </c>
      <c r="C45" s="64" t="s">
        <v>66</v>
      </c>
      <c r="D45" s="65" t="s">
        <v>110</v>
      </c>
      <c r="E45" s="66"/>
      <c r="F45" s="91"/>
      <c r="G45" s="69"/>
      <c r="H45" s="68"/>
      <c r="I45" s="16"/>
      <c r="J45" s="17"/>
      <c r="K45" s="18"/>
      <c r="L45" s="19"/>
      <c r="M45" s="19"/>
      <c r="N45" s="19"/>
    </row>
    <row r="46" spans="1:14" s="95" customFormat="1" ht="36" customHeight="1">
      <c r="A46" s="7" t="s">
        <v>67</v>
      </c>
      <c r="B46" s="77" t="s">
        <v>45</v>
      </c>
      <c r="C46" s="64" t="s">
        <v>68</v>
      </c>
      <c r="D46" s="65"/>
      <c r="E46" s="66" t="s">
        <v>44</v>
      </c>
      <c r="F46" s="91">
        <v>1250</v>
      </c>
      <c r="G46" s="139"/>
      <c r="H46" s="68">
        <f t="shared" si="0"/>
        <v>0</v>
      </c>
      <c r="I46" s="16"/>
      <c r="J46" s="17"/>
      <c r="K46" s="18"/>
      <c r="L46" s="19"/>
      <c r="M46" s="19"/>
      <c r="N46" s="19"/>
    </row>
    <row r="47" spans="1:14" s="95" customFormat="1" ht="36" customHeight="1">
      <c r="A47" s="7" t="s">
        <v>111</v>
      </c>
      <c r="B47" s="63" t="s">
        <v>149</v>
      </c>
      <c r="C47" s="64" t="s">
        <v>112</v>
      </c>
      <c r="D47" s="65" t="s">
        <v>113</v>
      </c>
      <c r="E47" s="66" t="s">
        <v>44</v>
      </c>
      <c r="F47" s="91">
        <v>350</v>
      </c>
      <c r="G47" s="139"/>
      <c r="H47" s="68">
        <f t="shared" si="0"/>
        <v>0</v>
      </c>
      <c r="I47" s="16"/>
      <c r="J47" s="17"/>
      <c r="K47" s="18"/>
      <c r="L47" s="19"/>
      <c r="M47" s="19"/>
      <c r="N47" s="19"/>
    </row>
    <row r="48" spans="1:14" s="95" customFormat="1" ht="36" customHeight="1">
      <c r="A48" s="7"/>
      <c r="B48" s="63"/>
      <c r="C48" s="92" t="s">
        <v>19</v>
      </c>
      <c r="D48" s="65"/>
      <c r="E48" s="66"/>
      <c r="F48" s="91"/>
      <c r="G48" s="69"/>
      <c r="H48" s="68"/>
      <c r="I48" s="16"/>
      <c r="J48" s="17"/>
      <c r="K48" s="18"/>
      <c r="L48" s="19"/>
      <c r="M48" s="19"/>
      <c r="N48" s="19"/>
    </row>
    <row r="49" spans="1:14" ht="36" customHeight="1">
      <c r="A49" s="7"/>
      <c r="B49" s="63" t="s">
        <v>150</v>
      </c>
      <c r="C49" s="64" t="s">
        <v>126</v>
      </c>
      <c r="D49" s="65" t="s">
        <v>154</v>
      </c>
      <c r="E49" s="66" t="s">
        <v>51</v>
      </c>
      <c r="F49" s="93">
        <v>2</v>
      </c>
      <c r="G49" s="139"/>
      <c r="H49" s="68">
        <f t="shared" si="0"/>
        <v>0</v>
      </c>
      <c r="I49" s="20"/>
      <c r="J49" s="21"/>
      <c r="K49" s="22"/>
      <c r="L49" s="23"/>
      <c r="M49" s="23"/>
      <c r="N49" s="23"/>
    </row>
    <row r="50" spans="1:14" ht="36" customHeight="1">
      <c r="A50" s="7"/>
      <c r="B50" s="9" t="s">
        <v>153</v>
      </c>
      <c r="C50" s="13" t="s">
        <v>152</v>
      </c>
      <c r="D50" s="5" t="s">
        <v>162</v>
      </c>
      <c r="E50" s="6" t="s">
        <v>51</v>
      </c>
      <c r="F50" s="28">
        <v>3</v>
      </c>
      <c r="G50" s="139"/>
      <c r="H50" s="68">
        <f t="shared" si="0"/>
        <v>0</v>
      </c>
      <c r="I50" s="20"/>
      <c r="J50" s="21"/>
      <c r="K50" s="22"/>
      <c r="L50" s="23"/>
      <c r="M50" s="23"/>
      <c r="N50" s="23"/>
    </row>
    <row r="51" spans="1:14" ht="36" customHeight="1" thickBot="1">
      <c r="A51" s="56"/>
      <c r="B51" s="29" t="str">
        <f>B6</f>
        <v>A</v>
      </c>
      <c r="C51" s="136" t="str">
        <f>C6</f>
        <v>SILVER AVENUE PATHWAY Hamilton Avenue to Sturgeon Road</v>
      </c>
      <c r="D51" s="137"/>
      <c r="E51" s="137"/>
      <c r="F51" s="138"/>
      <c r="G51" s="56" t="s">
        <v>13</v>
      </c>
      <c r="H51" s="56">
        <f>SUM(H6:H50)</f>
        <v>0</v>
      </c>
      <c r="I51" s="20"/>
      <c r="J51" s="21"/>
      <c r="K51" s="22"/>
      <c r="L51" s="23"/>
      <c r="M51" s="23"/>
      <c r="N51" s="23"/>
    </row>
    <row r="52" spans="1:14" ht="36" customHeight="1" thickTop="1">
      <c r="A52" s="110"/>
      <c r="B52" s="134" t="s">
        <v>35</v>
      </c>
      <c r="C52" s="135"/>
      <c r="D52" s="135"/>
      <c r="E52" s="135"/>
      <c r="F52" s="135"/>
      <c r="G52" s="125">
        <f>H51</f>
        <v>0</v>
      </c>
      <c r="H52" s="126"/>
      <c r="I52" s="20"/>
      <c r="J52" s="21"/>
      <c r="K52" s="22"/>
      <c r="L52" s="23"/>
      <c r="M52" s="23"/>
      <c r="N52" s="23"/>
    </row>
    <row r="53" spans="1:14" ht="36" customHeight="1">
      <c r="A53" s="110"/>
      <c r="B53" s="127" t="s">
        <v>33</v>
      </c>
      <c r="C53" s="128"/>
      <c r="D53" s="128"/>
      <c r="E53" s="128"/>
      <c r="F53" s="128"/>
      <c r="G53" s="128"/>
      <c r="H53" s="129"/>
      <c r="I53" s="20"/>
      <c r="J53" s="21"/>
      <c r="K53" s="22"/>
      <c r="L53" s="23"/>
      <c r="M53" s="23"/>
      <c r="N53" s="23"/>
    </row>
    <row r="54" spans="1:14" ht="36" customHeight="1">
      <c r="A54" s="110"/>
      <c r="B54" s="130" t="s">
        <v>34</v>
      </c>
      <c r="C54" s="128"/>
      <c r="D54" s="128"/>
      <c r="E54" s="128"/>
      <c r="F54" s="128"/>
      <c r="G54" s="128"/>
      <c r="H54" s="129"/>
      <c r="I54" s="20"/>
      <c r="J54" s="21"/>
      <c r="K54" s="22"/>
      <c r="L54" s="23"/>
      <c r="M54" s="23"/>
      <c r="N54" s="23"/>
    </row>
    <row r="55" spans="1:14" ht="36" customHeight="1">
      <c r="A55" s="111"/>
      <c r="B55" s="58"/>
      <c r="C55" s="59"/>
      <c r="D55" s="60"/>
      <c r="E55" s="59"/>
      <c r="F55" s="59"/>
      <c r="G55" s="61"/>
      <c r="H55" s="62"/>
      <c r="I55" s="20"/>
      <c r="J55" s="21"/>
      <c r="K55" s="22"/>
      <c r="L55" s="23"/>
      <c r="M55" s="23"/>
      <c r="N55" s="23"/>
    </row>
    <row r="56" spans="1:8" s="95" customFormat="1" ht="48" customHeight="1">
      <c r="A56" s="97"/>
      <c r="B56" s="36"/>
      <c r="D56" s="96"/>
      <c r="G56" s="97"/>
      <c r="H56" s="97"/>
    </row>
    <row r="57" spans="1:8" s="95" customFormat="1" ht="36" customHeight="1">
      <c r="A57" s="97"/>
      <c r="B57" s="36"/>
      <c r="D57" s="96"/>
      <c r="G57" s="97"/>
      <c r="H57" s="97"/>
    </row>
    <row r="58" spans="1:8" s="95" customFormat="1" ht="36" customHeight="1">
      <c r="A58" s="97"/>
      <c r="B58" s="36"/>
      <c r="D58" s="96"/>
      <c r="G58" s="97"/>
      <c r="H58" s="97"/>
    </row>
    <row r="59" spans="1:8" s="95" customFormat="1" ht="36" customHeight="1">
      <c r="A59" s="97"/>
      <c r="B59" s="36"/>
      <c r="D59" s="96"/>
      <c r="G59" s="97"/>
      <c r="H59" s="97"/>
    </row>
    <row r="60" spans="1:8" s="112" customFormat="1" ht="30" customHeight="1">
      <c r="A60" s="97"/>
      <c r="B60" s="36"/>
      <c r="C60" s="95"/>
      <c r="D60" s="96"/>
      <c r="E60" s="95"/>
      <c r="F60" s="95"/>
      <c r="G60" s="97"/>
      <c r="H60" s="97"/>
    </row>
    <row r="61" spans="1:8" s="112" customFormat="1" ht="30" customHeight="1">
      <c r="A61" s="97"/>
      <c r="B61" s="36"/>
      <c r="C61" s="95"/>
      <c r="D61" s="96"/>
      <c r="E61" s="95"/>
      <c r="F61" s="95"/>
      <c r="G61" s="97"/>
      <c r="H61" s="97"/>
    </row>
    <row r="62" spans="1:8" s="95" customFormat="1" ht="36" customHeight="1">
      <c r="A62" s="97"/>
      <c r="B62" s="36"/>
      <c r="D62" s="96"/>
      <c r="G62" s="97"/>
      <c r="H62" s="97"/>
    </row>
    <row r="63" spans="1:8" s="95" customFormat="1" ht="36" customHeight="1">
      <c r="A63" s="97"/>
      <c r="B63" s="36"/>
      <c r="D63" s="96"/>
      <c r="G63" s="97"/>
      <c r="H63" s="97"/>
    </row>
    <row r="64" spans="1:8" s="95" customFormat="1" ht="36" customHeight="1">
      <c r="A64" s="97"/>
      <c r="B64" s="36"/>
      <c r="D64" s="96"/>
      <c r="G64" s="97"/>
      <c r="H64" s="97"/>
    </row>
    <row r="65" spans="1:8" s="95" customFormat="1" ht="36" customHeight="1">
      <c r="A65" s="97"/>
      <c r="B65" s="36"/>
      <c r="D65" s="96"/>
      <c r="G65" s="97"/>
      <c r="H65" s="97"/>
    </row>
    <row r="66" spans="1:8" s="95" customFormat="1" ht="36" customHeight="1">
      <c r="A66" s="97"/>
      <c r="B66" s="36"/>
      <c r="D66" s="96"/>
      <c r="G66" s="97"/>
      <c r="H66" s="97"/>
    </row>
    <row r="67" spans="1:8" s="95" customFormat="1" ht="48" customHeight="1">
      <c r="A67" s="97"/>
      <c r="B67" s="36"/>
      <c r="D67" s="96"/>
      <c r="G67" s="97"/>
      <c r="H67" s="97"/>
    </row>
    <row r="68" spans="1:8" s="95" customFormat="1" ht="36" customHeight="1">
      <c r="A68" s="97"/>
      <c r="B68" s="36"/>
      <c r="D68" s="96"/>
      <c r="G68" s="97"/>
      <c r="H68" s="97"/>
    </row>
    <row r="69" spans="1:8" s="95" customFormat="1" ht="36" customHeight="1">
      <c r="A69" s="97"/>
      <c r="B69" s="36"/>
      <c r="D69" s="96"/>
      <c r="G69" s="97"/>
      <c r="H69" s="97"/>
    </row>
    <row r="70" spans="1:8" s="95" customFormat="1" ht="36" customHeight="1">
      <c r="A70" s="97"/>
      <c r="B70" s="36"/>
      <c r="D70" s="96"/>
      <c r="G70" s="97"/>
      <c r="H70" s="97"/>
    </row>
    <row r="71" spans="1:8" s="112" customFormat="1" ht="30" customHeight="1">
      <c r="A71" s="97"/>
      <c r="B71" s="36"/>
      <c r="C71" s="95"/>
      <c r="D71" s="96"/>
      <c r="E71" s="95"/>
      <c r="F71" s="95"/>
      <c r="G71" s="97"/>
      <c r="H71" s="97"/>
    </row>
    <row r="72" spans="1:8" s="112" customFormat="1" ht="30" customHeight="1">
      <c r="A72" s="97"/>
      <c r="B72" s="36"/>
      <c r="C72" s="95"/>
      <c r="D72" s="96"/>
      <c r="E72" s="95"/>
      <c r="F72" s="95"/>
      <c r="G72" s="97"/>
      <c r="H72" s="97"/>
    </row>
    <row r="73" spans="1:8" s="95" customFormat="1" ht="36" customHeight="1">
      <c r="A73" s="97"/>
      <c r="B73" s="36"/>
      <c r="D73" s="96"/>
      <c r="G73" s="97"/>
      <c r="H73" s="97"/>
    </row>
    <row r="74" spans="1:8" s="95" customFormat="1" ht="36" customHeight="1">
      <c r="A74" s="97"/>
      <c r="B74" s="36"/>
      <c r="D74" s="96"/>
      <c r="G74" s="97"/>
      <c r="H74" s="97"/>
    </row>
    <row r="75" spans="1:8" s="95" customFormat="1" ht="36" customHeight="1">
      <c r="A75" s="97"/>
      <c r="B75" s="36"/>
      <c r="D75" s="96"/>
      <c r="G75" s="97"/>
      <c r="H75" s="97"/>
    </row>
    <row r="76" spans="1:8" s="95" customFormat="1" ht="36" customHeight="1">
      <c r="A76" s="97"/>
      <c r="B76" s="36"/>
      <c r="D76" s="96"/>
      <c r="G76" s="97"/>
      <c r="H76" s="97"/>
    </row>
    <row r="77" spans="1:8" s="95" customFormat="1" ht="36" customHeight="1">
      <c r="A77" s="97"/>
      <c r="B77" s="36"/>
      <c r="D77" s="96"/>
      <c r="G77" s="97"/>
      <c r="H77" s="97"/>
    </row>
    <row r="78" spans="1:8" s="95" customFormat="1" ht="48" customHeight="1">
      <c r="A78" s="97"/>
      <c r="B78" s="36"/>
      <c r="D78" s="96"/>
      <c r="G78" s="97"/>
      <c r="H78" s="97"/>
    </row>
    <row r="79" spans="1:8" s="95" customFormat="1" ht="36" customHeight="1">
      <c r="A79" s="97"/>
      <c r="B79" s="36"/>
      <c r="D79" s="96"/>
      <c r="G79" s="97"/>
      <c r="H79" s="97"/>
    </row>
    <row r="80" spans="1:8" s="95" customFormat="1" ht="36" customHeight="1">
      <c r="A80" s="97"/>
      <c r="B80" s="36"/>
      <c r="D80" s="96"/>
      <c r="G80" s="97"/>
      <c r="H80" s="97"/>
    </row>
    <row r="81" spans="1:8" s="95" customFormat="1" ht="36" customHeight="1">
      <c r="A81" s="97"/>
      <c r="B81" s="36"/>
      <c r="D81" s="96"/>
      <c r="G81" s="97"/>
      <c r="H81" s="97"/>
    </row>
    <row r="82" spans="1:8" s="112" customFormat="1" ht="30" customHeight="1">
      <c r="A82" s="97"/>
      <c r="B82" s="36"/>
      <c r="C82" s="95"/>
      <c r="D82" s="96"/>
      <c r="E82" s="95"/>
      <c r="F82" s="95"/>
      <c r="G82" s="97"/>
      <c r="H82" s="97"/>
    </row>
    <row r="83" spans="1:8" s="112" customFormat="1" ht="30" customHeight="1">
      <c r="A83" s="97"/>
      <c r="B83" s="36"/>
      <c r="C83" s="95"/>
      <c r="D83" s="96"/>
      <c r="E83" s="95"/>
      <c r="F83" s="95"/>
      <c r="G83" s="97"/>
      <c r="H83" s="97"/>
    </row>
    <row r="84" spans="1:8" s="95" customFormat="1" ht="36" customHeight="1">
      <c r="A84" s="97"/>
      <c r="B84" s="36"/>
      <c r="D84" s="96"/>
      <c r="G84" s="97"/>
      <c r="H84" s="97"/>
    </row>
    <row r="85" spans="1:8" s="95" customFormat="1" ht="36" customHeight="1">
      <c r="A85" s="97"/>
      <c r="B85" s="36"/>
      <c r="D85" s="96"/>
      <c r="G85" s="97"/>
      <c r="H85" s="97"/>
    </row>
    <row r="86" spans="1:8" s="95" customFormat="1" ht="36" customHeight="1">
      <c r="A86" s="97"/>
      <c r="B86" s="36"/>
      <c r="D86" s="96"/>
      <c r="G86" s="97"/>
      <c r="H86" s="97"/>
    </row>
    <row r="87" spans="1:8" s="95" customFormat="1" ht="36" customHeight="1">
      <c r="A87" s="97"/>
      <c r="B87" s="36"/>
      <c r="D87" s="96"/>
      <c r="G87" s="97"/>
      <c r="H87" s="97"/>
    </row>
    <row r="88" spans="1:8" s="95" customFormat="1" ht="36" customHeight="1">
      <c r="A88" s="97"/>
      <c r="B88" s="36"/>
      <c r="D88" s="96"/>
      <c r="G88" s="97"/>
      <c r="H88" s="97"/>
    </row>
    <row r="89" spans="1:8" s="95" customFormat="1" ht="48" customHeight="1">
      <c r="A89" s="97"/>
      <c r="B89" s="36"/>
      <c r="D89" s="96"/>
      <c r="G89" s="97"/>
      <c r="H89" s="97"/>
    </row>
    <row r="90" spans="1:8" s="95" customFormat="1" ht="36" customHeight="1">
      <c r="A90" s="97"/>
      <c r="B90" s="36"/>
      <c r="D90" s="96"/>
      <c r="G90" s="97"/>
      <c r="H90" s="97"/>
    </row>
    <row r="91" spans="1:8" s="95" customFormat="1" ht="36" customHeight="1">
      <c r="A91" s="97"/>
      <c r="B91" s="36"/>
      <c r="D91" s="96"/>
      <c r="G91" s="97"/>
      <c r="H91" s="97"/>
    </row>
    <row r="92" spans="1:8" s="95" customFormat="1" ht="36" customHeight="1">
      <c r="A92" s="97"/>
      <c r="B92" s="36"/>
      <c r="D92" s="96"/>
      <c r="G92" s="97"/>
      <c r="H92" s="97"/>
    </row>
    <row r="93" spans="1:8" s="112" customFormat="1" ht="30" customHeight="1">
      <c r="A93" s="97"/>
      <c r="B93" s="36"/>
      <c r="C93" s="95"/>
      <c r="D93" s="96"/>
      <c r="E93" s="95"/>
      <c r="F93" s="95"/>
      <c r="G93" s="97"/>
      <c r="H93" s="97"/>
    </row>
    <row r="94" spans="1:8" s="95" customFormat="1" ht="36" customHeight="1">
      <c r="A94" s="97"/>
      <c r="B94" s="36"/>
      <c r="D94" s="96"/>
      <c r="G94" s="97"/>
      <c r="H94" s="97"/>
    </row>
    <row r="95" spans="1:8" s="95" customFormat="1" ht="30" customHeight="1">
      <c r="A95" s="97"/>
      <c r="B95" s="36"/>
      <c r="D95" s="96"/>
      <c r="G95" s="97"/>
      <c r="H95" s="97"/>
    </row>
    <row r="96" spans="1:8" s="95" customFormat="1" ht="30" customHeight="1">
      <c r="A96" s="97"/>
      <c r="B96" s="36"/>
      <c r="D96" s="96"/>
      <c r="G96" s="97"/>
      <c r="H96" s="97"/>
    </row>
    <row r="97" spans="1:8" s="95" customFormat="1" ht="30" customHeight="1">
      <c r="A97" s="97"/>
      <c r="B97" s="36"/>
      <c r="D97" s="96"/>
      <c r="G97" s="97"/>
      <c r="H97" s="97"/>
    </row>
    <row r="98" spans="1:8" s="95" customFormat="1" ht="30" customHeight="1">
      <c r="A98" s="97"/>
      <c r="B98" s="36"/>
      <c r="D98" s="96"/>
      <c r="G98" s="97"/>
      <c r="H98" s="97"/>
    </row>
    <row r="99" spans="1:8" s="95" customFormat="1" ht="30" customHeight="1">
      <c r="A99" s="97"/>
      <c r="B99" s="36"/>
      <c r="D99" s="96"/>
      <c r="G99" s="97"/>
      <c r="H99" s="97"/>
    </row>
    <row r="100" spans="1:8" s="37" customFormat="1" ht="37.5" customHeight="1">
      <c r="A100" s="97"/>
      <c r="B100" s="36"/>
      <c r="C100" s="95"/>
      <c r="D100" s="96"/>
      <c r="E100" s="95"/>
      <c r="F100" s="95"/>
      <c r="G100" s="97"/>
      <c r="H100" s="97"/>
    </row>
    <row r="101" spans="1:8" s="95" customFormat="1" ht="37.5" customHeight="1">
      <c r="A101" s="97"/>
      <c r="B101" s="36"/>
      <c r="D101" s="96"/>
      <c r="G101" s="97"/>
      <c r="H101" s="97"/>
    </row>
    <row r="102" spans="1:8" s="95" customFormat="1" ht="37.5" customHeight="1">
      <c r="A102" s="97"/>
      <c r="B102" s="36"/>
      <c r="D102" s="96"/>
      <c r="G102" s="97"/>
      <c r="H102" s="97"/>
    </row>
    <row r="103" spans="1:8" s="95" customFormat="1" ht="15.75" customHeight="1">
      <c r="A103" s="97"/>
      <c r="B103" s="36"/>
      <c r="D103" s="96"/>
      <c r="G103" s="97"/>
      <c r="H103" s="97"/>
    </row>
  </sheetData>
  <sheetProtection password="CC05" sheet="1" objects="1" scenarios="1" selectLockedCells="1"/>
  <mergeCells count="6">
    <mergeCell ref="G52:H52"/>
    <mergeCell ref="B53:H53"/>
    <mergeCell ref="B54:H54"/>
    <mergeCell ref="C6:F6"/>
    <mergeCell ref="B52:F52"/>
    <mergeCell ref="C51:F51"/>
  </mergeCells>
  <conditionalFormatting sqref="D8:D28 D30:D32 D34 D45:D50 D36:D43">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dataValidations count="1">
    <dataValidation type="decimal" operator="greaterThan" allowBlank="1" showInputMessage="1" showErrorMessage="1" prompt="Enter your Unit Bid Price.&#10;You do not need to type in the &quot;$&quot;" errorTitle="Illegal Entry" error="Unit Prices must be greater than 0. " sqref="G8:G9 G11:G15 G18 G20 G23 G25:G26 G28 G32 G34 G37:G38 G40:G41 G43 G46:G47 G49:G50">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385-2009 
&amp;XTemplate Version: C420081212 - RW&amp;R&amp;10Bid Submission
Page &amp;P+3 of 10</oddHeader>
    <oddFooter xml:space="preserve">&amp;R__________________
Name of Bidder                    </oddFooter>
  </headerFooter>
  <rowBreaks count="1" manualBreakCount="1">
    <brk id="28"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June 12  2009
File Size 53248</dc:description>
  <cp:lastModifiedBy>hpheifer</cp:lastModifiedBy>
  <cp:lastPrinted>2009-06-12T15:06:35Z</cp:lastPrinted>
  <dcterms:created xsi:type="dcterms:W3CDTF">1999-03-31T15:44:33Z</dcterms:created>
  <dcterms:modified xsi:type="dcterms:W3CDTF">2009-06-12T15:07:30Z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