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491" windowWidth="15480" windowHeight="56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PRICES'!$B$6:$H$98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PRICES'!$B$1:$IV$94</definedName>
    <definedName name="XITEMS">'FORM B - PRICES'!$B$6:$IV$94</definedName>
  </definedNames>
  <calcPr fullCalcOnLoad="1"/>
</workbook>
</file>

<file path=xl/sharedStrings.xml><?xml version="1.0" encoding="utf-8"?>
<sst xmlns="http://schemas.openxmlformats.org/spreadsheetml/2006/main" count="395" uniqueCount="245">
  <si>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</si>
  <si>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</si>
  <si>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</si>
  <si>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</si>
  <si>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</si>
  <si>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</si>
  <si>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</si>
  <si>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</si>
  <si>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</si>
  <si>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</si>
  <si>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</si>
  <si>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</si>
  <si>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</si>
  <si>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</si>
  <si>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</si>
  <si>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</si>
  <si>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</si>
  <si>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</si>
  <si>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</si>
  <si>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</si>
  <si>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</si>
  <si>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</si>
  <si>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</si>
  <si>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</si>
  <si>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</si>
  <si>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</si>
  <si>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</si>
  <si>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</si>
  <si>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</si>
  <si>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</si>
  <si>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</si>
  <si>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</si>
  <si>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</si>
  <si>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</si>
  <si>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</si>
  <si>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</si>
  <si>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</si>
  <si>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</si>
  <si>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</si>
  <si>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B077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</si>
  <si>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</si>
  <si>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</si>
  <si>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</si>
  <si>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</si>
  <si>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</si>
  <si>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</si>
  <si>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</si>
  <si>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</si>
  <si>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</si>
  <si>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</si>
  <si>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</si>
  <si>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</si>
  <si>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</si>
  <si>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</si>
  <si>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</si>
  <si>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m</t>
  </si>
  <si>
    <t>iii)</t>
  </si>
  <si>
    <t>B154</t>
  </si>
  <si>
    <t>Concrete Curb Renewal</t>
  </si>
  <si>
    <t>B155</t>
  </si>
  <si>
    <t>B157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</si>
  <si>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</si>
  <si>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</si>
  <si>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</si>
  <si>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</si>
  <si>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</si>
  <si>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</si>
  <si>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</si>
  <si>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</si>
  <si>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</si>
  <si>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</si>
  <si>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</si>
  <si>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</si>
  <si>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</si>
  <si>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</si>
  <si>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F006</t>
  </si>
  <si>
    <t>64mm</t>
  </si>
  <si>
    <t>F007</t>
  </si>
  <si>
    <t>iv)</t>
  </si>
  <si>
    <t>76mm</t>
  </si>
  <si>
    <t>G001</t>
  </si>
  <si>
    <t>Sodding</t>
  </si>
  <si>
    <t>G003</t>
  </si>
  <si>
    <t xml:space="preserve"> width &gt; or = 600mm</t>
  </si>
  <si>
    <t>v)</t>
  </si>
  <si>
    <t>B001</t>
  </si>
  <si>
    <t>Pavement Removal</t>
  </si>
  <si>
    <t>B119</t>
  </si>
  <si>
    <t>B156</t>
  </si>
  <si>
    <t>B194</t>
  </si>
  <si>
    <t>Tie-ins and Approaches</t>
  </si>
  <si>
    <t>F009</t>
  </si>
  <si>
    <t>F010</t>
  </si>
  <si>
    <t>(SEE B8)</t>
  </si>
  <si>
    <t>B003</t>
  </si>
  <si>
    <t>Asphalt Pavement</t>
  </si>
  <si>
    <t>B064</t>
  </si>
  <si>
    <t>Slab Replacement - Early Opening (72 hour)</t>
  </si>
  <si>
    <t xml:space="preserve">CW 3235-R6  </t>
  </si>
  <si>
    <t xml:space="preserve">CW 3410-R7 </t>
  </si>
  <si>
    <t>B206</t>
  </si>
  <si>
    <t>Pavement Repair Fabric</t>
  </si>
  <si>
    <t>CW 3250-R6</t>
  </si>
  <si>
    <t>D005</t>
  </si>
  <si>
    <t>Longitudinal Joint &amp; Crack Filling ( &gt; 25mm in width )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</si>
  <si>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</si>
  <si>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</si>
  <si>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</si>
  <si>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</si>
  <si>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</si>
  <si>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</si>
  <si>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</si>
  <si>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</si>
  <si>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</si>
  <si>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</si>
  <si>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</si>
  <si>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</si>
  <si>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</si>
  <si>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A003</t>
  </si>
  <si>
    <t>A.3</t>
  </si>
  <si>
    <t>Excavation</t>
  </si>
  <si>
    <t>CW 3110-R10</t>
  </si>
  <si>
    <t>A004</t>
  </si>
  <si>
    <t>A.4</t>
  </si>
  <si>
    <t>Sub-Grade Compaction</t>
  </si>
  <si>
    <t>A007</t>
  </si>
  <si>
    <t>Crushed Sub-base Material</t>
  </si>
  <si>
    <t>A008</t>
  </si>
  <si>
    <t>50 mm - Limestone</t>
  </si>
  <si>
    <t>A019</t>
  </si>
  <si>
    <t>Imported  Fill Material</t>
  </si>
  <si>
    <t>B011</t>
  </si>
  <si>
    <t>200 mm Concrete Pavement (Reinforced)</t>
  </si>
  <si>
    <t>B014</t>
  </si>
  <si>
    <t>150 mm Concrete Pavement (Reinforced)</t>
  </si>
  <si>
    <t xml:space="preserve">CW 3230-R6
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</si>
  <si>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</si>
  <si>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</si>
  <si>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</si>
  <si>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</si>
  <si>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</si>
  <si>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</si>
  <si>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</si>
  <si>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</si>
  <si>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</si>
  <si>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</si>
  <si>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</si>
  <si>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</si>
  <si>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</si>
  <si>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</si>
  <si>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</si>
  <si>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</si>
  <si>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B071</t>
  </si>
  <si>
    <t>B074</t>
  </si>
  <si>
    <t>B086</t>
  </si>
  <si>
    <t>B087</t>
  </si>
  <si>
    <t>B088</t>
  </si>
  <si>
    <t>B089</t>
  </si>
  <si>
    <t>B090</t>
  </si>
  <si>
    <t>B091</t>
  </si>
  <si>
    <t>B092</t>
  </si>
  <si>
    <t>B093</t>
  </si>
  <si>
    <t>CW 3230-R6</t>
  </si>
  <si>
    <t>Bullnose</t>
  </si>
  <si>
    <t>SD-227C</t>
  </si>
  <si>
    <t>vi)</t>
  </si>
  <si>
    <t>Monolithic Curb and Sidewalk</t>
  </si>
  <si>
    <t>SD-228B</t>
  </si>
  <si>
    <t>a)</t>
  </si>
  <si>
    <t>Less than 5 sq.m.</t>
  </si>
  <si>
    <t>b)</t>
  </si>
  <si>
    <t>5 sq.m. to 20 sq.m.</t>
  </si>
  <si>
    <t>B122</t>
  </si>
  <si>
    <t>B123</t>
  </si>
  <si>
    <t xml:space="preserve">CW 3240-R7 </t>
  </si>
  <si>
    <t>SD-205,
SD-206A</t>
  </si>
  <si>
    <t>Less than 3 m</t>
  </si>
  <si>
    <t>3 m to 30 m</t>
  </si>
  <si>
    <t>B167</t>
  </si>
  <si>
    <t>SD-203B</t>
  </si>
  <si>
    <t>SD-229C,D</t>
  </si>
  <si>
    <t>B214</t>
  </si>
  <si>
    <t>Curb Ramp (10mm ht, Monolithic)</t>
  </si>
  <si>
    <t>CW 3330-R4</t>
  </si>
  <si>
    <t>Type IA</t>
  </si>
  <si>
    <t>B197</t>
  </si>
  <si>
    <t>Type II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</si>
  <si>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</si>
  <si>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</si>
  <si>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</si>
  <si>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</si>
  <si>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</si>
  <si>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</si>
  <si>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</si>
  <si>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CW 2130-R11</t>
  </si>
  <si>
    <t>E031</t>
  </si>
  <si>
    <t>AP-011 - Mountable Curb and Gutter Inlet</t>
  </si>
  <si>
    <t>CW 3210-R7</t>
  </si>
  <si>
    <t>F004</t>
  </si>
  <si>
    <t>38mm</t>
  </si>
  <si>
    <t>F015</t>
  </si>
  <si>
    <t>Adjustment of Curb and Gutter Inlet Frames</t>
  </si>
  <si>
    <t>CW 3510-R9</t>
  </si>
  <si>
    <t>G002</t>
  </si>
  <si>
    <t xml:space="preserve"> width &lt; 600mm</t>
  </si>
  <si>
    <t>G004</t>
  </si>
  <si>
    <t>Seeding</t>
  </si>
  <si>
    <t>CW 3520-R7</t>
  </si>
  <si>
    <t xml:space="preserve">2008 THIN BITUMINOUS OVERLAY PROGRAM – CATHCART STREET, COLUMBIA DRIVE AND VARIOUS OTHER LOCATIONS </t>
  </si>
  <si>
    <t>A.5</t>
  </si>
  <si>
    <t>A.6</t>
  </si>
  <si>
    <t>Barrier (200mm ht, Dowelled)</t>
  </si>
  <si>
    <t>Modified Barrier (200mm ht, Dowelled)</t>
  </si>
  <si>
    <t>B183</t>
  </si>
  <si>
    <t>SD-202C</t>
  </si>
  <si>
    <t>Modified Lip Curb (125mm ht, Dowelled)</t>
  </si>
  <si>
    <t xml:space="preserve"> i)</t>
  </si>
  <si>
    <t xml:space="preserve">a) </t>
  </si>
  <si>
    <t>E9</t>
  </si>
  <si>
    <t>CW 3110-R10, E10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</si>
  <si>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</si>
  <si>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</si>
  <si>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</si>
  <si>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</si>
  <si>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</si>
  <si>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</si>
  <si>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</si>
  <si>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</si>
  <si>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</si>
  <si>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</si>
  <si>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</si>
  <si>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</si>
  <si>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</si>
  <si>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</si>
  <si>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</si>
  <si>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</si>
  <si>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</si>
  <si>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</si>
  <si>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</si>
  <si>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</si>
  <si>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</si>
  <si>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</si>
  <si>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ROADWORK - REMOVALS/RENEWALS</t>
  </si>
  <si>
    <t>vii)</t>
  </si>
  <si>
    <t>viii)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</si>
</sst>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1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i/>
      <sz val="12"/>
      <name val="Arial"/>
      <family val="2"/>
    </font>
    <font>
      <b/>
      <sz val="10"/>
      <name val="MS Sans Serif"/>
      <family val="0"/>
    </font>
    <font>
      <sz val="10"/>
      <color indexed="2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/>
      <protection/>
    </xf>
    <xf numFmtId="9" fontId="7" fillId="0" borderId="0" applyFon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 vertical="top"/>
    </xf>
    <xf numFmtId="0" fontId="0" fillId="2" borderId="5" xfId="0" applyNumberFormat="1" applyBorder="1" applyAlignment="1">
      <alignment horizontal="center" vertical="top"/>
    </xf>
    <xf numFmtId="0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8" xfId="0" applyNumberFormat="1" applyBorder="1" applyAlignment="1">
      <alignment horizontal="right"/>
    </xf>
    <xf numFmtId="0" fontId="0" fillId="2" borderId="9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/>
      <protection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6" xfId="0" applyNumberFormat="1" applyFont="1" applyBorder="1" applyAlignment="1">
      <alignment horizontal="center" vertical="center"/>
    </xf>
    <xf numFmtId="0" fontId="2" fillId="2" borderId="4" xfId="0" applyNumberFormat="1" applyFont="1" applyBorder="1" applyAlignment="1">
      <alignment horizontal="center" vertical="center"/>
    </xf>
    <xf numFmtId="166" fontId="0" fillId="2" borderId="5" xfId="0" applyNumberFormat="1" applyBorder="1" applyAlignment="1">
      <alignment horizontal="right" vertical="center"/>
    </xf>
    <xf numFmtId="166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0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0" fontId="0" fillId="2" borderId="12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166" fontId="0" fillId="2" borderId="12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0" fontId="0" fillId="2" borderId="13" xfId="0" applyNumberFormat="1" applyBorder="1" applyAlignment="1">
      <alignment vertical="top"/>
    </xf>
    <xf numFmtId="0" fontId="0" fillId="2" borderId="8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166" fontId="0" fillId="2" borderId="1" xfId="0" applyNumberFormat="1" applyBorder="1" applyAlignment="1">
      <alignment horizontal="center"/>
    </xf>
    <xf numFmtId="166" fontId="0" fillId="2" borderId="14" xfId="0" applyNumberFormat="1" applyBorder="1" applyAlignment="1">
      <alignment horizontal="right"/>
    </xf>
    <xf numFmtId="0" fontId="8" fillId="0" borderId="0" xfId="0" applyFont="1" applyFill="1" applyAlignment="1">
      <alignment vertical="top" wrapText="1"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74" fontId="0" fillId="0" borderId="15" xfId="0" applyNumberFormat="1" applyFont="1" applyFill="1" applyBorder="1" applyAlignment="1" applyProtection="1">
      <alignment vertical="top"/>
      <protection/>
    </xf>
    <xf numFmtId="172" fontId="4" fillId="0" borderId="15" xfId="0" applyNumberFormat="1" applyFont="1" applyFill="1" applyBorder="1" applyAlignment="1" applyProtection="1">
      <alignment vertical="center" wrapText="1"/>
      <protection/>
    </xf>
    <xf numFmtId="172" fontId="4" fillId="0" borderId="15" xfId="0" applyNumberFormat="1" applyFont="1" applyFill="1" applyBorder="1" applyAlignment="1" applyProtection="1">
      <alignment horizontal="centerContinuous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horizontal="centerContinuous"/>
      <protection/>
    </xf>
    <xf numFmtId="0" fontId="8" fillId="0" borderId="0" xfId="0" applyFont="1" applyFill="1" applyAlignment="1">
      <alignment vertical="top" wrapText="1" shrinkToFit="1"/>
    </xf>
    <xf numFmtId="173" fontId="0" fillId="0" borderId="15" xfId="0" applyNumberFormat="1" applyFont="1" applyFill="1" applyBorder="1" applyAlignment="1" applyProtection="1">
      <alignment horizontal="right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174" fontId="0" fillId="0" borderId="15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>
      <alignment vertical="top" wrapText="1"/>
    </xf>
    <xf numFmtId="4" fontId="0" fillId="0" borderId="15" xfId="0" applyNumberFormat="1" applyFont="1" applyFill="1" applyBorder="1" applyAlignment="1" applyProtection="1">
      <alignment horizontal="center" vertical="top" wrapText="1"/>
      <protection/>
    </xf>
    <xf numFmtId="172" fontId="0" fillId="0" borderId="15" xfId="0" applyNumberFormat="1" applyFont="1" applyFill="1" applyBorder="1" applyAlignment="1" applyProtection="1">
      <alignment vertical="top" wrapText="1"/>
      <protection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176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173" fontId="0" fillId="0" borderId="15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top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9" fillId="4" borderId="0" xfId="0" applyNumberFormat="1" applyFont="1" applyFill="1" applyAlignment="1">
      <alignment/>
    </xf>
    <xf numFmtId="0" fontId="9" fillId="4" borderId="0" xfId="21" applyFont="1" applyFill="1">
      <alignment/>
      <protection/>
    </xf>
    <xf numFmtId="0" fontId="9" fillId="4" borderId="0" xfId="0" applyNumberFormat="1" applyFont="1" applyFill="1" applyBorder="1" applyAlignment="1" applyProtection="1">
      <alignment horizontal="center"/>
      <protection/>
    </xf>
    <xf numFmtId="0" fontId="9" fillId="4" borderId="0" xfId="0" applyNumberFormat="1" applyFont="1" applyFill="1" applyAlignment="1">
      <alignment/>
    </xf>
    <xf numFmtId="0" fontId="9" fillId="4" borderId="0" xfId="0" applyNumberFormat="1" applyFont="1" applyFill="1" applyAlignment="1" applyProtection="1">
      <alignment horizontal="center"/>
      <protection/>
    </xf>
    <xf numFmtId="0" fontId="0" fillId="2" borderId="0" xfId="0" applyAlignment="1" applyProtection="1">
      <alignment vertical="center"/>
      <protection/>
    </xf>
    <xf numFmtId="174" fontId="0" fillId="3" borderId="0" xfId="0" applyNumberFormat="1" applyFont="1" applyFill="1" applyBorder="1" applyAlignment="1" applyProtection="1">
      <alignment vertical="center"/>
      <protection/>
    </xf>
    <xf numFmtId="172" fontId="0" fillId="3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173" fontId="4" fillId="0" borderId="16" xfId="0" applyNumberFormat="1" applyFont="1" applyFill="1" applyBorder="1" applyAlignment="1" applyProtection="1">
      <alignment horizontal="left" vertical="center" wrapText="1"/>
      <protection/>
    </xf>
    <xf numFmtId="172" fontId="4" fillId="0" borderId="17" xfId="0" applyNumberFormat="1" applyFont="1" applyFill="1" applyBorder="1" applyAlignment="1" applyProtection="1">
      <alignment horizontal="centerContinuous" wrapText="1"/>
      <protection/>
    </xf>
    <xf numFmtId="172" fontId="4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173" fontId="4" fillId="0" borderId="16" xfId="0" applyNumberFormat="1" applyFont="1" applyFill="1" applyBorder="1" applyAlignment="1" applyProtection="1">
      <alignment horizontal="center" vertical="center" wrapText="1"/>
      <protection/>
    </xf>
    <xf numFmtId="172" fontId="4" fillId="0" borderId="16" xfId="0" applyNumberFormat="1" applyFont="1" applyFill="1" applyBorder="1" applyAlignment="1" applyProtection="1">
      <alignment horizontal="centerContinuous" wrapText="1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horizontal="centerContinuous"/>
      <protection/>
    </xf>
    <xf numFmtId="166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6" xfId="0" applyNumberFormat="1" applyBorder="1" applyAlignment="1" quotePrefix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21" xfId="0" applyNumberFormat="1" applyBorder="1" applyAlignment="1">
      <alignment vertical="center" wrapText="1"/>
    </xf>
    <xf numFmtId="0" fontId="0" fillId="2" borderId="22" xfId="0" applyNumberFormat="1" applyBorder="1" applyAlignment="1">
      <alignment vertical="center" wrapText="1"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1" fontId="6" fillId="2" borderId="25" xfId="0" applyNumberFormat="1" applyFont="1" applyBorder="1" applyAlignment="1">
      <alignment horizontal="left" vertical="center" wrapText="1"/>
    </xf>
    <xf numFmtId="0" fontId="0" fillId="2" borderId="26" xfId="0" applyNumberFormat="1" applyBorder="1" applyAlignment="1">
      <alignment vertical="center" wrapText="1"/>
    </xf>
    <xf numFmtId="0" fontId="0" fillId="2" borderId="27" xfId="0" applyNumberForma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rface Works Pay Items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5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7" hidden="1" customWidth="1"/>
    <col min="2" max="2" width="8.77734375" style="9" customWidth="1"/>
    <col min="3" max="3" width="36.77734375" style="0" customWidth="1"/>
    <col min="4" max="4" width="12.77734375" style="20" customWidth="1"/>
    <col min="5" max="5" width="6.77734375" style="0" customWidth="1"/>
    <col min="6" max="6" width="11.77734375" style="0" customWidth="1"/>
    <col min="7" max="7" width="11.77734375" style="17" customWidth="1"/>
    <col min="8" max="8" width="16.77734375" style="17" customWidth="1"/>
    <col min="9" max="9" width="11.10546875" style="0" customWidth="1"/>
    <col min="10" max="10" width="49.6640625" style="0" customWidth="1"/>
    <col min="11" max="11" width="15.88671875" style="0" customWidth="1"/>
    <col min="12" max="12" width="12.88671875" style="0" customWidth="1"/>
    <col min="13" max="16384" width="10.5546875" style="0" customWidth="1"/>
  </cols>
  <sheetData>
    <row r="1" spans="1:8" ht="15.75">
      <c r="A1" s="26"/>
      <c r="B1" s="24" t="s">
        <v>0</v>
      </c>
      <c r="C1" s="25"/>
      <c r="D1" s="25"/>
      <c r="E1" s="25"/>
      <c r="F1" s="25"/>
      <c r="G1" s="26"/>
      <c r="H1" s="25"/>
    </row>
    <row r="2" spans="1:8" ht="15">
      <c r="A2" s="23"/>
      <c r="B2" s="10" t="s">
        <v>93</v>
      </c>
      <c r="C2" s="1"/>
      <c r="D2" s="1"/>
      <c r="E2" s="1"/>
      <c r="F2" s="1"/>
      <c r="G2" s="23"/>
      <c r="H2" s="1"/>
    </row>
    <row r="3" spans="1:8" ht="15">
      <c r="A3" s="13"/>
      <c r="B3" s="9" t="s">
        <v>1</v>
      </c>
      <c r="C3" s="31"/>
      <c r="D3" s="31"/>
      <c r="E3" s="31"/>
      <c r="F3" s="31"/>
      <c r="G3" s="30"/>
      <c r="H3" s="29"/>
    </row>
    <row r="4" spans="1:14" ht="15">
      <c r="A4" s="47" t="s">
        <v>19</v>
      </c>
      <c r="B4" s="11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4" t="s">
        <v>8</v>
      </c>
      <c r="H4" s="4" t="s">
        <v>9</v>
      </c>
      <c r="I4" s="80"/>
      <c r="J4" s="81"/>
      <c r="K4" s="82"/>
      <c r="L4" s="83"/>
      <c r="M4" s="84"/>
      <c r="N4" s="83"/>
    </row>
    <row r="5" spans="1:14" ht="15.75" thickBot="1">
      <c r="A5" s="19"/>
      <c r="B5" s="37"/>
      <c r="C5" s="38"/>
      <c r="D5" s="39" t="s">
        <v>10</v>
      </c>
      <c r="E5" s="40"/>
      <c r="F5" s="41" t="s">
        <v>11</v>
      </c>
      <c r="G5" s="42"/>
      <c r="H5" s="43"/>
      <c r="I5" s="85"/>
      <c r="J5" s="86"/>
      <c r="K5" s="87"/>
      <c r="L5" s="88"/>
      <c r="M5" s="88"/>
      <c r="N5" s="88"/>
    </row>
    <row r="6" spans="1:14" s="36" customFormat="1" ht="30" customHeight="1" thickTop="1">
      <c r="A6" s="34"/>
      <c r="B6" s="33" t="s">
        <v>12</v>
      </c>
      <c r="C6" s="107" t="s">
        <v>208</v>
      </c>
      <c r="D6" s="108"/>
      <c r="E6" s="108"/>
      <c r="F6" s="109"/>
      <c r="G6" s="34"/>
      <c r="H6" s="35" t="s">
        <v>2</v>
      </c>
      <c r="I6" s="85"/>
      <c r="J6" s="86"/>
      <c r="K6" s="87"/>
      <c r="L6" s="88"/>
      <c r="M6" s="88"/>
      <c r="N6" s="88"/>
    </row>
    <row r="7" spans="1:14" ht="36" customHeight="1">
      <c r="A7" s="15"/>
      <c r="B7" s="12"/>
      <c r="C7" s="27" t="s">
        <v>14</v>
      </c>
      <c r="D7" s="8"/>
      <c r="E7" s="6" t="s">
        <v>2</v>
      </c>
      <c r="F7" s="6" t="s">
        <v>2</v>
      </c>
      <c r="G7" s="15" t="s">
        <v>2</v>
      </c>
      <c r="H7" s="18"/>
      <c r="I7" s="85"/>
      <c r="J7" s="86"/>
      <c r="K7" s="87"/>
      <c r="L7" s="88"/>
      <c r="M7" s="88"/>
      <c r="N7" s="88"/>
    </row>
    <row r="8" spans="1:16" s="70" customFormat="1" ht="30" customHeight="1">
      <c r="A8" s="67" t="s">
        <v>118</v>
      </c>
      <c r="B8" s="69" t="s">
        <v>23</v>
      </c>
      <c r="C8" s="50" t="s">
        <v>120</v>
      </c>
      <c r="D8" s="51" t="s">
        <v>121</v>
      </c>
      <c r="E8" s="52" t="s">
        <v>24</v>
      </c>
      <c r="F8" s="53">
        <v>5</v>
      </c>
      <c r="G8" s="54"/>
      <c r="H8" s="55">
        <f aca="true" t="shared" si="0" ref="H8:H73">ROUND(G8,2)*F8</f>
        <v>0</v>
      </c>
      <c r="I8" s="85"/>
      <c r="J8" s="86"/>
      <c r="K8" s="87"/>
      <c r="L8" s="88"/>
      <c r="M8" s="88"/>
      <c r="N8" s="88"/>
      <c r="O8" s="71"/>
      <c r="P8" s="71"/>
    </row>
    <row r="9" spans="1:16" s="73" customFormat="1" ht="30" customHeight="1">
      <c r="A9" s="72" t="s">
        <v>122</v>
      </c>
      <c r="B9" s="69" t="s">
        <v>25</v>
      </c>
      <c r="C9" s="50" t="s">
        <v>124</v>
      </c>
      <c r="D9" s="51" t="s">
        <v>121</v>
      </c>
      <c r="E9" s="52" t="s">
        <v>26</v>
      </c>
      <c r="F9" s="53">
        <v>10</v>
      </c>
      <c r="G9" s="54"/>
      <c r="H9" s="55">
        <f t="shared" si="0"/>
        <v>0</v>
      </c>
      <c r="I9" s="85"/>
      <c r="J9" s="86"/>
      <c r="K9" s="87"/>
      <c r="L9" s="88"/>
      <c r="M9" s="88"/>
      <c r="N9" s="88"/>
      <c r="O9" s="71"/>
      <c r="P9" s="71"/>
    </row>
    <row r="10" spans="1:16" s="70" customFormat="1" ht="30" customHeight="1">
      <c r="A10" s="72" t="s">
        <v>125</v>
      </c>
      <c r="B10" s="69" t="s">
        <v>119</v>
      </c>
      <c r="C10" s="50" t="s">
        <v>126</v>
      </c>
      <c r="D10" s="51" t="s">
        <v>121</v>
      </c>
      <c r="E10" s="52"/>
      <c r="F10" s="53"/>
      <c r="G10" s="58"/>
      <c r="H10" s="55"/>
      <c r="I10" s="85"/>
      <c r="J10" s="86"/>
      <c r="K10" s="87"/>
      <c r="L10" s="88"/>
      <c r="M10" s="88"/>
      <c r="N10" s="88"/>
      <c r="O10" s="71"/>
      <c r="P10" s="71"/>
    </row>
    <row r="11" spans="1:16" s="70" customFormat="1" ht="30" customHeight="1">
      <c r="A11" s="67" t="s">
        <v>127</v>
      </c>
      <c r="B11" s="61" t="s">
        <v>27</v>
      </c>
      <c r="C11" s="50" t="s">
        <v>128</v>
      </c>
      <c r="D11" s="51" t="s">
        <v>2</v>
      </c>
      <c r="E11" s="52" t="s">
        <v>28</v>
      </c>
      <c r="F11" s="53">
        <v>5</v>
      </c>
      <c r="G11" s="54"/>
      <c r="H11" s="55">
        <f t="shared" si="0"/>
        <v>0</v>
      </c>
      <c r="I11" s="85"/>
      <c r="J11" s="86"/>
      <c r="K11" s="87"/>
      <c r="L11" s="88"/>
      <c r="M11" s="88"/>
      <c r="N11" s="88"/>
      <c r="O11" s="71"/>
      <c r="P11" s="71"/>
    </row>
    <row r="12" spans="1:16" s="70" customFormat="1" ht="43.5" customHeight="1">
      <c r="A12" s="72" t="s">
        <v>29</v>
      </c>
      <c r="B12" s="69" t="s">
        <v>123</v>
      </c>
      <c r="C12" s="50" t="s">
        <v>30</v>
      </c>
      <c r="D12" s="51" t="s">
        <v>219</v>
      </c>
      <c r="E12" s="52" t="s">
        <v>24</v>
      </c>
      <c r="F12" s="53">
        <v>5</v>
      </c>
      <c r="G12" s="54"/>
      <c r="H12" s="55">
        <f t="shared" si="0"/>
        <v>0</v>
      </c>
      <c r="I12" s="85"/>
      <c r="J12" s="86"/>
      <c r="K12" s="87"/>
      <c r="L12" s="88"/>
      <c r="M12" s="88"/>
      <c r="N12" s="88"/>
      <c r="O12" s="71"/>
      <c r="P12" s="71"/>
    </row>
    <row r="13" spans="1:16" s="73" customFormat="1" ht="30" customHeight="1">
      <c r="A13" s="67" t="s">
        <v>31</v>
      </c>
      <c r="B13" s="69" t="s">
        <v>209</v>
      </c>
      <c r="C13" s="50" t="s">
        <v>32</v>
      </c>
      <c r="D13" s="51" t="s">
        <v>121</v>
      </c>
      <c r="E13" s="52" t="s">
        <v>26</v>
      </c>
      <c r="F13" s="53">
        <v>30</v>
      </c>
      <c r="G13" s="54"/>
      <c r="H13" s="55">
        <f t="shared" si="0"/>
        <v>0</v>
      </c>
      <c r="I13" s="85"/>
      <c r="J13" s="86"/>
      <c r="K13" s="87"/>
      <c r="L13" s="88"/>
      <c r="M13" s="88"/>
      <c r="N13" s="88"/>
      <c r="O13" s="71"/>
      <c r="P13" s="71"/>
    </row>
    <row r="14" spans="1:16" s="73" customFormat="1" ht="30" customHeight="1">
      <c r="A14" s="72" t="s">
        <v>129</v>
      </c>
      <c r="B14" s="69" t="s">
        <v>210</v>
      </c>
      <c r="C14" s="50" t="s">
        <v>130</v>
      </c>
      <c r="D14" s="51" t="s">
        <v>121</v>
      </c>
      <c r="E14" s="52" t="s">
        <v>24</v>
      </c>
      <c r="F14" s="53">
        <v>5</v>
      </c>
      <c r="G14" s="54"/>
      <c r="H14" s="55">
        <f t="shared" si="0"/>
        <v>0</v>
      </c>
      <c r="I14" s="85"/>
      <c r="J14" s="86"/>
      <c r="K14" s="87"/>
      <c r="L14" s="88"/>
      <c r="M14" s="88"/>
      <c r="N14" s="88"/>
      <c r="O14" s="71"/>
      <c r="P14" s="71"/>
    </row>
    <row r="15" spans="1:14" ht="36" customHeight="1">
      <c r="A15" s="89"/>
      <c r="B15" s="91"/>
      <c r="C15" s="56" t="s">
        <v>242</v>
      </c>
      <c r="D15" s="92"/>
      <c r="E15" s="57"/>
      <c r="F15" s="57"/>
      <c r="G15" s="99"/>
      <c r="H15" s="59"/>
      <c r="I15" s="49"/>
      <c r="J15" s="86"/>
      <c r="K15" s="87"/>
      <c r="L15" s="88"/>
      <c r="M15" s="88"/>
      <c r="N15" s="88"/>
    </row>
    <row r="16" spans="1:16" s="70" customFormat="1" ht="30" customHeight="1">
      <c r="A16" s="64" t="s">
        <v>85</v>
      </c>
      <c r="B16" s="69" t="s">
        <v>220</v>
      </c>
      <c r="C16" s="50" t="s">
        <v>86</v>
      </c>
      <c r="D16" s="51" t="s">
        <v>121</v>
      </c>
      <c r="E16" s="52"/>
      <c r="F16" s="53"/>
      <c r="G16" s="99"/>
      <c r="H16" s="55"/>
      <c r="I16" s="49"/>
      <c r="K16" s="90"/>
      <c r="N16" s="71"/>
      <c r="O16" s="71"/>
      <c r="P16" s="71"/>
    </row>
    <row r="17" spans="1:16" s="73" customFormat="1" ht="30" customHeight="1">
      <c r="A17" s="64" t="s">
        <v>94</v>
      </c>
      <c r="B17" s="61" t="s">
        <v>27</v>
      </c>
      <c r="C17" s="50" t="s">
        <v>95</v>
      </c>
      <c r="D17" s="51" t="s">
        <v>2</v>
      </c>
      <c r="E17" s="52" t="s">
        <v>26</v>
      </c>
      <c r="F17" s="53">
        <v>75</v>
      </c>
      <c r="G17" s="54"/>
      <c r="H17" s="55">
        <f>ROUND(G17,2)*F17</f>
        <v>0</v>
      </c>
      <c r="I17" s="60"/>
      <c r="K17" s="90"/>
      <c r="N17" s="71"/>
      <c r="O17" s="71"/>
      <c r="P17" s="71"/>
    </row>
    <row r="18" spans="1:16" s="73" customFormat="1" ht="30" customHeight="1">
      <c r="A18" s="64" t="s">
        <v>34</v>
      </c>
      <c r="B18" s="69" t="s">
        <v>221</v>
      </c>
      <c r="C18" s="50" t="s">
        <v>35</v>
      </c>
      <c r="D18" s="51" t="s">
        <v>135</v>
      </c>
      <c r="E18" s="52"/>
      <c r="F18" s="53"/>
      <c r="G18" s="99"/>
      <c r="H18" s="55"/>
      <c r="I18" s="85"/>
      <c r="J18" s="86"/>
      <c r="K18" s="87"/>
      <c r="L18" s="88"/>
      <c r="M18" s="88"/>
      <c r="N18" s="88"/>
      <c r="O18" s="71"/>
      <c r="P18" s="71"/>
    </row>
    <row r="19" spans="1:16" s="73" customFormat="1" ht="30" customHeight="1">
      <c r="A19" s="64" t="s">
        <v>131</v>
      </c>
      <c r="B19" s="61" t="s">
        <v>27</v>
      </c>
      <c r="C19" s="50" t="s">
        <v>132</v>
      </c>
      <c r="D19" s="51" t="s">
        <v>2</v>
      </c>
      <c r="E19" s="52" t="s">
        <v>26</v>
      </c>
      <c r="F19" s="53">
        <v>115</v>
      </c>
      <c r="G19" s="54"/>
      <c r="H19" s="55">
        <f t="shared" si="0"/>
        <v>0</v>
      </c>
      <c r="I19" s="85"/>
      <c r="J19" s="86"/>
      <c r="K19" s="87"/>
      <c r="L19" s="88"/>
      <c r="M19" s="88"/>
      <c r="N19" s="88"/>
      <c r="O19" s="71"/>
      <c r="P19" s="71"/>
    </row>
    <row r="20" spans="1:16" s="73" customFormat="1" ht="30" customHeight="1">
      <c r="A20" s="64" t="s">
        <v>133</v>
      </c>
      <c r="B20" s="61" t="s">
        <v>38</v>
      </c>
      <c r="C20" s="50" t="s">
        <v>134</v>
      </c>
      <c r="D20" s="51" t="s">
        <v>2</v>
      </c>
      <c r="E20" s="52" t="s">
        <v>26</v>
      </c>
      <c r="F20" s="53">
        <v>40</v>
      </c>
      <c r="G20" s="54"/>
      <c r="H20" s="55">
        <f t="shared" si="0"/>
        <v>0</v>
      </c>
      <c r="I20" s="85"/>
      <c r="J20" s="86"/>
      <c r="K20" s="87"/>
      <c r="L20" s="88"/>
      <c r="M20" s="88"/>
      <c r="N20" s="88"/>
      <c r="O20" s="71"/>
      <c r="P20" s="71"/>
    </row>
    <row r="21" spans="1:16" s="73" customFormat="1" ht="43.5" customHeight="1">
      <c r="A21" s="64" t="s">
        <v>36</v>
      </c>
      <c r="B21" s="69" t="s">
        <v>222</v>
      </c>
      <c r="C21" s="50" t="s">
        <v>37</v>
      </c>
      <c r="D21" s="51" t="s">
        <v>135</v>
      </c>
      <c r="E21" s="52"/>
      <c r="F21" s="53"/>
      <c r="G21" s="99"/>
      <c r="H21" s="55"/>
      <c r="I21" s="85"/>
      <c r="J21" s="86"/>
      <c r="K21" s="87"/>
      <c r="L21" s="88"/>
      <c r="M21" s="88"/>
      <c r="N21" s="88"/>
      <c r="O21" s="71"/>
      <c r="P21" s="71"/>
    </row>
    <row r="22" spans="1:16" s="73" customFormat="1" ht="30" customHeight="1">
      <c r="A22" s="64" t="s">
        <v>136</v>
      </c>
      <c r="B22" s="61" t="s">
        <v>27</v>
      </c>
      <c r="C22" s="50" t="s">
        <v>137</v>
      </c>
      <c r="D22" s="51" t="s">
        <v>2</v>
      </c>
      <c r="E22" s="52" t="s">
        <v>26</v>
      </c>
      <c r="F22" s="53">
        <v>80</v>
      </c>
      <c r="G22" s="54"/>
      <c r="H22" s="55">
        <f t="shared" si="0"/>
        <v>0</v>
      </c>
      <c r="I22" s="85"/>
      <c r="J22" s="86"/>
      <c r="K22" s="87"/>
      <c r="L22" s="88"/>
      <c r="M22" s="88"/>
      <c r="N22" s="88"/>
      <c r="O22" s="71"/>
      <c r="P22" s="71"/>
    </row>
    <row r="23" spans="1:16" s="73" customFormat="1" ht="30" customHeight="1">
      <c r="A23" s="64" t="s">
        <v>138</v>
      </c>
      <c r="B23" s="61" t="s">
        <v>38</v>
      </c>
      <c r="C23" s="50" t="s">
        <v>139</v>
      </c>
      <c r="D23" s="51" t="s">
        <v>2</v>
      </c>
      <c r="E23" s="52" t="s">
        <v>26</v>
      </c>
      <c r="F23" s="53">
        <v>155</v>
      </c>
      <c r="G23" s="54"/>
      <c r="H23" s="55">
        <f t="shared" si="0"/>
        <v>0</v>
      </c>
      <c r="I23" s="85"/>
      <c r="J23" s="86"/>
      <c r="K23" s="87"/>
      <c r="L23" s="88"/>
      <c r="M23" s="88"/>
      <c r="N23" s="88"/>
      <c r="O23" s="71"/>
      <c r="P23" s="71"/>
    </row>
    <row r="24" spans="1:16" s="73" customFormat="1" ht="30" customHeight="1">
      <c r="A24" s="64" t="s">
        <v>140</v>
      </c>
      <c r="B24" s="61" t="s">
        <v>56</v>
      </c>
      <c r="C24" s="50" t="s">
        <v>141</v>
      </c>
      <c r="D24" s="51" t="s">
        <v>2</v>
      </c>
      <c r="E24" s="52" t="s">
        <v>26</v>
      </c>
      <c r="F24" s="53">
        <v>22</v>
      </c>
      <c r="G24" s="54"/>
      <c r="H24" s="55">
        <f t="shared" si="0"/>
        <v>0</v>
      </c>
      <c r="I24" s="85"/>
      <c r="J24" s="86"/>
      <c r="K24" s="87"/>
      <c r="L24" s="88"/>
      <c r="M24" s="88"/>
      <c r="N24" s="88"/>
      <c r="O24" s="71"/>
      <c r="P24" s="71"/>
    </row>
    <row r="25" spans="1:16" s="73" customFormat="1" ht="30" customHeight="1">
      <c r="A25" s="64" t="s">
        <v>142</v>
      </c>
      <c r="B25" s="61" t="s">
        <v>78</v>
      </c>
      <c r="C25" s="50" t="s">
        <v>143</v>
      </c>
      <c r="D25" s="51" t="s">
        <v>2</v>
      </c>
      <c r="E25" s="52" t="s">
        <v>26</v>
      </c>
      <c r="F25" s="53">
        <v>25</v>
      </c>
      <c r="G25" s="54"/>
      <c r="H25" s="55">
        <f t="shared" si="0"/>
        <v>0</v>
      </c>
      <c r="I25" s="85"/>
      <c r="J25" s="86"/>
      <c r="K25" s="87"/>
      <c r="L25" s="88"/>
      <c r="M25" s="88"/>
      <c r="N25" s="88"/>
      <c r="O25" s="71"/>
      <c r="P25" s="71"/>
    </row>
    <row r="26" spans="1:16" s="73" customFormat="1" ht="30" customHeight="1">
      <c r="A26" s="64" t="s">
        <v>144</v>
      </c>
      <c r="B26" s="61" t="s">
        <v>84</v>
      </c>
      <c r="C26" s="50" t="s">
        <v>145</v>
      </c>
      <c r="D26" s="51" t="s">
        <v>2</v>
      </c>
      <c r="E26" s="52" t="s">
        <v>26</v>
      </c>
      <c r="F26" s="53">
        <v>20</v>
      </c>
      <c r="G26" s="54"/>
      <c r="H26" s="55">
        <f t="shared" si="0"/>
        <v>0</v>
      </c>
      <c r="I26" s="85"/>
      <c r="J26" s="86"/>
      <c r="K26" s="87"/>
      <c r="L26" s="88"/>
      <c r="M26" s="88"/>
      <c r="N26" s="88"/>
      <c r="O26" s="71"/>
      <c r="P26" s="71"/>
    </row>
    <row r="27" spans="1:16" s="73" customFormat="1" ht="30" customHeight="1">
      <c r="A27" s="64" t="s">
        <v>146</v>
      </c>
      <c r="B27" s="61" t="s">
        <v>165</v>
      </c>
      <c r="C27" s="50" t="s">
        <v>147</v>
      </c>
      <c r="D27" s="51" t="s">
        <v>2</v>
      </c>
      <c r="E27" s="52" t="s">
        <v>26</v>
      </c>
      <c r="F27" s="53">
        <v>30</v>
      </c>
      <c r="G27" s="54"/>
      <c r="H27" s="55">
        <f t="shared" si="0"/>
        <v>0</v>
      </c>
      <c r="I27" s="85"/>
      <c r="J27" s="86"/>
      <c r="K27" s="87"/>
      <c r="L27" s="88"/>
      <c r="M27" s="88"/>
      <c r="N27" s="88"/>
      <c r="O27" s="71"/>
      <c r="P27" s="71"/>
    </row>
    <row r="28" spans="1:16" s="73" customFormat="1" ht="30" customHeight="1">
      <c r="A28" s="64" t="s">
        <v>148</v>
      </c>
      <c r="B28" s="61" t="s">
        <v>243</v>
      </c>
      <c r="C28" s="50" t="s">
        <v>149</v>
      </c>
      <c r="D28" s="51" t="s">
        <v>2</v>
      </c>
      <c r="E28" s="52" t="s">
        <v>26</v>
      </c>
      <c r="F28" s="53">
        <v>5</v>
      </c>
      <c r="G28" s="54"/>
      <c r="H28" s="55">
        <f t="shared" si="0"/>
        <v>0</v>
      </c>
      <c r="I28" s="85"/>
      <c r="J28" s="86"/>
      <c r="K28" s="87"/>
      <c r="L28" s="88"/>
      <c r="M28" s="88"/>
      <c r="N28" s="88"/>
      <c r="O28" s="71"/>
      <c r="P28" s="71"/>
    </row>
    <row r="29" spans="1:16" s="73" customFormat="1" ht="30" customHeight="1">
      <c r="A29" s="64" t="s">
        <v>150</v>
      </c>
      <c r="B29" s="61" t="s">
        <v>244</v>
      </c>
      <c r="C29" s="50" t="s">
        <v>151</v>
      </c>
      <c r="D29" s="51" t="s">
        <v>2</v>
      </c>
      <c r="E29" s="52" t="s">
        <v>26</v>
      </c>
      <c r="F29" s="53">
        <v>35</v>
      </c>
      <c r="G29" s="54"/>
      <c r="H29" s="55">
        <f t="shared" si="0"/>
        <v>0</v>
      </c>
      <c r="I29" s="85"/>
      <c r="J29" s="86"/>
      <c r="K29" s="87"/>
      <c r="L29" s="88"/>
      <c r="M29" s="88"/>
      <c r="N29" s="88"/>
      <c r="O29" s="71"/>
      <c r="P29" s="71"/>
    </row>
    <row r="30" spans="1:16" s="73" customFormat="1" ht="43.5" customHeight="1">
      <c r="A30" s="64" t="s">
        <v>96</v>
      </c>
      <c r="B30" s="69" t="s">
        <v>223</v>
      </c>
      <c r="C30" s="50" t="s">
        <v>97</v>
      </c>
      <c r="D30" s="51" t="s">
        <v>135</v>
      </c>
      <c r="E30" s="52"/>
      <c r="F30" s="53"/>
      <c r="G30" s="99"/>
      <c r="H30" s="55"/>
      <c r="I30" s="85"/>
      <c r="J30" s="86"/>
      <c r="K30" s="87"/>
      <c r="L30" s="88"/>
      <c r="M30" s="88"/>
      <c r="N30" s="88"/>
      <c r="O30" s="71"/>
      <c r="P30" s="71"/>
    </row>
    <row r="31" spans="1:16" s="73" customFormat="1" ht="30" customHeight="1">
      <c r="A31" s="64" t="s">
        <v>152</v>
      </c>
      <c r="B31" s="61" t="s">
        <v>27</v>
      </c>
      <c r="C31" s="50" t="s">
        <v>132</v>
      </c>
      <c r="D31" s="51" t="s">
        <v>2</v>
      </c>
      <c r="E31" s="52" t="s">
        <v>26</v>
      </c>
      <c r="F31" s="53">
        <v>115</v>
      </c>
      <c r="G31" s="54"/>
      <c r="H31" s="55">
        <f t="shared" si="0"/>
        <v>0</v>
      </c>
      <c r="I31" s="85"/>
      <c r="J31" s="86"/>
      <c r="K31" s="87"/>
      <c r="L31" s="88"/>
      <c r="M31" s="88"/>
      <c r="N31" s="88"/>
      <c r="O31" s="71"/>
      <c r="P31" s="71"/>
    </row>
    <row r="32" spans="1:16" s="73" customFormat="1" ht="30" customHeight="1">
      <c r="A32" s="64" t="s">
        <v>153</v>
      </c>
      <c r="B32" s="61" t="s">
        <v>38</v>
      </c>
      <c r="C32" s="50" t="s">
        <v>134</v>
      </c>
      <c r="D32" s="51" t="s">
        <v>2</v>
      </c>
      <c r="E32" s="52" t="s">
        <v>26</v>
      </c>
      <c r="F32" s="53">
        <v>40</v>
      </c>
      <c r="G32" s="54"/>
      <c r="H32" s="55">
        <f t="shared" si="0"/>
        <v>0</v>
      </c>
      <c r="I32" s="85"/>
      <c r="J32" s="86"/>
      <c r="K32" s="87"/>
      <c r="L32" s="88"/>
      <c r="M32" s="88"/>
      <c r="N32" s="88"/>
      <c r="O32" s="71"/>
      <c r="P32" s="71"/>
    </row>
    <row r="33" spans="1:16" s="73" customFormat="1" ht="43.5" customHeight="1">
      <c r="A33" s="64" t="s">
        <v>39</v>
      </c>
      <c r="B33" s="74" t="s">
        <v>224</v>
      </c>
      <c r="C33" s="50" t="s">
        <v>40</v>
      </c>
      <c r="D33" s="51" t="s">
        <v>135</v>
      </c>
      <c r="E33" s="52"/>
      <c r="F33" s="53"/>
      <c r="G33" s="99"/>
      <c r="H33" s="55"/>
      <c r="I33" s="85"/>
      <c r="J33" s="86"/>
      <c r="K33" s="87"/>
      <c r="L33" s="88"/>
      <c r="M33" s="88"/>
      <c r="N33" s="88"/>
      <c r="O33" s="71"/>
      <c r="P33" s="71"/>
    </row>
    <row r="34" spans="1:16" s="73" customFormat="1" ht="30" customHeight="1">
      <c r="A34" s="64" t="s">
        <v>154</v>
      </c>
      <c r="B34" s="61" t="s">
        <v>27</v>
      </c>
      <c r="C34" s="50" t="s">
        <v>137</v>
      </c>
      <c r="D34" s="51" t="s">
        <v>2</v>
      </c>
      <c r="E34" s="52" t="s">
        <v>26</v>
      </c>
      <c r="F34" s="53">
        <v>80</v>
      </c>
      <c r="G34" s="54"/>
      <c r="H34" s="55">
        <f t="shared" si="0"/>
        <v>0</v>
      </c>
      <c r="I34" s="85"/>
      <c r="J34" s="86"/>
      <c r="K34" s="87"/>
      <c r="L34" s="88"/>
      <c r="M34" s="88"/>
      <c r="N34" s="88"/>
      <c r="O34" s="71"/>
      <c r="P34" s="71"/>
    </row>
    <row r="35" spans="1:16" s="73" customFormat="1" ht="30" customHeight="1">
      <c r="A35" s="64" t="s">
        <v>155</v>
      </c>
      <c r="B35" s="61" t="s">
        <v>38</v>
      </c>
      <c r="C35" s="50" t="s">
        <v>139</v>
      </c>
      <c r="D35" s="51" t="s">
        <v>2</v>
      </c>
      <c r="E35" s="52" t="s">
        <v>26</v>
      </c>
      <c r="F35" s="53">
        <v>155</v>
      </c>
      <c r="G35" s="54"/>
      <c r="H35" s="55">
        <f t="shared" si="0"/>
        <v>0</v>
      </c>
      <c r="I35" s="85"/>
      <c r="J35" s="86"/>
      <c r="K35" s="87"/>
      <c r="L35" s="88"/>
      <c r="M35" s="88"/>
      <c r="N35" s="88"/>
      <c r="O35" s="71"/>
      <c r="P35" s="71"/>
    </row>
    <row r="36" spans="1:16" s="73" customFormat="1" ht="30" customHeight="1">
      <c r="A36" s="64" t="s">
        <v>156</v>
      </c>
      <c r="B36" s="61" t="s">
        <v>56</v>
      </c>
      <c r="C36" s="50" t="s">
        <v>141</v>
      </c>
      <c r="D36" s="51" t="s">
        <v>2</v>
      </c>
      <c r="E36" s="52" t="s">
        <v>26</v>
      </c>
      <c r="F36" s="53">
        <v>22</v>
      </c>
      <c r="G36" s="54"/>
      <c r="H36" s="55">
        <f t="shared" si="0"/>
        <v>0</v>
      </c>
      <c r="I36" s="85"/>
      <c r="J36" s="86"/>
      <c r="K36" s="87"/>
      <c r="L36" s="88"/>
      <c r="M36" s="88"/>
      <c r="N36" s="88"/>
      <c r="O36" s="71"/>
      <c r="P36" s="71"/>
    </row>
    <row r="37" spans="1:16" s="73" customFormat="1" ht="30" customHeight="1">
      <c r="A37" s="64" t="s">
        <v>157</v>
      </c>
      <c r="B37" s="61" t="s">
        <v>78</v>
      </c>
      <c r="C37" s="50" t="s">
        <v>143</v>
      </c>
      <c r="D37" s="51" t="s">
        <v>2</v>
      </c>
      <c r="E37" s="52" t="s">
        <v>26</v>
      </c>
      <c r="F37" s="53">
        <v>25</v>
      </c>
      <c r="G37" s="54"/>
      <c r="H37" s="55">
        <f t="shared" si="0"/>
        <v>0</v>
      </c>
      <c r="I37" s="85"/>
      <c r="J37" s="86"/>
      <c r="K37" s="87"/>
      <c r="L37" s="88"/>
      <c r="M37" s="88"/>
      <c r="N37" s="88"/>
      <c r="O37" s="71"/>
      <c r="P37" s="71"/>
    </row>
    <row r="38" spans="1:16" s="73" customFormat="1" ht="30" customHeight="1">
      <c r="A38" s="64" t="s">
        <v>158</v>
      </c>
      <c r="B38" s="61" t="s">
        <v>84</v>
      </c>
      <c r="C38" s="50" t="s">
        <v>145</v>
      </c>
      <c r="D38" s="51" t="s">
        <v>2</v>
      </c>
      <c r="E38" s="52" t="s">
        <v>26</v>
      </c>
      <c r="F38" s="53">
        <v>25</v>
      </c>
      <c r="G38" s="54"/>
      <c r="H38" s="55">
        <f t="shared" si="0"/>
        <v>0</v>
      </c>
      <c r="I38" s="85"/>
      <c r="J38" s="86"/>
      <c r="K38" s="87"/>
      <c r="L38" s="88"/>
      <c r="M38" s="88"/>
      <c r="N38" s="88"/>
      <c r="O38" s="71"/>
      <c r="P38" s="71"/>
    </row>
    <row r="39" spans="1:16" s="73" customFormat="1" ht="30" customHeight="1">
      <c r="A39" s="64" t="s">
        <v>159</v>
      </c>
      <c r="B39" s="61" t="s">
        <v>165</v>
      </c>
      <c r="C39" s="50" t="s">
        <v>147</v>
      </c>
      <c r="D39" s="51" t="s">
        <v>2</v>
      </c>
      <c r="E39" s="52" t="s">
        <v>26</v>
      </c>
      <c r="F39" s="53">
        <v>30</v>
      </c>
      <c r="G39" s="54"/>
      <c r="H39" s="55">
        <f t="shared" si="0"/>
        <v>0</v>
      </c>
      <c r="I39" s="85"/>
      <c r="J39" s="86"/>
      <c r="K39" s="87"/>
      <c r="L39" s="88"/>
      <c r="M39" s="88"/>
      <c r="N39" s="88"/>
      <c r="O39" s="71"/>
      <c r="P39" s="71"/>
    </row>
    <row r="40" spans="1:16" s="73" customFormat="1" ht="30" customHeight="1">
      <c r="A40" s="64" t="s">
        <v>160</v>
      </c>
      <c r="B40" s="61" t="s">
        <v>243</v>
      </c>
      <c r="C40" s="50" t="s">
        <v>149</v>
      </c>
      <c r="D40" s="51" t="s">
        <v>2</v>
      </c>
      <c r="E40" s="52" t="s">
        <v>26</v>
      </c>
      <c r="F40" s="53">
        <v>5</v>
      </c>
      <c r="G40" s="54"/>
      <c r="H40" s="55">
        <f t="shared" si="0"/>
        <v>0</v>
      </c>
      <c r="I40" s="85"/>
      <c r="J40" s="86"/>
      <c r="K40" s="87"/>
      <c r="L40" s="88"/>
      <c r="M40" s="88"/>
      <c r="N40" s="88"/>
      <c r="O40" s="71"/>
      <c r="P40" s="71"/>
    </row>
    <row r="41" spans="1:16" s="73" customFormat="1" ht="30" customHeight="1">
      <c r="A41" s="64" t="s">
        <v>161</v>
      </c>
      <c r="B41" s="61" t="s">
        <v>244</v>
      </c>
      <c r="C41" s="50" t="s">
        <v>151</v>
      </c>
      <c r="D41" s="51" t="s">
        <v>2</v>
      </c>
      <c r="E41" s="52" t="s">
        <v>26</v>
      </c>
      <c r="F41" s="53">
        <v>35</v>
      </c>
      <c r="G41" s="54"/>
      <c r="H41" s="55">
        <f t="shared" si="0"/>
        <v>0</v>
      </c>
      <c r="I41" s="85"/>
      <c r="J41" s="86"/>
      <c r="K41" s="87"/>
      <c r="L41" s="88"/>
      <c r="M41" s="88"/>
      <c r="N41" s="88"/>
      <c r="O41" s="71"/>
      <c r="P41" s="71"/>
    </row>
    <row r="42" spans="1:16" s="73" customFormat="1" ht="30" customHeight="1">
      <c r="A42" s="64" t="s">
        <v>41</v>
      </c>
      <c r="B42" s="69" t="s">
        <v>225</v>
      </c>
      <c r="C42" s="50" t="s">
        <v>42</v>
      </c>
      <c r="D42" s="51" t="s">
        <v>162</v>
      </c>
      <c r="E42" s="52"/>
      <c r="F42" s="53"/>
      <c r="G42" s="99"/>
      <c r="H42" s="55"/>
      <c r="I42" s="85"/>
      <c r="J42" s="86"/>
      <c r="K42" s="87"/>
      <c r="L42" s="88"/>
      <c r="M42" s="88"/>
      <c r="N42" s="88"/>
      <c r="O42" s="71"/>
      <c r="P42" s="71"/>
    </row>
    <row r="43" spans="1:16" s="73" customFormat="1" ht="30" customHeight="1">
      <c r="A43" s="64" t="s">
        <v>43</v>
      </c>
      <c r="B43" s="61" t="s">
        <v>27</v>
      </c>
      <c r="C43" s="50" t="s">
        <v>44</v>
      </c>
      <c r="D43" s="51" t="s">
        <v>2</v>
      </c>
      <c r="E43" s="52" t="s">
        <v>33</v>
      </c>
      <c r="F43" s="53">
        <v>850</v>
      </c>
      <c r="G43" s="54"/>
      <c r="H43" s="55">
        <f t="shared" si="0"/>
        <v>0</v>
      </c>
      <c r="I43" s="85"/>
      <c r="J43" s="86"/>
      <c r="K43" s="87"/>
      <c r="L43" s="88"/>
      <c r="M43" s="88"/>
      <c r="N43" s="88"/>
      <c r="O43" s="71"/>
      <c r="P43" s="71"/>
    </row>
    <row r="44" spans="1:16" s="73" customFormat="1" ht="30" customHeight="1">
      <c r="A44" s="64" t="s">
        <v>45</v>
      </c>
      <c r="B44" s="69" t="s">
        <v>226</v>
      </c>
      <c r="C44" s="50" t="s">
        <v>46</v>
      </c>
      <c r="D44" s="51" t="s">
        <v>162</v>
      </c>
      <c r="E44" s="52"/>
      <c r="F44" s="53"/>
      <c r="G44" s="99"/>
      <c r="H44" s="55"/>
      <c r="I44" s="85"/>
      <c r="J44" s="86"/>
      <c r="K44" s="87"/>
      <c r="L44" s="88"/>
      <c r="M44" s="88"/>
      <c r="N44" s="88"/>
      <c r="O44" s="71"/>
      <c r="P44" s="71"/>
    </row>
    <row r="45" spans="1:16" s="73" customFormat="1" ht="30" customHeight="1">
      <c r="A45" s="64" t="s">
        <v>47</v>
      </c>
      <c r="B45" s="61" t="s">
        <v>27</v>
      </c>
      <c r="C45" s="50" t="s">
        <v>48</v>
      </c>
      <c r="D45" s="51" t="s">
        <v>2</v>
      </c>
      <c r="E45" s="52" t="s">
        <v>33</v>
      </c>
      <c r="F45" s="53">
        <v>1300</v>
      </c>
      <c r="G45" s="54"/>
      <c r="H45" s="55">
        <f t="shared" si="0"/>
        <v>0</v>
      </c>
      <c r="I45" s="85"/>
      <c r="J45" s="86"/>
      <c r="K45" s="87"/>
      <c r="L45" s="88"/>
      <c r="M45" s="88"/>
      <c r="N45" s="88"/>
      <c r="O45" s="71"/>
      <c r="P45" s="71"/>
    </row>
    <row r="46" spans="1:16" s="70" customFormat="1" ht="43.5" customHeight="1">
      <c r="A46" s="64" t="s">
        <v>49</v>
      </c>
      <c r="B46" s="69" t="s">
        <v>227</v>
      </c>
      <c r="C46" s="50" t="s">
        <v>50</v>
      </c>
      <c r="D46" s="51" t="s">
        <v>98</v>
      </c>
      <c r="E46" s="52"/>
      <c r="F46" s="53"/>
      <c r="G46" s="99"/>
      <c r="H46" s="55"/>
      <c r="I46" s="85"/>
      <c r="J46" s="86"/>
      <c r="K46" s="87"/>
      <c r="L46" s="88"/>
      <c r="M46" s="88"/>
      <c r="N46" s="88"/>
      <c r="O46" s="71"/>
      <c r="P46" s="71"/>
    </row>
    <row r="47" spans="1:16" s="73" customFormat="1" ht="30" customHeight="1">
      <c r="A47" s="64" t="s">
        <v>51</v>
      </c>
      <c r="B47" s="61" t="s">
        <v>216</v>
      </c>
      <c r="C47" s="50" t="s">
        <v>52</v>
      </c>
      <c r="D47" s="51" t="s">
        <v>53</v>
      </c>
      <c r="E47" s="52"/>
      <c r="F47" s="53"/>
      <c r="G47" s="99"/>
      <c r="H47" s="55"/>
      <c r="I47" s="85"/>
      <c r="J47" s="86"/>
      <c r="K47" s="87"/>
      <c r="L47" s="88"/>
      <c r="M47" s="88"/>
      <c r="N47" s="88"/>
      <c r="O47" s="71"/>
      <c r="P47" s="71"/>
    </row>
    <row r="48" spans="1:16" s="73" customFormat="1" ht="30" customHeight="1">
      <c r="A48" s="64" t="s">
        <v>87</v>
      </c>
      <c r="B48" s="61" t="s">
        <v>168</v>
      </c>
      <c r="C48" s="50" t="s">
        <v>169</v>
      </c>
      <c r="D48" s="51"/>
      <c r="E48" s="52" t="s">
        <v>26</v>
      </c>
      <c r="F48" s="53">
        <v>122</v>
      </c>
      <c r="G48" s="54"/>
      <c r="H48" s="55">
        <f t="shared" si="0"/>
        <v>0</v>
      </c>
      <c r="I48" s="85"/>
      <c r="J48" s="86"/>
      <c r="K48" s="87"/>
      <c r="L48" s="88"/>
      <c r="M48" s="88"/>
      <c r="N48" s="88"/>
      <c r="O48" s="71"/>
      <c r="P48" s="71"/>
    </row>
    <row r="49" spans="1:16" s="73" customFormat="1" ht="30" customHeight="1">
      <c r="A49" s="64" t="s">
        <v>54</v>
      </c>
      <c r="B49" s="61" t="s">
        <v>170</v>
      </c>
      <c r="C49" s="50" t="s">
        <v>171</v>
      </c>
      <c r="D49" s="51"/>
      <c r="E49" s="52" t="s">
        <v>26</v>
      </c>
      <c r="F49" s="53">
        <v>130</v>
      </c>
      <c r="G49" s="54"/>
      <c r="H49" s="55">
        <f t="shared" si="0"/>
        <v>0</v>
      </c>
      <c r="I49" s="85"/>
      <c r="J49" s="86"/>
      <c r="K49" s="87"/>
      <c r="L49" s="88"/>
      <c r="M49" s="88"/>
      <c r="N49" s="88"/>
      <c r="O49" s="71"/>
      <c r="P49" s="71"/>
    </row>
    <row r="50" spans="1:16" s="73" customFormat="1" ht="30" customHeight="1">
      <c r="A50" s="64" t="s">
        <v>172</v>
      </c>
      <c r="B50" s="61" t="s">
        <v>38</v>
      </c>
      <c r="C50" s="50" t="s">
        <v>163</v>
      </c>
      <c r="D50" s="51" t="s">
        <v>164</v>
      </c>
      <c r="E50" s="52" t="s">
        <v>26</v>
      </c>
      <c r="F50" s="53">
        <v>4</v>
      </c>
      <c r="G50" s="54"/>
      <c r="H50" s="55">
        <f t="shared" si="0"/>
        <v>0</v>
      </c>
      <c r="I50" s="85"/>
      <c r="J50" s="86"/>
      <c r="K50" s="87"/>
      <c r="L50" s="88"/>
      <c r="M50" s="88"/>
      <c r="N50" s="88"/>
      <c r="O50" s="71"/>
      <c r="P50" s="71"/>
    </row>
    <row r="51" spans="1:16" s="73" customFormat="1" ht="30" customHeight="1">
      <c r="A51" s="64" t="s">
        <v>173</v>
      </c>
      <c r="B51" s="61" t="s">
        <v>56</v>
      </c>
      <c r="C51" s="50" t="s">
        <v>166</v>
      </c>
      <c r="D51" s="51" t="s">
        <v>167</v>
      </c>
      <c r="E51" s="52" t="s">
        <v>26</v>
      </c>
      <c r="F51" s="53">
        <v>28</v>
      </c>
      <c r="G51" s="54"/>
      <c r="H51" s="55">
        <f t="shared" si="0"/>
        <v>0</v>
      </c>
      <c r="I51" s="85"/>
      <c r="J51" s="86"/>
      <c r="K51" s="87"/>
      <c r="L51" s="88"/>
      <c r="M51" s="88"/>
      <c r="N51" s="88"/>
      <c r="O51" s="71"/>
      <c r="P51" s="71"/>
    </row>
    <row r="52" spans="1:16" s="73" customFormat="1" ht="30" customHeight="1">
      <c r="A52" s="64" t="s">
        <v>57</v>
      </c>
      <c r="B52" s="69" t="s">
        <v>228</v>
      </c>
      <c r="C52" s="50" t="s">
        <v>58</v>
      </c>
      <c r="D52" s="51" t="s">
        <v>174</v>
      </c>
      <c r="E52" s="52"/>
      <c r="F52" s="53"/>
      <c r="G52" s="99"/>
      <c r="H52" s="55"/>
      <c r="I52" s="85"/>
      <c r="J52" s="86"/>
      <c r="K52" s="87"/>
      <c r="L52" s="88"/>
      <c r="M52" s="88"/>
      <c r="N52" s="88"/>
      <c r="O52" s="71"/>
      <c r="P52" s="71"/>
    </row>
    <row r="53" spans="1:16" s="73" customFormat="1" ht="30" customHeight="1">
      <c r="A53" s="64" t="s">
        <v>59</v>
      </c>
      <c r="B53" s="61" t="s">
        <v>27</v>
      </c>
      <c r="C53" s="50" t="s">
        <v>211</v>
      </c>
      <c r="D53" s="51" t="s">
        <v>175</v>
      </c>
      <c r="E53" s="52"/>
      <c r="F53" s="53"/>
      <c r="G53" s="99"/>
      <c r="H53" s="55"/>
      <c r="I53" s="85"/>
      <c r="J53" s="86"/>
      <c r="K53" s="87"/>
      <c r="L53" s="88"/>
      <c r="M53" s="88"/>
      <c r="N53" s="88"/>
      <c r="O53" s="71"/>
      <c r="P53" s="71"/>
    </row>
    <row r="54" spans="1:16" s="73" customFormat="1" ht="30" customHeight="1">
      <c r="A54" s="64" t="s">
        <v>88</v>
      </c>
      <c r="B54" s="61" t="s">
        <v>168</v>
      </c>
      <c r="C54" s="50" t="s">
        <v>176</v>
      </c>
      <c r="D54" s="51"/>
      <c r="E54" s="52" t="s">
        <v>55</v>
      </c>
      <c r="F54" s="53">
        <v>230</v>
      </c>
      <c r="G54" s="54"/>
      <c r="H54" s="55">
        <f t="shared" si="0"/>
        <v>0</v>
      </c>
      <c r="I54" s="85"/>
      <c r="J54" s="86"/>
      <c r="K54" s="87"/>
      <c r="L54" s="88"/>
      <c r="M54" s="88"/>
      <c r="N54" s="88"/>
      <c r="O54" s="71"/>
      <c r="P54" s="71"/>
    </row>
    <row r="55" spans="1:16" s="73" customFormat="1" ht="30" customHeight="1">
      <c r="A55" s="64" t="s">
        <v>60</v>
      </c>
      <c r="B55" s="61" t="s">
        <v>170</v>
      </c>
      <c r="C55" s="50" t="s">
        <v>177</v>
      </c>
      <c r="D55" s="51"/>
      <c r="E55" s="52" t="s">
        <v>55</v>
      </c>
      <c r="F55" s="53">
        <v>185</v>
      </c>
      <c r="G55" s="54"/>
      <c r="H55" s="55">
        <f t="shared" si="0"/>
        <v>0</v>
      </c>
      <c r="I55" s="85"/>
      <c r="J55" s="86"/>
      <c r="K55" s="87"/>
      <c r="L55" s="88"/>
      <c r="M55" s="88"/>
      <c r="N55" s="88"/>
      <c r="O55" s="71"/>
      <c r="P55" s="71"/>
    </row>
    <row r="56" spans="1:16" s="73" customFormat="1" ht="30" customHeight="1">
      <c r="A56" s="64" t="s">
        <v>178</v>
      </c>
      <c r="B56" s="61" t="s">
        <v>38</v>
      </c>
      <c r="C56" s="50" t="s">
        <v>212</v>
      </c>
      <c r="D56" s="51" t="s">
        <v>179</v>
      </c>
      <c r="E56" s="52" t="s">
        <v>55</v>
      </c>
      <c r="F56" s="53">
        <v>12</v>
      </c>
      <c r="G56" s="54"/>
      <c r="H56" s="55">
        <f t="shared" si="0"/>
        <v>0</v>
      </c>
      <c r="I56" s="85"/>
      <c r="J56" s="86"/>
      <c r="K56" s="87"/>
      <c r="L56" s="88"/>
      <c r="M56" s="88"/>
      <c r="N56" s="88"/>
      <c r="O56" s="71"/>
      <c r="P56" s="71"/>
    </row>
    <row r="57" spans="1:16" s="73" customFormat="1" ht="30" customHeight="1">
      <c r="A57" s="64" t="s">
        <v>213</v>
      </c>
      <c r="B57" s="61" t="s">
        <v>56</v>
      </c>
      <c r="C57" s="50" t="s">
        <v>215</v>
      </c>
      <c r="D57" s="51" t="s">
        <v>214</v>
      </c>
      <c r="E57" s="52" t="s">
        <v>55</v>
      </c>
      <c r="F57" s="53">
        <v>50</v>
      </c>
      <c r="G57" s="54"/>
      <c r="H57" s="55">
        <f t="shared" si="0"/>
        <v>0</v>
      </c>
      <c r="I57" s="85"/>
      <c r="J57" s="86"/>
      <c r="K57" s="87"/>
      <c r="L57" s="88"/>
      <c r="M57" s="88"/>
      <c r="N57" s="88"/>
      <c r="O57" s="71"/>
      <c r="P57" s="71"/>
    </row>
    <row r="58" spans="1:16" s="75" customFormat="1" ht="30" customHeight="1">
      <c r="A58" s="64" t="s">
        <v>181</v>
      </c>
      <c r="B58" s="61" t="s">
        <v>78</v>
      </c>
      <c r="C58" s="50" t="s">
        <v>182</v>
      </c>
      <c r="D58" s="51" t="s">
        <v>180</v>
      </c>
      <c r="E58" s="52" t="s">
        <v>55</v>
      </c>
      <c r="F58" s="53">
        <v>80</v>
      </c>
      <c r="G58" s="54"/>
      <c r="H58" s="55">
        <f t="shared" si="0"/>
        <v>0</v>
      </c>
      <c r="I58" s="85"/>
      <c r="J58" s="86"/>
      <c r="K58" s="87"/>
      <c r="L58" s="88"/>
      <c r="M58" s="88"/>
      <c r="N58" s="88"/>
      <c r="O58" s="76"/>
      <c r="P58" s="76"/>
    </row>
    <row r="59" spans="1:16" s="73" customFormat="1" ht="43.5" customHeight="1">
      <c r="A59" s="64" t="s">
        <v>61</v>
      </c>
      <c r="B59" s="69" t="s">
        <v>229</v>
      </c>
      <c r="C59" s="50" t="s">
        <v>62</v>
      </c>
      <c r="D59" s="51" t="s">
        <v>183</v>
      </c>
      <c r="E59" s="52" t="s">
        <v>26</v>
      </c>
      <c r="F59" s="53">
        <v>10</v>
      </c>
      <c r="G59" s="54"/>
      <c r="H59" s="55">
        <f t="shared" si="0"/>
        <v>0</v>
      </c>
      <c r="I59" s="85"/>
      <c r="J59" s="86"/>
      <c r="K59" s="87"/>
      <c r="L59" s="88"/>
      <c r="M59" s="88"/>
      <c r="N59" s="88"/>
      <c r="O59" s="71"/>
      <c r="P59" s="71"/>
    </row>
    <row r="60" spans="1:16" s="73" customFormat="1" ht="30" customHeight="1">
      <c r="A60" s="64" t="s">
        <v>63</v>
      </c>
      <c r="B60" s="69" t="s">
        <v>230</v>
      </c>
      <c r="C60" s="50" t="s">
        <v>64</v>
      </c>
      <c r="D60" s="51" t="s">
        <v>99</v>
      </c>
      <c r="E60" s="63"/>
      <c r="F60" s="53"/>
      <c r="G60" s="99"/>
      <c r="H60" s="55"/>
      <c r="I60" s="85"/>
      <c r="J60" s="86"/>
      <c r="K60" s="87"/>
      <c r="L60" s="88"/>
      <c r="M60" s="88"/>
      <c r="N60" s="88"/>
      <c r="O60" s="71"/>
      <c r="P60" s="71"/>
    </row>
    <row r="61" spans="1:16" s="73" customFormat="1" ht="30" customHeight="1">
      <c r="A61" s="64" t="s">
        <v>65</v>
      </c>
      <c r="B61" s="61" t="s">
        <v>27</v>
      </c>
      <c r="C61" s="50" t="s">
        <v>66</v>
      </c>
      <c r="D61" s="51"/>
      <c r="E61" s="52"/>
      <c r="F61" s="53"/>
      <c r="G61" s="99"/>
      <c r="H61" s="55"/>
      <c r="I61" s="85"/>
      <c r="J61" s="86"/>
      <c r="K61" s="87"/>
      <c r="L61" s="88"/>
      <c r="M61" s="88"/>
      <c r="N61" s="88"/>
      <c r="O61" s="71"/>
      <c r="P61" s="71"/>
    </row>
    <row r="62" spans="1:16" s="73" customFormat="1" ht="30" customHeight="1">
      <c r="A62" s="64" t="s">
        <v>67</v>
      </c>
      <c r="B62" s="61" t="s">
        <v>168</v>
      </c>
      <c r="C62" s="50" t="s">
        <v>184</v>
      </c>
      <c r="D62" s="51"/>
      <c r="E62" s="52" t="s">
        <v>28</v>
      </c>
      <c r="F62" s="53">
        <v>8575</v>
      </c>
      <c r="G62" s="54"/>
      <c r="H62" s="55">
        <f t="shared" si="0"/>
        <v>0</v>
      </c>
      <c r="I62" s="85"/>
      <c r="J62" s="86"/>
      <c r="K62" s="87"/>
      <c r="L62" s="88"/>
      <c r="M62" s="88"/>
      <c r="N62" s="88"/>
      <c r="O62" s="71"/>
      <c r="P62" s="71"/>
    </row>
    <row r="63" spans="1:16" s="73" customFormat="1" ht="30" customHeight="1">
      <c r="A63" s="64" t="s">
        <v>89</v>
      </c>
      <c r="B63" s="61" t="s">
        <v>38</v>
      </c>
      <c r="C63" s="50" t="s">
        <v>90</v>
      </c>
      <c r="D63" s="51"/>
      <c r="E63" s="52"/>
      <c r="G63" s="99"/>
      <c r="H63" s="55"/>
      <c r="I63" s="85"/>
      <c r="J63" s="86"/>
      <c r="K63" s="87"/>
      <c r="L63" s="88"/>
      <c r="M63" s="88"/>
      <c r="N63" s="88"/>
      <c r="O63" s="71"/>
      <c r="P63" s="71"/>
    </row>
    <row r="64" spans="1:16" s="73" customFormat="1" ht="30" customHeight="1">
      <c r="A64" s="64" t="s">
        <v>185</v>
      </c>
      <c r="B64" s="61" t="s">
        <v>217</v>
      </c>
      <c r="C64" s="50" t="s">
        <v>186</v>
      </c>
      <c r="D64" s="51"/>
      <c r="E64" s="52" t="s">
        <v>28</v>
      </c>
      <c r="F64" s="53">
        <v>550</v>
      </c>
      <c r="G64" s="54"/>
      <c r="H64" s="55">
        <f t="shared" si="0"/>
        <v>0</v>
      </c>
      <c r="I64" s="85"/>
      <c r="J64" s="86"/>
      <c r="K64" s="87"/>
      <c r="L64" s="88"/>
      <c r="M64" s="88"/>
      <c r="N64" s="88"/>
      <c r="O64" s="71"/>
      <c r="P64" s="71"/>
    </row>
    <row r="65" spans="1:16" s="77" customFormat="1" ht="30" customHeight="1">
      <c r="A65" s="64" t="s">
        <v>187</v>
      </c>
      <c r="B65" s="69" t="s">
        <v>231</v>
      </c>
      <c r="C65" s="50" t="s">
        <v>188</v>
      </c>
      <c r="D65" s="51" t="s">
        <v>189</v>
      </c>
      <c r="E65" s="52"/>
      <c r="F65" s="53"/>
      <c r="G65" s="99"/>
      <c r="H65" s="55"/>
      <c r="I65" s="85"/>
      <c r="J65" s="86"/>
      <c r="K65" s="87"/>
      <c r="L65" s="88"/>
      <c r="M65" s="88"/>
      <c r="N65" s="88"/>
      <c r="O65" s="71"/>
      <c r="P65" s="71"/>
    </row>
    <row r="66" spans="1:16" s="78" customFormat="1" ht="30" customHeight="1">
      <c r="A66" s="64" t="s">
        <v>190</v>
      </c>
      <c r="B66" s="61" t="s">
        <v>27</v>
      </c>
      <c r="C66" s="50" t="s">
        <v>191</v>
      </c>
      <c r="D66" s="51" t="s">
        <v>2</v>
      </c>
      <c r="E66" s="52" t="s">
        <v>26</v>
      </c>
      <c r="F66" s="53">
        <v>1490</v>
      </c>
      <c r="G66" s="54"/>
      <c r="H66" s="55">
        <f t="shared" si="0"/>
        <v>0</v>
      </c>
      <c r="I66" s="85"/>
      <c r="J66" s="86"/>
      <c r="K66" s="87"/>
      <c r="L66" s="88"/>
      <c r="M66" s="88"/>
      <c r="N66" s="88"/>
      <c r="O66" s="71"/>
      <c r="P66" s="71"/>
    </row>
    <row r="67" spans="1:16" s="78" customFormat="1" ht="30" customHeight="1">
      <c r="A67" s="64" t="s">
        <v>192</v>
      </c>
      <c r="B67" s="61" t="s">
        <v>38</v>
      </c>
      <c r="C67" s="50" t="s">
        <v>193</v>
      </c>
      <c r="D67" s="51" t="s">
        <v>2</v>
      </c>
      <c r="E67" s="52" t="s">
        <v>26</v>
      </c>
      <c r="F67" s="53">
        <v>75</v>
      </c>
      <c r="G67" s="54"/>
      <c r="H67" s="55">
        <f t="shared" si="0"/>
        <v>0</v>
      </c>
      <c r="I67" s="85"/>
      <c r="J67" s="86"/>
      <c r="K67" s="87"/>
      <c r="L67" s="88"/>
      <c r="M67" s="88"/>
      <c r="N67" s="88"/>
      <c r="O67" s="71"/>
      <c r="P67" s="71"/>
    </row>
    <row r="68" spans="1:16" s="77" customFormat="1" ht="30" customHeight="1">
      <c r="A68" s="64" t="s">
        <v>100</v>
      </c>
      <c r="B68" s="69" t="s">
        <v>232</v>
      </c>
      <c r="C68" s="50" t="s">
        <v>101</v>
      </c>
      <c r="D68" s="51" t="s">
        <v>218</v>
      </c>
      <c r="E68" s="52" t="s">
        <v>26</v>
      </c>
      <c r="F68" s="62">
        <v>500</v>
      </c>
      <c r="G68" s="54"/>
      <c r="H68" s="55">
        <f t="shared" si="0"/>
        <v>0</v>
      </c>
      <c r="I68" s="85"/>
      <c r="J68" s="86"/>
      <c r="K68" s="87"/>
      <c r="L68" s="88"/>
      <c r="M68" s="88"/>
      <c r="N68" s="88"/>
      <c r="O68" s="71"/>
      <c r="P68" s="71"/>
    </row>
    <row r="69" spans="1:14" ht="36" customHeight="1">
      <c r="A69" s="15"/>
      <c r="B69" s="5"/>
      <c r="C69" s="28" t="s">
        <v>15</v>
      </c>
      <c r="D69" s="8"/>
      <c r="E69" s="7"/>
      <c r="F69" s="6"/>
      <c r="G69" s="99"/>
      <c r="H69" s="55"/>
      <c r="I69" s="85"/>
      <c r="J69" s="86"/>
      <c r="K69" s="87"/>
      <c r="L69" s="88"/>
      <c r="M69" s="88"/>
      <c r="N69" s="88"/>
    </row>
    <row r="70" spans="1:16" s="70" customFormat="1" ht="43.5" customHeight="1">
      <c r="A70" s="67" t="s">
        <v>103</v>
      </c>
      <c r="B70" s="69" t="s">
        <v>233</v>
      </c>
      <c r="C70" s="50" t="s">
        <v>104</v>
      </c>
      <c r="D70" s="51" t="s">
        <v>102</v>
      </c>
      <c r="E70" s="52" t="s">
        <v>55</v>
      </c>
      <c r="F70" s="62">
        <v>25</v>
      </c>
      <c r="G70" s="54"/>
      <c r="H70" s="55">
        <f t="shared" si="0"/>
        <v>0</v>
      </c>
      <c r="I70" s="85"/>
      <c r="J70" s="86"/>
      <c r="K70" s="87"/>
      <c r="L70" s="88"/>
      <c r="M70" s="88"/>
      <c r="N70" s="88"/>
      <c r="O70" s="71"/>
      <c r="P70" s="71"/>
    </row>
    <row r="71" spans="1:14" ht="48" customHeight="1">
      <c r="A71" s="15"/>
      <c r="B71" s="5"/>
      <c r="C71" s="28" t="s">
        <v>16</v>
      </c>
      <c r="D71" s="8"/>
      <c r="E71" s="7"/>
      <c r="F71" s="6"/>
      <c r="G71" s="99"/>
      <c r="H71" s="55"/>
      <c r="I71" s="85"/>
      <c r="J71" s="86"/>
      <c r="K71" s="87"/>
      <c r="L71" s="88"/>
      <c r="M71" s="88"/>
      <c r="N71" s="88"/>
    </row>
    <row r="72" spans="1:16" s="79" customFormat="1" ht="30" customHeight="1">
      <c r="A72" s="67" t="s">
        <v>105</v>
      </c>
      <c r="B72" s="69" t="s">
        <v>234</v>
      </c>
      <c r="C72" s="68" t="s">
        <v>106</v>
      </c>
      <c r="D72" s="51" t="s">
        <v>194</v>
      </c>
      <c r="E72" s="52"/>
      <c r="F72" s="62"/>
      <c r="G72" s="99"/>
      <c r="H72" s="55"/>
      <c r="I72" s="85"/>
      <c r="J72" s="86"/>
      <c r="K72" s="87"/>
      <c r="L72" s="88"/>
      <c r="M72" s="88"/>
      <c r="N72" s="88"/>
      <c r="O72" s="71"/>
      <c r="P72" s="71"/>
    </row>
    <row r="73" spans="1:16" s="73" customFormat="1" ht="43.5" customHeight="1">
      <c r="A73" s="67" t="s">
        <v>107</v>
      </c>
      <c r="B73" s="61" t="s">
        <v>27</v>
      </c>
      <c r="C73" s="50" t="s">
        <v>108</v>
      </c>
      <c r="D73" s="51"/>
      <c r="E73" s="52" t="s">
        <v>33</v>
      </c>
      <c r="F73" s="62">
        <v>2</v>
      </c>
      <c r="G73" s="54"/>
      <c r="H73" s="55">
        <f t="shared" si="0"/>
        <v>0</v>
      </c>
      <c r="I73" s="85"/>
      <c r="J73" s="86"/>
      <c r="K73" s="87"/>
      <c r="L73" s="88"/>
      <c r="M73" s="88"/>
      <c r="N73" s="88"/>
      <c r="O73" s="71"/>
      <c r="P73" s="71"/>
    </row>
    <row r="74" spans="1:16" s="73" customFormat="1" ht="43.5" customHeight="1">
      <c r="A74" s="67" t="s">
        <v>109</v>
      </c>
      <c r="B74" s="61" t="s">
        <v>38</v>
      </c>
      <c r="C74" s="50" t="s">
        <v>110</v>
      </c>
      <c r="D74" s="51"/>
      <c r="E74" s="52" t="s">
        <v>33</v>
      </c>
      <c r="F74" s="62">
        <v>1</v>
      </c>
      <c r="G74" s="54"/>
      <c r="H74" s="55">
        <f aca="true" t="shared" si="1" ref="H74:H93">ROUND(G74,2)*F74</f>
        <v>0</v>
      </c>
      <c r="I74" s="85"/>
      <c r="J74" s="86"/>
      <c r="K74" s="87"/>
      <c r="L74" s="88"/>
      <c r="M74" s="88"/>
      <c r="N74" s="88"/>
      <c r="O74" s="71"/>
      <c r="P74" s="71"/>
    </row>
    <row r="75" spans="1:16" s="73" customFormat="1" ht="43.5" customHeight="1">
      <c r="A75" s="67" t="s">
        <v>111</v>
      </c>
      <c r="B75" s="61" t="s">
        <v>56</v>
      </c>
      <c r="C75" s="50" t="s">
        <v>112</v>
      </c>
      <c r="D75" s="51"/>
      <c r="E75" s="52" t="s">
        <v>33</v>
      </c>
      <c r="F75" s="62">
        <v>1</v>
      </c>
      <c r="G75" s="54"/>
      <c r="H75" s="55">
        <f t="shared" si="1"/>
        <v>0</v>
      </c>
      <c r="I75" s="85"/>
      <c r="J75" s="86"/>
      <c r="K75" s="87"/>
      <c r="L75" s="88"/>
      <c r="M75" s="88"/>
      <c r="N75" s="88"/>
      <c r="O75" s="71"/>
      <c r="P75" s="71"/>
    </row>
    <row r="76" spans="1:16" s="73" customFormat="1" ht="43.5" customHeight="1">
      <c r="A76" s="67" t="s">
        <v>68</v>
      </c>
      <c r="B76" s="61" t="s">
        <v>78</v>
      </c>
      <c r="C76" s="50" t="s">
        <v>113</v>
      </c>
      <c r="D76" s="51"/>
      <c r="E76" s="52" t="s">
        <v>33</v>
      </c>
      <c r="F76" s="62">
        <v>10</v>
      </c>
      <c r="G76" s="54"/>
      <c r="H76" s="55">
        <f t="shared" si="1"/>
        <v>0</v>
      </c>
      <c r="I76" s="85"/>
      <c r="J76" s="86"/>
      <c r="K76" s="87"/>
      <c r="L76" s="88"/>
      <c r="M76" s="88"/>
      <c r="N76" s="88"/>
      <c r="O76" s="71"/>
      <c r="P76" s="71"/>
    </row>
    <row r="77" spans="1:16" s="73" customFormat="1" ht="30" customHeight="1">
      <c r="A77" s="67" t="s">
        <v>69</v>
      </c>
      <c r="B77" s="61" t="s">
        <v>84</v>
      </c>
      <c r="C77" s="50" t="s">
        <v>70</v>
      </c>
      <c r="D77" s="51"/>
      <c r="E77" s="52" t="s">
        <v>33</v>
      </c>
      <c r="F77" s="62">
        <v>10</v>
      </c>
      <c r="G77" s="54"/>
      <c r="H77" s="55">
        <f t="shared" si="1"/>
        <v>0</v>
      </c>
      <c r="I77" s="85"/>
      <c r="J77" s="86"/>
      <c r="K77" s="87"/>
      <c r="L77" s="88"/>
      <c r="M77" s="88"/>
      <c r="N77" s="88"/>
      <c r="O77" s="71"/>
      <c r="P77" s="71"/>
    </row>
    <row r="78" spans="1:16" s="73" customFormat="1" ht="30" customHeight="1">
      <c r="A78" s="67" t="s">
        <v>195</v>
      </c>
      <c r="B78" s="61" t="s">
        <v>165</v>
      </c>
      <c r="C78" s="50" t="s">
        <v>196</v>
      </c>
      <c r="D78" s="51"/>
      <c r="E78" s="52" t="s">
        <v>33</v>
      </c>
      <c r="F78" s="62">
        <v>1</v>
      </c>
      <c r="G78" s="54"/>
      <c r="H78" s="55">
        <f t="shared" si="1"/>
        <v>0</v>
      </c>
      <c r="I78" s="85"/>
      <c r="J78" s="86"/>
      <c r="K78" s="87"/>
      <c r="L78" s="88"/>
      <c r="M78" s="88"/>
      <c r="N78" s="88"/>
      <c r="O78" s="71"/>
      <c r="P78" s="71"/>
    </row>
    <row r="79" spans="1:16" s="94" customFormat="1" ht="36" customHeight="1">
      <c r="A79" s="89"/>
      <c r="B79" s="97"/>
      <c r="C79" s="93" t="s">
        <v>17</v>
      </c>
      <c r="D79" s="98"/>
      <c r="E79" s="98"/>
      <c r="F79" s="98"/>
      <c r="G79" s="99"/>
      <c r="H79" s="59"/>
      <c r="I79" s="66"/>
      <c r="K79" s="95"/>
      <c r="N79" s="96"/>
      <c r="O79" s="96"/>
      <c r="P79" s="96"/>
    </row>
    <row r="80" spans="1:16" s="73" customFormat="1" ht="43.5" customHeight="1">
      <c r="A80" s="67" t="s">
        <v>71</v>
      </c>
      <c r="B80" s="69" t="s">
        <v>235</v>
      </c>
      <c r="C80" s="50" t="s">
        <v>114</v>
      </c>
      <c r="D80" s="51" t="s">
        <v>197</v>
      </c>
      <c r="E80" s="52" t="s">
        <v>33</v>
      </c>
      <c r="F80" s="62">
        <v>23</v>
      </c>
      <c r="G80" s="54"/>
      <c r="H80" s="55">
        <f t="shared" si="1"/>
        <v>0</v>
      </c>
      <c r="I80" s="85"/>
      <c r="J80" s="86"/>
      <c r="K80" s="87"/>
      <c r="L80" s="88"/>
      <c r="M80" s="88"/>
      <c r="N80" s="88"/>
      <c r="O80" s="71"/>
      <c r="P80" s="71"/>
    </row>
    <row r="81" spans="1:16" s="70" customFormat="1" ht="30" customHeight="1">
      <c r="A81" s="67" t="s">
        <v>72</v>
      </c>
      <c r="B81" s="69" t="s">
        <v>236</v>
      </c>
      <c r="C81" s="50" t="s">
        <v>115</v>
      </c>
      <c r="D81" s="51" t="s">
        <v>197</v>
      </c>
      <c r="E81" s="52"/>
      <c r="F81" s="62"/>
      <c r="G81" s="58"/>
      <c r="H81" s="65"/>
      <c r="I81" s="49"/>
      <c r="K81" s="90"/>
      <c r="N81" s="71"/>
      <c r="O81" s="71"/>
      <c r="P81" s="71"/>
    </row>
    <row r="82" spans="1:16" s="73" customFormat="1" ht="30" customHeight="1">
      <c r="A82" s="67" t="s">
        <v>198</v>
      </c>
      <c r="B82" s="61" t="s">
        <v>27</v>
      </c>
      <c r="C82" s="50" t="s">
        <v>199</v>
      </c>
      <c r="D82" s="51"/>
      <c r="E82" s="52" t="s">
        <v>33</v>
      </c>
      <c r="F82" s="62">
        <v>10</v>
      </c>
      <c r="G82" s="54"/>
      <c r="H82" s="55">
        <f t="shared" si="1"/>
        <v>0</v>
      </c>
      <c r="I82" s="85"/>
      <c r="J82" s="86"/>
      <c r="K82" s="87"/>
      <c r="L82" s="88"/>
      <c r="M82" s="88"/>
      <c r="N82" s="88"/>
      <c r="O82" s="71"/>
      <c r="P82" s="71"/>
    </row>
    <row r="83" spans="1:16" s="73" customFormat="1" ht="30" customHeight="1">
      <c r="A83" s="67" t="s">
        <v>73</v>
      </c>
      <c r="B83" s="61" t="s">
        <v>38</v>
      </c>
      <c r="C83" s="50" t="s">
        <v>74</v>
      </c>
      <c r="D83" s="51"/>
      <c r="E83" s="52" t="s">
        <v>33</v>
      </c>
      <c r="F83" s="62">
        <v>40</v>
      </c>
      <c r="G83" s="54"/>
      <c r="H83" s="55">
        <f t="shared" si="1"/>
        <v>0</v>
      </c>
      <c r="I83" s="85"/>
      <c r="J83" s="86"/>
      <c r="K83" s="87"/>
      <c r="L83" s="88"/>
      <c r="M83" s="88"/>
      <c r="N83" s="88"/>
      <c r="O83" s="71"/>
      <c r="P83" s="71"/>
    </row>
    <row r="84" spans="1:16" s="73" customFormat="1" ht="30" customHeight="1">
      <c r="A84" s="67" t="s">
        <v>75</v>
      </c>
      <c r="B84" s="61" t="s">
        <v>56</v>
      </c>
      <c r="C84" s="50" t="s">
        <v>76</v>
      </c>
      <c r="D84" s="51"/>
      <c r="E84" s="52" t="s">
        <v>33</v>
      </c>
      <c r="F84" s="62">
        <v>4</v>
      </c>
      <c r="G84" s="54"/>
      <c r="H84" s="55">
        <f t="shared" si="1"/>
        <v>0</v>
      </c>
      <c r="I84" s="85"/>
      <c r="J84" s="86"/>
      <c r="K84" s="87"/>
      <c r="L84" s="88"/>
      <c r="M84" s="88"/>
      <c r="N84" s="88"/>
      <c r="O84" s="71"/>
      <c r="P84" s="71"/>
    </row>
    <row r="85" spans="1:16" s="73" customFormat="1" ht="30" customHeight="1">
      <c r="A85" s="67" t="s">
        <v>77</v>
      </c>
      <c r="B85" s="61" t="s">
        <v>78</v>
      </c>
      <c r="C85" s="50" t="s">
        <v>79</v>
      </c>
      <c r="D85" s="51"/>
      <c r="E85" s="52" t="s">
        <v>33</v>
      </c>
      <c r="F85" s="62">
        <v>2</v>
      </c>
      <c r="G85" s="54"/>
      <c r="H85" s="55">
        <f t="shared" si="1"/>
        <v>0</v>
      </c>
      <c r="I85" s="85"/>
      <c r="J85" s="86"/>
      <c r="K85" s="87"/>
      <c r="L85" s="88"/>
      <c r="M85" s="88"/>
      <c r="N85" s="88"/>
      <c r="O85" s="71"/>
      <c r="P85" s="71"/>
    </row>
    <row r="86" spans="1:16" s="70" customFormat="1" ht="30" customHeight="1">
      <c r="A86" s="67" t="s">
        <v>91</v>
      </c>
      <c r="B86" s="69" t="s">
        <v>237</v>
      </c>
      <c r="C86" s="50" t="s">
        <v>116</v>
      </c>
      <c r="D86" s="51" t="s">
        <v>197</v>
      </c>
      <c r="E86" s="52" t="s">
        <v>33</v>
      </c>
      <c r="F86" s="62">
        <v>3</v>
      </c>
      <c r="G86" s="54"/>
      <c r="H86" s="55">
        <f t="shared" si="1"/>
        <v>0</v>
      </c>
      <c r="I86" s="85"/>
      <c r="J86" s="86"/>
      <c r="K86" s="87"/>
      <c r="L86" s="88"/>
      <c r="M86" s="88"/>
      <c r="N86" s="88"/>
      <c r="O86" s="71"/>
      <c r="P86" s="71"/>
    </row>
    <row r="87" spans="1:16" s="70" customFormat="1" ht="30" customHeight="1">
      <c r="A87" s="67" t="s">
        <v>92</v>
      </c>
      <c r="B87" s="69" t="s">
        <v>238</v>
      </c>
      <c r="C87" s="50" t="s">
        <v>117</v>
      </c>
      <c r="D87" s="51" t="s">
        <v>197</v>
      </c>
      <c r="E87" s="52" t="s">
        <v>33</v>
      </c>
      <c r="F87" s="62">
        <v>3</v>
      </c>
      <c r="G87" s="54"/>
      <c r="H87" s="55">
        <f t="shared" si="1"/>
        <v>0</v>
      </c>
      <c r="I87" s="85"/>
      <c r="J87" s="86"/>
      <c r="K87" s="87"/>
      <c r="L87" s="88"/>
      <c r="M87" s="88"/>
      <c r="N87" s="88"/>
      <c r="O87" s="71"/>
      <c r="P87" s="71"/>
    </row>
    <row r="88" spans="1:16" s="73" customFormat="1" ht="30" customHeight="1">
      <c r="A88" s="67" t="s">
        <v>200</v>
      </c>
      <c r="B88" s="69" t="s">
        <v>239</v>
      </c>
      <c r="C88" s="50" t="s">
        <v>201</v>
      </c>
      <c r="D88" s="51" t="s">
        <v>197</v>
      </c>
      <c r="E88" s="52" t="s">
        <v>33</v>
      </c>
      <c r="F88" s="62">
        <v>56</v>
      </c>
      <c r="G88" s="54"/>
      <c r="H88" s="55">
        <f t="shared" si="1"/>
        <v>0</v>
      </c>
      <c r="I88" s="85"/>
      <c r="J88" s="86"/>
      <c r="K88" s="87"/>
      <c r="L88" s="88"/>
      <c r="M88" s="88"/>
      <c r="N88" s="88"/>
      <c r="O88" s="71"/>
      <c r="P88" s="71"/>
    </row>
    <row r="89" spans="1:16" s="94" customFormat="1" ht="36" customHeight="1">
      <c r="A89" s="89"/>
      <c r="B89" s="97"/>
      <c r="C89" s="93" t="s">
        <v>18</v>
      </c>
      <c r="D89" s="98"/>
      <c r="E89" s="98"/>
      <c r="F89" s="98"/>
      <c r="G89" s="58"/>
      <c r="H89" s="100"/>
      <c r="I89" s="66"/>
      <c r="K89" s="95"/>
      <c r="N89" s="96"/>
      <c r="O89" s="96"/>
      <c r="P89" s="96"/>
    </row>
    <row r="90" spans="1:16" s="70" customFormat="1" ht="30" customHeight="1">
      <c r="A90" s="64" t="s">
        <v>80</v>
      </c>
      <c r="B90" s="69" t="s">
        <v>240</v>
      </c>
      <c r="C90" s="50" t="s">
        <v>81</v>
      </c>
      <c r="D90" s="51" t="s">
        <v>202</v>
      </c>
      <c r="E90" s="52"/>
      <c r="F90" s="53"/>
      <c r="G90" s="58"/>
      <c r="H90" s="55"/>
      <c r="I90" s="49"/>
      <c r="K90" s="90"/>
      <c r="N90" s="71"/>
      <c r="O90" s="71"/>
      <c r="P90" s="71"/>
    </row>
    <row r="91" spans="1:16" s="73" customFormat="1" ht="30" customHeight="1">
      <c r="A91" s="64" t="s">
        <v>203</v>
      </c>
      <c r="B91" s="61" t="s">
        <v>27</v>
      </c>
      <c r="C91" s="50" t="s">
        <v>204</v>
      </c>
      <c r="D91" s="51"/>
      <c r="E91" s="52" t="s">
        <v>26</v>
      </c>
      <c r="F91" s="53">
        <v>20</v>
      </c>
      <c r="G91" s="54"/>
      <c r="H91" s="55">
        <f t="shared" si="1"/>
        <v>0</v>
      </c>
      <c r="I91" s="85"/>
      <c r="J91" s="86"/>
      <c r="K91" s="87"/>
      <c r="L91" s="88"/>
      <c r="M91" s="88"/>
      <c r="N91" s="88"/>
      <c r="O91" s="71"/>
      <c r="P91" s="71"/>
    </row>
    <row r="92" spans="1:16" s="73" customFormat="1" ht="30" customHeight="1">
      <c r="A92" s="64" t="s">
        <v>82</v>
      </c>
      <c r="B92" s="61" t="s">
        <v>38</v>
      </c>
      <c r="C92" s="50" t="s">
        <v>83</v>
      </c>
      <c r="D92" s="51"/>
      <c r="E92" s="52" t="s">
        <v>26</v>
      </c>
      <c r="F92" s="53">
        <v>40</v>
      </c>
      <c r="G92" s="54"/>
      <c r="H92" s="55">
        <f t="shared" si="1"/>
        <v>0</v>
      </c>
      <c r="I92" s="85"/>
      <c r="J92" s="86"/>
      <c r="K92" s="87"/>
      <c r="L92" s="88"/>
      <c r="M92" s="88"/>
      <c r="N92" s="88"/>
      <c r="O92" s="71"/>
      <c r="P92" s="71"/>
    </row>
    <row r="93" spans="1:16" s="73" customFormat="1" ht="30" customHeight="1">
      <c r="A93" s="64" t="s">
        <v>205</v>
      </c>
      <c r="B93" s="69" t="s">
        <v>241</v>
      </c>
      <c r="C93" s="50" t="s">
        <v>206</v>
      </c>
      <c r="D93" s="51" t="s">
        <v>207</v>
      </c>
      <c r="E93" s="52" t="s">
        <v>26</v>
      </c>
      <c r="F93" s="53">
        <v>20</v>
      </c>
      <c r="G93" s="54"/>
      <c r="H93" s="55">
        <f t="shared" si="1"/>
        <v>0</v>
      </c>
      <c r="I93" s="85"/>
      <c r="J93" s="86"/>
      <c r="K93" s="87"/>
      <c r="L93" s="88"/>
      <c r="M93" s="88"/>
      <c r="N93" s="88"/>
      <c r="O93" s="71"/>
      <c r="P93" s="71"/>
    </row>
    <row r="94" spans="1:14" ht="30" customHeight="1" thickBot="1">
      <c r="A94" s="16"/>
      <c r="B94" s="32" t="str">
        <f>B6</f>
        <v>A</v>
      </c>
      <c r="C94" s="112" t="str">
        <f>C6</f>
        <v>2008 THIN BITUMINOUS OVERLAY PROGRAM – CATHCART STREET, COLUMBIA DRIVE AND VARIOUS OTHER LOCATIONS </v>
      </c>
      <c r="D94" s="113"/>
      <c r="E94" s="113"/>
      <c r="F94" s="114"/>
      <c r="G94" s="16" t="s">
        <v>13</v>
      </c>
      <c r="H94" s="16">
        <f>SUM(H8:H93)</f>
        <v>0</v>
      </c>
      <c r="I94" s="85"/>
      <c r="J94" s="86"/>
      <c r="K94" s="87"/>
      <c r="L94" s="88"/>
      <c r="M94" s="88"/>
      <c r="N94" s="88"/>
    </row>
    <row r="95" spans="1:14" s="31" customFormat="1" ht="37.5" customHeight="1" thickTop="1">
      <c r="A95" s="15"/>
      <c r="B95" s="110" t="s">
        <v>22</v>
      </c>
      <c r="C95" s="111"/>
      <c r="D95" s="111"/>
      <c r="E95" s="111"/>
      <c r="F95" s="111"/>
      <c r="G95" s="101">
        <f>H94</f>
        <v>0</v>
      </c>
      <c r="H95" s="102"/>
      <c r="I95" s="85"/>
      <c r="J95" s="86"/>
      <c r="K95" s="87"/>
      <c r="L95" s="88"/>
      <c r="M95" s="88"/>
      <c r="N95" s="88"/>
    </row>
    <row r="96" spans="1:14" ht="37.5" customHeight="1">
      <c r="A96" s="15"/>
      <c r="B96" s="103" t="s">
        <v>20</v>
      </c>
      <c r="C96" s="104"/>
      <c r="D96" s="104"/>
      <c r="E96" s="104"/>
      <c r="F96" s="104"/>
      <c r="G96" s="104"/>
      <c r="H96" s="105"/>
      <c r="I96" s="85"/>
      <c r="J96" s="86"/>
      <c r="K96" s="87"/>
      <c r="L96" s="88"/>
      <c r="M96" s="88"/>
      <c r="N96" s="88"/>
    </row>
    <row r="97" spans="1:14" ht="37.5" customHeight="1">
      <c r="A97" s="15"/>
      <c r="B97" s="106" t="s">
        <v>21</v>
      </c>
      <c r="C97" s="104"/>
      <c r="D97" s="104"/>
      <c r="E97" s="104"/>
      <c r="F97" s="104"/>
      <c r="G97" s="104"/>
      <c r="H97" s="105"/>
      <c r="I97" s="85"/>
      <c r="J97" s="86"/>
      <c r="K97" s="87"/>
      <c r="L97" s="88"/>
      <c r="M97" s="88"/>
      <c r="N97" s="88"/>
    </row>
    <row r="98" spans="1:14" ht="15.75" customHeight="1">
      <c r="A98" s="48"/>
      <c r="B98" s="44"/>
      <c r="C98" s="45"/>
      <c r="D98" s="46"/>
      <c r="E98" s="45"/>
      <c r="F98" s="45"/>
      <c r="G98" s="21"/>
      <c r="H98" s="22"/>
      <c r="I98" s="85"/>
      <c r="J98" s="86"/>
      <c r="K98" s="87"/>
      <c r="L98" s="88"/>
      <c r="M98" s="88"/>
      <c r="N98" s="88"/>
    </row>
    <row r="99" spans="9:14" ht="15">
      <c r="I99" s="85"/>
      <c r="J99" s="86"/>
      <c r="K99" s="87"/>
      <c r="L99" s="88"/>
      <c r="M99" s="88"/>
      <c r="N99" s="88"/>
    </row>
    <row r="100" spans="9:14" ht="15">
      <c r="I100" s="85"/>
      <c r="J100" s="86"/>
      <c r="K100" s="87"/>
      <c r="L100" s="88"/>
      <c r="M100" s="88"/>
      <c r="N100" s="88"/>
    </row>
    <row r="101" spans="9:14" ht="15">
      <c r="I101" s="85"/>
      <c r="J101" s="86"/>
      <c r="K101" s="87"/>
      <c r="L101" s="88"/>
      <c r="M101" s="88"/>
      <c r="N101" s="88"/>
    </row>
    <row r="102" spans="9:14" ht="15">
      <c r="I102" s="85"/>
      <c r="J102" s="86"/>
      <c r="K102" s="87"/>
      <c r="L102" s="88"/>
      <c r="M102" s="88"/>
      <c r="N102" s="88"/>
    </row>
    <row r="103" spans="9:14" ht="15">
      <c r="I103" s="85"/>
      <c r="J103" s="86"/>
      <c r="K103" s="87"/>
      <c r="L103" s="88"/>
      <c r="M103" s="88"/>
      <c r="N103" s="88"/>
    </row>
    <row r="104" spans="9:14" ht="15">
      <c r="I104" s="85"/>
      <c r="J104" s="86"/>
      <c r="K104" s="87"/>
      <c r="L104" s="88"/>
      <c r="M104" s="88"/>
      <c r="N104" s="88"/>
    </row>
    <row r="105" spans="9:14" ht="15">
      <c r="I105" s="85"/>
      <c r="J105" s="86"/>
      <c r="K105" s="87"/>
      <c r="L105" s="88"/>
      <c r="M105" s="88"/>
      <c r="N105" s="88"/>
    </row>
    <row r="106" spans="9:14" ht="15">
      <c r="I106" s="85"/>
      <c r="J106" s="86"/>
      <c r="K106" s="87"/>
      <c r="L106" s="88"/>
      <c r="M106" s="88"/>
      <c r="N106" s="88"/>
    </row>
    <row r="107" spans="9:14" ht="15">
      <c r="I107" s="85"/>
      <c r="J107" s="86"/>
      <c r="K107" s="87"/>
      <c r="L107" s="88"/>
      <c r="M107" s="88"/>
      <c r="N107" s="88"/>
    </row>
    <row r="108" spans="9:14" ht="15">
      <c r="I108" s="85"/>
      <c r="J108" s="86"/>
      <c r="K108" s="87"/>
      <c r="L108" s="88"/>
      <c r="M108" s="88"/>
      <c r="N108" s="88"/>
    </row>
    <row r="109" spans="9:14" ht="15">
      <c r="I109" s="85"/>
      <c r="J109" s="86"/>
      <c r="K109" s="87"/>
      <c r="L109" s="88"/>
      <c r="M109" s="88"/>
      <c r="N109" s="88"/>
    </row>
    <row r="110" spans="9:14" ht="15">
      <c r="I110" s="85"/>
      <c r="J110" s="86"/>
      <c r="K110" s="87"/>
      <c r="L110" s="88"/>
      <c r="M110" s="88"/>
      <c r="N110" s="88"/>
    </row>
    <row r="111" spans="9:14" ht="15">
      <c r="I111" s="85"/>
      <c r="J111" s="86"/>
      <c r="K111" s="87"/>
      <c r="L111" s="88"/>
      <c r="M111" s="88"/>
      <c r="N111" s="88"/>
    </row>
    <row r="112" spans="9:14" ht="15">
      <c r="I112" s="85"/>
      <c r="J112" s="86"/>
      <c r="K112" s="87"/>
      <c r="L112" s="88"/>
      <c r="M112" s="88"/>
      <c r="N112" s="88"/>
    </row>
    <row r="113" spans="9:14" ht="15">
      <c r="I113" s="85"/>
      <c r="J113" s="86"/>
      <c r="K113" s="87"/>
      <c r="L113" s="88"/>
      <c r="M113" s="88"/>
      <c r="N113" s="88"/>
    </row>
    <row r="114" spans="9:14" ht="15">
      <c r="I114" s="85"/>
      <c r="J114" s="86"/>
      <c r="K114" s="87"/>
      <c r="L114" s="88"/>
      <c r="M114" s="88"/>
      <c r="N114" s="88"/>
    </row>
    <row r="115" spans="9:14" ht="15">
      <c r="I115" s="85"/>
      <c r="J115" s="86"/>
      <c r="K115" s="87"/>
      <c r="L115" s="88"/>
      <c r="M115" s="88"/>
      <c r="N115" s="88"/>
    </row>
    <row r="116" spans="9:14" ht="15">
      <c r="I116" s="85"/>
      <c r="J116" s="86"/>
      <c r="K116" s="87"/>
      <c r="L116" s="88"/>
      <c r="M116" s="88"/>
      <c r="N116" s="88"/>
    </row>
    <row r="117" spans="9:14" ht="15">
      <c r="I117" s="85"/>
      <c r="J117" s="86"/>
      <c r="K117" s="87"/>
      <c r="L117" s="88"/>
      <c r="M117" s="88"/>
      <c r="N117" s="88"/>
    </row>
    <row r="118" spans="9:14" ht="15">
      <c r="I118" s="85"/>
      <c r="J118" s="86"/>
      <c r="K118" s="87"/>
      <c r="L118" s="88"/>
      <c r="M118" s="88"/>
      <c r="N118" s="88"/>
    </row>
    <row r="119" spans="9:14" ht="15">
      <c r="I119" s="85"/>
      <c r="J119" s="86"/>
      <c r="K119" s="87"/>
      <c r="L119" s="88"/>
      <c r="M119" s="88"/>
      <c r="N119" s="88"/>
    </row>
    <row r="120" spans="9:14" ht="15">
      <c r="I120" s="85"/>
      <c r="J120" s="86"/>
      <c r="K120" s="87"/>
      <c r="L120" s="88"/>
      <c r="M120" s="88"/>
      <c r="N120" s="88"/>
    </row>
    <row r="121" spans="9:14" ht="15">
      <c r="I121" s="85"/>
      <c r="J121" s="86"/>
      <c r="K121" s="87"/>
      <c r="L121" s="88"/>
      <c r="M121" s="88"/>
      <c r="N121" s="88"/>
    </row>
    <row r="122" spans="9:14" ht="15">
      <c r="I122" s="85"/>
      <c r="J122" s="86"/>
      <c r="K122" s="87"/>
      <c r="L122" s="88"/>
      <c r="M122" s="88"/>
      <c r="N122" s="88"/>
    </row>
    <row r="123" spans="9:14" ht="15">
      <c r="I123" s="85"/>
      <c r="J123" s="86"/>
      <c r="K123" s="87"/>
      <c r="L123" s="88"/>
      <c r="M123" s="88"/>
      <c r="N123" s="88"/>
    </row>
    <row r="124" spans="9:14" ht="15">
      <c r="I124" s="85"/>
      <c r="J124" s="86"/>
      <c r="K124" s="87"/>
      <c r="L124" s="88"/>
      <c r="M124" s="88"/>
      <c r="N124" s="88"/>
    </row>
    <row r="125" spans="9:14" ht="15">
      <c r="I125" s="85"/>
      <c r="J125" s="86"/>
      <c r="K125" s="87"/>
      <c r="L125" s="88"/>
      <c r="M125" s="88"/>
      <c r="N125" s="88"/>
    </row>
    <row r="126" spans="9:14" ht="15">
      <c r="I126" s="85"/>
      <c r="J126" s="86"/>
      <c r="K126" s="87"/>
      <c r="L126" s="88"/>
      <c r="M126" s="88"/>
      <c r="N126" s="88"/>
    </row>
    <row r="127" spans="9:14" ht="15">
      <c r="I127" s="85"/>
      <c r="J127" s="86"/>
      <c r="K127" s="87"/>
      <c r="L127" s="88"/>
      <c r="M127" s="88"/>
      <c r="N127" s="88"/>
    </row>
    <row r="128" spans="9:14" ht="15">
      <c r="I128" s="85"/>
      <c r="J128" s="86"/>
      <c r="K128" s="87"/>
      <c r="L128" s="88"/>
      <c r="M128" s="88"/>
      <c r="N128" s="88"/>
    </row>
    <row r="129" spans="9:14" ht="15">
      <c r="I129" s="85"/>
      <c r="J129" s="86"/>
      <c r="K129" s="87"/>
      <c r="L129" s="88"/>
      <c r="M129" s="88"/>
      <c r="N129" s="88"/>
    </row>
    <row r="130" spans="9:14" ht="15">
      <c r="I130" s="85"/>
      <c r="J130" s="86"/>
      <c r="K130" s="87"/>
      <c r="L130" s="88"/>
      <c r="M130" s="88"/>
      <c r="N130" s="88"/>
    </row>
    <row r="131" spans="9:14" ht="15">
      <c r="I131" s="85"/>
      <c r="J131" s="86"/>
      <c r="K131" s="87"/>
      <c r="L131" s="88"/>
      <c r="M131" s="88"/>
      <c r="N131" s="88"/>
    </row>
    <row r="132" spans="9:14" ht="15">
      <c r="I132" s="85"/>
      <c r="J132" s="86"/>
      <c r="K132" s="87"/>
      <c r="L132" s="88"/>
      <c r="M132" s="88"/>
      <c r="N132" s="88"/>
    </row>
    <row r="133" spans="9:14" ht="15">
      <c r="I133" s="85"/>
      <c r="J133" s="86"/>
      <c r="K133" s="87"/>
      <c r="L133" s="88"/>
      <c r="M133" s="88"/>
      <c r="N133" s="88"/>
    </row>
    <row r="134" spans="9:14" ht="15">
      <c r="I134" s="85"/>
      <c r="J134" s="86"/>
      <c r="K134" s="87"/>
      <c r="L134" s="88"/>
      <c r="M134" s="88"/>
      <c r="N134" s="88"/>
    </row>
    <row r="135" spans="9:14" ht="15">
      <c r="I135" s="85"/>
      <c r="J135" s="86"/>
      <c r="K135" s="87"/>
      <c r="L135" s="88"/>
      <c r="M135" s="88"/>
      <c r="N135" s="88"/>
    </row>
    <row r="136" spans="9:14" ht="15">
      <c r="I136" s="85"/>
      <c r="J136" s="86"/>
      <c r="K136" s="87"/>
      <c r="L136" s="88"/>
      <c r="M136" s="88"/>
      <c r="N136" s="88"/>
    </row>
    <row r="137" spans="9:14" ht="15">
      <c r="I137" s="85"/>
      <c r="J137" s="86"/>
      <c r="K137" s="87"/>
      <c r="L137" s="88"/>
      <c r="M137" s="88"/>
      <c r="N137" s="88"/>
    </row>
    <row r="138" spans="9:14" ht="15">
      <c r="I138" s="85"/>
      <c r="J138" s="86"/>
      <c r="K138" s="87"/>
      <c r="L138" s="88"/>
      <c r="M138" s="88"/>
      <c r="N138" s="88"/>
    </row>
    <row r="139" spans="9:14" ht="15">
      <c r="I139" s="85"/>
      <c r="J139" s="86"/>
      <c r="K139" s="87"/>
      <c r="L139" s="88"/>
      <c r="M139" s="88"/>
      <c r="N139" s="88"/>
    </row>
    <row r="140" spans="9:14" ht="15">
      <c r="I140" s="85"/>
      <c r="J140" s="86"/>
      <c r="K140" s="87"/>
      <c r="L140" s="88"/>
      <c r="M140" s="88"/>
      <c r="N140" s="88"/>
    </row>
    <row r="141" spans="9:14" ht="15">
      <c r="I141" s="85"/>
      <c r="J141" s="86"/>
      <c r="K141" s="87"/>
      <c r="L141" s="88"/>
      <c r="M141" s="88"/>
      <c r="N141" s="88"/>
    </row>
    <row r="142" spans="9:14" ht="15">
      <c r="I142" s="85"/>
      <c r="J142" s="86"/>
      <c r="K142" s="87"/>
      <c r="L142" s="88"/>
      <c r="M142" s="88"/>
      <c r="N142" s="88"/>
    </row>
    <row r="143" spans="9:14" ht="15">
      <c r="I143" s="85"/>
      <c r="J143" s="86"/>
      <c r="K143" s="87"/>
      <c r="L143" s="88"/>
      <c r="M143" s="88"/>
      <c r="N143" s="88"/>
    </row>
    <row r="144" spans="9:14" ht="15">
      <c r="I144" s="85"/>
      <c r="J144" s="86"/>
      <c r="K144" s="87"/>
      <c r="L144" s="88"/>
      <c r="M144" s="88"/>
      <c r="N144" s="88"/>
    </row>
    <row r="145" spans="9:14" ht="15">
      <c r="I145" s="85"/>
      <c r="J145" s="86"/>
      <c r="K145" s="87"/>
      <c r="L145" s="88"/>
      <c r="M145" s="88"/>
      <c r="N145" s="88"/>
    </row>
    <row r="146" spans="9:14" ht="15">
      <c r="I146" s="85"/>
      <c r="J146" s="86"/>
      <c r="K146" s="87"/>
      <c r="L146" s="88"/>
      <c r="M146" s="88"/>
      <c r="N146" s="88"/>
    </row>
    <row r="147" spans="9:14" ht="15">
      <c r="I147" s="85"/>
      <c r="J147" s="86"/>
      <c r="K147" s="87"/>
      <c r="L147" s="88"/>
      <c r="M147" s="88"/>
      <c r="N147" s="88"/>
    </row>
    <row r="148" spans="9:14" ht="15">
      <c r="I148" s="85"/>
      <c r="J148" s="86"/>
      <c r="K148" s="87"/>
      <c r="L148" s="88"/>
      <c r="M148" s="88"/>
      <c r="N148" s="88"/>
    </row>
    <row r="149" spans="9:14" ht="15">
      <c r="I149" s="85"/>
      <c r="J149" s="86"/>
      <c r="K149" s="87"/>
      <c r="L149" s="88"/>
      <c r="M149" s="88"/>
      <c r="N149" s="88"/>
    </row>
    <row r="150" spans="9:14" ht="15">
      <c r="I150" s="85"/>
      <c r="J150" s="86"/>
      <c r="K150" s="87"/>
      <c r="L150" s="88"/>
      <c r="M150" s="88"/>
      <c r="N150" s="88"/>
    </row>
    <row r="151" spans="9:14" ht="15">
      <c r="I151" s="85"/>
      <c r="J151" s="86"/>
      <c r="K151" s="87"/>
      <c r="L151" s="88"/>
      <c r="M151" s="88"/>
      <c r="N151" s="88"/>
    </row>
    <row r="152" spans="9:14" ht="15">
      <c r="I152" s="85"/>
      <c r="J152" s="86"/>
      <c r="K152" s="87"/>
      <c r="L152" s="88"/>
      <c r="M152" s="88"/>
      <c r="N152" s="88"/>
    </row>
    <row r="153" spans="9:14" ht="15">
      <c r="I153" s="85"/>
      <c r="J153" s="86"/>
      <c r="K153" s="87"/>
      <c r="L153" s="88"/>
      <c r="M153" s="88"/>
      <c r="N153" s="88"/>
    </row>
    <row r="154" spans="9:14" ht="15">
      <c r="I154" s="85"/>
      <c r="J154" s="86"/>
      <c r="K154" s="87"/>
      <c r="L154" s="88"/>
      <c r="M154" s="88"/>
      <c r="N154" s="88"/>
    </row>
    <row r="155" spans="9:14" ht="15">
      <c r="I155" s="85"/>
      <c r="J155" s="86"/>
      <c r="K155" s="87"/>
      <c r="L155" s="88"/>
      <c r="M155" s="88"/>
      <c r="N155" s="88"/>
    </row>
    <row r="156" spans="9:14" ht="15">
      <c r="I156" s="85"/>
      <c r="J156" s="86"/>
      <c r="K156" s="87"/>
      <c r="L156" s="88"/>
      <c r="M156" s="88"/>
      <c r="N156" s="88"/>
    </row>
    <row r="157" spans="9:14" ht="15">
      <c r="I157" s="85"/>
      <c r="J157" s="86"/>
      <c r="K157" s="87"/>
      <c r="L157" s="88"/>
      <c r="M157" s="88"/>
      <c r="N157" s="88"/>
    </row>
    <row r="158" spans="9:14" ht="15">
      <c r="I158" s="85"/>
      <c r="J158" s="86"/>
      <c r="K158" s="87"/>
      <c r="L158" s="88"/>
      <c r="M158" s="88"/>
      <c r="N158" s="88"/>
    </row>
    <row r="159" spans="9:14" ht="15">
      <c r="I159" s="85"/>
      <c r="J159" s="86"/>
      <c r="K159" s="87"/>
      <c r="L159" s="88"/>
      <c r="M159" s="88"/>
      <c r="N159" s="88"/>
    </row>
    <row r="160" spans="9:14" ht="15">
      <c r="I160" s="85"/>
      <c r="J160" s="86"/>
      <c r="K160" s="87"/>
      <c r="L160" s="88"/>
      <c r="M160" s="88"/>
      <c r="N160" s="88"/>
    </row>
    <row r="161" spans="9:14" ht="15">
      <c r="I161" s="85"/>
      <c r="J161" s="86"/>
      <c r="K161" s="87"/>
      <c r="L161" s="88"/>
      <c r="M161" s="88"/>
      <c r="N161" s="88"/>
    </row>
    <row r="162" spans="9:14" ht="15">
      <c r="I162" s="85"/>
      <c r="J162" s="86"/>
      <c r="K162" s="87"/>
      <c r="L162" s="88"/>
      <c r="M162" s="88"/>
      <c r="N162" s="88"/>
    </row>
    <row r="163" spans="9:14" ht="15">
      <c r="I163" s="85"/>
      <c r="J163" s="86"/>
      <c r="K163" s="87"/>
      <c r="L163" s="88"/>
      <c r="M163" s="88"/>
      <c r="N163" s="88"/>
    </row>
    <row r="164" spans="9:14" ht="15">
      <c r="I164" s="85"/>
      <c r="J164" s="86"/>
      <c r="K164" s="87"/>
      <c r="L164" s="88"/>
      <c r="M164" s="88"/>
      <c r="N164" s="88"/>
    </row>
    <row r="165" spans="9:14" ht="15">
      <c r="I165" s="85"/>
      <c r="J165" s="86"/>
      <c r="K165" s="87"/>
      <c r="L165" s="88"/>
      <c r="M165" s="88"/>
      <c r="N165" s="88"/>
    </row>
    <row r="166" spans="9:14" ht="15">
      <c r="I166" s="85"/>
      <c r="J166" s="86"/>
      <c r="K166" s="87"/>
      <c r="L166" s="88"/>
      <c r="M166" s="88"/>
      <c r="N166" s="88"/>
    </row>
    <row r="167" spans="9:14" ht="15">
      <c r="I167" s="85"/>
      <c r="J167" s="86"/>
      <c r="K167" s="87"/>
      <c r="L167" s="88"/>
      <c r="M167" s="88"/>
      <c r="N167" s="88"/>
    </row>
    <row r="168" spans="9:14" ht="15">
      <c r="I168" s="85"/>
      <c r="J168" s="86"/>
      <c r="K168" s="87"/>
      <c r="L168" s="88"/>
      <c r="M168" s="88"/>
      <c r="N168" s="88"/>
    </row>
    <row r="169" spans="9:14" ht="15">
      <c r="I169" s="85"/>
      <c r="J169" s="86"/>
      <c r="K169" s="87"/>
      <c r="L169" s="88"/>
      <c r="M169" s="88"/>
      <c r="N169" s="88"/>
    </row>
    <row r="170" spans="9:14" ht="15">
      <c r="I170" s="85"/>
      <c r="J170" s="86"/>
      <c r="K170" s="87"/>
      <c r="L170" s="88"/>
      <c r="M170" s="88"/>
      <c r="N170" s="88"/>
    </row>
    <row r="171" spans="9:14" ht="15">
      <c r="I171" s="85"/>
      <c r="J171" s="86"/>
      <c r="K171" s="87"/>
      <c r="L171" s="88"/>
      <c r="M171" s="88"/>
      <c r="N171" s="88"/>
    </row>
    <row r="172" spans="9:14" ht="15">
      <c r="I172" s="85"/>
      <c r="J172" s="86"/>
      <c r="K172" s="87"/>
      <c r="L172" s="88"/>
      <c r="M172" s="88"/>
      <c r="N172" s="88"/>
    </row>
    <row r="173" spans="9:14" ht="15">
      <c r="I173" s="85"/>
      <c r="J173" s="86"/>
      <c r="K173" s="87"/>
      <c r="L173" s="88"/>
      <c r="M173" s="88"/>
      <c r="N173" s="88"/>
    </row>
    <row r="174" spans="9:14" ht="15">
      <c r="I174" s="85"/>
      <c r="J174" s="86"/>
      <c r="K174" s="87"/>
      <c r="L174" s="88"/>
      <c r="M174" s="88"/>
      <c r="N174" s="88"/>
    </row>
    <row r="175" spans="9:14" ht="15">
      <c r="I175" s="85"/>
      <c r="J175" s="86"/>
      <c r="K175" s="87"/>
      <c r="L175" s="88"/>
      <c r="M175" s="88"/>
      <c r="N175" s="88"/>
    </row>
    <row r="176" spans="9:14" ht="15">
      <c r="I176" s="85"/>
      <c r="J176" s="86"/>
      <c r="K176" s="87"/>
      <c r="L176" s="88"/>
      <c r="M176" s="88"/>
      <c r="N176" s="88"/>
    </row>
    <row r="177" spans="9:14" ht="15">
      <c r="I177" s="85"/>
      <c r="J177" s="86"/>
      <c r="K177" s="87"/>
      <c r="L177" s="88"/>
      <c r="M177" s="88"/>
      <c r="N177" s="88"/>
    </row>
    <row r="178" spans="9:14" ht="15">
      <c r="I178" s="85"/>
      <c r="J178" s="86"/>
      <c r="K178" s="87"/>
      <c r="L178" s="88"/>
      <c r="M178" s="88"/>
      <c r="N178" s="88"/>
    </row>
    <row r="179" spans="9:14" ht="15">
      <c r="I179" s="85"/>
      <c r="J179" s="86"/>
      <c r="K179" s="87"/>
      <c r="L179" s="88"/>
      <c r="M179" s="88"/>
      <c r="N179" s="88"/>
    </row>
    <row r="180" spans="9:14" ht="15">
      <c r="I180" s="85"/>
      <c r="J180" s="86"/>
      <c r="K180" s="87"/>
      <c r="L180" s="88"/>
      <c r="M180" s="88"/>
      <c r="N180" s="88"/>
    </row>
    <row r="181" spans="9:14" ht="15">
      <c r="I181" s="85"/>
      <c r="J181" s="86"/>
      <c r="K181" s="87"/>
      <c r="L181" s="88"/>
      <c r="M181" s="88"/>
      <c r="N181" s="88"/>
    </row>
    <row r="182" spans="9:14" ht="15">
      <c r="I182" s="85"/>
      <c r="J182" s="86"/>
      <c r="K182" s="87"/>
      <c r="L182" s="88"/>
      <c r="M182" s="88"/>
      <c r="N182" s="88"/>
    </row>
    <row r="183" spans="9:14" ht="15">
      <c r="I183" s="85"/>
      <c r="J183" s="86"/>
      <c r="K183" s="87"/>
      <c r="L183" s="88"/>
      <c r="M183" s="88"/>
      <c r="N183" s="88"/>
    </row>
    <row r="184" spans="9:14" ht="15">
      <c r="I184" s="85"/>
      <c r="J184" s="86"/>
      <c r="K184" s="87"/>
      <c r="L184" s="88"/>
      <c r="M184" s="88"/>
      <c r="N184" s="88"/>
    </row>
    <row r="185" spans="9:14" ht="15">
      <c r="I185" s="85"/>
      <c r="J185" s="86"/>
      <c r="K185" s="87"/>
      <c r="L185" s="88"/>
      <c r="M185" s="88"/>
      <c r="N185" s="88"/>
    </row>
    <row r="186" spans="9:14" ht="15">
      <c r="I186" s="85"/>
      <c r="J186" s="86"/>
      <c r="K186" s="87"/>
      <c r="L186" s="88"/>
      <c r="M186" s="88"/>
      <c r="N186" s="88"/>
    </row>
    <row r="187" spans="9:14" ht="15">
      <c r="I187" s="85"/>
      <c r="J187" s="86"/>
      <c r="K187" s="87"/>
      <c r="L187" s="88"/>
      <c r="M187" s="88"/>
      <c r="N187" s="88"/>
    </row>
    <row r="188" spans="9:14" ht="15">
      <c r="I188" s="85"/>
      <c r="J188" s="86"/>
      <c r="K188" s="87"/>
      <c r="L188" s="88"/>
      <c r="M188" s="88"/>
      <c r="N188" s="88"/>
    </row>
    <row r="189" spans="9:14" ht="15">
      <c r="I189" s="85"/>
      <c r="J189" s="86"/>
      <c r="K189" s="87"/>
      <c r="L189" s="88"/>
      <c r="M189" s="88"/>
      <c r="N189" s="88"/>
    </row>
    <row r="190" spans="9:14" ht="15">
      <c r="I190" s="85"/>
      <c r="J190" s="86"/>
      <c r="K190" s="87"/>
      <c r="L190" s="88"/>
      <c r="M190" s="88"/>
      <c r="N190" s="88"/>
    </row>
    <row r="191" spans="9:14" ht="15">
      <c r="I191" s="85"/>
      <c r="J191" s="86"/>
      <c r="K191" s="87"/>
      <c r="L191" s="88"/>
      <c r="M191" s="88"/>
      <c r="N191" s="88"/>
    </row>
    <row r="192" spans="9:14" ht="15">
      <c r="I192" s="85"/>
      <c r="J192" s="86"/>
      <c r="K192" s="87"/>
      <c r="L192" s="88"/>
      <c r="M192" s="88"/>
      <c r="N192" s="88"/>
    </row>
    <row r="193" spans="9:14" ht="15">
      <c r="I193" s="85"/>
      <c r="J193" s="86"/>
      <c r="K193" s="87"/>
      <c r="L193" s="88"/>
      <c r="M193" s="88"/>
      <c r="N193" s="88"/>
    </row>
    <row r="194" spans="9:14" ht="15">
      <c r="I194" s="85"/>
      <c r="J194" s="86"/>
      <c r="K194" s="87"/>
      <c r="L194" s="88"/>
      <c r="M194" s="88"/>
      <c r="N194" s="88"/>
    </row>
    <row r="195" spans="9:14" ht="15">
      <c r="I195" s="85"/>
      <c r="J195" s="86"/>
      <c r="K195" s="87"/>
      <c r="L195" s="88"/>
      <c r="M195" s="88"/>
      <c r="N195" s="88"/>
    </row>
    <row r="196" spans="9:14" ht="15">
      <c r="I196" s="85"/>
      <c r="J196" s="86"/>
      <c r="K196" s="87"/>
      <c r="L196" s="88"/>
      <c r="M196" s="88"/>
      <c r="N196" s="88"/>
    </row>
    <row r="197" spans="9:14" ht="15">
      <c r="I197" s="85"/>
      <c r="J197" s="86"/>
      <c r="K197" s="87"/>
      <c r="L197" s="88"/>
      <c r="M197" s="88"/>
      <c r="N197" s="88"/>
    </row>
    <row r="198" spans="9:14" ht="15">
      <c r="I198" s="85"/>
      <c r="J198" s="86"/>
      <c r="K198" s="87"/>
      <c r="L198" s="88"/>
      <c r="M198" s="88"/>
      <c r="N198" s="88"/>
    </row>
    <row r="199" spans="9:14" ht="15">
      <c r="I199" s="85"/>
      <c r="J199" s="86"/>
      <c r="K199" s="87"/>
      <c r="L199" s="88"/>
      <c r="M199" s="88"/>
      <c r="N199" s="88"/>
    </row>
    <row r="200" spans="9:14" ht="15">
      <c r="I200" s="85"/>
      <c r="J200" s="86"/>
      <c r="K200" s="87"/>
      <c r="L200" s="88"/>
      <c r="M200" s="88"/>
      <c r="N200" s="88"/>
    </row>
    <row r="201" spans="9:14" ht="15">
      <c r="I201" s="85"/>
      <c r="J201" s="86"/>
      <c r="K201" s="87"/>
      <c r="L201" s="88"/>
      <c r="M201" s="88"/>
      <c r="N201" s="88"/>
    </row>
    <row r="202" spans="9:14" ht="15">
      <c r="I202" s="85"/>
      <c r="J202" s="86"/>
      <c r="K202" s="87"/>
      <c r="L202" s="88"/>
      <c r="M202" s="88"/>
      <c r="N202" s="88"/>
    </row>
    <row r="203" spans="9:14" ht="15">
      <c r="I203" s="85"/>
      <c r="J203" s="86"/>
      <c r="K203" s="87"/>
      <c r="L203" s="88"/>
      <c r="M203" s="88"/>
      <c r="N203" s="88"/>
    </row>
    <row r="204" spans="9:14" ht="15">
      <c r="I204" s="85"/>
      <c r="J204" s="86"/>
      <c r="K204" s="87"/>
      <c r="L204" s="88"/>
      <c r="M204" s="88"/>
      <c r="N204" s="88"/>
    </row>
    <row r="205" spans="9:14" ht="15">
      <c r="I205" s="85"/>
      <c r="J205" s="86"/>
      <c r="K205" s="87"/>
      <c r="L205" s="88"/>
      <c r="M205" s="88"/>
      <c r="N205" s="88"/>
    </row>
    <row r="206" spans="9:14" ht="15">
      <c r="I206" s="85"/>
      <c r="J206" s="86"/>
      <c r="K206" s="87"/>
      <c r="L206" s="88"/>
      <c r="M206" s="88"/>
      <c r="N206" s="88"/>
    </row>
    <row r="207" spans="9:14" ht="15">
      <c r="I207" s="85"/>
      <c r="J207" s="86"/>
      <c r="K207" s="87"/>
      <c r="L207" s="88"/>
      <c r="M207" s="88"/>
      <c r="N207" s="88"/>
    </row>
    <row r="208" spans="9:14" ht="15">
      <c r="I208" s="85"/>
      <c r="J208" s="86"/>
      <c r="K208" s="87"/>
      <c r="L208" s="88"/>
      <c r="M208" s="88"/>
      <c r="N208" s="88"/>
    </row>
    <row r="209" spans="9:14" ht="15">
      <c r="I209" s="85"/>
      <c r="J209" s="86"/>
      <c r="K209" s="87"/>
      <c r="L209" s="88"/>
      <c r="M209" s="88"/>
      <c r="N209" s="88"/>
    </row>
    <row r="210" spans="9:14" ht="15">
      <c r="I210" s="85"/>
      <c r="J210" s="86"/>
      <c r="K210" s="87"/>
      <c r="L210" s="88"/>
      <c r="M210" s="88"/>
      <c r="N210" s="88"/>
    </row>
    <row r="211" spans="9:14" ht="15">
      <c r="I211" s="85"/>
      <c r="J211" s="86"/>
      <c r="K211" s="87"/>
      <c r="L211" s="88"/>
      <c r="M211" s="88"/>
      <c r="N211" s="88"/>
    </row>
    <row r="212" spans="9:14" ht="15">
      <c r="I212" s="85"/>
      <c r="J212" s="86"/>
      <c r="K212" s="87"/>
      <c r="L212" s="88"/>
      <c r="M212" s="88"/>
      <c r="N212" s="88"/>
    </row>
    <row r="213" spans="9:14" ht="15">
      <c r="I213" s="85"/>
      <c r="J213" s="86"/>
      <c r="K213" s="87"/>
      <c r="L213" s="88"/>
      <c r="M213" s="88"/>
      <c r="N213" s="88"/>
    </row>
    <row r="214" spans="9:14" ht="15">
      <c r="I214" s="85"/>
      <c r="J214" s="86"/>
      <c r="K214" s="87"/>
      <c r="L214" s="88"/>
      <c r="M214" s="88"/>
      <c r="N214" s="88"/>
    </row>
    <row r="215" spans="9:14" ht="15">
      <c r="I215" s="85"/>
      <c r="J215" s="86"/>
      <c r="K215" s="87"/>
      <c r="L215" s="88"/>
      <c r="M215" s="88"/>
      <c r="N215" s="88"/>
    </row>
    <row r="216" spans="9:14" ht="15">
      <c r="I216" s="85"/>
      <c r="J216" s="86"/>
      <c r="K216" s="87"/>
      <c r="L216" s="88"/>
      <c r="M216" s="88"/>
      <c r="N216" s="88"/>
    </row>
    <row r="217" spans="9:14" ht="15">
      <c r="I217" s="85"/>
      <c r="J217" s="86"/>
      <c r="K217" s="87"/>
      <c r="L217" s="88"/>
      <c r="M217" s="88"/>
      <c r="N217" s="88"/>
    </row>
    <row r="218" spans="9:14" ht="15">
      <c r="I218" s="85"/>
      <c r="J218" s="86"/>
      <c r="K218" s="87"/>
      <c r="L218" s="88"/>
      <c r="M218" s="88"/>
      <c r="N218" s="88"/>
    </row>
    <row r="219" spans="9:14" ht="15">
      <c r="I219" s="85"/>
      <c r="J219" s="86"/>
      <c r="K219" s="87"/>
      <c r="L219" s="88"/>
      <c r="M219" s="88"/>
      <c r="N219" s="88"/>
    </row>
    <row r="220" spans="9:14" ht="15">
      <c r="I220" s="85"/>
      <c r="J220" s="86"/>
      <c r="K220" s="87"/>
      <c r="L220" s="88"/>
      <c r="M220" s="88"/>
      <c r="N220" s="88"/>
    </row>
    <row r="221" spans="9:14" ht="15">
      <c r="I221" s="85"/>
      <c r="J221" s="86"/>
      <c r="K221" s="87"/>
      <c r="L221" s="88"/>
      <c r="M221" s="88"/>
      <c r="N221" s="88"/>
    </row>
    <row r="222" spans="9:14" ht="15">
      <c r="I222" s="85"/>
      <c r="J222" s="86"/>
      <c r="K222" s="87"/>
      <c r="L222" s="88"/>
      <c r="M222" s="88"/>
      <c r="N222" s="88"/>
    </row>
    <row r="223" spans="9:14" ht="15">
      <c r="I223" s="85"/>
      <c r="J223" s="86"/>
      <c r="K223" s="87"/>
      <c r="L223" s="88"/>
      <c r="M223" s="88"/>
      <c r="N223" s="88"/>
    </row>
    <row r="224" spans="9:14" ht="15">
      <c r="I224" s="85"/>
      <c r="J224" s="86"/>
      <c r="K224" s="87"/>
      <c r="L224" s="88"/>
      <c r="M224" s="88"/>
      <c r="N224" s="88"/>
    </row>
    <row r="225" spans="9:14" ht="15">
      <c r="I225" s="85"/>
      <c r="J225" s="86"/>
      <c r="K225" s="87"/>
      <c r="L225" s="88"/>
      <c r="M225" s="88"/>
      <c r="N225" s="88"/>
    </row>
    <row r="226" spans="9:14" ht="15">
      <c r="I226" s="85"/>
      <c r="J226" s="86"/>
      <c r="K226" s="87"/>
      <c r="L226" s="88"/>
      <c r="M226" s="88"/>
      <c r="N226" s="88"/>
    </row>
    <row r="227" spans="9:14" ht="15">
      <c r="I227" s="85"/>
      <c r="J227" s="86"/>
      <c r="K227" s="87"/>
      <c r="L227" s="88"/>
      <c r="M227" s="88"/>
      <c r="N227" s="88"/>
    </row>
    <row r="228" spans="9:14" ht="15">
      <c r="I228" s="85"/>
      <c r="J228" s="86"/>
      <c r="K228" s="87"/>
      <c r="L228" s="88"/>
      <c r="M228" s="88"/>
      <c r="N228" s="88"/>
    </row>
    <row r="229" spans="9:14" ht="15">
      <c r="I229" s="85"/>
      <c r="J229" s="86"/>
      <c r="K229" s="87"/>
      <c r="L229" s="88"/>
      <c r="M229" s="88"/>
      <c r="N229" s="88"/>
    </row>
    <row r="230" spans="9:14" ht="15">
      <c r="I230" s="85"/>
      <c r="J230" s="86"/>
      <c r="K230" s="87"/>
      <c r="L230" s="88"/>
      <c r="M230" s="88"/>
      <c r="N230" s="88"/>
    </row>
    <row r="231" spans="9:14" ht="15">
      <c r="I231" s="85"/>
      <c r="J231" s="86"/>
      <c r="K231" s="87"/>
      <c r="L231" s="88"/>
      <c r="M231" s="88"/>
      <c r="N231" s="88"/>
    </row>
    <row r="232" spans="9:14" ht="15">
      <c r="I232" s="85"/>
      <c r="J232" s="86"/>
      <c r="K232" s="87"/>
      <c r="L232" s="88"/>
      <c r="M232" s="88"/>
      <c r="N232" s="88"/>
    </row>
    <row r="233" spans="9:14" ht="15">
      <c r="I233" s="85"/>
      <c r="J233" s="86"/>
      <c r="K233" s="87"/>
      <c r="L233" s="88"/>
      <c r="M233" s="88"/>
      <c r="N233" s="88"/>
    </row>
    <row r="234" spans="9:14" ht="15">
      <c r="I234" s="85"/>
      <c r="J234" s="86"/>
      <c r="K234" s="87"/>
      <c r="L234" s="88"/>
      <c r="M234" s="88"/>
      <c r="N234" s="88"/>
    </row>
    <row r="235" spans="9:14" ht="15">
      <c r="I235" s="85"/>
      <c r="J235" s="86"/>
      <c r="K235" s="87"/>
      <c r="L235" s="88"/>
      <c r="M235" s="88"/>
      <c r="N235" s="88"/>
    </row>
    <row r="236" spans="9:14" ht="15">
      <c r="I236" s="85"/>
      <c r="J236" s="86"/>
      <c r="K236" s="87"/>
      <c r="L236" s="88"/>
      <c r="M236" s="88"/>
      <c r="N236" s="88"/>
    </row>
    <row r="237" spans="9:14" ht="15">
      <c r="I237" s="85"/>
      <c r="J237" s="86"/>
      <c r="K237" s="87"/>
      <c r="L237" s="88"/>
      <c r="M237" s="88"/>
      <c r="N237" s="88"/>
    </row>
    <row r="238" spans="9:14" ht="15">
      <c r="I238" s="85"/>
      <c r="J238" s="86"/>
      <c r="K238" s="87"/>
      <c r="L238" s="88"/>
      <c r="M238" s="88"/>
      <c r="N238" s="88"/>
    </row>
    <row r="239" spans="9:14" ht="15">
      <c r="I239" s="85"/>
      <c r="J239" s="86"/>
      <c r="K239" s="87"/>
      <c r="L239" s="88"/>
      <c r="M239" s="88"/>
      <c r="N239" s="88"/>
    </row>
    <row r="240" spans="9:14" ht="15">
      <c r="I240" s="85"/>
      <c r="J240" s="86"/>
      <c r="K240" s="87"/>
      <c r="L240" s="88"/>
      <c r="M240" s="88"/>
      <c r="N240" s="88"/>
    </row>
    <row r="241" spans="9:14" ht="15">
      <c r="I241" s="85"/>
      <c r="J241" s="86"/>
      <c r="K241" s="87"/>
      <c r="L241" s="88"/>
      <c r="M241" s="88"/>
      <c r="N241" s="88"/>
    </row>
    <row r="242" spans="9:14" ht="15">
      <c r="I242" s="85"/>
      <c r="J242" s="86"/>
      <c r="K242" s="87"/>
      <c r="L242" s="88"/>
      <c r="M242" s="88"/>
      <c r="N242" s="88"/>
    </row>
    <row r="243" spans="9:14" ht="15">
      <c r="I243" s="85"/>
      <c r="J243" s="86"/>
      <c r="K243" s="87"/>
      <c r="L243" s="88"/>
      <c r="M243" s="88"/>
      <c r="N243" s="88"/>
    </row>
    <row r="244" spans="9:14" ht="15">
      <c r="I244" s="85"/>
      <c r="J244" s="86"/>
      <c r="K244" s="87"/>
      <c r="L244" s="88"/>
      <c r="M244" s="88"/>
      <c r="N244" s="88"/>
    </row>
    <row r="245" spans="9:14" ht="15">
      <c r="I245" s="85"/>
      <c r="J245" s="86"/>
      <c r="K245" s="87"/>
      <c r="L245" s="88"/>
      <c r="M245" s="88"/>
      <c r="N245" s="88"/>
    </row>
    <row r="246" spans="9:14" ht="15">
      <c r="I246" s="85"/>
      <c r="J246" s="86"/>
      <c r="K246" s="87"/>
      <c r="L246" s="88"/>
      <c r="M246" s="88"/>
      <c r="N246" s="88"/>
    </row>
    <row r="247" spans="9:14" ht="15">
      <c r="I247" s="85"/>
      <c r="J247" s="86"/>
      <c r="K247" s="87"/>
      <c r="L247" s="88"/>
      <c r="M247" s="88"/>
      <c r="N247" s="88"/>
    </row>
    <row r="248" spans="9:14" ht="15">
      <c r="I248" s="85"/>
      <c r="J248" s="86"/>
      <c r="K248" s="87"/>
      <c r="L248" s="88"/>
      <c r="M248" s="88"/>
      <c r="N248" s="88"/>
    </row>
    <row r="249" spans="9:14" ht="15">
      <c r="I249" s="85"/>
      <c r="J249" s="86"/>
      <c r="K249" s="87"/>
      <c r="L249" s="88"/>
      <c r="M249" s="88"/>
      <c r="N249" s="88"/>
    </row>
    <row r="250" spans="9:14" ht="15">
      <c r="I250" s="85"/>
      <c r="J250" s="86"/>
      <c r="K250" s="87"/>
      <c r="L250" s="88"/>
      <c r="M250" s="88"/>
      <c r="N250" s="88"/>
    </row>
    <row r="251" spans="9:14" ht="15">
      <c r="I251" s="85"/>
      <c r="J251" s="86"/>
      <c r="K251" s="87"/>
      <c r="L251" s="88"/>
      <c r="M251" s="88"/>
      <c r="N251" s="88"/>
    </row>
    <row r="252" spans="9:14" ht="15">
      <c r="I252" s="85"/>
      <c r="J252" s="86"/>
      <c r="K252" s="87"/>
      <c r="L252" s="88"/>
      <c r="M252" s="88"/>
      <c r="N252" s="88"/>
    </row>
    <row r="253" spans="9:14" ht="15">
      <c r="I253" s="85"/>
      <c r="J253" s="86"/>
      <c r="K253" s="87"/>
      <c r="L253" s="88"/>
      <c r="M253" s="88"/>
      <c r="N253" s="88"/>
    </row>
    <row r="254" spans="9:14" ht="15">
      <c r="I254" s="85"/>
      <c r="J254" s="86"/>
      <c r="K254" s="87"/>
      <c r="L254" s="88"/>
      <c r="M254" s="88"/>
      <c r="N254" s="88"/>
    </row>
    <row r="255" spans="9:14" ht="15">
      <c r="I255" s="85"/>
      <c r="J255" s="86"/>
      <c r="K255" s="87"/>
      <c r="L255" s="88"/>
      <c r="M255" s="88"/>
      <c r="N255" s="88"/>
    </row>
    <row r="256" spans="9:14" ht="15">
      <c r="I256" s="85"/>
      <c r="J256" s="86"/>
      <c r="K256" s="87"/>
      <c r="L256" s="88"/>
      <c r="M256" s="88"/>
      <c r="N256" s="88"/>
    </row>
    <row r="257" spans="9:14" ht="15">
      <c r="I257" s="85"/>
      <c r="J257" s="86"/>
      <c r="K257" s="87"/>
      <c r="L257" s="88"/>
      <c r="M257" s="88"/>
      <c r="N257" s="88"/>
    </row>
    <row r="258" spans="9:14" ht="15">
      <c r="I258" s="85"/>
      <c r="J258" s="86"/>
      <c r="K258" s="87"/>
      <c r="L258" s="88"/>
      <c r="M258" s="88"/>
      <c r="N258" s="88"/>
    </row>
    <row r="259" spans="9:14" ht="15">
      <c r="I259" s="85"/>
      <c r="J259" s="86"/>
      <c r="K259" s="87"/>
      <c r="L259" s="88"/>
      <c r="M259" s="88"/>
      <c r="N259" s="88"/>
    </row>
    <row r="260" spans="9:14" ht="15">
      <c r="I260" s="85"/>
      <c r="J260" s="86"/>
      <c r="K260" s="87"/>
      <c r="L260" s="88"/>
      <c r="M260" s="88"/>
      <c r="N260" s="88"/>
    </row>
    <row r="261" spans="9:14" ht="15">
      <c r="I261" s="85"/>
      <c r="J261" s="86"/>
      <c r="K261" s="87"/>
      <c r="L261" s="88"/>
      <c r="M261" s="88"/>
      <c r="N261" s="88"/>
    </row>
    <row r="262" spans="9:14" ht="15">
      <c r="I262" s="85"/>
      <c r="J262" s="86"/>
      <c r="K262" s="87"/>
      <c r="L262" s="88"/>
      <c r="M262" s="88"/>
      <c r="N262" s="88"/>
    </row>
    <row r="263" spans="9:14" ht="15">
      <c r="I263" s="85"/>
      <c r="J263" s="86"/>
      <c r="K263" s="87"/>
      <c r="L263" s="88"/>
      <c r="M263" s="88"/>
      <c r="N263" s="88"/>
    </row>
    <row r="264" spans="9:14" ht="15">
      <c r="I264" s="85"/>
      <c r="J264" s="86"/>
      <c r="K264" s="87"/>
      <c r="L264" s="88"/>
      <c r="M264" s="88"/>
      <c r="N264" s="88"/>
    </row>
    <row r="265" spans="9:14" ht="15">
      <c r="I265" s="85"/>
      <c r="J265" s="86"/>
      <c r="K265" s="87"/>
      <c r="L265" s="88"/>
      <c r="M265" s="88"/>
      <c r="N265" s="88"/>
    </row>
    <row r="266" spans="9:14" ht="15">
      <c r="I266" s="85"/>
      <c r="J266" s="86"/>
      <c r="K266" s="87"/>
      <c r="L266" s="88"/>
      <c r="M266" s="88"/>
      <c r="N266" s="88"/>
    </row>
    <row r="267" spans="9:14" ht="15">
      <c r="I267" s="85"/>
      <c r="J267" s="86"/>
      <c r="K267" s="87"/>
      <c r="L267" s="88"/>
      <c r="M267" s="88"/>
      <c r="N267" s="88"/>
    </row>
    <row r="268" spans="9:14" ht="15">
      <c r="I268" s="85"/>
      <c r="J268" s="86"/>
      <c r="K268" s="87"/>
      <c r="L268" s="88"/>
      <c r="M268" s="88"/>
      <c r="N268" s="88"/>
    </row>
    <row r="269" spans="9:14" ht="15">
      <c r="I269" s="85"/>
      <c r="J269" s="86"/>
      <c r="K269" s="87"/>
      <c r="L269" s="88"/>
      <c r="M269" s="88"/>
      <c r="N269" s="88"/>
    </row>
    <row r="270" spans="9:14" ht="15">
      <c r="I270" s="85"/>
      <c r="J270" s="86"/>
      <c r="K270" s="87"/>
      <c r="L270" s="88"/>
      <c r="M270" s="88"/>
      <c r="N270" s="88"/>
    </row>
    <row r="271" spans="9:14" ht="15">
      <c r="I271" s="85"/>
      <c r="J271" s="86"/>
      <c r="K271" s="87"/>
      <c r="L271" s="88"/>
      <c r="M271" s="88"/>
      <c r="N271" s="88"/>
    </row>
    <row r="272" spans="9:14" ht="15">
      <c r="I272" s="85"/>
      <c r="J272" s="86"/>
      <c r="K272" s="87"/>
      <c r="L272" s="88"/>
      <c r="M272" s="88"/>
      <c r="N272" s="88"/>
    </row>
    <row r="273" spans="9:14" ht="15">
      <c r="I273" s="85"/>
      <c r="J273" s="86"/>
      <c r="K273" s="87"/>
      <c r="L273" s="88"/>
      <c r="M273" s="88"/>
      <c r="N273" s="88"/>
    </row>
    <row r="274" spans="9:14" ht="15">
      <c r="I274" s="85"/>
      <c r="J274" s="86"/>
      <c r="K274" s="87"/>
      <c r="L274" s="88"/>
      <c r="M274" s="88"/>
      <c r="N274" s="88"/>
    </row>
    <row r="275" spans="9:14" ht="15">
      <c r="I275" s="85"/>
      <c r="J275" s="86"/>
      <c r="K275" s="87"/>
      <c r="L275" s="88"/>
      <c r="M275" s="88"/>
      <c r="N275" s="88"/>
    </row>
    <row r="276" spans="9:14" ht="15">
      <c r="I276" s="85"/>
      <c r="J276" s="86"/>
      <c r="K276" s="87"/>
      <c r="L276" s="88"/>
      <c r="M276" s="88"/>
      <c r="N276" s="88"/>
    </row>
    <row r="277" spans="9:14" ht="15">
      <c r="I277" s="85"/>
      <c r="J277" s="86"/>
      <c r="K277" s="87"/>
      <c r="L277" s="88"/>
      <c r="M277" s="88"/>
      <c r="N277" s="88"/>
    </row>
    <row r="278" spans="9:14" ht="15">
      <c r="I278" s="85"/>
      <c r="J278" s="86"/>
      <c r="K278" s="87"/>
      <c r="L278" s="88"/>
      <c r="M278" s="88"/>
      <c r="N278" s="88"/>
    </row>
    <row r="279" spans="9:14" ht="15">
      <c r="I279" s="85"/>
      <c r="J279" s="86"/>
      <c r="K279" s="87"/>
      <c r="L279" s="88"/>
      <c r="M279" s="88"/>
      <c r="N279" s="88"/>
    </row>
    <row r="280" spans="9:14" ht="15">
      <c r="I280" s="85"/>
      <c r="J280" s="86"/>
      <c r="K280" s="87"/>
      <c r="L280" s="88"/>
      <c r="M280" s="88"/>
      <c r="N280" s="88"/>
    </row>
    <row r="281" spans="9:14" ht="15">
      <c r="I281" s="85"/>
      <c r="J281" s="86"/>
      <c r="K281" s="87"/>
      <c r="L281" s="88"/>
      <c r="M281" s="88"/>
      <c r="N281" s="88"/>
    </row>
    <row r="282" spans="9:14" ht="15">
      <c r="I282" s="85"/>
      <c r="J282" s="86"/>
      <c r="K282" s="87"/>
      <c r="L282" s="88"/>
      <c r="M282" s="88"/>
      <c r="N282" s="88"/>
    </row>
    <row r="283" spans="9:14" ht="15">
      <c r="I283" s="85"/>
      <c r="J283" s="86"/>
      <c r="K283" s="87"/>
      <c r="L283" s="88"/>
      <c r="M283" s="88"/>
      <c r="N283" s="88"/>
    </row>
    <row r="284" spans="9:14" ht="15">
      <c r="I284" s="85"/>
      <c r="J284" s="86"/>
      <c r="K284" s="87"/>
      <c r="L284" s="88"/>
      <c r="M284" s="88"/>
      <c r="N284" s="88"/>
    </row>
    <row r="285" spans="9:14" ht="15">
      <c r="I285" s="85"/>
      <c r="J285" s="86"/>
      <c r="K285" s="87"/>
      <c r="L285" s="88"/>
      <c r="M285" s="88"/>
      <c r="N285" s="88"/>
    </row>
    <row r="286" spans="9:14" ht="15">
      <c r="I286" s="85"/>
      <c r="J286" s="86"/>
      <c r="K286" s="87"/>
      <c r="L286" s="88"/>
      <c r="M286" s="88"/>
      <c r="N286" s="88"/>
    </row>
    <row r="287" spans="9:14" ht="15">
      <c r="I287" s="85"/>
      <c r="J287" s="86"/>
      <c r="K287" s="87"/>
      <c r="L287" s="88"/>
      <c r="M287" s="88"/>
      <c r="N287" s="88"/>
    </row>
    <row r="288" spans="9:14" ht="15">
      <c r="I288" s="85"/>
      <c r="J288" s="86"/>
      <c r="K288" s="87"/>
      <c r="L288" s="88"/>
      <c r="M288" s="88"/>
      <c r="N288" s="88"/>
    </row>
    <row r="289" spans="9:14" ht="15">
      <c r="I289" s="85"/>
      <c r="J289" s="86"/>
      <c r="K289" s="87"/>
      <c r="L289" s="88"/>
      <c r="M289" s="88"/>
      <c r="N289" s="88"/>
    </row>
    <row r="290" spans="9:14" ht="15">
      <c r="I290" s="85"/>
      <c r="J290" s="86"/>
      <c r="K290" s="87"/>
      <c r="L290" s="88"/>
      <c r="M290" s="88"/>
      <c r="N290" s="88"/>
    </row>
    <row r="291" spans="9:14" ht="15">
      <c r="I291" s="85"/>
      <c r="J291" s="86"/>
      <c r="K291" s="87"/>
      <c r="L291" s="88"/>
      <c r="M291" s="88"/>
      <c r="N291" s="88"/>
    </row>
    <row r="292" spans="9:14" ht="15">
      <c r="I292" s="85"/>
      <c r="J292" s="86"/>
      <c r="K292" s="87"/>
      <c r="L292" s="88"/>
      <c r="M292" s="88"/>
      <c r="N292" s="88"/>
    </row>
    <row r="293" spans="9:14" ht="15">
      <c r="I293" s="85"/>
      <c r="J293" s="86"/>
      <c r="K293" s="87"/>
      <c r="L293" s="88"/>
      <c r="M293" s="88"/>
      <c r="N293" s="88"/>
    </row>
    <row r="294" spans="9:14" ht="15">
      <c r="I294" s="85"/>
      <c r="J294" s="86"/>
      <c r="K294" s="87"/>
      <c r="L294" s="88"/>
      <c r="M294" s="88"/>
      <c r="N294" s="88"/>
    </row>
    <row r="295" spans="9:14" ht="15">
      <c r="I295" s="85"/>
      <c r="J295" s="86"/>
      <c r="K295" s="87"/>
      <c r="L295" s="88"/>
      <c r="M295" s="88"/>
      <c r="N295" s="88"/>
    </row>
    <row r="296" spans="9:14" ht="15">
      <c r="I296" s="85"/>
      <c r="J296" s="86"/>
      <c r="K296" s="87"/>
      <c r="L296" s="88"/>
      <c r="M296" s="88"/>
      <c r="N296" s="88"/>
    </row>
    <row r="297" spans="9:14" ht="15">
      <c r="I297" s="85"/>
      <c r="J297" s="86"/>
      <c r="K297" s="87"/>
      <c r="L297" s="88"/>
      <c r="M297" s="88"/>
      <c r="N297" s="88"/>
    </row>
    <row r="298" spans="9:14" ht="15">
      <c r="I298" s="85"/>
      <c r="J298" s="86"/>
      <c r="K298" s="87"/>
      <c r="L298" s="88"/>
      <c r="M298" s="88"/>
      <c r="N298" s="88"/>
    </row>
    <row r="299" spans="9:14" ht="15">
      <c r="I299" s="85"/>
      <c r="J299" s="86"/>
      <c r="K299" s="87"/>
      <c r="L299" s="88"/>
      <c r="M299" s="88"/>
      <c r="N299" s="88"/>
    </row>
    <row r="300" spans="9:14" ht="15">
      <c r="I300" s="85"/>
      <c r="J300" s="86"/>
      <c r="K300" s="87"/>
      <c r="L300" s="88"/>
      <c r="M300" s="88"/>
      <c r="N300" s="88"/>
    </row>
    <row r="301" spans="9:14" ht="15">
      <c r="I301" s="85"/>
      <c r="J301" s="86"/>
      <c r="K301" s="87"/>
      <c r="L301" s="88"/>
      <c r="M301" s="88"/>
      <c r="N301" s="88"/>
    </row>
    <row r="302" spans="9:14" ht="15">
      <c r="I302" s="85"/>
      <c r="J302" s="86"/>
      <c r="K302" s="87"/>
      <c r="L302" s="88"/>
      <c r="M302" s="88"/>
      <c r="N302" s="88"/>
    </row>
    <row r="303" spans="9:14" ht="15">
      <c r="I303" s="85"/>
      <c r="J303" s="86"/>
      <c r="K303" s="87"/>
      <c r="L303" s="88"/>
      <c r="M303" s="88"/>
      <c r="N303" s="88"/>
    </row>
    <row r="304" spans="9:14" ht="15">
      <c r="I304" s="85"/>
      <c r="J304" s="86"/>
      <c r="K304" s="87"/>
      <c r="L304" s="88"/>
      <c r="M304" s="88"/>
      <c r="N304" s="88"/>
    </row>
    <row r="305" spans="9:14" ht="15">
      <c r="I305" s="85"/>
      <c r="J305" s="86"/>
      <c r="K305" s="87"/>
      <c r="L305" s="88"/>
      <c r="M305" s="88"/>
      <c r="N305" s="88"/>
    </row>
    <row r="306" spans="9:14" ht="15">
      <c r="I306" s="85"/>
      <c r="J306" s="86"/>
      <c r="K306" s="87"/>
      <c r="L306" s="88"/>
      <c r="M306" s="88"/>
      <c r="N306" s="88"/>
    </row>
    <row r="307" spans="9:14" ht="15">
      <c r="I307" s="85"/>
      <c r="J307" s="86"/>
      <c r="K307" s="87"/>
      <c r="L307" s="88"/>
      <c r="M307" s="88"/>
      <c r="N307" s="88"/>
    </row>
    <row r="308" spans="9:14" ht="15">
      <c r="I308" s="85"/>
      <c r="J308" s="86"/>
      <c r="K308" s="87"/>
      <c r="L308" s="88"/>
      <c r="M308" s="88"/>
      <c r="N308" s="88"/>
    </row>
    <row r="309" spans="9:14" ht="15">
      <c r="I309" s="85"/>
      <c r="J309" s="86"/>
      <c r="K309" s="87"/>
      <c r="L309" s="88"/>
      <c r="M309" s="88"/>
      <c r="N309" s="88"/>
    </row>
    <row r="310" spans="9:14" ht="15">
      <c r="I310" s="85"/>
      <c r="J310" s="86"/>
      <c r="K310" s="87"/>
      <c r="L310" s="88"/>
      <c r="M310" s="88"/>
      <c r="N310" s="88"/>
    </row>
    <row r="311" spans="9:14" ht="15">
      <c r="I311" s="85"/>
      <c r="J311" s="86"/>
      <c r="K311" s="87"/>
      <c r="L311" s="88"/>
      <c r="M311" s="88"/>
      <c r="N311" s="88"/>
    </row>
    <row r="312" spans="9:14" ht="15">
      <c r="I312" s="85"/>
      <c r="J312" s="86"/>
      <c r="K312" s="87"/>
      <c r="L312" s="88"/>
      <c r="M312" s="88"/>
      <c r="N312" s="88"/>
    </row>
    <row r="313" spans="9:14" ht="15">
      <c r="I313" s="85"/>
      <c r="J313" s="86"/>
      <c r="K313" s="87"/>
      <c r="L313" s="88"/>
      <c r="M313" s="88"/>
      <c r="N313" s="88"/>
    </row>
    <row r="314" spans="9:14" ht="15">
      <c r="I314" s="85"/>
      <c r="J314" s="86"/>
      <c r="K314" s="87"/>
      <c r="L314" s="88"/>
      <c r="M314" s="88"/>
      <c r="N314" s="88"/>
    </row>
    <row r="315" spans="9:14" ht="15">
      <c r="I315" s="85"/>
      <c r="J315" s="86"/>
      <c r="K315" s="87"/>
      <c r="L315" s="88"/>
      <c r="M315" s="88"/>
      <c r="N315" s="88"/>
    </row>
    <row r="316" spans="9:14" ht="15">
      <c r="I316" s="85"/>
      <c r="J316" s="86"/>
      <c r="K316" s="87"/>
      <c r="L316" s="88"/>
      <c r="M316" s="88"/>
      <c r="N316" s="88"/>
    </row>
    <row r="317" spans="9:14" ht="15">
      <c r="I317" s="85"/>
      <c r="J317" s="86"/>
      <c r="K317" s="87"/>
      <c r="L317" s="88"/>
      <c r="M317" s="88"/>
      <c r="N317" s="88"/>
    </row>
    <row r="318" spans="9:14" ht="15">
      <c r="I318" s="85"/>
      <c r="J318" s="86"/>
      <c r="K318" s="87"/>
      <c r="L318" s="88"/>
      <c r="M318" s="88"/>
      <c r="N318" s="88"/>
    </row>
    <row r="319" spans="9:14" ht="15">
      <c r="I319" s="85"/>
      <c r="J319" s="86"/>
      <c r="K319" s="87"/>
      <c r="L319" s="88"/>
      <c r="M319" s="88"/>
      <c r="N319" s="88"/>
    </row>
    <row r="320" spans="9:14" ht="15">
      <c r="I320" s="85"/>
      <c r="J320" s="86"/>
      <c r="K320" s="87"/>
      <c r="L320" s="88"/>
      <c r="M320" s="88"/>
      <c r="N320" s="88"/>
    </row>
    <row r="321" spans="9:14" ht="15">
      <c r="I321" s="85"/>
      <c r="J321" s="86"/>
      <c r="K321" s="87"/>
      <c r="L321" s="88"/>
      <c r="M321" s="88"/>
      <c r="N321" s="88"/>
    </row>
    <row r="322" spans="9:14" ht="15">
      <c r="I322" s="85"/>
      <c r="J322" s="86"/>
      <c r="K322" s="87"/>
      <c r="L322" s="88"/>
      <c r="M322" s="88"/>
      <c r="N322" s="88"/>
    </row>
    <row r="323" spans="9:14" ht="15">
      <c r="I323" s="85"/>
      <c r="J323" s="86"/>
      <c r="K323" s="87"/>
      <c r="L323" s="88"/>
      <c r="M323" s="88"/>
      <c r="N323" s="88"/>
    </row>
    <row r="324" spans="9:14" ht="15">
      <c r="I324" s="85"/>
      <c r="J324" s="86"/>
      <c r="K324" s="87"/>
      <c r="L324" s="88"/>
      <c r="M324" s="88"/>
      <c r="N324" s="88"/>
    </row>
    <row r="325" spans="9:14" ht="15">
      <c r="I325" s="85"/>
      <c r="J325" s="86"/>
      <c r="K325" s="87"/>
      <c r="L325" s="88"/>
      <c r="M325" s="88"/>
      <c r="N325" s="88"/>
    </row>
    <row r="326" spans="9:14" ht="15">
      <c r="I326" s="85"/>
      <c r="J326" s="86"/>
      <c r="K326" s="87"/>
      <c r="L326" s="88"/>
      <c r="M326" s="88"/>
      <c r="N326" s="88"/>
    </row>
    <row r="327" spans="9:14" ht="15">
      <c r="I327" s="85"/>
      <c r="J327" s="86"/>
      <c r="K327" s="87"/>
      <c r="L327" s="88"/>
      <c r="M327" s="88"/>
      <c r="N327" s="88"/>
    </row>
    <row r="328" spans="9:14" ht="15">
      <c r="I328" s="85"/>
      <c r="J328" s="86"/>
      <c r="K328" s="87"/>
      <c r="L328" s="88"/>
      <c r="M328" s="88"/>
      <c r="N328" s="88"/>
    </row>
    <row r="329" spans="9:14" ht="15">
      <c r="I329" s="85"/>
      <c r="J329" s="86"/>
      <c r="K329" s="87"/>
      <c r="L329" s="88"/>
      <c r="M329" s="88"/>
      <c r="N329" s="88"/>
    </row>
    <row r="330" spans="9:14" ht="15">
      <c r="I330" s="85"/>
      <c r="J330" s="86"/>
      <c r="K330" s="87"/>
      <c r="L330" s="88"/>
      <c r="M330" s="88"/>
      <c r="N330" s="88"/>
    </row>
    <row r="331" spans="9:14" ht="15">
      <c r="I331" s="85"/>
      <c r="J331" s="86"/>
      <c r="K331" s="87"/>
      <c r="L331" s="88"/>
      <c r="M331" s="88"/>
      <c r="N331" s="88"/>
    </row>
    <row r="332" spans="9:14" ht="15">
      <c r="I332" s="85"/>
      <c r="J332" s="86"/>
      <c r="K332" s="87"/>
      <c r="L332" s="88"/>
      <c r="M332" s="88"/>
      <c r="N332" s="88"/>
    </row>
    <row r="333" spans="9:14" ht="15">
      <c r="I333" s="85"/>
      <c r="J333" s="86"/>
      <c r="K333" s="87"/>
      <c r="L333" s="88"/>
      <c r="M333" s="88"/>
      <c r="N333" s="88"/>
    </row>
    <row r="334" spans="9:14" ht="15">
      <c r="I334" s="85"/>
      <c r="J334" s="86"/>
      <c r="K334" s="87"/>
      <c r="L334" s="88"/>
      <c r="M334" s="88"/>
      <c r="N334" s="88"/>
    </row>
    <row r="335" spans="9:14" ht="15">
      <c r="I335" s="85"/>
      <c r="J335" s="86"/>
      <c r="K335" s="87"/>
      <c r="L335" s="88"/>
      <c r="M335" s="88"/>
      <c r="N335" s="88"/>
    </row>
    <row r="336" spans="9:14" ht="15">
      <c r="I336" s="85"/>
      <c r="J336" s="86"/>
      <c r="K336" s="87"/>
      <c r="L336" s="88"/>
      <c r="M336" s="88"/>
      <c r="N336" s="88"/>
    </row>
    <row r="337" spans="9:14" ht="15">
      <c r="I337" s="85"/>
      <c r="J337" s="86"/>
      <c r="K337" s="87"/>
      <c r="L337" s="88"/>
      <c r="M337" s="88"/>
      <c r="N337" s="88"/>
    </row>
    <row r="338" spans="9:14" ht="15">
      <c r="I338" s="85"/>
      <c r="J338" s="86"/>
      <c r="K338" s="87"/>
      <c r="L338" s="88"/>
      <c r="M338" s="88"/>
      <c r="N338" s="88"/>
    </row>
    <row r="339" spans="9:14" ht="15">
      <c r="I339" s="85"/>
      <c r="J339" s="86"/>
      <c r="K339" s="87"/>
      <c r="L339" s="88"/>
      <c r="M339" s="88"/>
      <c r="N339" s="88"/>
    </row>
    <row r="340" spans="9:14" ht="15">
      <c r="I340" s="85"/>
      <c r="J340" s="86"/>
      <c r="K340" s="87"/>
      <c r="L340" s="88"/>
      <c r="M340" s="88"/>
      <c r="N340" s="88"/>
    </row>
    <row r="341" spans="9:14" ht="15">
      <c r="I341" s="85"/>
      <c r="J341" s="86"/>
      <c r="K341" s="87"/>
      <c r="L341" s="88"/>
      <c r="M341" s="88"/>
      <c r="N341" s="88"/>
    </row>
    <row r="342" spans="9:14" ht="15">
      <c r="I342" s="85"/>
      <c r="J342" s="86"/>
      <c r="K342" s="87"/>
      <c r="L342" s="88"/>
      <c r="M342" s="88"/>
      <c r="N342" s="88"/>
    </row>
    <row r="343" spans="9:14" ht="15">
      <c r="I343" s="85"/>
      <c r="J343" s="86"/>
      <c r="K343" s="87"/>
      <c r="L343" s="88"/>
      <c r="M343" s="88"/>
      <c r="N343" s="88"/>
    </row>
    <row r="344" spans="9:14" ht="15">
      <c r="I344" s="85"/>
      <c r="J344" s="86"/>
      <c r="K344" s="87"/>
      <c r="L344" s="88"/>
      <c r="M344" s="88"/>
      <c r="N344" s="88"/>
    </row>
    <row r="345" spans="9:14" ht="15">
      <c r="I345" s="85"/>
      <c r="J345" s="86"/>
      <c r="K345" s="87"/>
      <c r="L345" s="88"/>
      <c r="M345" s="88"/>
      <c r="N345" s="88"/>
    </row>
    <row r="346" spans="9:14" ht="15">
      <c r="I346" s="85"/>
      <c r="J346" s="86"/>
      <c r="K346" s="87"/>
      <c r="L346" s="88"/>
      <c r="M346" s="88"/>
      <c r="N346" s="88"/>
    </row>
    <row r="347" spans="9:14" ht="15">
      <c r="I347" s="85"/>
      <c r="J347" s="86"/>
      <c r="K347" s="87"/>
      <c r="L347" s="88"/>
      <c r="M347" s="88"/>
      <c r="N347" s="88"/>
    </row>
    <row r="348" spans="9:14" ht="15">
      <c r="I348" s="85"/>
      <c r="J348" s="86"/>
      <c r="K348" s="87"/>
      <c r="L348" s="88"/>
      <c r="M348" s="88"/>
      <c r="N348" s="88"/>
    </row>
    <row r="349" spans="9:14" ht="15">
      <c r="I349" s="85"/>
      <c r="J349" s="86"/>
      <c r="K349" s="87"/>
      <c r="L349" s="88"/>
      <c r="M349" s="88"/>
      <c r="N349" s="88"/>
    </row>
    <row r="350" spans="9:14" ht="15">
      <c r="I350" s="85"/>
      <c r="J350" s="86"/>
      <c r="K350" s="87"/>
      <c r="L350" s="88"/>
      <c r="M350" s="88"/>
      <c r="N350" s="88"/>
    </row>
    <row r="351" spans="9:14" ht="15">
      <c r="I351" s="85"/>
      <c r="J351" s="86"/>
      <c r="K351" s="87"/>
      <c r="L351" s="88"/>
      <c r="M351" s="88"/>
      <c r="N351" s="88"/>
    </row>
    <row r="352" spans="9:14" ht="15">
      <c r="I352" s="85"/>
      <c r="J352" s="86"/>
      <c r="K352" s="87"/>
      <c r="L352" s="88"/>
      <c r="M352" s="88"/>
      <c r="N352" s="88"/>
    </row>
    <row r="353" spans="9:14" ht="15">
      <c r="I353" s="85"/>
      <c r="J353" s="86"/>
      <c r="K353" s="87"/>
      <c r="L353" s="88"/>
      <c r="M353" s="88"/>
      <c r="N353" s="88"/>
    </row>
    <row r="354" spans="9:14" ht="15">
      <c r="I354" s="85"/>
      <c r="J354" s="86"/>
      <c r="K354" s="87"/>
      <c r="L354" s="88"/>
      <c r="M354" s="88"/>
      <c r="N354" s="88"/>
    </row>
    <row r="355" spans="9:14" ht="15">
      <c r="I355" s="85"/>
      <c r="J355" s="86"/>
      <c r="K355" s="87"/>
      <c r="L355" s="88"/>
      <c r="M355" s="88"/>
      <c r="N355" s="88"/>
    </row>
    <row r="356" spans="9:14" ht="15">
      <c r="I356" s="85"/>
      <c r="J356" s="86"/>
      <c r="K356" s="87"/>
      <c r="L356" s="88"/>
      <c r="M356" s="88"/>
      <c r="N356" s="88"/>
    </row>
    <row r="357" spans="9:14" ht="15">
      <c r="I357" s="85"/>
      <c r="J357" s="86"/>
      <c r="K357" s="87"/>
      <c r="L357" s="88"/>
      <c r="M357" s="88"/>
      <c r="N357" s="88"/>
    </row>
    <row r="358" spans="9:14" ht="15">
      <c r="I358" s="85"/>
      <c r="J358" s="86"/>
      <c r="K358" s="87"/>
      <c r="L358" s="88"/>
      <c r="M358" s="88"/>
      <c r="N358" s="88"/>
    </row>
    <row r="359" spans="9:14" ht="15">
      <c r="I359" s="85"/>
      <c r="J359" s="86"/>
      <c r="K359" s="87"/>
      <c r="L359" s="88"/>
      <c r="M359" s="88"/>
      <c r="N359" s="88"/>
    </row>
    <row r="360" spans="9:14" ht="15">
      <c r="I360" s="85"/>
      <c r="J360" s="86"/>
      <c r="K360" s="87"/>
      <c r="L360" s="88"/>
      <c r="M360" s="88"/>
      <c r="N360" s="88"/>
    </row>
    <row r="361" spans="9:14" ht="15">
      <c r="I361" s="85"/>
      <c r="J361" s="86"/>
      <c r="K361" s="87"/>
      <c r="L361" s="88"/>
      <c r="M361" s="88"/>
      <c r="N361" s="88"/>
    </row>
    <row r="362" spans="9:14" ht="15">
      <c r="I362" s="85"/>
      <c r="J362" s="86"/>
      <c r="K362" s="87"/>
      <c r="L362" s="88"/>
      <c r="M362" s="88"/>
      <c r="N362" s="88"/>
    </row>
    <row r="363" spans="9:14" ht="15">
      <c r="I363" s="85"/>
      <c r="J363" s="86"/>
      <c r="K363" s="87"/>
      <c r="L363" s="88"/>
      <c r="M363" s="88"/>
      <c r="N363" s="88"/>
    </row>
    <row r="364" spans="9:14" ht="15">
      <c r="I364" s="85"/>
      <c r="J364" s="86"/>
      <c r="K364" s="87"/>
      <c r="L364" s="88"/>
      <c r="M364" s="88"/>
      <c r="N364" s="88"/>
    </row>
    <row r="365" spans="9:14" ht="15">
      <c r="I365" s="85"/>
      <c r="J365" s="86"/>
      <c r="K365" s="87"/>
      <c r="L365" s="88"/>
      <c r="M365" s="88"/>
      <c r="N365" s="88"/>
    </row>
    <row r="366" spans="9:14" ht="15">
      <c r="I366" s="85"/>
      <c r="J366" s="86"/>
      <c r="K366" s="87"/>
      <c r="L366" s="88"/>
      <c r="M366" s="88"/>
      <c r="N366" s="88"/>
    </row>
    <row r="367" spans="9:14" ht="15">
      <c r="I367" s="85"/>
      <c r="J367" s="86"/>
      <c r="K367" s="87"/>
      <c r="L367" s="88"/>
      <c r="M367" s="88"/>
      <c r="N367" s="88"/>
    </row>
    <row r="368" spans="9:14" ht="15">
      <c r="I368" s="85"/>
      <c r="J368" s="86"/>
      <c r="K368" s="87"/>
      <c r="L368" s="88"/>
      <c r="M368" s="88"/>
      <c r="N368" s="88"/>
    </row>
    <row r="369" spans="9:14" ht="15">
      <c r="I369" s="85"/>
      <c r="J369" s="86"/>
      <c r="K369" s="87"/>
      <c r="L369" s="88"/>
      <c r="M369" s="88"/>
      <c r="N369" s="88"/>
    </row>
    <row r="370" spans="9:14" ht="15">
      <c r="I370" s="85"/>
      <c r="J370" s="86"/>
      <c r="K370" s="87"/>
      <c r="L370" s="88"/>
      <c r="M370" s="88"/>
      <c r="N370" s="88"/>
    </row>
    <row r="371" spans="9:14" ht="15">
      <c r="I371" s="85"/>
      <c r="J371" s="86"/>
      <c r="K371" s="87"/>
      <c r="L371" s="88"/>
      <c r="M371" s="88"/>
      <c r="N371" s="88"/>
    </row>
    <row r="372" spans="9:14" ht="15">
      <c r="I372" s="85"/>
      <c r="J372" s="86"/>
      <c r="K372" s="87"/>
      <c r="L372" s="88"/>
      <c r="M372" s="88"/>
      <c r="N372" s="88"/>
    </row>
    <row r="373" spans="9:14" ht="15">
      <c r="I373" s="85"/>
      <c r="J373" s="86"/>
      <c r="K373" s="87"/>
      <c r="L373" s="88"/>
      <c r="M373" s="88"/>
      <c r="N373" s="88"/>
    </row>
    <row r="374" spans="9:14" ht="15">
      <c r="I374" s="85"/>
      <c r="J374" s="86"/>
      <c r="K374" s="87"/>
      <c r="L374" s="88"/>
      <c r="M374" s="88"/>
      <c r="N374" s="88"/>
    </row>
    <row r="375" spans="9:14" ht="15">
      <c r="I375" s="85"/>
      <c r="J375" s="86"/>
      <c r="K375" s="87"/>
      <c r="L375" s="88"/>
      <c r="M375" s="88"/>
      <c r="N375" s="88"/>
    </row>
    <row r="376" spans="9:14" ht="15">
      <c r="I376" s="85"/>
      <c r="J376" s="86"/>
      <c r="K376" s="87"/>
      <c r="L376" s="88"/>
      <c r="M376" s="88"/>
      <c r="N376" s="88"/>
    </row>
    <row r="377" spans="9:14" ht="15">
      <c r="I377" s="85"/>
      <c r="J377" s="86"/>
      <c r="K377" s="87"/>
      <c r="L377" s="88"/>
      <c r="M377" s="88"/>
      <c r="N377" s="88"/>
    </row>
    <row r="378" spans="9:14" ht="15">
      <c r="I378" s="85"/>
      <c r="J378" s="86"/>
      <c r="K378" s="87"/>
      <c r="L378" s="88"/>
      <c r="M378" s="88"/>
      <c r="N378" s="88"/>
    </row>
    <row r="379" spans="9:14" ht="15">
      <c r="I379" s="85"/>
      <c r="J379" s="86"/>
      <c r="K379" s="87"/>
      <c r="L379" s="88"/>
      <c r="M379" s="88"/>
      <c r="N379" s="88"/>
    </row>
    <row r="380" spans="9:14" ht="15">
      <c r="I380" s="85"/>
      <c r="J380" s="86"/>
      <c r="K380" s="87"/>
      <c r="L380" s="88"/>
      <c r="M380" s="88"/>
      <c r="N380" s="88"/>
    </row>
    <row r="381" spans="9:14" ht="15">
      <c r="I381" s="85"/>
      <c r="J381" s="86"/>
      <c r="K381" s="87"/>
      <c r="L381" s="88"/>
      <c r="M381" s="88"/>
      <c r="N381" s="88"/>
    </row>
    <row r="382" spans="9:14" ht="15">
      <c r="I382" s="85"/>
      <c r="J382" s="86"/>
      <c r="K382" s="87"/>
      <c r="L382" s="88"/>
      <c r="M382" s="88"/>
      <c r="N382" s="88"/>
    </row>
    <row r="383" spans="9:14" ht="15">
      <c r="I383" s="85"/>
      <c r="J383" s="86"/>
      <c r="K383" s="87"/>
      <c r="L383" s="88"/>
      <c r="M383" s="88"/>
      <c r="N383" s="88"/>
    </row>
    <row r="384" spans="9:14" ht="15">
      <c r="I384" s="85"/>
      <c r="J384" s="86"/>
      <c r="K384" s="87"/>
      <c r="L384" s="88"/>
      <c r="M384" s="88"/>
      <c r="N384" s="88"/>
    </row>
    <row r="385" spans="9:14" ht="15">
      <c r="I385" s="85"/>
      <c r="J385" s="86"/>
      <c r="K385" s="87"/>
      <c r="L385" s="88"/>
      <c r="M385" s="88"/>
      <c r="N385" s="88"/>
    </row>
    <row r="386" spans="9:14" ht="15">
      <c r="I386" s="85"/>
      <c r="J386" s="86"/>
      <c r="K386" s="87"/>
      <c r="L386" s="88"/>
      <c r="M386" s="88"/>
      <c r="N386" s="88"/>
    </row>
    <row r="387" spans="9:14" ht="15">
      <c r="I387" s="85"/>
      <c r="J387" s="86"/>
      <c r="K387" s="87"/>
      <c r="L387" s="88"/>
      <c r="M387" s="88"/>
      <c r="N387" s="88"/>
    </row>
    <row r="388" spans="9:14" ht="15">
      <c r="I388" s="85"/>
      <c r="J388" s="86"/>
      <c r="K388" s="87"/>
      <c r="L388" s="88"/>
      <c r="M388" s="88"/>
      <c r="N388" s="88"/>
    </row>
    <row r="389" spans="9:14" ht="15">
      <c r="I389" s="85"/>
      <c r="J389" s="86"/>
      <c r="K389" s="87"/>
      <c r="L389" s="88"/>
      <c r="M389" s="88"/>
      <c r="N389" s="88"/>
    </row>
    <row r="390" spans="9:14" ht="15">
      <c r="I390" s="85"/>
      <c r="J390" s="86"/>
      <c r="K390" s="87"/>
      <c r="L390" s="88"/>
      <c r="M390" s="88"/>
      <c r="N390" s="88"/>
    </row>
    <row r="391" spans="9:14" ht="15">
      <c r="I391" s="85"/>
      <c r="J391" s="86"/>
      <c r="K391" s="87"/>
      <c r="L391" s="88"/>
      <c r="M391" s="88"/>
      <c r="N391" s="88"/>
    </row>
    <row r="392" spans="9:14" ht="15">
      <c r="I392" s="85"/>
      <c r="J392" s="86"/>
      <c r="K392" s="87"/>
      <c r="L392" s="88"/>
      <c r="M392" s="88"/>
      <c r="N392" s="88"/>
    </row>
    <row r="393" spans="9:14" ht="15">
      <c r="I393" s="85"/>
      <c r="J393" s="86"/>
      <c r="K393" s="87"/>
      <c r="L393" s="88"/>
      <c r="M393" s="88"/>
      <c r="N393" s="88"/>
    </row>
    <row r="394" spans="9:14" ht="15">
      <c r="I394" s="85"/>
      <c r="J394" s="86"/>
      <c r="K394" s="87"/>
      <c r="L394" s="88"/>
      <c r="M394" s="88"/>
      <c r="N394" s="88"/>
    </row>
    <row r="395" spans="9:14" ht="15">
      <c r="I395" s="85"/>
      <c r="J395" s="86"/>
      <c r="K395" s="87"/>
      <c r="L395" s="88"/>
      <c r="M395" s="88"/>
      <c r="N395" s="88"/>
    </row>
    <row r="396" spans="9:14" ht="15">
      <c r="I396" s="85"/>
      <c r="J396" s="86"/>
      <c r="K396" s="87"/>
      <c r="L396" s="88"/>
      <c r="M396" s="88"/>
      <c r="N396" s="88"/>
    </row>
    <row r="397" spans="9:14" ht="15">
      <c r="I397" s="85"/>
      <c r="J397" s="86"/>
      <c r="K397" s="87"/>
      <c r="L397" s="88"/>
      <c r="M397" s="88"/>
      <c r="N397" s="88"/>
    </row>
    <row r="398" spans="9:14" ht="15">
      <c r="I398" s="85"/>
      <c r="J398" s="86"/>
      <c r="K398" s="87"/>
      <c r="L398" s="88"/>
      <c r="M398" s="88"/>
      <c r="N398" s="88"/>
    </row>
    <row r="399" spans="9:14" ht="15">
      <c r="I399" s="85"/>
      <c r="J399" s="86"/>
      <c r="K399" s="87"/>
      <c r="L399" s="88"/>
      <c r="M399" s="88"/>
      <c r="N399" s="88"/>
    </row>
    <row r="400" spans="9:14" ht="15">
      <c r="I400" s="85"/>
      <c r="J400" s="86"/>
      <c r="K400" s="87"/>
      <c r="L400" s="88"/>
      <c r="M400" s="88"/>
      <c r="N400" s="88"/>
    </row>
    <row r="401" spans="9:14" ht="15">
      <c r="I401" s="85"/>
      <c r="J401" s="86"/>
      <c r="K401" s="87"/>
      <c r="L401" s="88"/>
      <c r="M401" s="88"/>
      <c r="N401" s="88"/>
    </row>
    <row r="402" spans="9:14" ht="15">
      <c r="I402" s="85"/>
      <c r="J402" s="86"/>
      <c r="K402" s="87"/>
      <c r="L402" s="88"/>
      <c r="M402" s="88"/>
      <c r="N402" s="88"/>
    </row>
    <row r="403" spans="9:14" ht="15">
      <c r="I403" s="85"/>
      <c r="J403" s="86"/>
      <c r="K403" s="87"/>
      <c r="L403" s="88"/>
      <c r="M403" s="88"/>
      <c r="N403" s="88"/>
    </row>
    <row r="404" spans="9:14" ht="15">
      <c r="I404" s="85"/>
      <c r="J404" s="86"/>
      <c r="K404" s="87"/>
      <c r="L404" s="88"/>
      <c r="M404" s="88"/>
      <c r="N404" s="88"/>
    </row>
    <row r="405" spans="9:14" ht="15">
      <c r="I405" s="85"/>
      <c r="J405" s="86"/>
      <c r="K405" s="87"/>
      <c r="L405" s="88"/>
      <c r="M405" s="88"/>
      <c r="N405" s="88"/>
    </row>
    <row r="406" spans="9:14" ht="15">
      <c r="I406" s="85"/>
      <c r="J406" s="86"/>
      <c r="K406" s="87"/>
      <c r="L406" s="88"/>
      <c r="M406" s="88"/>
      <c r="N406" s="88"/>
    </row>
    <row r="407" spans="9:14" ht="15">
      <c r="I407" s="85"/>
      <c r="J407" s="86"/>
      <c r="K407" s="87"/>
      <c r="L407" s="88"/>
      <c r="M407" s="88"/>
      <c r="N407" s="88"/>
    </row>
    <row r="408" spans="9:14" ht="15">
      <c r="I408" s="85"/>
      <c r="J408" s="86"/>
      <c r="K408" s="87"/>
      <c r="L408" s="88"/>
      <c r="M408" s="88"/>
      <c r="N408" s="88"/>
    </row>
    <row r="409" spans="9:14" ht="15">
      <c r="I409" s="85"/>
      <c r="J409" s="86"/>
      <c r="K409" s="87"/>
      <c r="L409" s="88"/>
      <c r="M409" s="88"/>
      <c r="N409" s="88"/>
    </row>
    <row r="410" spans="9:14" ht="15">
      <c r="I410" s="85"/>
      <c r="J410" s="86"/>
      <c r="K410" s="87"/>
      <c r="L410" s="88"/>
      <c r="M410" s="88"/>
      <c r="N410" s="88"/>
    </row>
    <row r="411" spans="9:14" ht="15">
      <c r="I411" s="85"/>
      <c r="J411" s="86"/>
      <c r="K411" s="87"/>
      <c r="L411" s="88"/>
      <c r="M411" s="88"/>
      <c r="N411" s="88"/>
    </row>
    <row r="412" spans="9:14" ht="15">
      <c r="I412" s="85"/>
      <c r="J412" s="86"/>
      <c r="K412" s="87"/>
      <c r="L412" s="88"/>
      <c r="M412" s="88"/>
      <c r="N412" s="88"/>
    </row>
    <row r="413" spans="9:14" ht="15">
      <c r="I413" s="85"/>
      <c r="J413" s="86"/>
      <c r="K413" s="87"/>
      <c r="L413" s="88"/>
      <c r="M413" s="88"/>
      <c r="N413" s="88"/>
    </row>
    <row r="414" spans="9:14" ht="15">
      <c r="I414" s="85"/>
      <c r="J414" s="86"/>
      <c r="K414" s="87"/>
      <c r="L414" s="88"/>
      <c r="M414" s="88"/>
      <c r="N414" s="88"/>
    </row>
    <row r="415" spans="9:14" ht="15">
      <c r="I415" s="85"/>
      <c r="J415" s="86"/>
      <c r="K415" s="87"/>
      <c r="L415" s="88"/>
      <c r="M415" s="88"/>
      <c r="N415" s="88"/>
    </row>
    <row r="416" spans="9:14" ht="15">
      <c r="I416" s="85"/>
      <c r="J416" s="86"/>
      <c r="K416" s="87"/>
      <c r="L416" s="88"/>
      <c r="M416" s="88"/>
      <c r="N416" s="88"/>
    </row>
    <row r="417" spans="9:14" ht="15">
      <c r="I417" s="85"/>
      <c r="J417" s="86"/>
      <c r="K417" s="87"/>
      <c r="L417" s="88"/>
      <c r="M417" s="88"/>
      <c r="N417" s="88"/>
    </row>
    <row r="418" spans="9:14" ht="15">
      <c r="I418" s="85"/>
      <c r="J418" s="86"/>
      <c r="K418" s="87"/>
      <c r="L418" s="88"/>
      <c r="M418" s="88"/>
      <c r="N418" s="88"/>
    </row>
    <row r="419" spans="9:14" ht="15">
      <c r="I419" s="85"/>
      <c r="J419" s="86"/>
      <c r="K419" s="87"/>
      <c r="L419" s="88"/>
      <c r="M419" s="88"/>
      <c r="N419" s="88"/>
    </row>
    <row r="420" spans="9:14" ht="15">
      <c r="I420" s="85"/>
      <c r="J420" s="86"/>
      <c r="K420" s="87"/>
      <c r="L420" s="88"/>
      <c r="M420" s="88"/>
      <c r="N420" s="88"/>
    </row>
    <row r="421" spans="9:14" ht="15">
      <c r="I421" s="85"/>
      <c r="J421" s="86"/>
      <c r="K421" s="87"/>
      <c r="L421" s="88"/>
      <c r="M421" s="88"/>
      <c r="N421" s="88"/>
    </row>
    <row r="422" spans="9:14" ht="15">
      <c r="I422" s="85"/>
      <c r="J422" s="86"/>
      <c r="K422" s="87"/>
      <c r="L422" s="88"/>
      <c r="M422" s="88"/>
      <c r="N422" s="88"/>
    </row>
    <row r="423" spans="9:14" ht="15">
      <c r="I423" s="85"/>
      <c r="J423" s="86"/>
      <c r="K423" s="87"/>
      <c r="L423" s="88"/>
      <c r="M423" s="88"/>
      <c r="N423" s="88"/>
    </row>
    <row r="424" spans="9:14" ht="15">
      <c r="I424" s="85"/>
      <c r="J424" s="86"/>
      <c r="K424" s="87"/>
      <c r="L424" s="88"/>
      <c r="M424" s="88"/>
      <c r="N424" s="88"/>
    </row>
    <row r="425" spans="9:14" ht="15">
      <c r="I425" s="85"/>
      <c r="J425" s="86"/>
      <c r="K425" s="87"/>
      <c r="L425" s="88"/>
      <c r="M425" s="88"/>
      <c r="N425" s="88"/>
    </row>
    <row r="426" spans="9:14" ht="15">
      <c r="I426" s="85"/>
      <c r="J426" s="86"/>
      <c r="K426" s="87"/>
      <c r="L426" s="88"/>
      <c r="M426" s="88"/>
      <c r="N426" s="88"/>
    </row>
    <row r="427" spans="9:14" ht="15">
      <c r="I427" s="85"/>
      <c r="J427" s="86"/>
      <c r="K427" s="87"/>
      <c r="L427" s="88"/>
      <c r="M427" s="88"/>
      <c r="N427" s="88"/>
    </row>
    <row r="428" spans="9:14" ht="15">
      <c r="I428" s="85"/>
      <c r="J428" s="86"/>
      <c r="K428" s="87"/>
      <c r="L428" s="88"/>
      <c r="M428" s="88"/>
      <c r="N428" s="88"/>
    </row>
    <row r="429" spans="9:14" ht="15">
      <c r="I429" s="85"/>
      <c r="J429" s="86"/>
      <c r="K429" s="87"/>
      <c r="L429" s="88"/>
      <c r="M429" s="88"/>
      <c r="N429" s="88"/>
    </row>
    <row r="430" spans="9:14" ht="15">
      <c r="I430" s="85"/>
      <c r="J430" s="86"/>
      <c r="K430" s="87"/>
      <c r="L430" s="88"/>
      <c r="M430" s="88"/>
      <c r="N430" s="88"/>
    </row>
    <row r="431" spans="9:14" ht="15">
      <c r="I431" s="85"/>
      <c r="J431" s="86"/>
      <c r="K431" s="87"/>
      <c r="L431" s="88"/>
      <c r="M431" s="88"/>
      <c r="N431" s="88"/>
    </row>
    <row r="432" spans="9:14" ht="15">
      <c r="I432" s="85"/>
      <c r="J432" s="86"/>
      <c r="K432" s="87"/>
      <c r="L432" s="88"/>
      <c r="M432" s="88"/>
      <c r="N432" s="88"/>
    </row>
    <row r="433" spans="9:14" ht="15">
      <c r="I433" s="85"/>
      <c r="J433" s="86"/>
      <c r="K433" s="87"/>
      <c r="L433" s="88"/>
      <c r="M433" s="88"/>
      <c r="N433" s="88"/>
    </row>
    <row r="434" spans="9:14" ht="15">
      <c r="I434" s="85"/>
      <c r="J434" s="86"/>
      <c r="K434" s="87"/>
      <c r="L434" s="88"/>
      <c r="M434" s="88"/>
      <c r="N434" s="88"/>
    </row>
    <row r="435" spans="9:14" ht="15">
      <c r="I435" s="85"/>
      <c r="J435" s="86"/>
      <c r="K435" s="87"/>
      <c r="L435" s="88"/>
      <c r="M435" s="88"/>
      <c r="N435" s="88"/>
    </row>
    <row r="436" spans="9:14" ht="15">
      <c r="I436" s="85"/>
      <c r="J436" s="86"/>
      <c r="K436" s="87"/>
      <c r="L436" s="88"/>
      <c r="M436" s="88"/>
      <c r="N436" s="88"/>
    </row>
    <row r="437" spans="9:14" ht="15">
      <c r="I437" s="85"/>
      <c r="J437" s="86"/>
      <c r="K437" s="87"/>
      <c r="L437" s="88"/>
      <c r="M437" s="88"/>
      <c r="N437" s="88"/>
    </row>
    <row r="438" spans="9:14" ht="15">
      <c r="I438" s="85"/>
      <c r="J438" s="86"/>
      <c r="K438" s="87"/>
      <c r="L438" s="88"/>
      <c r="M438" s="88"/>
      <c r="N438" s="88"/>
    </row>
    <row r="439" spans="9:14" ht="15">
      <c r="I439" s="85"/>
      <c r="J439" s="86"/>
      <c r="K439" s="87"/>
      <c r="L439" s="88"/>
      <c r="M439" s="88"/>
      <c r="N439" s="88"/>
    </row>
    <row r="440" spans="9:14" ht="15">
      <c r="I440" s="85"/>
      <c r="J440" s="86"/>
      <c r="K440" s="87"/>
      <c r="L440" s="88"/>
      <c r="M440" s="88"/>
      <c r="N440" s="88"/>
    </row>
    <row r="441" spans="9:14" ht="15">
      <c r="I441" s="85"/>
      <c r="J441" s="86"/>
      <c r="K441" s="87"/>
      <c r="L441" s="88"/>
      <c r="M441" s="88"/>
      <c r="N441" s="88"/>
    </row>
    <row r="442" spans="9:14" ht="15">
      <c r="I442" s="85"/>
      <c r="J442" s="86"/>
      <c r="K442" s="87"/>
      <c r="L442" s="88"/>
      <c r="M442" s="88"/>
      <c r="N442" s="88"/>
    </row>
    <row r="443" spans="9:14" ht="15">
      <c r="I443" s="85"/>
      <c r="J443" s="86"/>
      <c r="K443" s="87"/>
      <c r="L443" s="88"/>
      <c r="M443" s="88"/>
      <c r="N443" s="88"/>
    </row>
    <row r="444" spans="9:14" ht="15">
      <c r="I444" s="85"/>
      <c r="J444" s="86"/>
      <c r="K444" s="87"/>
      <c r="L444" s="88"/>
      <c r="M444" s="88"/>
      <c r="N444" s="88"/>
    </row>
    <row r="445" spans="9:14" ht="15">
      <c r="I445" s="85"/>
      <c r="J445" s="86"/>
      <c r="K445" s="87"/>
      <c r="L445" s="88"/>
      <c r="M445" s="88"/>
      <c r="N445" s="88"/>
    </row>
    <row r="446" spans="9:14" ht="15">
      <c r="I446" s="85"/>
      <c r="J446" s="86"/>
      <c r="K446" s="87"/>
      <c r="L446" s="88"/>
      <c r="M446" s="88"/>
      <c r="N446" s="88"/>
    </row>
    <row r="447" spans="9:14" ht="15">
      <c r="I447" s="85"/>
      <c r="J447" s="86"/>
      <c r="K447" s="87"/>
      <c r="L447" s="88"/>
      <c r="M447" s="88"/>
      <c r="N447" s="88"/>
    </row>
    <row r="448" spans="9:14" ht="15">
      <c r="I448" s="85"/>
      <c r="J448" s="86"/>
      <c r="K448" s="87"/>
      <c r="L448" s="88"/>
      <c r="M448" s="88"/>
      <c r="N448" s="88"/>
    </row>
    <row r="449" spans="9:14" ht="15">
      <c r="I449" s="85"/>
      <c r="J449" s="86"/>
      <c r="K449" s="87"/>
      <c r="L449" s="88"/>
      <c r="M449" s="88"/>
      <c r="N449" s="88"/>
    </row>
    <row r="450" spans="9:14" ht="15">
      <c r="I450" s="85"/>
      <c r="J450" s="86"/>
      <c r="K450" s="87"/>
      <c r="L450" s="88"/>
      <c r="M450" s="88"/>
      <c r="N450" s="88"/>
    </row>
    <row r="451" spans="9:14" ht="15">
      <c r="I451" s="85"/>
      <c r="J451" s="86"/>
      <c r="K451" s="87"/>
      <c r="L451" s="88"/>
      <c r="M451" s="88"/>
      <c r="N451" s="88"/>
    </row>
    <row r="452" spans="9:14" ht="15">
      <c r="I452" s="85"/>
      <c r="J452" s="86"/>
      <c r="K452" s="87"/>
      <c r="L452" s="88"/>
      <c r="M452" s="88"/>
      <c r="N452" s="88"/>
    </row>
    <row r="453" spans="9:14" ht="15">
      <c r="I453" s="85"/>
      <c r="J453" s="86"/>
      <c r="K453" s="87"/>
      <c r="L453" s="88"/>
      <c r="M453" s="88"/>
      <c r="N453" s="88"/>
    </row>
    <row r="454" spans="9:14" ht="15">
      <c r="I454" s="85"/>
      <c r="J454" s="86"/>
      <c r="K454" s="87"/>
      <c r="L454" s="88"/>
      <c r="M454" s="88"/>
      <c r="N454" s="88"/>
    </row>
    <row r="455" spans="9:14" ht="15">
      <c r="I455" s="85"/>
      <c r="J455" s="86"/>
      <c r="K455" s="87"/>
      <c r="L455" s="88"/>
      <c r="M455" s="88"/>
      <c r="N455" s="88"/>
    </row>
    <row r="456" spans="9:14" ht="15">
      <c r="I456" s="85"/>
      <c r="J456" s="86"/>
      <c r="K456" s="87"/>
      <c r="L456" s="88"/>
      <c r="M456" s="88"/>
      <c r="N456" s="88"/>
    </row>
    <row r="457" spans="9:14" ht="15">
      <c r="I457" s="85"/>
      <c r="J457" s="86"/>
      <c r="K457" s="87"/>
      <c r="L457" s="88"/>
      <c r="M457" s="88"/>
      <c r="N457" s="88"/>
    </row>
    <row r="458" spans="9:14" ht="15">
      <c r="I458" s="85"/>
      <c r="J458" s="86"/>
      <c r="K458" s="87"/>
      <c r="L458" s="88"/>
      <c r="M458" s="88"/>
      <c r="N458" s="88"/>
    </row>
    <row r="459" spans="9:14" ht="15">
      <c r="I459" s="85"/>
      <c r="J459" s="86"/>
      <c r="K459" s="87"/>
      <c r="L459" s="88"/>
      <c r="M459" s="88"/>
      <c r="N459" s="88"/>
    </row>
    <row r="460" spans="9:14" ht="15">
      <c r="I460" s="85"/>
      <c r="J460" s="86"/>
      <c r="K460" s="87"/>
      <c r="L460" s="88"/>
      <c r="M460" s="88"/>
      <c r="N460" s="88"/>
    </row>
    <row r="461" spans="9:14" ht="15">
      <c r="I461" s="85"/>
      <c r="J461" s="86"/>
      <c r="K461" s="87"/>
      <c r="L461" s="88"/>
      <c r="M461" s="88"/>
      <c r="N461" s="88"/>
    </row>
    <row r="462" spans="9:14" ht="15">
      <c r="I462" s="85"/>
      <c r="J462" s="86"/>
      <c r="K462" s="87"/>
      <c r="L462" s="88"/>
      <c r="M462" s="88"/>
      <c r="N462" s="88"/>
    </row>
    <row r="463" spans="9:14" ht="15">
      <c r="I463" s="85"/>
      <c r="J463" s="86"/>
      <c r="K463" s="87"/>
      <c r="L463" s="88"/>
      <c r="M463" s="88"/>
      <c r="N463" s="88"/>
    </row>
    <row r="464" spans="9:14" ht="15">
      <c r="I464" s="85"/>
      <c r="J464" s="86"/>
      <c r="K464" s="87"/>
      <c r="L464" s="88"/>
      <c r="M464" s="88"/>
      <c r="N464" s="88"/>
    </row>
    <row r="465" spans="9:14" ht="15">
      <c r="I465" s="85"/>
      <c r="J465" s="86"/>
      <c r="K465" s="87"/>
      <c r="L465" s="88"/>
      <c r="M465" s="88"/>
      <c r="N465" s="88"/>
    </row>
    <row r="466" spans="9:14" ht="15">
      <c r="I466" s="85"/>
      <c r="J466" s="86"/>
      <c r="K466" s="87"/>
      <c r="L466" s="88"/>
      <c r="M466" s="88"/>
      <c r="N466" s="88"/>
    </row>
    <row r="467" spans="9:14" ht="15">
      <c r="I467" s="85"/>
      <c r="J467" s="86"/>
      <c r="K467" s="87"/>
      <c r="L467" s="88"/>
      <c r="M467" s="88"/>
      <c r="N467" s="88"/>
    </row>
    <row r="468" spans="9:14" ht="15">
      <c r="I468" s="85"/>
      <c r="J468" s="86"/>
      <c r="K468" s="87"/>
      <c r="L468" s="88"/>
      <c r="M468" s="88"/>
      <c r="N468" s="88"/>
    </row>
    <row r="469" spans="9:14" ht="15">
      <c r="I469" s="85"/>
      <c r="J469" s="86"/>
      <c r="K469" s="87"/>
      <c r="L469" s="88"/>
      <c r="M469" s="88"/>
      <c r="N469" s="88"/>
    </row>
    <row r="470" spans="9:14" ht="15">
      <c r="I470" s="85"/>
      <c r="J470" s="86"/>
      <c r="K470" s="87"/>
      <c r="L470" s="88"/>
      <c r="M470" s="88"/>
      <c r="N470" s="88"/>
    </row>
    <row r="471" spans="9:14" ht="15">
      <c r="I471" s="85"/>
      <c r="J471" s="86"/>
      <c r="K471" s="87"/>
      <c r="L471" s="88"/>
      <c r="M471" s="88"/>
      <c r="N471" s="88"/>
    </row>
    <row r="472" spans="9:14" ht="15">
      <c r="I472" s="85"/>
      <c r="J472" s="86"/>
      <c r="K472" s="87"/>
      <c r="L472" s="88"/>
      <c r="M472" s="88"/>
      <c r="N472" s="88"/>
    </row>
    <row r="473" spans="9:14" ht="15">
      <c r="I473" s="85"/>
      <c r="J473" s="86"/>
      <c r="K473" s="87"/>
      <c r="L473" s="88"/>
      <c r="M473" s="88"/>
      <c r="N473" s="88"/>
    </row>
    <row r="474" spans="9:14" ht="15">
      <c r="I474" s="85"/>
      <c r="J474" s="86"/>
      <c r="K474" s="87"/>
      <c r="L474" s="88"/>
      <c r="M474" s="88"/>
      <c r="N474" s="88"/>
    </row>
    <row r="475" spans="9:14" ht="15">
      <c r="I475" s="85"/>
      <c r="J475" s="86"/>
      <c r="K475" s="87"/>
      <c r="L475" s="88"/>
      <c r="M475" s="88"/>
      <c r="N475" s="88"/>
    </row>
    <row r="476" spans="9:14" ht="15">
      <c r="I476" s="85"/>
      <c r="J476" s="86"/>
      <c r="K476" s="87"/>
      <c r="L476" s="88"/>
      <c r="M476" s="88"/>
      <c r="N476" s="88"/>
    </row>
    <row r="477" spans="9:14" ht="15">
      <c r="I477" s="85"/>
      <c r="J477" s="86"/>
      <c r="K477" s="87"/>
      <c r="L477" s="88"/>
      <c r="M477" s="88"/>
      <c r="N477" s="88"/>
    </row>
    <row r="478" spans="9:14" ht="15">
      <c r="I478" s="85"/>
      <c r="J478" s="86"/>
      <c r="K478" s="87"/>
      <c r="L478" s="88"/>
      <c r="M478" s="88"/>
      <c r="N478" s="88"/>
    </row>
    <row r="479" spans="9:14" ht="15">
      <c r="I479" s="85"/>
      <c r="J479" s="86"/>
      <c r="K479" s="87"/>
      <c r="L479" s="88"/>
      <c r="M479" s="88"/>
      <c r="N479" s="88"/>
    </row>
    <row r="480" spans="9:14" ht="15">
      <c r="I480" s="85"/>
      <c r="J480" s="86"/>
      <c r="K480" s="87"/>
      <c r="L480" s="88"/>
      <c r="M480" s="88"/>
      <c r="N480" s="88"/>
    </row>
    <row r="481" spans="9:14" ht="15">
      <c r="I481" s="85"/>
      <c r="J481" s="86"/>
      <c r="K481" s="87"/>
      <c r="L481" s="88"/>
      <c r="M481" s="88"/>
      <c r="N481" s="88"/>
    </row>
    <row r="482" spans="9:14" ht="15">
      <c r="I482" s="85"/>
      <c r="J482" s="86"/>
      <c r="K482" s="87"/>
      <c r="L482" s="88"/>
      <c r="M482" s="88"/>
      <c r="N482" s="88"/>
    </row>
    <row r="483" spans="9:14" ht="15">
      <c r="I483" s="85"/>
      <c r="J483" s="86"/>
      <c r="K483" s="87"/>
      <c r="L483" s="88"/>
      <c r="M483" s="88"/>
      <c r="N483" s="88"/>
    </row>
    <row r="484" spans="9:14" ht="15">
      <c r="I484" s="85"/>
      <c r="J484" s="86"/>
      <c r="K484" s="87"/>
      <c r="L484" s="88"/>
      <c r="M484" s="88"/>
      <c r="N484" s="88"/>
    </row>
    <row r="485" spans="9:14" ht="15">
      <c r="I485" s="85"/>
      <c r="J485" s="86"/>
      <c r="K485" s="87"/>
      <c r="L485" s="88"/>
      <c r="M485" s="88"/>
      <c r="N485" s="88"/>
    </row>
  </sheetData>
  <sheetProtection password="CF40" sheet="1" objects="1" scenarios="1" selectLockedCells="1"/>
  <mergeCells count="6">
    <mergeCell ref="G95:H95"/>
    <mergeCell ref="B96:H96"/>
    <mergeCell ref="B97:H97"/>
    <mergeCell ref="C6:F6"/>
    <mergeCell ref="B95:F95"/>
    <mergeCell ref="C94:F94"/>
  </mergeCells>
  <conditionalFormatting sqref="D70 D8:D68 D73:D93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72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9 G11:G14 G91:G93 G82:G88 G80 G73:G78 G70 G66:G68 G64 G62 G54:G59 G48:G51 G45 G43 G34:G41 G31:G32 G22:G29 G17 G19:G20">
      <formula1>0</formula1>
    </dataValidation>
    <dataValidation type="custom" allowBlank="1" showInputMessage="1" showErrorMessage="1" error="If you can enter a Unit  Price in this cell, pLease contact the Contract Administrator immediately!" sqref="G10 G18 G89:G90 G81 G79 G71:G72 G69 G65 G63 G60:G61 G52:G53 G46:G47 G44 G42 G33 G30 G21 G15:G1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480-2008 &amp;R&amp;10Bid Submission
Page &amp;P+3 of 11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DOERRIES
DATE: JUNE 05, 2008 14:15
FILE SIZE:61,440 BYTES</dc:description>
  <cp:lastModifiedBy>pw</cp:lastModifiedBy>
  <cp:lastPrinted>2008-06-05T19:17:30Z</cp:lastPrinted>
  <dcterms:created xsi:type="dcterms:W3CDTF">1999-03-31T15:44:33Z</dcterms:created>
  <dcterms:modified xsi:type="dcterms:W3CDTF">2008-06-05T19:20:51Z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