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980" windowWidth="17256" windowHeight="5028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PRICES'!$B$6:$H$90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PRICES'!$B$1:$IV$86</definedName>
    <definedName name="XITEMS">'FORM B - PRICES'!$B$6:$IV$86</definedName>
  </definedNames>
  <calcPr fullCalcOnLoad="1"/>
</workbook>
</file>

<file path=xl/sharedStrings.xml><?xml version="1.0" encoding="utf-8"?>
<sst xmlns="http://schemas.openxmlformats.org/spreadsheetml/2006/main" count="339" uniqueCount="234">
  <si>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</si>
  <si>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</si>
  <si>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</si>
  <si>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</si>
  <si>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</si>
  <si>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</si>
  <si>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</si>
  <si>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</si>
  <si>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</si>
  <si>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</si>
  <si>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</si>
  <si>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</si>
  <si>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</si>
  <si>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</si>
  <si>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</si>
  <si>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</si>
  <si>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</si>
  <si>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</si>
  <si>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</si>
  <si>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</si>
  <si>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</si>
  <si>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</si>
  <si>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</si>
  <si>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</si>
  <si>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</si>
  <si>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</si>
  <si>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</si>
  <si>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</si>
  <si>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</si>
  <si>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</si>
  <si>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</si>
  <si>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</si>
  <si>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</si>
  <si>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</si>
  <si>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</si>
  <si>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</si>
  <si>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</si>
  <si>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</si>
  <si>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</si>
  <si>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</si>
  <si>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</si>
  <si>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</si>
  <si>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</si>
  <si>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</si>
  <si>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</si>
  <si>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</si>
  <si>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</si>
  <si>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</si>
  <si>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</si>
  <si>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</si>
  <si>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</si>
  <si>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</si>
  <si>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</si>
  <si>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</si>
  <si>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</si>
  <si>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</si>
  <si>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</si>
  <si>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</si>
  <si>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</si>
  <si>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B155</t>
  </si>
  <si>
    <t>B184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</si>
  <si>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</si>
  <si>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</si>
  <si>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</si>
  <si>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</si>
  <si>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</si>
  <si>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</si>
  <si>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</si>
  <si>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C001</t>
  </si>
  <si>
    <t>Concrete Pavements, Median Slabs, Bull-noses, and Safety Medians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</si>
  <si>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</si>
  <si>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</si>
  <si>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</si>
  <si>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</si>
  <si>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</si>
  <si>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</si>
  <si>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</si>
  <si>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</si>
  <si>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51mm</t>
  </si>
  <si>
    <t>iv)</t>
  </si>
  <si>
    <t>G001</t>
  </si>
  <si>
    <t>Sodding</t>
  </si>
  <si>
    <t>G003</t>
  </si>
  <si>
    <t xml:space="preserve"> width &gt; or = 600mm</t>
  </si>
  <si>
    <t>v)</t>
  </si>
  <si>
    <t>B001</t>
  </si>
  <si>
    <t>Pavement Removal</t>
  </si>
  <si>
    <t>B002</t>
  </si>
  <si>
    <t>Concrete Pavement</t>
  </si>
  <si>
    <t>B119</t>
  </si>
  <si>
    <t>B156</t>
  </si>
  <si>
    <t>B194</t>
  </si>
  <si>
    <t>Tie-ins and Approaches</t>
  </si>
  <si>
    <t>B195</t>
  </si>
  <si>
    <t>F002</t>
  </si>
  <si>
    <t>vert. m</t>
  </si>
  <si>
    <t>F009</t>
  </si>
  <si>
    <t xml:space="preserve">CW 3235-R6  </t>
  </si>
  <si>
    <t xml:space="preserve">CW 3410-R7 </t>
  </si>
  <si>
    <t>B206</t>
  </si>
  <si>
    <t>Pavement Repair Fabric</t>
  </si>
  <si>
    <t>C008</t>
  </si>
  <si>
    <t>Construction of 200 mm Concrete Pavement (Reinforced)</t>
  </si>
  <si>
    <t>CW 3250-R6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</si>
  <si>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</si>
  <si>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</si>
  <si>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</si>
  <si>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</si>
  <si>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</si>
  <si>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</si>
  <si>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</si>
  <si>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</si>
  <si>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</si>
  <si>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</si>
  <si>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</si>
  <si>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</si>
  <si>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</si>
  <si>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</si>
  <si>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A003</t>
  </si>
  <si>
    <t>A.3</t>
  </si>
  <si>
    <t>Excavation</t>
  </si>
  <si>
    <t>CW 3110-R10</t>
  </si>
  <si>
    <t>A004</t>
  </si>
  <si>
    <t>A.4</t>
  </si>
  <si>
    <t>Sub-Grade Compaction</t>
  </si>
  <si>
    <t>A007</t>
  </si>
  <si>
    <t>A.7</t>
  </si>
  <si>
    <t>Crushed Sub-base Material</t>
  </si>
  <si>
    <t>A.8</t>
  </si>
  <si>
    <t>A014</t>
  </si>
  <si>
    <t>Boulevard Excavation</t>
  </si>
  <si>
    <t>A022</t>
  </si>
  <si>
    <t>Separation/Reinforcement Geotextile Fabric</t>
  </si>
  <si>
    <t>Geogrid</t>
  </si>
  <si>
    <t>B011</t>
  </si>
  <si>
    <t>200 mm Concrete Pavement (Reinforced)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</si>
  <si>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</si>
  <si>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</si>
  <si>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</si>
  <si>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</si>
  <si>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</si>
  <si>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</si>
  <si>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</si>
  <si>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</si>
  <si>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B122</t>
  </si>
  <si>
    <t>Bullnose</t>
  </si>
  <si>
    <t>SD-227C</t>
  </si>
  <si>
    <t>B125</t>
  </si>
  <si>
    <t>Supply of Precast  Sidewalk Blocks</t>
  </si>
  <si>
    <t>B126</t>
  </si>
  <si>
    <t>Concrete Curb Removal</t>
  </si>
  <si>
    <t>B127</t>
  </si>
  <si>
    <t>Barrier (Integral)</t>
  </si>
  <si>
    <t>B135</t>
  </si>
  <si>
    <t>Concrete Curb Installation</t>
  </si>
  <si>
    <t>Barrier (150mm ht, Dowelled)</t>
  </si>
  <si>
    <t>Curb Ramp (10mm ht, Integral)</t>
  </si>
  <si>
    <t>B200</t>
  </si>
  <si>
    <t>Planing of Pavement</t>
  </si>
  <si>
    <t xml:space="preserve">CW 3450-R5 </t>
  </si>
  <si>
    <t>B202</t>
  </si>
  <si>
    <t>50 - 100 mm Depth (Asphalt)</t>
  </si>
  <si>
    <t>E007A</t>
  </si>
  <si>
    <t xml:space="preserve">Remove and Replace Existing Catch Basin  </t>
  </si>
  <si>
    <t>E007B</t>
  </si>
  <si>
    <t>SD-024</t>
  </si>
  <si>
    <t>E012</t>
  </si>
  <si>
    <t>Drainage Connection Pipe</t>
  </si>
  <si>
    <t>CW 3210-R7</t>
  </si>
  <si>
    <t>Pre-cast Concrete Risers</t>
  </si>
  <si>
    <t>CW 3510-R9</t>
  </si>
  <si>
    <t>G002</t>
  </si>
  <si>
    <t xml:space="preserve"> width &lt; 600mm</t>
  </si>
  <si>
    <t>CW 2130-R11</t>
  </si>
  <si>
    <t xml:space="preserve">CW 3110-R10, E12 </t>
  </si>
  <si>
    <t>E11</t>
  </si>
  <si>
    <t>E9</t>
  </si>
  <si>
    <t xml:space="preserve">CW 3110-R10, E13 </t>
  </si>
  <si>
    <t>CW 3130-R1, E10</t>
  </si>
  <si>
    <t xml:space="preserve"> CORYDON AVENUE WESTBOUND - KENASTON BOULEVARD TO LOCKWOOD STREET (PAVEMENT REHABILITATION)</t>
  </si>
  <si>
    <t>A.5</t>
  </si>
  <si>
    <t>A.6</t>
  </si>
  <si>
    <t xml:space="preserve">CW 3230-R6
</t>
  </si>
  <si>
    <t>CW 3240-R7</t>
  </si>
  <si>
    <t>CW 3330-R4</t>
  </si>
  <si>
    <t>CW 3310-R12</t>
  </si>
  <si>
    <r>
      <t xml:space="preserve">ROADWORKS - RENEWALS </t>
    </r>
    <r>
      <rPr>
        <sz val="12"/>
        <rFont val="Arial"/>
        <family val="2"/>
      </rPr>
      <t>(Cont'd.)</t>
    </r>
  </si>
  <si>
    <r>
      <t>ADJUSTMENTS</t>
    </r>
    <r>
      <rPr>
        <sz val="12"/>
        <rFont val="Arial"/>
        <family val="2"/>
      </rPr>
      <t xml:space="preserve"> (Cont'd.)</t>
    </r>
  </si>
  <si>
    <t>50 mm - Pavement</t>
  </si>
  <si>
    <t xml:space="preserve">100 mm - Pavement </t>
  </si>
  <si>
    <t>a)</t>
  </si>
  <si>
    <t>Less than 5 sq.m.</t>
  </si>
  <si>
    <t>b)</t>
  </si>
  <si>
    <t>c)</t>
  </si>
  <si>
    <t>5 sq.m. to 20 sq.m.</t>
  </si>
  <si>
    <t>Greater than 20 sq.m.</t>
  </si>
  <si>
    <t>SD-205,
SD-206A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</si>
  <si>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</si>
  <si>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</si>
  <si>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</si>
  <si>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</si>
  <si>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</si>
  <si>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</si>
  <si>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</si>
  <si>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</si>
  <si>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</si>
  <si>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</si>
  <si>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Less than 3 m</t>
  </si>
  <si>
    <t>A.19</t>
  </si>
  <si>
    <t>A.20</t>
  </si>
  <si>
    <t>Type IA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</si>
  <si>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</si>
  <si>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</si>
  <si>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</si>
  <si>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</si>
  <si>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</si>
  <si>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</si>
  <si>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</si>
  <si>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</si>
  <si>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</si>
  <si>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</si>
  <si>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</si>
  <si>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</si>
  <si>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B139</t>
  </si>
  <si>
    <t>Modified Barrier (150mm ht, Dowelled)</t>
  </si>
  <si>
    <t>SD-203B</t>
  </si>
  <si>
    <t>B212</t>
  </si>
  <si>
    <t>Splash Strip (150mm ht, Monolithic Modified Barrier Curb,  750mm width)</t>
  </si>
  <si>
    <t>SD-223A</t>
  </si>
  <si>
    <t>B213</t>
  </si>
  <si>
    <t>Splash Strip, ( Separate, 600mm width)</t>
  </si>
  <si>
    <t>SD-223B</t>
  </si>
  <si>
    <t>A035</t>
  </si>
  <si>
    <t>SD-229 C,D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</si>
</sst>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i/>
      <sz val="12"/>
      <name val="Arial"/>
      <family val="2"/>
    </font>
    <font>
      <sz val="10"/>
      <color indexed="20"/>
      <name val="MS Sans Serif"/>
      <family val="0"/>
    </font>
    <font>
      <sz val="12"/>
      <color indexed="8"/>
      <name val="Arial"/>
      <family val="2"/>
    </font>
    <font>
      <b/>
      <sz val="12"/>
      <color indexed="12"/>
      <name val="MS Sans Serif"/>
      <family val="2"/>
    </font>
    <font>
      <sz val="10"/>
      <color indexed="8"/>
      <name val="MS Sans Serif"/>
      <family val="0"/>
    </font>
    <font>
      <sz val="10"/>
      <color indexed="1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0" fillId="2" borderId="0">
      <alignment/>
      <protection/>
    </xf>
    <xf numFmtId="9" fontId="6" fillId="0" borderId="0" applyFont="0" applyFill="0" applyBorder="0" applyAlignment="0" applyProtection="0"/>
  </cellStyleXfs>
  <cellXfs count="102">
    <xf numFmtId="0" fontId="0" fillId="2" borderId="0" xfId="0" applyNumberFormat="1" applyAlignment="1">
      <alignment/>
    </xf>
    <xf numFmtId="0" fontId="0" fillId="2" borderId="0" xfId="0" applyNumberFormat="1" applyAlignment="1">
      <alignment vertical="center"/>
    </xf>
    <xf numFmtId="176" fontId="4" fillId="0" borderId="1" xfId="0" applyNumberFormat="1" applyFont="1" applyFill="1" applyBorder="1" applyAlignment="1" applyProtection="1">
      <alignment horizontal="center"/>
      <protection/>
    </xf>
    <xf numFmtId="1" fontId="10" fillId="3" borderId="0" xfId="0" applyNumberFormat="1" applyFont="1" applyFill="1" applyBorder="1" applyAlignment="1" applyProtection="1">
      <alignment vertical="top"/>
      <protection/>
    </xf>
    <xf numFmtId="1" fontId="0" fillId="3" borderId="0" xfId="0" applyNumberFormat="1" applyFont="1" applyFill="1" applyBorder="1" applyAlignment="1" applyProtection="1">
      <alignment vertical="top"/>
      <protection/>
    </xf>
    <xf numFmtId="172" fontId="4" fillId="3" borderId="2" xfId="0" applyNumberFormat="1" applyFont="1" applyFill="1" applyBorder="1" applyAlignment="1" applyProtection="1">
      <alignment horizontal="left" vertical="center"/>
      <protection/>
    </xf>
    <xf numFmtId="172" fontId="4" fillId="3" borderId="2" xfId="0" applyNumberFormat="1" applyFont="1" applyFill="1" applyBorder="1" applyAlignment="1" applyProtection="1">
      <alignment horizontal="left" vertical="center" wrapText="1"/>
      <protection/>
    </xf>
    <xf numFmtId="166" fontId="5" fillId="2" borderId="0" xfId="0" applyNumberFormat="1" applyFont="1" applyFill="1" applyAlignment="1">
      <alignment horizontal="centerContinuous" vertical="center"/>
    </xf>
    <xf numFmtId="1" fontId="4" fillId="2" borderId="0" xfId="0" applyNumberFormat="1" applyFont="1" applyFill="1" applyAlignment="1">
      <alignment horizontal="centerContinuous" vertical="top"/>
    </xf>
    <xf numFmtId="0" fontId="4" fillId="2" borderId="0" xfId="0" applyNumberFormat="1" applyFont="1" applyFill="1" applyAlignment="1">
      <alignment horizontal="centerContinuous" vertical="center"/>
    </xf>
    <xf numFmtId="0" fontId="0" fillId="2" borderId="0" xfId="0" applyNumberFormat="1" applyFill="1" applyAlignment="1">
      <alignment/>
    </xf>
    <xf numFmtId="166" fontId="1" fillId="2" borderId="0" xfId="0" applyNumberFormat="1" applyFont="1" applyFill="1" applyAlignment="1">
      <alignment horizontal="centerContinuous" vertical="center"/>
    </xf>
    <xf numFmtId="1" fontId="0" fillId="2" borderId="0" xfId="0" applyNumberFormat="1" applyFill="1" applyAlignment="1">
      <alignment horizontal="centerContinuous" vertical="top"/>
    </xf>
    <xf numFmtId="0" fontId="0" fillId="2" borderId="0" xfId="0" applyNumberFormat="1" applyFont="1" applyFill="1" applyAlignment="1">
      <alignment horizontal="centerContinuous" vertical="center"/>
    </xf>
    <xf numFmtId="0" fontId="0" fillId="2" borderId="0" xfId="0" applyNumberFormat="1" applyFill="1" applyAlignment="1">
      <alignment horizontal="centerContinuous" vertical="center"/>
    </xf>
    <xf numFmtId="166" fontId="0" fillId="2" borderId="0" xfId="0" applyNumberFormat="1" applyFill="1" applyAlignment="1">
      <alignment horizontal="right"/>
    </xf>
    <xf numFmtId="0" fontId="0" fillId="2" borderId="0" xfId="0" applyNumberFormat="1" applyFill="1" applyAlignment="1">
      <alignment vertical="top"/>
    </xf>
    <xf numFmtId="0" fontId="0" fillId="2" borderId="0" xfId="0" applyNumberFormat="1" applyFont="1" applyFill="1" applyAlignment="1">
      <alignment/>
    </xf>
    <xf numFmtId="166" fontId="0" fillId="2" borderId="0" xfId="0" applyNumberFormat="1" applyFill="1" applyAlignment="1">
      <alignment horizontal="centerContinuous" vertical="center"/>
    </xf>
    <xf numFmtId="2" fontId="0" fillId="2" borderId="0" xfId="0" applyNumberFormat="1" applyFill="1" applyAlignment="1">
      <alignment horizontal="centerContinuous"/>
    </xf>
    <xf numFmtId="166" fontId="0" fillId="2" borderId="3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 vertical="top"/>
    </xf>
    <xf numFmtId="0" fontId="0" fillId="2" borderId="4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166" fontId="0" fillId="2" borderId="5" xfId="0" applyNumberFormat="1" applyFill="1" applyBorder="1" applyAlignment="1">
      <alignment horizontal="right"/>
    </xf>
    <xf numFmtId="0" fontId="0" fillId="2" borderId="5" xfId="0" applyNumberFormat="1" applyFill="1" applyBorder="1" applyAlignment="1">
      <alignment horizontal="center"/>
    </xf>
    <xf numFmtId="166" fontId="0" fillId="2" borderId="6" xfId="0" applyNumberFormat="1" applyFill="1" applyBorder="1" applyAlignment="1">
      <alignment horizontal="right"/>
    </xf>
    <xf numFmtId="0" fontId="0" fillId="2" borderId="7" xfId="0" applyNumberFormat="1" applyFill="1" applyBorder="1" applyAlignment="1">
      <alignment vertical="top"/>
    </xf>
    <xf numFmtId="0" fontId="0" fillId="2" borderId="8" xfId="0" applyNumberFormat="1" applyFont="1" applyFill="1" applyBorder="1" applyAlignment="1">
      <alignment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/>
    </xf>
    <xf numFmtId="0" fontId="0" fillId="2" borderId="9" xfId="0" applyNumberFormat="1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right"/>
    </xf>
    <xf numFmtId="0" fontId="0" fillId="2" borderId="9" xfId="0" applyNumberFormat="1" applyFill="1" applyBorder="1" applyAlignment="1">
      <alignment horizontal="right"/>
    </xf>
    <xf numFmtId="166" fontId="0" fillId="2" borderId="10" xfId="0" applyNumberFormat="1" applyFill="1" applyBorder="1" applyAlignment="1">
      <alignment horizontal="right"/>
    </xf>
    <xf numFmtId="0" fontId="2" fillId="2" borderId="2" xfId="0" applyNumberFormat="1" applyFont="1" applyFill="1" applyBorder="1" applyAlignment="1">
      <alignment vertical="top"/>
    </xf>
    <xf numFmtId="1" fontId="0" fillId="2" borderId="10" xfId="0" applyNumberFormat="1" applyFont="1" applyFill="1" applyBorder="1" applyAlignment="1">
      <alignment horizontal="center" vertical="top"/>
    </xf>
    <xf numFmtId="0" fontId="0" fillId="2" borderId="10" xfId="0" applyNumberFormat="1" applyFont="1" applyFill="1" applyBorder="1" applyAlignment="1">
      <alignment horizontal="center" vertical="top"/>
    </xf>
    <xf numFmtId="166" fontId="0" fillId="2" borderId="2" xfId="0" applyNumberFormat="1" applyFill="1" applyBorder="1" applyAlignment="1">
      <alignment horizontal="right"/>
    </xf>
    <xf numFmtId="4" fontId="0" fillId="2" borderId="11" xfId="0" applyNumberFormat="1" applyFont="1" applyFill="1" applyBorder="1" applyAlignment="1" applyProtection="1">
      <alignment horizontal="center" vertical="top" wrapText="1"/>
      <protection/>
    </xf>
    <xf numFmtId="173" fontId="0" fillId="2" borderId="11" xfId="0" applyNumberFormat="1" applyFont="1" applyFill="1" applyBorder="1" applyAlignment="1" applyProtection="1">
      <alignment horizontal="left" vertical="top" wrapText="1"/>
      <protection/>
    </xf>
    <xf numFmtId="172" fontId="0" fillId="2" borderId="11" xfId="0" applyNumberFormat="1" applyFont="1" applyFill="1" applyBorder="1" applyAlignment="1" applyProtection="1">
      <alignment horizontal="left" vertical="top" wrapText="1"/>
      <protection/>
    </xf>
    <xf numFmtId="172" fontId="0" fillId="2" borderId="11" xfId="0" applyNumberFormat="1" applyFont="1" applyFill="1" applyBorder="1" applyAlignment="1" applyProtection="1">
      <alignment horizontal="center" vertical="top" wrapText="1"/>
      <protection/>
    </xf>
    <xf numFmtId="0" fontId="0" fillId="2" borderId="11" xfId="0" applyNumberFormat="1" applyFont="1" applyFill="1" applyBorder="1" applyAlignment="1" applyProtection="1">
      <alignment horizontal="center" vertical="top" wrapText="1"/>
      <protection/>
    </xf>
    <xf numFmtId="1" fontId="0" fillId="2" borderId="11" xfId="0" applyNumberFormat="1" applyFont="1" applyFill="1" applyBorder="1" applyAlignment="1" applyProtection="1">
      <alignment horizontal="right" vertical="top"/>
      <protection/>
    </xf>
    <xf numFmtId="174" fontId="0" fillId="2" borderId="11" xfId="0" applyNumberFormat="1" applyFont="1" applyFill="1" applyBorder="1" applyAlignment="1" applyProtection="1">
      <alignment vertical="top"/>
      <protection locked="0"/>
    </xf>
    <xf numFmtId="174" fontId="0" fillId="2" borderId="11" xfId="0" applyNumberFormat="1" applyFont="1" applyFill="1" applyBorder="1" applyAlignment="1" applyProtection="1">
      <alignment vertical="top"/>
      <protection/>
    </xf>
    <xf numFmtId="176" fontId="0" fillId="2" borderId="11" xfId="0" applyNumberFormat="1" applyFont="1" applyFill="1" applyBorder="1" applyAlignment="1" applyProtection="1">
      <alignment horizontal="center" vertical="top"/>
      <protection/>
    </xf>
    <xf numFmtId="0" fontId="4" fillId="2" borderId="11" xfId="0" applyNumberFormat="1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 vertical="top"/>
      <protection/>
    </xf>
    <xf numFmtId="0" fontId="0" fillId="2" borderId="0" xfId="0" applyFill="1" applyAlignment="1" applyProtection="1">
      <alignment horizontal="center" vertical="top"/>
      <protection/>
    </xf>
    <xf numFmtId="173" fontId="0" fillId="2" borderId="11" xfId="0" applyNumberFormat="1" applyFont="1" applyFill="1" applyBorder="1" applyAlignment="1" applyProtection="1">
      <alignment horizontal="right" vertical="top" wrapText="1"/>
      <protection/>
    </xf>
    <xf numFmtId="0" fontId="0" fillId="2" borderId="0" xfId="0" applyFill="1" applyAlignment="1">
      <alignment/>
    </xf>
    <xf numFmtId="1" fontId="0" fillId="2" borderId="10" xfId="0" applyNumberFormat="1" applyFont="1" applyFill="1" applyBorder="1" applyAlignment="1">
      <alignment vertical="top"/>
    </xf>
    <xf numFmtId="4" fontId="0" fillId="2" borderId="11" xfId="0" applyNumberFormat="1" applyFont="1" applyFill="1" applyBorder="1" applyAlignment="1" applyProtection="1">
      <alignment horizontal="center" vertical="top"/>
      <protection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/>
    </xf>
    <xf numFmtId="1" fontId="0" fillId="2" borderId="11" xfId="0" applyNumberFormat="1" applyFont="1" applyFill="1" applyBorder="1" applyAlignment="1" applyProtection="1">
      <alignment horizontal="right" vertical="top" wrapText="1"/>
      <protection/>
    </xf>
    <xf numFmtId="0" fontId="0" fillId="2" borderId="2" xfId="0" applyNumberFormat="1" applyFill="1" applyBorder="1" applyAlignment="1">
      <alignment horizontal="center" vertical="top"/>
    </xf>
    <xf numFmtId="174" fontId="0" fillId="2" borderId="11" xfId="0" applyNumberFormat="1" applyFont="1" applyFill="1" applyBorder="1" applyAlignment="1" applyProtection="1">
      <alignment vertical="top" wrapText="1"/>
      <protection/>
    </xf>
    <xf numFmtId="0" fontId="0" fillId="2" borderId="10" xfId="0" applyNumberFormat="1" applyFont="1" applyFill="1" applyBorder="1" applyAlignment="1">
      <alignment vertical="top"/>
    </xf>
    <xf numFmtId="4" fontId="10" fillId="2" borderId="11" xfId="0" applyNumberFormat="1" applyFont="1" applyFill="1" applyBorder="1" applyAlignment="1" applyProtection="1">
      <alignment horizontal="center" vertical="top" wrapText="1"/>
      <protection/>
    </xf>
    <xf numFmtId="173" fontId="10" fillId="2" borderId="11" xfId="0" applyNumberFormat="1" applyFont="1" applyFill="1" applyBorder="1" applyAlignment="1" applyProtection="1">
      <alignment horizontal="left" vertical="top" wrapText="1"/>
      <protection/>
    </xf>
    <xf numFmtId="0" fontId="11" fillId="2" borderId="0" xfId="0" applyFont="1" applyFill="1" applyAlignment="1">
      <alignment vertical="top"/>
    </xf>
    <xf numFmtId="0" fontId="12" fillId="2" borderId="0" xfId="0" applyFont="1" applyFill="1" applyAlignment="1">
      <alignment/>
    </xf>
    <xf numFmtId="173" fontId="10" fillId="2" borderId="11" xfId="0" applyNumberFormat="1" applyFont="1" applyFill="1" applyBorder="1" applyAlignment="1" applyProtection="1">
      <alignment horizontal="right" vertical="top" wrapText="1"/>
      <protection/>
    </xf>
    <xf numFmtId="0" fontId="13" fillId="2" borderId="0" xfId="0" applyFont="1" applyFill="1" applyAlignment="1">
      <alignment/>
    </xf>
    <xf numFmtId="0" fontId="11" fillId="2" borderId="0" xfId="0" applyFont="1" applyFill="1" applyAlignment="1">
      <alignment/>
    </xf>
    <xf numFmtId="172" fontId="0" fillId="2" borderId="11" xfId="0" applyNumberFormat="1" applyFont="1" applyFill="1" applyBorder="1" applyAlignment="1" applyProtection="1">
      <alignment vertical="top" wrapText="1"/>
      <protection/>
    </xf>
    <xf numFmtId="0" fontId="11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0" fillId="2" borderId="2" xfId="0" applyNumberFormat="1" applyFill="1" applyBorder="1" applyAlignment="1">
      <alignment vertical="top"/>
    </xf>
    <xf numFmtId="0" fontId="0" fillId="2" borderId="0" xfId="0" applyNumberFormat="1" applyFill="1" applyAlignment="1">
      <alignment horizontal="right"/>
    </xf>
    <xf numFmtId="0" fontId="0" fillId="2" borderId="0" xfId="0" applyNumberFormat="1" applyFill="1" applyAlignment="1">
      <alignment/>
    </xf>
    <xf numFmtId="166" fontId="0" fillId="2" borderId="12" xfId="0" applyNumberFormat="1" applyFill="1" applyBorder="1" applyAlignment="1">
      <alignment horizontal="right"/>
    </xf>
    <xf numFmtId="0" fontId="0" fillId="2" borderId="13" xfId="0" applyNumberFormat="1" applyFill="1" applyBorder="1" applyAlignment="1">
      <alignment vertical="top"/>
    </xf>
    <xf numFmtId="0" fontId="0" fillId="2" borderId="14" xfId="0" applyNumberFormat="1" applyFill="1" applyBorder="1" applyAlignment="1">
      <alignment/>
    </xf>
    <xf numFmtId="0" fontId="0" fillId="2" borderId="14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right"/>
    </xf>
    <xf numFmtId="0" fontId="0" fillId="2" borderId="15" xfId="0" applyNumberForma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4" fontId="0" fillId="2" borderId="0" xfId="0" applyNumberFormat="1" applyFont="1" applyFill="1" applyBorder="1" applyAlignment="1" applyProtection="1">
      <alignment horizontal="center" vertical="top"/>
      <protection/>
    </xf>
    <xf numFmtId="1" fontId="0" fillId="2" borderId="11" xfId="19" applyNumberFormat="1" applyFont="1" applyFill="1" applyBorder="1" applyAlignment="1" applyProtection="1">
      <alignment horizontal="right" vertical="top"/>
      <protection/>
    </xf>
    <xf numFmtId="174" fontId="0" fillId="2" borderId="11" xfId="19" applyNumberFormat="1" applyFont="1" applyFill="1" applyBorder="1" applyAlignment="1" applyProtection="1">
      <alignment vertical="top"/>
      <protection/>
    </xf>
    <xf numFmtId="0" fontId="0" fillId="2" borderId="0" xfId="0" applyFill="1" applyBorder="1" applyAlignment="1">
      <alignment/>
    </xf>
    <xf numFmtId="0" fontId="0" fillId="2" borderId="0" xfId="0" applyFill="1" applyBorder="1" applyAlignment="1" applyProtection="1">
      <alignment vertical="top"/>
      <protection/>
    </xf>
    <xf numFmtId="0" fontId="0" fillId="2" borderId="0" xfId="0" applyFill="1" applyBorder="1" applyAlignment="1" applyProtection="1">
      <alignment horizontal="center" vertical="top"/>
      <protection/>
    </xf>
    <xf numFmtId="174" fontId="0" fillId="2" borderId="11" xfId="19" applyNumberFormat="1" applyFont="1" applyFill="1" applyBorder="1" applyAlignment="1" applyProtection="1">
      <alignment vertical="top"/>
      <protection locked="0"/>
    </xf>
    <xf numFmtId="173" fontId="8" fillId="0" borderId="16" xfId="0" applyNumberFormat="1" applyFont="1" applyFill="1" applyBorder="1" applyAlignment="1" applyProtection="1">
      <alignment horizontal="left" vertical="center" wrapText="1"/>
      <protection/>
    </xf>
    <xf numFmtId="173" fontId="8" fillId="0" borderId="17" xfId="0" applyNumberFormat="1" applyFont="1" applyFill="1" applyBorder="1" applyAlignment="1" applyProtection="1">
      <alignment horizontal="left" vertical="center" wrapText="1"/>
      <protection/>
    </xf>
    <xf numFmtId="173" fontId="8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2" borderId="19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19" xfId="0" applyNumberFormat="1" applyFill="1" applyBorder="1" applyAlignment="1" quotePrefix="1">
      <alignment/>
    </xf>
    <xf numFmtId="0" fontId="0" fillId="2" borderId="20" xfId="0" applyNumberFormat="1" applyFill="1" applyBorder="1" applyAlignment="1">
      <alignment/>
    </xf>
    <xf numFmtId="0" fontId="0" fillId="2" borderId="21" xfId="0" applyNumberFormat="1" applyFill="1" applyBorder="1" applyAlignment="1">
      <alignment/>
    </xf>
    <xf numFmtId="166" fontId="0" fillId="2" borderId="22" xfId="0" applyNumberFormat="1" applyFill="1" applyBorder="1" applyAlignment="1">
      <alignment horizontal="center"/>
    </xf>
    <xf numFmtId="0" fontId="0" fillId="2" borderId="23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94-2008_Form_B-Excel" xfId="19"/>
    <cellStyle name="Percent" xfId="2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0"/>
  <sheetViews>
    <sheetView showZeros="0" tabSelected="1" showOutlineSymbols="0" zoomScale="75" zoomScaleNormal="75" zoomScaleSheetLayoutView="75" workbookViewId="0" topLeftCell="B1">
      <selection activeCell="G9" sqref="G9"/>
    </sheetView>
  </sheetViews>
  <sheetFormatPr defaultColWidth="8.77734375" defaultRowHeight="15"/>
  <cols>
    <col min="1" max="1" width="7.88671875" style="75" hidden="1" customWidth="1"/>
    <col min="2" max="2" width="8.77734375" style="16" customWidth="1"/>
    <col min="3" max="3" width="36.77734375" style="10" customWidth="1"/>
    <col min="4" max="4" width="12.77734375" style="83" customWidth="1"/>
    <col min="5" max="5" width="6.77734375" style="10" customWidth="1"/>
    <col min="6" max="6" width="11.77734375" style="10" customWidth="1"/>
    <col min="7" max="7" width="11.77734375" style="75" customWidth="1"/>
    <col min="8" max="8" width="16.77734375" style="75" customWidth="1"/>
    <col min="9" max="16384" width="10.5546875" style="10" customWidth="1"/>
  </cols>
  <sheetData>
    <row r="1" spans="1:8" ht="15">
      <c r="A1" s="7"/>
      <c r="B1" s="8" t="s">
        <v>0</v>
      </c>
      <c r="C1" s="9"/>
      <c r="D1" s="9"/>
      <c r="E1" s="9"/>
      <c r="F1" s="9"/>
      <c r="G1" s="7"/>
      <c r="H1" s="9"/>
    </row>
    <row r="2" spans="1:8" ht="15">
      <c r="A2" s="11"/>
      <c r="B2" s="12" t="s">
        <v>20</v>
      </c>
      <c r="C2" s="13"/>
      <c r="D2" s="13"/>
      <c r="E2" s="13"/>
      <c r="F2" s="13"/>
      <c r="G2" s="11"/>
      <c r="H2" s="14"/>
    </row>
    <row r="3" spans="1:8" ht="15">
      <c r="A3" s="15"/>
      <c r="B3" s="16" t="s">
        <v>1</v>
      </c>
      <c r="C3" s="17"/>
      <c r="D3" s="17"/>
      <c r="E3" s="17"/>
      <c r="F3" s="17"/>
      <c r="G3" s="18"/>
      <c r="H3" s="19"/>
    </row>
    <row r="4" spans="1:8" ht="15">
      <c r="A4" s="20" t="s">
        <v>19</v>
      </c>
      <c r="B4" s="21" t="s">
        <v>3</v>
      </c>
      <c r="C4" s="22" t="s">
        <v>4</v>
      </c>
      <c r="D4" s="23" t="s">
        <v>5</v>
      </c>
      <c r="E4" s="24" t="s">
        <v>6</v>
      </c>
      <c r="F4" s="24" t="s">
        <v>7</v>
      </c>
      <c r="G4" s="25" t="s">
        <v>8</v>
      </c>
      <c r="H4" s="26" t="s">
        <v>9</v>
      </c>
    </row>
    <row r="5" spans="1:8" ht="15" thickBot="1">
      <c r="A5" s="27"/>
      <c r="B5" s="28"/>
      <c r="C5" s="29"/>
      <c r="D5" s="30" t="s">
        <v>10</v>
      </c>
      <c r="E5" s="31"/>
      <c r="F5" s="32" t="s">
        <v>11</v>
      </c>
      <c r="G5" s="33"/>
      <c r="H5" s="34"/>
    </row>
    <row r="6" spans="1:8" s="1" customFormat="1" ht="39.75" customHeight="1" thickBot="1" thickTop="1">
      <c r="A6" s="2"/>
      <c r="B6" s="91" t="s">
        <v>179</v>
      </c>
      <c r="C6" s="92"/>
      <c r="D6" s="92"/>
      <c r="E6" s="92"/>
      <c r="F6" s="92"/>
      <c r="G6" s="92"/>
      <c r="H6" s="93"/>
    </row>
    <row r="7" spans="1:8" ht="36" customHeight="1" thickTop="1">
      <c r="A7" s="35"/>
      <c r="B7" s="36"/>
      <c r="C7" s="5" t="s">
        <v>12</v>
      </c>
      <c r="D7" s="37"/>
      <c r="E7" s="38" t="s">
        <v>2</v>
      </c>
      <c r="F7" s="38" t="s">
        <v>2</v>
      </c>
      <c r="G7" s="35" t="s">
        <v>2</v>
      </c>
      <c r="H7" s="39"/>
    </row>
    <row r="8" spans="1:8" ht="36" customHeight="1">
      <c r="A8" s="40" t="s">
        <v>118</v>
      </c>
      <c r="B8" s="41" t="s">
        <v>24</v>
      </c>
      <c r="C8" s="42" t="s">
        <v>120</v>
      </c>
      <c r="D8" s="43" t="s">
        <v>121</v>
      </c>
      <c r="E8" s="44" t="s">
        <v>25</v>
      </c>
      <c r="F8" s="45">
        <v>450</v>
      </c>
      <c r="G8" s="46"/>
      <c r="H8" s="47">
        <f>ROUND(G8,2)*F8</f>
        <v>0</v>
      </c>
    </row>
    <row r="9" spans="1:8" ht="36" customHeight="1">
      <c r="A9" s="48" t="s">
        <v>122</v>
      </c>
      <c r="B9" s="41" t="s">
        <v>26</v>
      </c>
      <c r="C9" s="42" t="s">
        <v>124</v>
      </c>
      <c r="D9" s="43" t="s">
        <v>121</v>
      </c>
      <c r="E9" s="44" t="s">
        <v>27</v>
      </c>
      <c r="F9" s="45">
        <v>890</v>
      </c>
      <c r="G9" s="46"/>
      <c r="H9" s="47">
        <f>ROUND(G9,2)*F9</f>
        <v>0</v>
      </c>
    </row>
    <row r="10" spans="1:15" s="50" customFormat="1" ht="30" customHeight="1">
      <c r="A10" s="48" t="s">
        <v>125</v>
      </c>
      <c r="B10" s="41" t="s">
        <v>119</v>
      </c>
      <c r="C10" s="42" t="s">
        <v>127</v>
      </c>
      <c r="D10" s="43" t="s">
        <v>174</v>
      </c>
      <c r="E10" s="44"/>
      <c r="F10" s="45"/>
      <c r="G10" s="49"/>
      <c r="H10" s="47"/>
      <c r="J10" s="51"/>
      <c r="M10" s="52"/>
      <c r="N10" s="52"/>
      <c r="O10" s="52"/>
    </row>
    <row r="11" spans="1:15" s="50" customFormat="1" ht="30" customHeight="1">
      <c r="A11" s="40" t="s">
        <v>232</v>
      </c>
      <c r="B11" s="53" t="s">
        <v>28</v>
      </c>
      <c r="C11" s="42" t="s">
        <v>188</v>
      </c>
      <c r="D11" s="43" t="s">
        <v>2</v>
      </c>
      <c r="E11" s="44" t="s">
        <v>29</v>
      </c>
      <c r="F11" s="45">
        <v>550</v>
      </c>
      <c r="G11" s="46"/>
      <c r="H11" s="47">
        <f aca="true" t="shared" si="0" ref="H11:H17">ROUND(G11,2)*F11</f>
        <v>0</v>
      </c>
      <c r="J11" s="51"/>
      <c r="M11" s="52"/>
      <c r="N11" s="52"/>
      <c r="O11" s="52"/>
    </row>
    <row r="12" spans="1:15" s="50" customFormat="1" ht="30" customHeight="1">
      <c r="A12" s="40"/>
      <c r="B12" s="53" t="s">
        <v>39</v>
      </c>
      <c r="C12" s="42" t="s">
        <v>189</v>
      </c>
      <c r="D12" s="43" t="s">
        <v>2</v>
      </c>
      <c r="E12" s="44" t="s">
        <v>29</v>
      </c>
      <c r="F12" s="45">
        <v>340</v>
      </c>
      <c r="G12" s="46"/>
      <c r="H12" s="47">
        <f t="shared" si="0"/>
        <v>0</v>
      </c>
      <c r="J12" s="51"/>
      <c r="M12" s="52"/>
      <c r="N12" s="52"/>
      <c r="O12" s="52"/>
    </row>
    <row r="13" spans="1:15" s="50" customFormat="1" ht="39.75" customHeight="1">
      <c r="A13" s="48" t="s">
        <v>30</v>
      </c>
      <c r="B13" s="41" t="s">
        <v>123</v>
      </c>
      <c r="C13" s="42" t="s">
        <v>31</v>
      </c>
      <c r="D13" s="43" t="s">
        <v>177</v>
      </c>
      <c r="E13" s="44" t="s">
        <v>25</v>
      </c>
      <c r="F13" s="45">
        <v>65</v>
      </c>
      <c r="G13" s="46"/>
      <c r="H13" s="47">
        <f t="shared" si="0"/>
        <v>0</v>
      </c>
      <c r="J13" s="51"/>
      <c r="M13" s="52"/>
      <c r="N13" s="52"/>
      <c r="O13" s="52"/>
    </row>
    <row r="14" spans="1:15" s="54" customFormat="1" ht="30" customHeight="1">
      <c r="A14" s="40" t="s">
        <v>32</v>
      </c>
      <c r="B14" s="41" t="s">
        <v>180</v>
      </c>
      <c r="C14" s="42" t="s">
        <v>33</v>
      </c>
      <c r="D14" s="43" t="s">
        <v>121</v>
      </c>
      <c r="E14" s="44" t="s">
        <v>27</v>
      </c>
      <c r="F14" s="45">
        <v>800</v>
      </c>
      <c r="G14" s="46"/>
      <c r="H14" s="47">
        <f t="shared" si="0"/>
        <v>0</v>
      </c>
      <c r="J14" s="51"/>
      <c r="M14" s="52"/>
      <c r="N14" s="52"/>
      <c r="O14" s="52"/>
    </row>
    <row r="15" spans="1:15" s="54" customFormat="1" ht="30" customHeight="1">
      <c r="A15" s="40" t="s">
        <v>129</v>
      </c>
      <c r="B15" s="41" t="s">
        <v>181</v>
      </c>
      <c r="C15" s="42" t="s">
        <v>130</v>
      </c>
      <c r="D15" s="43" t="s">
        <v>121</v>
      </c>
      <c r="E15" s="44" t="s">
        <v>25</v>
      </c>
      <c r="F15" s="45">
        <v>10</v>
      </c>
      <c r="G15" s="46"/>
      <c r="H15" s="47">
        <f t="shared" si="0"/>
        <v>0</v>
      </c>
      <c r="J15" s="51"/>
      <c r="M15" s="52"/>
      <c r="N15" s="52"/>
      <c r="O15" s="52"/>
    </row>
    <row r="16" spans="1:15" s="54" customFormat="1" ht="39.75" customHeight="1">
      <c r="A16" s="48" t="s">
        <v>131</v>
      </c>
      <c r="B16" s="41" t="s">
        <v>126</v>
      </c>
      <c r="C16" s="42" t="s">
        <v>132</v>
      </c>
      <c r="D16" s="43" t="s">
        <v>178</v>
      </c>
      <c r="E16" s="44" t="s">
        <v>27</v>
      </c>
      <c r="F16" s="45">
        <v>700</v>
      </c>
      <c r="G16" s="46"/>
      <c r="H16" s="47">
        <f t="shared" si="0"/>
        <v>0</v>
      </c>
      <c r="J16" s="51"/>
      <c r="M16" s="52"/>
      <c r="N16" s="52"/>
      <c r="O16" s="52"/>
    </row>
    <row r="17" spans="1:15" s="54" customFormat="1" ht="39.75" customHeight="1">
      <c r="A17" s="48"/>
      <c r="B17" s="41" t="s">
        <v>128</v>
      </c>
      <c r="C17" s="42" t="s">
        <v>133</v>
      </c>
      <c r="D17" s="43" t="s">
        <v>175</v>
      </c>
      <c r="E17" s="44" t="s">
        <v>27</v>
      </c>
      <c r="F17" s="45">
        <v>700</v>
      </c>
      <c r="G17" s="46"/>
      <c r="H17" s="47">
        <f t="shared" si="0"/>
        <v>0</v>
      </c>
      <c r="J17" s="51"/>
      <c r="M17" s="52"/>
      <c r="N17" s="52"/>
      <c r="O17" s="52"/>
    </row>
    <row r="18" spans="1:8" ht="36" customHeight="1">
      <c r="A18" s="35"/>
      <c r="B18" s="36"/>
      <c r="C18" s="6" t="s">
        <v>13</v>
      </c>
      <c r="D18" s="37"/>
      <c r="E18" s="55"/>
      <c r="F18" s="37"/>
      <c r="G18" s="35"/>
      <c r="H18" s="39"/>
    </row>
    <row r="19" spans="1:15" s="50" customFormat="1" ht="30" customHeight="1">
      <c r="A19" s="56" t="s">
        <v>85</v>
      </c>
      <c r="B19" s="41" t="s">
        <v>197</v>
      </c>
      <c r="C19" s="42" t="s">
        <v>86</v>
      </c>
      <c r="D19" s="43" t="s">
        <v>121</v>
      </c>
      <c r="E19" s="44"/>
      <c r="F19" s="45"/>
      <c r="G19" s="49"/>
      <c r="H19" s="47"/>
      <c r="J19" s="51"/>
      <c r="M19" s="52"/>
      <c r="N19" s="52"/>
      <c r="O19" s="52"/>
    </row>
    <row r="20" spans="1:15" s="54" customFormat="1" ht="30" customHeight="1">
      <c r="A20" s="56" t="s">
        <v>87</v>
      </c>
      <c r="B20" s="53" t="s">
        <v>28</v>
      </c>
      <c r="C20" s="42" t="s">
        <v>88</v>
      </c>
      <c r="D20" s="43" t="s">
        <v>2</v>
      </c>
      <c r="E20" s="44" t="s">
        <v>27</v>
      </c>
      <c r="F20" s="45">
        <v>470</v>
      </c>
      <c r="G20" s="46"/>
      <c r="H20" s="47">
        <f>ROUND(G20,2)*F20</f>
        <v>0</v>
      </c>
      <c r="J20" s="51"/>
      <c r="M20" s="52"/>
      <c r="N20" s="52"/>
      <c r="O20" s="52"/>
    </row>
    <row r="21" spans="1:15" s="54" customFormat="1" ht="30" customHeight="1">
      <c r="A21" s="56" t="s">
        <v>35</v>
      </c>
      <c r="B21" s="41" t="s">
        <v>198</v>
      </c>
      <c r="C21" s="42" t="s">
        <v>36</v>
      </c>
      <c r="D21" s="43" t="s">
        <v>182</v>
      </c>
      <c r="E21" s="44"/>
      <c r="F21" s="45"/>
      <c r="G21" s="49"/>
      <c r="H21" s="47"/>
      <c r="J21" s="51"/>
      <c r="M21" s="52"/>
      <c r="N21" s="52"/>
      <c r="O21" s="52"/>
    </row>
    <row r="22" spans="1:15" s="54" customFormat="1" ht="39.75" customHeight="1">
      <c r="A22" s="56" t="s">
        <v>134</v>
      </c>
      <c r="B22" s="53" t="s">
        <v>28</v>
      </c>
      <c r="C22" s="42" t="s">
        <v>135</v>
      </c>
      <c r="D22" s="43" t="s">
        <v>2</v>
      </c>
      <c r="E22" s="44" t="s">
        <v>27</v>
      </c>
      <c r="F22" s="45">
        <v>200</v>
      </c>
      <c r="G22" s="46"/>
      <c r="H22" s="47">
        <f>ROUND(G22,2)*F22</f>
        <v>0</v>
      </c>
      <c r="J22" s="51"/>
      <c r="M22" s="52"/>
      <c r="N22" s="52"/>
      <c r="O22" s="52"/>
    </row>
    <row r="23" spans="1:15" s="54" customFormat="1" ht="30" customHeight="1">
      <c r="A23" s="56" t="s">
        <v>37</v>
      </c>
      <c r="B23" s="41" t="s">
        <v>199</v>
      </c>
      <c r="C23" s="42" t="s">
        <v>38</v>
      </c>
      <c r="D23" s="43" t="s">
        <v>182</v>
      </c>
      <c r="E23" s="44"/>
      <c r="F23" s="45"/>
      <c r="G23" s="49"/>
      <c r="H23" s="47"/>
      <c r="J23" s="51"/>
      <c r="M23" s="52"/>
      <c r="N23" s="52"/>
      <c r="O23" s="52"/>
    </row>
    <row r="24" spans="1:15" s="54" customFormat="1" ht="39.75" customHeight="1">
      <c r="A24" s="56" t="s">
        <v>136</v>
      </c>
      <c r="B24" s="53" t="s">
        <v>28</v>
      </c>
      <c r="C24" s="42" t="s">
        <v>137</v>
      </c>
      <c r="D24" s="43" t="s">
        <v>2</v>
      </c>
      <c r="E24" s="44" t="s">
        <v>27</v>
      </c>
      <c r="F24" s="45">
        <v>10</v>
      </c>
      <c r="G24" s="46"/>
      <c r="H24" s="47">
        <f>ROUND(G24,2)*F24</f>
        <v>0</v>
      </c>
      <c r="J24" s="51"/>
      <c r="M24" s="52"/>
      <c r="N24" s="52"/>
      <c r="O24" s="52"/>
    </row>
    <row r="25" spans="1:15" s="54" customFormat="1" ht="39.75" customHeight="1">
      <c r="A25" s="56" t="s">
        <v>138</v>
      </c>
      <c r="B25" s="53" t="s">
        <v>39</v>
      </c>
      <c r="C25" s="42" t="s">
        <v>139</v>
      </c>
      <c r="D25" s="43" t="s">
        <v>2</v>
      </c>
      <c r="E25" s="44" t="s">
        <v>27</v>
      </c>
      <c r="F25" s="45">
        <v>90</v>
      </c>
      <c r="G25" s="46"/>
      <c r="H25" s="47">
        <f>ROUND(G25,2)*F25</f>
        <v>0</v>
      </c>
      <c r="J25" s="51"/>
      <c r="M25" s="52"/>
      <c r="N25" s="52"/>
      <c r="O25" s="52"/>
    </row>
    <row r="26" spans="1:15" s="54" customFormat="1" ht="39.75" customHeight="1">
      <c r="A26" s="56" t="s">
        <v>140</v>
      </c>
      <c r="B26" s="53" t="s">
        <v>56</v>
      </c>
      <c r="C26" s="42" t="s">
        <v>141</v>
      </c>
      <c r="D26" s="43" t="s">
        <v>2</v>
      </c>
      <c r="E26" s="44" t="s">
        <v>27</v>
      </c>
      <c r="F26" s="45">
        <v>20</v>
      </c>
      <c r="G26" s="46"/>
      <c r="H26" s="47">
        <f>ROUND(G26,2)*F26</f>
        <v>0</v>
      </c>
      <c r="J26" s="51"/>
      <c r="M26" s="52"/>
      <c r="N26" s="52"/>
      <c r="O26" s="52"/>
    </row>
    <row r="27" spans="1:15" s="54" customFormat="1" ht="39.75" customHeight="1">
      <c r="A27" s="56" t="s">
        <v>142</v>
      </c>
      <c r="B27" s="53" t="s">
        <v>79</v>
      </c>
      <c r="C27" s="42" t="s">
        <v>143</v>
      </c>
      <c r="D27" s="43" t="s">
        <v>2</v>
      </c>
      <c r="E27" s="44" t="s">
        <v>27</v>
      </c>
      <c r="F27" s="45">
        <v>40</v>
      </c>
      <c r="G27" s="46"/>
      <c r="H27" s="47">
        <f>ROUND(G27,2)*F27</f>
        <v>0</v>
      </c>
      <c r="J27" s="51"/>
      <c r="M27" s="52"/>
      <c r="N27" s="52"/>
      <c r="O27" s="52"/>
    </row>
    <row r="28" spans="1:15" s="54" customFormat="1" ht="30" customHeight="1">
      <c r="A28" s="56" t="s">
        <v>40</v>
      </c>
      <c r="B28" s="41" t="s">
        <v>200</v>
      </c>
      <c r="C28" s="42" t="s">
        <v>41</v>
      </c>
      <c r="D28" s="43" t="s">
        <v>182</v>
      </c>
      <c r="E28" s="44"/>
      <c r="F28" s="45"/>
      <c r="G28" s="49"/>
      <c r="H28" s="47"/>
      <c r="J28" s="51"/>
      <c r="M28" s="52"/>
      <c r="N28" s="52"/>
      <c r="O28" s="52"/>
    </row>
    <row r="29" spans="1:15" s="54" customFormat="1" ht="30" customHeight="1">
      <c r="A29" s="56" t="s">
        <v>42</v>
      </c>
      <c r="B29" s="53" t="s">
        <v>28</v>
      </c>
      <c r="C29" s="42" t="s">
        <v>43</v>
      </c>
      <c r="D29" s="43" t="s">
        <v>2</v>
      </c>
      <c r="E29" s="44" t="s">
        <v>34</v>
      </c>
      <c r="F29" s="45">
        <v>300</v>
      </c>
      <c r="G29" s="46"/>
      <c r="H29" s="47">
        <f>ROUND(G29,2)*F29</f>
        <v>0</v>
      </c>
      <c r="J29" s="51"/>
      <c r="M29" s="52"/>
      <c r="N29" s="52"/>
      <c r="O29" s="52"/>
    </row>
    <row r="30" spans="1:8" ht="36" customHeight="1">
      <c r="A30" s="35"/>
      <c r="B30" s="36"/>
      <c r="C30" s="6" t="s">
        <v>186</v>
      </c>
      <c r="D30" s="37"/>
      <c r="E30" s="55"/>
      <c r="F30" s="37"/>
      <c r="G30" s="35"/>
      <c r="H30" s="39"/>
    </row>
    <row r="31" spans="1:15" s="54" customFormat="1" ht="30" customHeight="1">
      <c r="A31" s="56" t="s">
        <v>44</v>
      </c>
      <c r="B31" s="41" t="s">
        <v>201</v>
      </c>
      <c r="C31" s="42" t="s">
        <v>45</v>
      </c>
      <c r="D31" s="43" t="s">
        <v>182</v>
      </c>
      <c r="E31" s="44"/>
      <c r="F31" s="45"/>
      <c r="G31" s="49"/>
      <c r="H31" s="47"/>
      <c r="J31" s="51"/>
      <c r="M31" s="52"/>
      <c r="N31" s="52"/>
      <c r="O31" s="52"/>
    </row>
    <row r="32" spans="1:15" s="54" customFormat="1" ht="30" customHeight="1">
      <c r="A32" s="56" t="s">
        <v>46</v>
      </c>
      <c r="B32" s="53" t="s">
        <v>28</v>
      </c>
      <c r="C32" s="42" t="s">
        <v>47</v>
      </c>
      <c r="D32" s="43" t="s">
        <v>2</v>
      </c>
      <c r="E32" s="44" t="s">
        <v>34</v>
      </c>
      <c r="F32" s="45">
        <v>300</v>
      </c>
      <c r="G32" s="46"/>
      <c r="H32" s="47">
        <f>ROUND(G32,2)*F32</f>
        <v>0</v>
      </c>
      <c r="J32" s="51"/>
      <c r="M32" s="52"/>
      <c r="N32" s="52"/>
      <c r="O32" s="52"/>
    </row>
    <row r="33" spans="1:15" s="50" customFormat="1" ht="39.75" customHeight="1">
      <c r="A33" s="56" t="s">
        <v>48</v>
      </c>
      <c r="B33" s="41" t="s">
        <v>202</v>
      </c>
      <c r="C33" s="42" t="s">
        <v>49</v>
      </c>
      <c r="D33" s="43" t="s">
        <v>97</v>
      </c>
      <c r="E33" s="44"/>
      <c r="F33" s="45"/>
      <c r="G33" s="49"/>
      <c r="H33" s="47"/>
      <c r="J33" s="51"/>
      <c r="M33" s="52"/>
      <c r="N33" s="52"/>
      <c r="O33" s="52"/>
    </row>
    <row r="34" spans="1:15" s="54" customFormat="1" ht="30" customHeight="1">
      <c r="A34" s="56" t="s">
        <v>50</v>
      </c>
      <c r="B34" s="53" t="s">
        <v>28</v>
      </c>
      <c r="C34" s="42" t="s">
        <v>51</v>
      </c>
      <c r="D34" s="43" t="s">
        <v>52</v>
      </c>
      <c r="E34" s="44"/>
      <c r="F34" s="45"/>
      <c r="G34" s="49"/>
      <c r="H34" s="47"/>
      <c r="J34" s="51"/>
      <c r="M34" s="52"/>
      <c r="N34" s="52"/>
      <c r="O34" s="52"/>
    </row>
    <row r="35" spans="1:15" s="54" customFormat="1" ht="30" customHeight="1">
      <c r="A35" s="56" t="s">
        <v>89</v>
      </c>
      <c r="B35" s="53" t="s">
        <v>190</v>
      </c>
      <c r="C35" s="42" t="s">
        <v>191</v>
      </c>
      <c r="D35" s="43"/>
      <c r="E35" s="44" t="s">
        <v>27</v>
      </c>
      <c r="F35" s="45">
        <v>30</v>
      </c>
      <c r="G35" s="46"/>
      <c r="H35" s="47">
        <f>ROUND(G35,2)*F35</f>
        <v>0</v>
      </c>
      <c r="J35" s="51"/>
      <c r="M35" s="52"/>
      <c r="N35" s="52"/>
      <c r="O35" s="52"/>
    </row>
    <row r="36" spans="1:15" s="54" customFormat="1" ht="30" customHeight="1">
      <c r="A36" s="56" t="s">
        <v>53</v>
      </c>
      <c r="B36" s="53" t="s">
        <v>192</v>
      </c>
      <c r="C36" s="42" t="s">
        <v>194</v>
      </c>
      <c r="D36" s="43"/>
      <c r="E36" s="44" t="s">
        <v>27</v>
      </c>
      <c r="F36" s="45">
        <v>110</v>
      </c>
      <c r="G36" s="46"/>
      <c r="H36" s="47">
        <f>ROUND(G36,2)*F36</f>
        <v>0</v>
      </c>
      <c r="J36" s="51"/>
      <c r="M36" s="52"/>
      <c r="N36" s="52"/>
      <c r="O36" s="52"/>
    </row>
    <row r="37" spans="1:15" s="54" customFormat="1" ht="30" customHeight="1">
      <c r="A37" s="56" t="s">
        <v>54</v>
      </c>
      <c r="B37" s="53" t="s">
        <v>193</v>
      </c>
      <c r="C37" s="42" t="s">
        <v>195</v>
      </c>
      <c r="D37" s="43" t="s">
        <v>2</v>
      </c>
      <c r="E37" s="44" t="s">
        <v>27</v>
      </c>
      <c r="F37" s="45">
        <v>70</v>
      </c>
      <c r="G37" s="46"/>
      <c r="H37" s="47">
        <f>ROUND(G37,2)*F37</f>
        <v>0</v>
      </c>
      <c r="J37" s="51"/>
      <c r="M37" s="52"/>
      <c r="N37" s="52"/>
      <c r="O37" s="52"/>
    </row>
    <row r="38" spans="1:15" s="54" customFormat="1" ht="30" customHeight="1">
      <c r="A38" s="56" t="s">
        <v>144</v>
      </c>
      <c r="B38" s="53" t="s">
        <v>39</v>
      </c>
      <c r="C38" s="42" t="s">
        <v>145</v>
      </c>
      <c r="D38" s="43" t="s">
        <v>146</v>
      </c>
      <c r="E38" s="44" t="s">
        <v>27</v>
      </c>
      <c r="F38" s="45">
        <v>5</v>
      </c>
      <c r="G38" s="46"/>
      <c r="H38" s="47">
        <f>ROUND(G38,2)*F38</f>
        <v>0</v>
      </c>
      <c r="J38" s="51"/>
      <c r="M38" s="52"/>
      <c r="N38" s="52"/>
      <c r="O38" s="52"/>
    </row>
    <row r="39" spans="1:15" s="54" customFormat="1" ht="39.75" customHeight="1">
      <c r="A39" s="56" t="s">
        <v>147</v>
      </c>
      <c r="B39" s="41" t="s">
        <v>203</v>
      </c>
      <c r="C39" s="42" t="s">
        <v>148</v>
      </c>
      <c r="D39" s="43" t="s">
        <v>97</v>
      </c>
      <c r="E39" s="44" t="s">
        <v>27</v>
      </c>
      <c r="F39" s="45">
        <v>5</v>
      </c>
      <c r="G39" s="46"/>
      <c r="H39" s="47">
        <f>ROUND(G39,2)*F39</f>
        <v>0</v>
      </c>
      <c r="J39" s="51"/>
      <c r="M39" s="52"/>
      <c r="N39" s="52"/>
      <c r="O39" s="52"/>
    </row>
    <row r="40" spans="1:15" s="50" customFormat="1" ht="30" customHeight="1">
      <c r="A40" s="56" t="s">
        <v>149</v>
      </c>
      <c r="B40" s="41" t="s">
        <v>204</v>
      </c>
      <c r="C40" s="42" t="s">
        <v>150</v>
      </c>
      <c r="D40" s="43" t="s">
        <v>183</v>
      </c>
      <c r="E40" s="44"/>
      <c r="F40" s="45"/>
      <c r="G40" s="49"/>
      <c r="H40" s="47"/>
      <c r="J40" s="51"/>
      <c r="M40" s="52"/>
      <c r="N40" s="52"/>
      <c r="O40" s="52"/>
    </row>
    <row r="41" spans="1:15" s="54" customFormat="1" ht="30" customHeight="1">
      <c r="A41" s="56" t="s">
        <v>151</v>
      </c>
      <c r="B41" s="53" t="s">
        <v>28</v>
      </c>
      <c r="C41" s="42" t="s">
        <v>152</v>
      </c>
      <c r="D41" s="43" t="s">
        <v>2</v>
      </c>
      <c r="E41" s="44" t="s">
        <v>55</v>
      </c>
      <c r="F41" s="45">
        <v>390</v>
      </c>
      <c r="G41" s="46"/>
      <c r="H41" s="47">
        <f>ROUND(G41,2)*F41</f>
        <v>0</v>
      </c>
      <c r="J41" s="51"/>
      <c r="M41" s="52"/>
      <c r="N41" s="52"/>
      <c r="O41" s="52"/>
    </row>
    <row r="42" spans="1:15" s="54" customFormat="1" ht="30" customHeight="1">
      <c r="A42" s="56" t="s">
        <v>153</v>
      </c>
      <c r="B42" s="41" t="s">
        <v>205</v>
      </c>
      <c r="C42" s="42" t="s">
        <v>154</v>
      </c>
      <c r="D42" s="43" t="s">
        <v>183</v>
      </c>
      <c r="E42" s="44"/>
      <c r="F42" s="45"/>
      <c r="G42" s="49"/>
      <c r="H42" s="47"/>
      <c r="J42" s="51"/>
      <c r="M42" s="52"/>
      <c r="N42" s="52"/>
      <c r="O42" s="52"/>
    </row>
    <row r="43" spans="1:27" s="54" customFormat="1" ht="39.75" customHeight="1">
      <c r="A43" s="84" t="s">
        <v>223</v>
      </c>
      <c r="B43" s="53" t="s">
        <v>28</v>
      </c>
      <c r="C43" s="42" t="s">
        <v>224</v>
      </c>
      <c r="D43" s="43" t="s">
        <v>225</v>
      </c>
      <c r="E43" s="44" t="s">
        <v>55</v>
      </c>
      <c r="F43" s="85">
        <v>70</v>
      </c>
      <c r="G43" s="46"/>
      <c r="H43" s="47">
        <f>ROUND(G43,2)*F43</f>
        <v>0</v>
      </c>
      <c r="I43" s="87"/>
      <c r="J43" s="88"/>
      <c r="K43" s="87"/>
      <c r="L43" s="87"/>
      <c r="M43" s="89"/>
      <c r="N43" s="89"/>
      <c r="O43" s="89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</row>
    <row r="44" spans="1:27" s="54" customFormat="1" ht="54.75" customHeight="1">
      <c r="A44" s="84" t="s">
        <v>226</v>
      </c>
      <c r="B44" s="53" t="s">
        <v>39</v>
      </c>
      <c r="C44" s="42" t="s">
        <v>227</v>
      </c>
      <c r="D44" s="43" t="s">
        <v>228</v>
      </c>
      <c r="E44" s="44" t="s">
        <v>55</v>
      </c>
      <c r="F44" s="85">
        <v>320</v>
      </c>
      <c r="G44" s="90"/>
      <c r="H44" s="86">
        <f>ROUND(G44,2)*F44</f>
        <v>0</v>
      </c>
      <c r="I44" s="87"/>
      <c r="J44" s="88"/>
      <c r="K44" s="87"/>
      <c r="L44" s="87"/>
      <c r="M44" s="89"/>
      <c r="N44" s="89"/>
      <c r="O44" s="89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</row>
    <row r="45" spans="1:27" s="54" customFormat="1" ht="30" customHeight="1">
      <c r="A45" s="84" t="s">
        <v>229</v>
      </c>
      <c r="B45" s="53" t="s">
        <v>56</v>
      </c>
      <c r="C45" s="42" t="s">
        <v>230</v>
      </c>
      <c r="D45" s="43" t="s">
        <v>231</v>
      </c>
      <c r="E45" s="44" t="s">
        <v>55</v>
      </c>
      <c r="F45" s="85">
        <v>70</v>
      </c>
      <c r="G45" s="90"/>
      <c r="H45" s="86">
        <f>ROUND(G45,2)*F45</f>
        <v>0</v>
      </c>
      <c r="I45" s="87"/>
      <c r="J45" s="88"/>
      <c r="K45" s="87"/>
      <c r="L45" s="87"/>
      <c r="M45" s="89"/>
      <c r="N45" s="89"/>
      <c r="O45" s="89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</row>
    <row r="46" spans="1:15" s="54" customFormat="1" ht="30" customHeight="1">
      <c r="A46" s="56" t="s">
        <v>57</v>
      </c>
      <c r="B46" s="41" t="s">
        <v>206</v>
      </c>
      <c r="C46" s="42" t="s">
        <v>58</v>
      </c>
      <c r="D46" s="43" t="s">
        <v>183</v>
      </c>
      <c r="E46" s="44"/>
      <c r="F46" s="45"/>
      <c r="G46" s="49"/>
      <c r="H46" s="47"/>
      <c r="J46" s="51"/>
      <c r="M46" s="52"/>
      <c r="N46" s="52"/>
      <c r="O46" s="52"/>
    </row>
    <row r="47" spans="1:15" s="54" customFormat="1" ht="30" customHeight="1">
      <c r="A47" s="56" t="s">
        <v>59</v>
      </c>
      <c r="B47" s="53" t="s">
        <v>28</v>
      </c>
      <c r="C47" s="42" t="s">
        <v>155</v>
      </c>
      <c r="D47" s="43" t="s">
        <v>196</v>
      </c>
      <c r="E47" s="44"/>
      <c r="F47" s="45"/>
      <c r="G47" s="47"/>
      <c r="H47" s="47"/>
      <c r="J47" s="51"/>
      <c r="M47" s="52"/>
      <c r="N47" s="52"/>
      <c r="O47" s="52"/>
    </row>
    <row r="48" spans="1:15" s="54" customFormat="1" ht="30" customHeight="1">
      <c r="A48" s="56" t="s">
        <v>90</v>
      </c>
      <c r="B48" s="53" t="s">
        <v>190</v>
      </c>
      <c r="C48" s="42" t="s">
        <v>207</v>
      </c>
      <c r="D48" s="43"/>
      <c r="E48" s="44" t="s">
        <v>55</v>
      </c>
      <c r="F48" s="45">
        <v>5</v>
      </c>
      <c r="G48" s="46"/>
      <c r="H48" s="47">
        <f>ROUND(G48,2)*F48</f>
        <v>0</v>
      </c>
      <c r="J48" s="51"/>
      <c r="M48" s="52"/>
      <c r="N48" s="52"/>
      <c r="O48" s="52"/>
    </row>
    <row r="49" spans="1:15" s="54" customFormat="1" ht="30" customHeight="1">
      <c r="A49" s="56" t="s">
        <v>60</v>
      </c>
      <c r="B49" s="53" t="s">
        <v>39</v>
      </c>
      <c r="C49" s="42" t="s">
        <v>156</v>
      </c>
      <c r="D49" s="43" t="s">
        <v>233</v>
      </c>
      <c r="E49" s="44" t="s">
        <v>55</v>
      </c>
      <c r="F49" s="45">
        <v>55</v>
      </c>
      <c r="G49" s="46"/>
      <c r="H49" s="47">
        <f>ROUND(G49,2)*F49</f>
        <v>0</v>
      </c>
      <c r="J49" s="51"/>
      <c r="M49" s="52"/>
      <c r="N49" s="52"/>
      <c r="O49" s="52"/>
    </row>
    <row r="50" spans="1:15" s="54" customFormat="1" ht="39.75" customHeight="1">
      <c r="A50" s="56" t="s">
        <v>61</v>
      </c>
      <c r="B50" s="41" t="s">
        <v>208</v>
      </c>
      <c r="C50" s="42" t="s">
        <v>62</v>
      </c>
      <c r="D50" s="43" t="s">
        <v>184</v>
      </c>
      <c r="E50" s="44" t="s">
        <v>27</v>
      </c>
      <c r="F50" s="45">
        <v>10</v>
      </c>
      <c r="G50" s="46"/>
      <c r="H50" s="47">
        <f>ROUND(G50,2)*F50</f>
        <v>0</v>
      </c>
      <c r="J50" s="51"/>
      <c r="M50" s="52"/>
      <c r="N50" s="52"/>
      <c r="O50" s="52"/>
    </row>
    <row r="51" spans="1:15" s="54" customFormat="1" ht="39.75" customHeight="1">
      <c r="A51" s="56" t="s">
        <v>63</v>
      </c>
      <c r="B51" s="41" t="s">
        <v>209</v>
      </c>
      <c r="C51" s="42" t="s">
        <v>64</v>
      </c>
      <c r="D51" s="43" t="s">
        <v>98</v>
      </c>
      <c r="E51" s="57"/>
      <c r="F51" s="45"/>
      <c r="G51" s="49"/>
      <c r="H51" s="47"/>
      <c r="J51" s="51"/>
      <c r="M51" s="52"/>
      <c r="N51" s="52"/>
      <c r="O51" s="52"/>
    </row>
    <row r="52" spans="1:15" s="54" customFormat="1" ht="30" customHeight="1">
      <c r="A52" s="56" t="s">
        <v>65</v>
      </c>
      <c r="B52" s="53" t="s">
        <v>28</v>
      </c>
      <c r="C52" s="42" t="s">
        <v>66</v>
      </c>
      <c r="D52" s="43"/>
      <c r="E52" s="44"/>
      <c r="F52" s="45"/>
      <c r="G52" s="49"/>
      <c r="H52" s="47"/>
      <c r="J52" s="51"/>
      <c r="M52" s="52"/>
      <c r="N52" s="52"/>
      <c r="O52" s="52"/>
    </row>
    <row r="53" spans="1:15" s="54" customFormat="1" ht="30" customHeight="1">
      <c r="A53" s="56" t="s">
        <v>67</v>
      </c>
      <c r="B53" s="53" t="s">
        <v>190</v>
      </c>
      <c r="C53" s="42" t="s">
        <v>210</v>
      </c>
      <c r="D53" s="43"/>
      <c r="E53" s="44" t="s">
        <v>29</v>
      </c>
      <c r="F53" s="45">
        <v>590</v>
      </c>
      <c r="G53" s="46"/>
      <c r="H53" s="47">
        <f>ROUND(G53,2)*F53</f>
        <v>0</v>
      </c>
      <c r="J53" s="51"/>
      <c r="M53" s="52"/>
      <c r="N53" s="52"/>
      <c r="O53" s="52"/>
    </row>
    <row r="54" spans="1:15" s="54" customFormat="1" ht="30" customHeight="1">
      <c r="A54" s="56" t="s">
        <v>91</v>
      </c>
      <c r="B54" s="53" t="s">
        <v>39</v>
      </c>
      <c r="C54" s="42" t="s">
        <v>92</v>
      </c>
      <c r="D54" s="43"/>
      <c r="E54" s="44"/>
      <c r="F54" s="45"/>
      <c r="G54" s="49"/>
      <c r="H54" s="47"/>
      <c r="J54" s="51"/>
      <c r="M54" s="52"/>
      <c r="N54" s="52"/>
      <c r="O54" s="52"/>
    </row>
    <row r="55" spans="1:15" s="54" customFormat="1" ht="30" customHeight="1">
      <c r="A55" s="56" t="s">
        <v>93</v>
      </c>
      <c r="B55" s="53" t="s">
        <v>190</v>
      </c>
      <c r="C55" s="42" t="s">
        <v>210</v>
      </c>
      <c r="D55" s="43"/>
      <c r="E55" s="44" t="s">
        <v>29</v>
      </c>
      <c r="F55" s="45">
        <v>50</v>
      </c>
      <c r="G55" s="46"/>
      <c r="H55" s="47">
        <f>ROUND(G55,2)*F55</f>
        <v>0</v>
      </c>
      <c r="J55" s="51"/>
      <c r="M55" s="52"/>
      <c r="N55" s="52"/>
      <c r="O55" s="52"/>
    </row>
    <row r="56" spans="1:8" ht="36" customHeight="1">
      <c r="A56" s="35"/>
      <c r="B56" s="36"/>
      <c r="C56" s="6" t="s">
        <v>186</v>
      </c>
      <c r="D56" s="37"/>
      <c r="E56" s="55"/>
      <c r="F56" s="37"/>
      <c r="G56" s="35"/>
      <c r="H56" s="39"/>
    </row>
    <row r="57" spans="1:15" s="58" customFormat="1" ht="30" customHeight="1">
      <c r="A57" s="56" t="s">
        <v>157</v>
      </c>
      <c r="B57" s="41" t="s">
        <v>211</v>
      </c>
      <c r="C57" s="42" t="s">
        <v>158</v>
      </c>
      <c r="D57" s="43" t="s">
        <v>159</v>
      </c>
      <c r="E57" s="44"/>
      <c r="F57" s="45"/>
      <c r="G57" s="49"/>
      <c r="H57" s="47"/>
      <c r="J57" s="51"/>
      <c r="M57" s="52"/>
      <c r="N57" s="52"/>
      <c r="O57" s="52"/>
    </row>
    <row r="58" spans="1:15" s="59" customFormat="1" ht="30" customHeight="1">
      <c r="A58" s="56" t="s">
        <v>160</v>
      </c>
      <c r="B58" s="53" t="s">
        <v>28</v>
      </c>
      <c r="C58" s="42" t="s">
        <v>161</v>
      </c>
      <c r="D58" s="43" t="s">
        <v>2</v>
      </c>
      <c r="E58" s="44" t="s">
        <v>27</v>
      </c>
      <c r="F58" s="45">
        <v>2380</v>
      </c>
      <c r="G58" s="46"/>
      <c r="H58" s="47">
        <f>ROUND(G58,2)*F58</f>
        <v>0</v>
      </c>
      <c r="J58" s="51"/>
      <c r="M58" s="52"/>
      <c r="N58" s="52"/>
      <c r="O58" s="52"/>
    </row>
    <row r="59" spans="1:15" s="58" customFormat="1" ht="30" customHeight="1">
      <c r="A59" s="56" t="s">
        <v>99</v>
      </c>
      <c r="B59" s="41" t="s">
        <v>212</v>
      </c>
      <c r="C59" s="42" t="s">
        <v>100</v>
      </c>
      <c r="D59" s="43" t="s">
        <v>176</v>
      </c>
      <c r="E59" s="44" t="s">
        <v>27</v>
      </c>
      <c r="F59" s="60">
        <v>190</v>
      </c>
      <c r="G59" s="46"/>
      <c r="H59" s="47">
        <f>ROUND(G59,2)*F59</f>
        <v>0</v>
      </c>
      <c r="J59" s="51"/>
      <c r="M59" s="52"/>
      <c r="N59" s="52"/>
      <c r="O59" s="52"/>
    </row>
    <row r="60" spans="1:8" ht="36" customHeight="1">
      <c r="A60" s="35"/>
      <c r="B60" s="61"/>
      <c r="C60" s="6" t="s">
        <v>14</v>
      </c>
      <c r="D60" s="37"/>
      <c r="E60" s="38"/>
      <c r="F60" s="38"/>
      <c r="G60" s="35"/>
      <c r="H60" s="39"/>
    </row>
    <row r="61" spans="1:15" s="50" customFormat="1" ht="54.75" customHeight="1">
      <c r="A61" s="40" t="s">
        <v>68</v>
      </c>
      <c r="B61" s="41" t="s">
        <v>213</v>
      </c>
      <c r="C61" s="42" t="s">
        <v>69</v>
      </c>
      <c r="D61" s="43" t="s">
        <v>185</v>
      </c>
      <c r="E61" s="44"/>
      <c r="F61" s="60"/>
      <c r="G61" s="49"/>
      <c r="H61" s="62"/>
      <c r="J61" s="51"/>
      <c r="M61" s="52"/>
      <c r="N61" s="52"/>
      <c r="O61" s="52"/>
    </row>
    <row r="62" spans="1:15" s="50" customFormat="1" ht="39.75" customHeight="1">
      <c r="A62" s="40" t="s">
        <v>101</v>
      </c>
      <c r="B62" s="53" t="s">
        <v>28</v>
      </c>
      <c r="C62" s="42" t="s">
        <v>102</v>
      </c>
      <c r="D62" s="43" t="s">
        <v>2</v>
      </c>
      <c r="E62" s="44" t="s">
        <v>27</v>
      </c>
      <c r="F62" s="60">
        <v>470</v>
      </c>
      <c r="G62" s="46"/>
      <c r="H62" s="62">
        <f>ROUND(G62,2)*F62</f>
        <v>0</v>
      </c>
      <c r="J62" s="51"/>
      <c r="M62" s="52"/>
      <c r="N62" s="52"/>
      <c r="O62" s="52"/>
    </row>
    <row r="63" spans="1:8" ht="36" customHeight="1">
      <c r="A63" s="35"/>
      <c r="B63" s="61"/>
      <c r="C63" s="6" t="s">
        <v>15</v>
      </c>
      <c r="D63" s="37"/>
      <c r="E63" s="63"/>
      <c r="F63" s="38"/>
      <c r="G63" s="35"/>
      <c r="H63" s="39"/>
    </row>
    <row r="64" spans="1:15" s="50" customFormat="1" ht="30" customHeight="1">
      <c r="A64" s="40" t="s">
        <v>70</v>
      </c>
      <c r="B64" s="41" t="s">
        <v>214</v>
      </c>
      <c r="C64" s="42" t="s">
        <v>71</v>
      </c>
      <c r="D64" s="43" t="s">
        <v>103</v>
      </c>
      <c r="E64" s="44" t="s">
        <v>55</v>
      </c>
      <c r="F64" s="60">
        <v>250</v>
      </c>
      <c r="G64" s="46"/>
      <c r="H64" s="62">
        <f>ROUND(G64,2)*F64</f>
        <v>0</v>
      </c>
      <c r="J64" s="51"/>
      <c r="M64" s="52"/>
      <c r="N64" s="52"/>
      <c r="O64" s="52"/>
    </row>
    <row r="65" spans="1:8" ht="48" customHeight="1">
      <c r="A65" s="35"/>
      <c r="B65" s="61"/>
      <c r="C65" s="6" t="s">
        <v>16</v>
      </c>
      <c r="D65" s="37"/>
      <c r="E65" s="63"/>
      <c r="F65" s="38"/>
      <c r="G65" s="35"/>
      <c r="H65" s="39"/>
    </row>
    <row r="66" spans="1:25" s="67" customFormat="1" ht="39.75" customHeight="1">
      <c r="A66" s="64" t="s">
        <v>162</v>
      </c>
      <c r="B66" s="65" t="s">
        <v>215</v>
      </c>
      <c r="C66" s="42" t="s">
        <v>163</v>
      </c>
      <c r="D66" s="43" t="s">
        <v>173</v>
      </c>
      <c r="E66" s="44"/>
      <c r="F66" s="60"/>
      <c r="G66" s="49"/>
      <c r="H66" s="62"/>
      <c r="I66" s="66"/>
      <c r="J66" s="3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s="69" customFormat="1" ht="30" customHeight="1">
      <c r="A67" s="40" t="s">
        <v>164</v>
      </c>
      <c r="B67" s="68" t="s">
        <v>28</v>
      </c>
      <c r="C67" s="42" t="s">
        <v>165</v>
      </c>
      <c r="D67" s="43"/>
      <c r="E67" s="44" t="s">
        <v>34</v>
      </c>
      <c r="F67" s="60">
        <v>1</v>
      </c>
      <c r="G67" s="46"/>
      <c r="H67" s="62">
        <f>ROUND(G67,2)*F67</f>
        <v>0</v>
      </c>
      <c r="I67" s="66"/>
      <c r="J67" s="4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s="59" customFormat="1" ht="30" customHeight="1">
      <c r="A68" s="40" t="s">
        <v>166</v>
      </c>
      <c r="B68" s="41" t="s">
        <v>216</v>
      </c>
      <c r="C68" s="42" t="s">
        <v>167</v>
      </c>
      <c r="D68" s="43" t="s">
        <v>173</v>
      </c>
      <c r="E68" s="44" t="s">
        <v>55</v>
      </c>
      <c r="F68" s="60">
        <v>2</v>
      </c>
      <c r="G68" s="46"/>
      <c r="H68" s="62">
        <f>ROUND(G68,2)*F68</f>
        <v>0</v>
      </c>
      <c r="I68" s="70"/>
      <c r="J68" s="51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15" s="73" customFormat="1" ht="42.75" customHeight="1">
      <c r="A69" s="40" t="s">
        <v>104</v>
      </c>
      <c r="B69" s="41" t="s">
        <v>217</v>
      </c>
      <c r="C69" s="71" t="s">
        <v>105</v>
      </c>
      <c r="D69" s="43" t="s">
        <v>173</v>
      </c>
      <c r="E69" s="44"/>
      <c r="F69" s="60"/>
      <c r="G69" s="49"/>
      <c r="H69" s="62"/>
      <c r="I69" s="72"/>
      <c r="J69" s="51"/>
      <c r="M69" s="52"/>
      <c r="N69" s="52"/>
      <c r="O69" s="52"/>
    </row>
    <row r="70" spans="1:15" s="54" customFormat="1" ht="39.75" customHeight="1">
      <c r="A70" s="40" t="s">
        <v>106</v>
      </c>
      <c r="B70" s="53" t="s">
        <v>28</v>
      </c>
      <c r="C70" s="42" t="s">
        <v>107</v>
      </c>
      <c r="D70" s="43"/>
      <c r="E70" s="44" t="s">
        <v>34</v>
      </c>
      <c r="F70" s="60">
        <v>3</v>
      </c>
      <c r="G70" s="46"/>
      <c r="H70" s="62">
        <f>ROUND(G70,2)*F70</f>
        <v>0</v>
      </c>
      <c r="I70" s="66"/>
      <c r="J70" s="51"/>
      <c r="M70" s="52"/>
      <c r="N70" s="52"/>
      <c r="O70" s="52"/>
    </row>
    <row r="71" spans="1:15" s="54" customFormat="1" ht="39.75" customHeight="1">
      <c r="A71" s="40" t="s">
        <v>108</v>
      </c>
      <c r="B71" s="53" t="s">
        <v>39</v>
      </c>
      <c r="C71" s="42" t="s">
        <v>109</v>
      </c>
      <c r="D71" s="43"/>
      <c r="E71" s="44" t="s">
        <v>34</v>
      </c>
      <c r="F71" s="60">
        <v>2</v>
      </c>
      <c r="G71" s="46"/>
      <c r="H71" s="62">
        <f>ROUND(G71,2)*F71</f>
        <v>0</v>
      </c>
      <c r="I71" s="66"/>
      <c r="J71" s="51"/>
      <c r="M71" s="52"/>
      <c r="N71" s="52"/>
      <c r="O71" s="52"/>
    </row>
    <row r="72" spans="1:15" s="54" customFormat="1" ht="39.75" customHeight="1">
      <c r="A72" s="40" t="s">
        <v>110</v>
      </c>
      <c r="B72" s="53" t="s">
        <v>56</v>
      </c>
      <c r="C72" s="42" t="s">
        <v>111</v>
      </c>
      <c r="D72" s="43"/>
      <c r="E72" s="44" t="s">
        <v>34</v>
      </c>
      <c r="F72" s="60">
        <v>1</v>
      </c>
      <c r="G72" s="46"/>
      <c r="H72" s="62">
        <f>ROUND(G72,2)*F72</f>
        <v>0</v>
      </c>
      <c r="I72" s="66"/>
      <c r="J72" s="51"/>
      <c r="M72" s="52"/>
      <c r="N72" s="52"/>
      <c r="O72" s="52"/>
    </row>
    <row r="73" spans="1:15" s="54" customFormat="1" ht="39.75" customHeight="1">
      <c r="A73" s="40" t="s">
        <v>72</v>
      </c>
      <c r="B73" s="53" t="s">
        <v>79</v>
      </c>
      <c r="C73" s="42" t="s">
        <v>112</v>
      </c>
      <c r="D73" s="43"/>
      <c r="E73" s="44" t="s">
        <v>34</v>
      </c>
      <c r="F73" s="60">
        <v>3</v>
      </c>
      <c r="G73" s="46"/>
      <c r="H73" s="62">
        <f>ROUND(G73,2)*F73</f>
        <v>0</v>
      </c>
      <c r="I73" s="66"/>
      <c r="J73" s="51"/>
      <c r="M73" s="52"/>
      <c r="N73" s="52"/>
      <c r="O73" s="52"/>
    </row>
    <row r="74" spans="1:15" s="54" customFormat="1" ht="39.75" customHeight="1">
      <c r="A74" s="40" t="s">
        <v>73</v>
      </c>
      <c r="B74" s="53" t="s">
        <v>84</v>
      </c>
      <c r="C74" s="42" t="s">
        <v>74</v>
      </c>
      <c r="D74" s="43"/>
      <c r="E74" s="44" t="s">
        <v>34</v>
      </c>
      <c r="F74" s="60">
        <v>3</v>
      </c>
      <c r="G74" s="46"/>
      <c r="H74" s="62">
        <f>ROUND(G74,2)*F74</f>
        <v>0</v>
      </c>
      <c r="I74" s="66"/>
      <c r="J74" s="51"/>
      <c r="M74" s="52"/>
      <c r="N74" s="52"/>
      <c r="O74" s="52"/>
    </row>
    <row r="75" spans="1:8" ht="36" customHeight="1">
      <c r="A75" s="35"/>
      <c r="B75" s="74"/>
      <c r="C75" s="6" t="s">
        <v>17</v>
      </c>
      <c r="D75" s="37"/>
      <c r="E75" s="63"/>
      <c r="F75" s="38"/>
      <c r="G75" s="35"/>
      <c r="H75" s="39"/>
    </row>
    <row r="76" spans="1:15" s="54" customFormat="1" ht="39.75" customHeight="1">
      <c r="A76" s="40" t="s">
        <v>75</v>
      </c>
      <c r="B76" s="41" t="s">
        <v>218</v>
      </c>
      <c r="C76" s="42" t="s">
        <v>113</v>
      </c>
      <c r="D76" s="43" t="s">
        <v>168</v>
      </c>
      <c r="E76" s="44" t="s">
        <v>34</v>
      </c>
      <c r="F76" s="60">
        <v>5</v>
      </c>
      <c r="G76" s="46"/>
      <c r="H76" s="62">
        <f>ROUND(G76,2)*F76</f>
        <v>0</v>
      </c>
      <c r="J76" s="51"/>
      <c r="M76" s="52"/>
      <c r="N76" s="52"/>
      <c r="O76" s="52"/>
    </row>
    <row r="77" spans="1:8" ht="36" customHeight="1">
      <c r="A77" s="35"/>
      <c r="B77" s="74"/>
      <c r="C77" s="6" t="s">
        <v>187</v>
      </c>
      <c r="D77" s="37"/>
      <c r="E77" s="63"/>
      <c r="F77" s="38"/>
      <c r="G77" s="35"/>
      <c r="H77" s="39"/>
    </row>
    <row r="78" spans="1:15" s="54" customFormat="1" ht="39.75" customHeight="1">
      <c r="A78" s="40" t="s">
        <v>94</v>
      </c>
      <c r="B78" s="41" t="s">
        <v>219</v>
      </c>
      <c r="C78" s="42" t="s">
        <v>114</v>
      </c>
      <c r="D78" s="43" t="s">
        <v>173</v>
      </c>
      <c r="E78" s="44"/>
      <c r="F78" s="60"/>
      <c r="G78" s="47"/>
      <c r="H78" s="62"/>
      <c r="I78" s="66"/>
      <c r="J78" s="51"/>
      <c r="M78" s="52"/>
      <c r="N78" s="52"/>
      <c r="O78" s="52"/>
    </row>
    <row r="79" spans="1:15" s="54" customFormat="1" ht="30" customHeight="1">
      <c r="A79" s="40" t="s">
        <v>115</v>
      </c>
      <c r="B79" s="53" t="s">
        <v>28</v>
      </c>
      <c r="C79" s="42" t="s">
        <v>169</v>
      </c>
      <c r="D79" s="43"/>
      <c r="E79" s="44" t="s">
        <v>95</v>
      </c>
      <c r="F79" s="60">
        <v>2</v>
      </c>
      <c r="G79" s="46"/>
      <c r="H79" s="62">
        <f>ROUND(G79,2)*F79</f>
        <v>0</v>
      </c>
      <c r="I79" s="66"/>
      <c r="J79" s="51"/>
      <c r="M79" s="52"/>
      <c r="N79" s="52"/>
      <c r="O79" s="52"/>
    </row>
    <row r="80" spans="1:15" s="50" customFormat="1" ht="39.75" customHeight="1">
      <c r="A80" s="40" t="s">
        <v>76</v>
      </c>
      <c r="B80" s="41" t="s">
        <v>220</v>
      </c>
      <c r="C80" s="42" t="s">
        <v>116</v>
      </c>
      <c r="D80" s="43" t="s">
        <v>168</v>
      </c>
      <c r="E80" s="44"/>
      <c r="F80" s="60"/>
      <c r="G80" s="49"/>
      <c r="H80" s="62"/>
      <c r="J80" s="51"/>
      <c r="M80" s="52"/>
      <c r="N80" s="52"/>
      <c r="O80" s="52"/>
    </row>
    <row r="81" spans="1:15" s="54" customFormat="1" ht="30" customHeight="1">
      <c r="A81" s="40" t="s">
        <v>77</v>
      </c>
      <c r="B81" s="53" t="s">
        <v>28</v>
      </c>
      <c r="C81" s="42" t="s">
        <v>78</v>
      </c>
      <c r="D81" s="43"/>
      <c r="E81" s="44" t="s">
        <v>34</v>
      </c>
      <c r="F81" s="60">
        <v>3</v>
      </c>
      <c r="G81" s="46"/>
      <c r="H81" s="62">
        <f>ROUND(G81,2)*F81</f>
        <v>0</v>
      </c>
      <c r="J81" s="51"/>
      <c r="M81" s="52"/>
      <c r="N81" s="52"/>
      <c r="O81" s="52"/>
    </row>
    <row r="82" spans="1:15" s="50" customFormat="1" ht="39.75" customHeight="1">
      <c r="A82" s="40" t="s">
        <v>96</v>
      </c>
      <c r="B82" s="41" t="s">
        <v>221</v>
      </c>
      <c r="C82" s="42" t="s">
        <v>117</v>
      </c>
      <c r="D82" s="43" t="s">
        <v>168</v>
      </c>
      <c r="E82" s="44" t="s">
        <v>34</v>
      </c>
      <c r="F82" s="60">
        <v>2</v>
      </c>
      <c r="G82" s="46"/>
      <c r="H82" s="62">
        <f>ROUND(G82,2)*F82</f>
        <v>0</v>
      </c>
      <c r="J82" s="51"/>
      <c r="M82" s="52"/>
      <c r="N82" s="52"/>
      <c r="O82" s="52"/>
    </row>
    <row r="83" spans="1:8" ht="36" customHeight="1">
      <c r="A83" s="35"/>
      <c r="B83" s="36"/>
      <c r="C83" s="6" t="s">
        <v>18</v>
      </c>
      <c r="D83" s="37"/>
      <c r="E83" s="55"/>
      <c r="F83" s="37"/>
      <c r="G83" s="35"/>
      <c r="H83" s="39"/>
    </row>
    <row r="84" spans="1:15" s="50" customFormat="1" ht="30" customHeight="1">
      <c r="A84" s="56" t="s">
        <v>80</v>
      </c>
      <c r="B84" s="41" t="s">
        <v>222</v>
      </c>
      <c r="C84" s="42" t="s">
        <v>81</v>
      </c>
      <c r="D84" s="43" t="s">
        <v>170</v>
      </c>
      <c r="E84" s="44"/>
      <c r="F84" s="45"/>
      <c r="G84" s="49"/>
      <c r="H84" s="47"/>
      <c r="J84" s="51"/>
      <c r="M84" s="52"/>
      <c r="N84" s="52"/>
      <c r="O84" s="52"/>
    </row>
    <row r="85" spans="1:15" s="54" customFormat="1" ht="30" customHeight="1">
      <c r="A85" s="56" t="s">
        <v>171</v>
      </c>
      <c r="B85" s="53" t="s">
        <v>28</v>
      </c>
      <c r="C85" s="42" t="s">
        <v>172</v>
      </c>
      <c r="D85" s="43"/>
      <c r="E85" s="44" t="s">
        <v>27</v>
      </c>
      <c r="F85" s="45">
        <v>50</v>
      </c>
      <c r="G85" s="46"/>
      <c r="H85" s="47">
        <f>ROUND(G85,2)*F85</f>
        <v>0</v>
      </c>
      <c r="J85" s="51"/>
      <c r="M85" s="52"/>
      <c r="N85" s="52"/>
      <c r="O85" s="52"/>
    </row>
    <row r="86" spans="1:15" s="54" customFormat="1" ht="30" customHeight="1" thickBot="1">
      <c r="A86" s="56" t="s">
        <v>82</v>
      </c>
      <c r="B86" s="53" t="s">
        <v>39</v>
      </c>
      <c r="C86" s="42" t="s">
        <v>83</v>
      </c>
      <c r="D86" s="43"/>
      <c r="E86" s="44" t="s">
        <v>27</v>
      </c>
      <c r="F86" s="45">
        <v>800</v>
      </c>
      <c r="G86" s="46"/>
      <c r="H86" s="47">
        <f>ROUND(G86,2)*F86</f>
        <v>0</v>
      </c>
      <c r="J86" s="51"/>
      <c r="M86" s="52"/>
      <c r="N86" s="52"/>
      <c r="O86" s="52"/>
    </row>
    <row r="87" spans="1:8" s="76" customFormat="1" ht="37.5" customHeight="1" thickTop="1">
      <c r="A87" s="35"/>
      <c r="B87" s="98" t="s">
        <v>23</v>
      </c>
      <c r="C87" s="99"/>
      <c r="D87" s="99"/>
      <c r="E87" s="99"/>
      <c r="F87" s="99"/>
      <c r="G87" s="100">
        <f>SUM(H8:H86)</f>
        <v>0</v>
      </c>
      <c r="H87" s="101"/>
    </row>
    <row r="88" spans="1:8" ht="37.5" customHeight="1">
      <c r="A88" s="35"/>
      <c r="B88" s="94" t="s">
        <v>21</v>
      </c>
      <c r="C88" s="95"/>
      <c r="D88" s="95"/>
      <c r="E88" s="95"/>
      <c r="F88" s="95"/>
      <c r="G88" s="95"/>
      <c r="H88" s="96"/>
    </row>
    <row r="89" spans="1:8" ht="37.5" customHeight="1">
      <c r="A89" s="35"/>
      <c r="B89" s="97" t="s">
        <v>22</v>
      </c>
      <c r="C89" s="95"/>
      <c r="D89" s="95"/>
      <c r="E89" s="95"/>
      <c r="F89" s="95"/>
      <c r="G89" s="95"/>
      <c r="H89" s="96"/>
    </row>
    <row r="90" spans="1:8" ht="15.75" customHeight="1">
      <c r="A90" s="77"/>
      <c r="B90" s="78"/>
      <c r="C90" s="79"/>
      <c r="D90" s="80"/>
      <c r="E90" s="79"/>
      <c r="F90" s="79"/>
      <c r="G90" s="81"/>
      <c r="H90" s="82"/>
    </row>
  </sheetData>
  <sheetProtection password="8086" sheet="1" objects="1" scenarios="1" selectLockedCells="1"/>
  <mergeCells count="5">
    <mergeCell ref="B6:H6"/>
    <mergeCell ref="B88:H88"/>
    <mergeCell ref="B89:H89"/>
    <mergeCell ref="B87:F87"/>
    <mergeCell ref="G87:H87"/>
  </mergeCells>
  <conditionalFormatting sqref="D43:D45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:G9 G11:G17 G22 G24:G27 G85:G86 G32 G35:G39 G41 G76 G48:G50 G53 G29 G58:G59 G20 G62 G64 G67:G68 G70:G74 G79 G55 G81:G82 G43:G45">
      <formula1>0</formula1>
    </dataValidation>
    <dataValidation type="custom" allowBlank="1" showInputMessage="1" showErrorMessage="1" error="If you can enter a Unit  Price in this cell, pLease contact the Contract Administrator immediately!" sqref="G10 G21 G23 G28 G31 G33:G34 G40 G84 G46 G51:G52 G54 G57 G19 G61 G66 G69 G80 G42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78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294-2008&amp;R&amp;10Bid Submission
Page &amp;P+3 of 11</oddHeader>
    <oddFooter xml:space="preserve">&amp;R__________________
Name of Bidder                    </oddFooter>
  </headerFooter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RECHECKED BY HP ON APRIL 7 - 41472 BYTES CHECKED BY: ROLF DOERRIES
DATE: APRIL 04, 2008 AT 09:45
FILE SIZE:41,984 BYTES</dc:description>
  <cp:lastModifiedBy>hpheifer</cp:lastModifiedBy>
  <cp:lastPrinted>2008-04-07T16:50:53Z</cp:lastPrinted>
  <dcterms:created xsi:type="dcterms:W3CDTF">1999-03-31T15:44:33Z</dcterms:created>
  <dcterms:modified xsi:type="dcterms:W3CDTF">2008-04-07T16:51:34Z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