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5480" windowHeight="568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PRICES'!$B$1:$H$84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PRICES'!$B$1:$IV$27</definedName>
    <definedName name="XITEMS">'FORM B - PRICES'!$B$6:$IV$27</definedName>
  </definedNames>
  <calcPr fullCalcOnLoad="1"/>
</workbook>
</file>

<file path=xl/sharedStrings.xml><?xml version="1.0" encoding="utf-8"?>
<sst xmlns="http://schemas.openxmlformats.org/spreadsheetml/2006/main" count="317" uniqueCount="217">
  <si>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</si>
  <si>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</si>
  <si>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</si>
  <si>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</si>
  <si>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</si>
  <si>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</si>
  <si>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</si>
  <si>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</si>
  <si>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</si>
  <si>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</si>
  <si>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</si>
  <si>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</si>
  <si>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</si>
  <si>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</si>
  <si>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</si>
  <si>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</si>
  <si>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</si>
  <si>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</si>
  <si>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</si>
  <si>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</si>
  <si>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</si>
  <si>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</si>
  <si>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A003</t>
  </si>
  <si>
    <t>Excavation</t>
  </si>
  <si>
    <t>CW 3110-R7</t>
  </si>
  <si>
    <t>m³</t>
  </si>
  <si>
    <t>m²</t>
  </si>
  <si>
    <t>i)</t>
  </si>
  <si>
    <t>tonne</t>
  </si>
  <si>
    <t>ii)</t>
  </si>
  <si>
    <t>A010</t>
  </si>
  <si>
    <t>Supplying and Placing Base Course Material</t>
  </si>
  <si>
    <t xml:space="preserve">CW 3110-R7 </t>
  </si>
  <si>
    <t>A012</t>
  </si>
  <si>
    <t>Grading of Boulevards</t>
  </si>
  <si>
    <t>A013</t>
  </si>
  <si>
    <t xml:space="preserve">Ditch Grading </t>
  </si>
  <si>
    <t>1.</t>
  </si>
  <si>
    <t>2.</t>
  </si>
  <si>
    <t>3.</t>
  </si>
  <si>
    <t>4.</t>
  </si>
  <si>
    <t>5.</t>
  </si>
  <si>
    <t>6.</t>
  </si>
  <si>
    <t>7.</t>
  </si>
  <si>
    <t xml:space="preserve"> UNIVERSITY CRESCENT (NORTHBOUND) - MARKHAM ROAD TO PEMBINA HIGHWAY, CONCRETE REPAIRS AND ASPHALT RESURFACING</t>
  </si>
  <si>
    <t>B001</t>
  </si>
  <si>
    <t>Pavement Removal</t>
  </si>
  <si>
    <t>B002</t>
  </si>
  <si>
    <t>Concrete Pavement</t>
  </si>
  <si>
    <t>B003</t>
  </si>
  <si>
    <t>Asphalt Pavement</t>
  </si>
  <si>
    <t>ROADWORKS - REMOVALS/RENEWALS</t>
  </si>
  <si>
    <t>8.</t>
  </si>
  <si>
    <t>B017</t>
  </si>
  <si>
    <t>Partial Slab Patches</t>
  </si>
  <si>
    <t xml:space="preserve">CW 3230-R4
</t>
  </si>
  <si>
    <t>9.</t>
  </si>
  <si>
    <t>B030</t>
  </si>
  <si>
    <t>B031</t>
  </si>
  <si>
    <t>B033</t>
  </si>
  <si>
    <t>iii)</t>
  </si>
  <si>
    <t>B094</t>
  </si>
  <si>
    <t>Drilled Dowels</t>
  </si>
  <si>
    <t>CW 3230-R4</t>
  </si>
  <si>
    <t>B095</t>
  </si>
  <si>
    <t>19.1 mm Diameter</t>
  </si>
  <si>
    <t>each</t>
  </si>
  <si>
    <t>B097</t>
  </si>
  <si>
    <t>Drilled Tie Bars</t>
  </si>
  <si>
    <t>B098</t>
  </si>
  <si>
    <t>20 M Deformed Tie Bar</t>
  </si>
  <si>
    <t>10.</t>
  </si>
  <si>
    <t>11.</t>
  </si>
  <si>
    <t>B107</t>
  </si>
  <si>
    <t xml:space="preserve">Miscellaneous Concrete Slab Installation </t>
  </si>
  <si>
    <t xml:space="preserve">CW 3235-R5  </t>
  </si>
  <si>
    <t>B108</t>
  </si>
  <si>
    <t>Median Slab</t>
  </si>
  <si>
    <t>SD-227A</t>
  </si>
  <si>
    <t>B109</t>
  </si>
  <si>
    <t>Monolithic Median Slab</t>
  </si>
  <si>
    <t>SD-226A</t>
  </si>
  <si>
    <t>B111</t>
  </si>
  <si>
    <t>Sidewalk</t>
  </si>
  <si>
    <t>SD-228A</t>
  </si>
  <si>
    <t>Bullnose</t>
  </si>
  <si>
    <t>SD-227C</t>
  </si>
  <si>
    <t>SD-228B</t>
  </si>
  <si>
    <t>B114</t>
  </si>
  <si>
    <t xml:space="preserve">Miscellaneous Concrete Slab Renewal </t>
  </si>
  <si>
    <t>B116</t>
  </si>
  <si>
    <t>B118</t>
  </si>
  <si>
    <t>B119</t>
  </si>
  <si>
    <t>a) Less than 5 sq.m.</t>
  </si>
  <si>
    <t>B120</t>
  </si>
  <si>
    <t>b) 5 sq.m. to 20 sq.m.</t>
  </si>
  <si>
    <t>B122</t>
  </si>
  <si>
    <t>12.</t>
  </si>
  <si>
    <t>13.</t>
  </si>
  <si>
    <t>B123</t>
  </si>
  <si>
    <t>B126</t>
  </si>
  <si>
    <t>Concrete Curb Removal</t>
  </si>
  <si>
    <t xml:space="preserve">CW 3240-R5 </t>
  </si>
  <si>
    <t>B127</t>
  </si>
  <si>
    <t>m</t>
  </si>
  <si>
    <t>B132</t>
  </si>
  <si>
    <t>Ramp Curb</t>
  </si>
  <si>
    <t>B135</t>
  </si>
  <si>
    <t>Concrete Curb Installation</t>
  </si>
  <si>
    <t>14.</t>
  </si>
  <si>
    <t>15.</t>
  </si>
  <si>
    <t>B150</t>
  </si>
  <si>
    <t>SD-229A,B,C</t>
  </si>
  <si>
    <t>B152</t>
  </si>
  <si>
    <t>SD-227B</t>
  </si>
  <si>
    <t>B154</t>
  </si>
  <si>
    <t>Concrete Curb Renewal</t>
  </si>
  <si>
    <t>B155</t>
  </si>
  <si>
    <t>SD-205,
SD206A</t>
  </si>
  <si>
    <t>B156</t>
  </si>
  <si>
    <t>a) Less than 3 m</t>
  </si>
  <si>
    <t>16.</t>
  </si>
  <si>
    <t>Ramp Curb (15 mm ht, Integral)</t>
  </si>
  <si>
    <t>Splash Strip (150 mm ht, Barrier Curb, Dowelled, 600 mm width)</t>
  </si>
  <si>
    <t>Barrier (150 mm ht, Dowelled)</t>
  </si>
  <si>
    <t>B188</t>
  </si>
  <si>
    <t>Supply and Installation of Dowel Assemblies</t>
  </si>
  <si>
    <t>CW 3310-R9</t>
  </si>
  <si>
    <t>B190</t>
  </si>
  <si>
    <t xml:space="preserve">Construction of Asphaltic Concrete Overlay </t>
  </si>
  <si>
    <t xml:space="preserve">CW 3410-R6 </t>
  </si>
  <si>
    <t>B191</t>
  </si>
  <si>
    <t>Main Line Paving</t>
  </si>
  <si>
    <t>B193</t>
  </si>
  <si>
    <t>B194</t>
  </si>
  <si>
    <t>Tie-ins and Approaches</t>
  </si>
  <si>
    <t>B195</t>
  </si>
  <si>
    <t>a) Type IA</t>
  </si>
  <si>
    <t>B198</t>
  </si>
  <si>
    <t>Construction of Asphaltic Concrete Base Course (Type III)</t>
  </si>
  <si>
    <t>B200</t>
  </si>
  <si>
    <t>Planing of Pavement</t>
  </si>
  <si>
    <t xml:space="preserve">CW 3450-R3 </t>
  </si>
  <si>
    <t>B201</t>
  </si>
  <si>
    <t>0 - 50 mm Depth (Asphalt)</t>
  </si>
  <si>
    <t>B202</t>
  </si>
  <si>
    <t>50 - 100 mm Depth (Asphalt)</t>
  </si>
  <si>
    <t>17.</t>
  </si>
  <si>
    <t>18.</t>
  </si>
  <si>
    <t>19.</t>
  </si>
  <si>
    <t>20.</t>
  </si>
  <si>
    <t>C001</t>
  </si>
  <si>
    <t>Concrete Pavements, Median Slabs, Bull-noses, and Safety Medians</t>
  </si>
  <si>
    <t>C011</t>
  </si>
  <si>
    <t>C019</t>
  </si>
  <si>
    <t>Concrete Pavements for Early Opening</t>
  </si>
  <si>
    <t>C029</t>
  </si>
  <si>
    <t>21.</t>
  </si>
  <si>
    <t>22.</t>
  </si>
  <si>
    <t>23.</t>
  </si>
  <si>
    <t>D005</t>
  </si>
  <si>
    <t>CW 3250-R6</t>
  </si>
  <si>
    <t>D006</t>
  </si>
  <si>
    <t xml:space="preserve">Reflective Crack Maintenance </t>
  </si>
  <si>
    <t>24.</t>
  </si>
  <si>
    <t>25.</t>
  </si>
  <si>
    <t>E028</t>
  </si>
  <si>
    <t>AP-008 - Barrier Curb and Gutter Inlet Frame and Box</t>
  </si>
  <si>
    <t>E029</t>
  </si>
  <si>
    <t xml:space="preserve">AP-009 - Barrier Curb and Gutter Inlet Cover </t>
  </si>
  <si>
    <t>F001</t>
  </si>
  <si>
    <t>Adjustment of Catch Basins / Manholes Frames</t>
  </si>
  <si>
    <t>CW 3210-R6</t>
  </si>
  <si>
    <t>F002</t>
  </si>
  <si>
    <t>CW 2130-R9</t>
  </si>
  <si>
    <t>F003</t>
  </si>
  <si>
    <t>Lifter Rings</t>
  </si>
  <si>
    <t>F005</t>
  </si>
  <si>
    <t>F006</t>
  </si>
  <si>
    <t>F009</t>
  </si>
  <si>
    <t>Adjustment of Valve Boxes</t>
  </si>
  <si>
    <t>F010</t>
  </si>
  <si>
    <t>Valve Box Extensions</t>
  </si>
  <si>
    <t>F015</t>
  </si>
  <si>
    <t>Adjustment of Curb and Gutter Inlet Frames</t>
  </si>
  <si>
    <t>26.</t>
  </si>
  <si>
    <t>27.</t>
  </si>
  <si>
    <t>28.</t>
  </si>
  <si>
    <t>29.</t>
  </si>
  <si>
    <t>30.</t>
  </si>
  <si>
    <t>51 mm</t>
  </si>
  <si>
    <t>64 mm</t>
  </si>
  <si>
    <t>Pavement Repair Fabric</t>
  </si>
  <si>
    <t>G001</t>
  </si>
  <si>
    <t>Sodding</t>
  </si>
  <si>
    <t>CW 3510-R8</t>
  </si>
  <si>
    <t>G002</t>
  </si>
  <si>
    <t>G003</t>
  </si>
  <si>
    <t xml:space="preserve"> width &lt; 600 mm</t>
  </si>
  <si>
    <t xml:space="preserve"> width &gt; or = 600 mm</t>
  </si>
  <si>
    <t>Barrier (Integral)</t>
  </si>
  <si>
    <t>Longitudinal Joint and Crack Filling ( &gt; 25 mm in width )</t>
  </si>
  <si>
    <t>E023</t>
  </si>
  <si>
    <t>Replacing Standard Frames and Covers</t>
  </si>
  <si>
    <t>Replacing Existing Riser Sections</t>
  </si>
  <si>
    <t>F002A</t>
  </si>
  <si>
    <t>Pre-cast concrete risers</t>
  </si>
  <si>
    <t>vert. m</t>
  </si>
  <si>
    <t>E8</t>
  </si>
  <si>
    <t>Monolithic Curb and Sidewalk (1400 mm width)</t>
  </si>
  <si>
    <t>(SEE B8)</t>
  </si>
  <si>
    <t>iv)</t>
  </si>
  <si>
    <t>200 mm Concrete Pavement (Type A)</t>
  </si>
  <si>
    <t>200 mm Concrete Pavement (Type B)</t>
  </si>
  <si>
    <t>200 mm Concrete Pavement (Type D)</t>
  </si>
  <si>
    <t>Construction of 200 mm Concrete Pavement (Plain Dowelled)</t>
  </si>
  <si>
    <t>Construction of 200 mm Concrete Pavement for Early Opening 72 Hour (Plain Dowelled)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</si>
</sst>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</numFmts>
  <fonts count="1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13"/>
      <name val="Arial"/>
      <family val="2"/>
    </font>
    <font>
      <sz val="12"/>
      <color indexed="13"/>
      <name val="Arial"/>
      <family val="2"/>
    </font>
    <font>
      <sz val="10"/>
      <name val="MS Sans Serif"/>
      <family val="2"/>
    </font>
    <font>
      <b/>
      <i/>
      <sz val="12"/>
      <color indexed="8"/>
      <name val="Arial"/>
      <family val="2"/>
    </font>
    <font>
      <i/>
      <sz val="12"/>
      <name val="Arial"/>
      <family val="2"/>
    </font>
    <font>
      <strike/>
      <sz val="10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4">
    <xf numFmtId="0" fontId="0" fillId="2" borderId="0" xfId="0" applyNumberFormat="1" applyAlignment="1">
      <alignment/>
    </xf>
    <xf numFmtId="0" fontId="0" fillId="2" borderId="0" xfId="0" applyNumberFormat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6" fontId="4" fillId="0" borderId="2" xfId="0" applyNumberFormat="1" applyFont="1" applyFill="1" applyBorder="1" applyAlignment="1" applyProtection="1">
      <alignment horizontal="center"/>
      <protection/>
    </xf>
    <xf numFmtId="173" fontId="4" fillId="0" borderId="2" xfId="0" applyNumberFormat="1" applyFont="1" applyFill="1" applyBorder="1" applyAlignment="1" applyProtection="1">
      <alignment horizontal="center" vertical="center" wrapText="1"/>
      <protection/>
    </xf>
    <xf numFmtId="172" fontId="4" fillId="0" borderId="2" xfId="0" applyNumberFormat="1" applyFont="1" applyFill="1" applyBorder="1" applyAlignment="1" applyProtection="1">
      <alignment vertical="center"/>
      <protection/>
    </xf>
    <xf numFmtId="172" fontId="4" fillId="0" borderId="2" xfId="0" applyNumberFormat="1" applyFont="1" applyFill="1" applyBorder="1" applyAlignment="1" applyProtection="1">
      <alignment horizontal="centerContinuous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7" fontId="0" fillId="0" borderId="2" xfId="0" applyNumberFormat="1" applyFont="1" applyFill="1" applyBorder="1" applyAlignment="1" applyProtection="1">
      <alignment horizontal="centerContinuous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4" fontId="0" fillId="3" borderId="1" xfId="0" applyNumberFormat="1" applyFont="1" applyFill="1" applyBorder="1" applyAlignment="1" applyProtection="1">
      <alignment horizontal="center" vertical="top" wrapText="1"/>
      <protection/>
    </xf>
    <xf numFmtId="176" fontId="0" fillId="3" borderId="1" xfId="0" applyNumberFormat="1" applyFont="1" applyFill="1" applyBorder="1" applyAlignment="1" applyProtection="1">
      <alignment horizontal="center" vertical="top"/>
      <protection/>
    </xf>
    <xf numFmtId="4" fontId="0" fillId="3" borderId="1" xfId="0" applyNumberFormat="1" applyFont="1" applyFill="1" applyBorder="1" applyAlignment="1" applyProtection="1">
      <alignment horizontal="center" vertical="top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4" fontId="0" fillId="4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 quotePrefix="1">
      <alignment horizontal="center" vertical="top" wrapText="1"/>
      <protection/>
    </xf>
    <xf numFmtId="7" fontId="5" fillId="2" borderId="0" xfId="0" applyNumberFormat="1" applyFont="1" applyAlignment="1" applyProtection="1">
      <alignment horizontal="centerContinuous" vertical="center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7" fontId="1" fillId="2" borderId="0" xfId="0" applyNumberFormat="1" applyFont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top"/>
      <protection/>
    </xf>
    <xf numFmtId="0" fontId="0" fillId="2" borderId="0" xfId="0" applyNumberFormat="1" applyAlignment="1" applyProtection="1">
      <alignment horizontal="centerContinuous" vertical="center"/>
      <protection/>
    </xf>
    <xf numFmtId="7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7" fontId="0" fillId="2" borderId="0" xfId="0" applyNumberFormat="1" applyAlignment="1" applyProtection="1">
      <alignment horizontal="centerContinuous" vertical="center"/>
      <protection/>
    </xf>
    <xf numFmtId="2" fontId="0" fillId="2" borderId="0" xfId="0" applyNumberFormat="1" applyAlignment="1" applyProtection="1">
      <alignment horizontal="centerContinuous"/>
      <protection/>
    </xf>
    <xf numFmtId="7" fontId="0" fillId="2" borderId="3" xfId="0" applyNumberFormat="1" applyBorder="1" applyAlignment="1" applyProtection="1">
      <alignment horizontal="center"/>
      <protection/>
    </xf>
    <xf numFmtId="0" fontId="0" fillId="2" borderId="3" xfId="0" applyNumberFormat="1" applyBorder="1" applyAlignment="1" applyProtection="1">
      <alignment horizontal="center" vertical="top"/>
      <protection/>
    </xf>
    <xf numFmtId="0" fontId="0" fillId="2" borderId="4" xfId="0" applyNumberFormat="1" applyBorder="1" applyAlignment="1" applyProtection="1">
      <alignment horizontal="center"/>
      <protection/>
    </xf>
    <xf numFmtId="0" fontId="0" fillId="2" borderId="3" xfId="0" applyNumberFormat="1" applyBorder="1" applyAlignment="1" applyProtection="1">
      <alignment horizontal="center"/>
      <protection/>
    </xf>
    <xf numFmtId="0" fontId="0" fillId="2" borderId="5" xfId="0" applyNumberFormat="1" applyBorder="1" applyAlignment="1" applyProtection="1">
      <alignment horizontal="center"/>
      <protection/>
    </xf>
    <xf numFmtId="7" fontId="0" fillId="2" borderId="5" xfId="0" applyNumberFormat="1" applyBorder="1" applyAlignment="1" applyProtection="1">
      <alignment horizontal="right"/>
      <protection/>
    </xf>
    <xf numFmtId="7" fontId="0" fillId="2" borderId="6" xfId="0" applyNumberFormat="1" applyBorder="1" applyAlignment="1" applyProtection="1">
      <alignment horizontal="right"/>
      <protection/>
    </xf>
    <xf numFmtId="0" fontId="0" fillId="2" borderId="7" xfId="0" applyNumberFormat="1" applyBorder="1" applyAlignment="1" applyProtection="1">
      <alignment vertical="top"/>
      <protection/>
    </xf>
    <xf numFmtId="0" fontId="0" fillId="2" borderId="8" xfId="0" applyNumberFormat="1" applyBorder="1" applyAlignment="1" applyProtection="1">
      <alignment/>
      <protection/>
    </xf>
    <xf numFmtId="0" fontId="0" fillId="2" borderId="7" xfId="0" applyNumberFormat="1" applyBorder="1" applyAlignment="1" applyProtection="1">
      <alignment horizontal="center"/>
      <protection/>
    </xf>
    <xf numFmtId="0" fontId="0" fillId="2" borderId="9" xfId="0" applyNumberFormat="1" applyBorder="1" applyAlignment="1" applyProtection="1">
      <alignment/>
      <protection/>
    </xf>
    <xf numFmtId="0" fontId="0" fillId="2" borderId="9" xfId="0" applyNumberFormat="1" applyBorder="1" applyAlignment="1" applyProtection="1">
      <alignment horizontal="center"/>
      <protection/>
    </xf>
    <xf numFmtId="7" fontId="0" fillId="2" borderId="9" xfId="0" applyNumberFormat="1" applyBorder="1" applyAlignment="1" applyProtection="1">
      <alignment horizontal="right"/>
      <protection/>
    </xf>
    <xf numFmtId="0" fontId="0" fillId="2" borderId="9" xfId="0" applyNumberFormat="1" applyBorder="1" applyAlignment="1" applyProtection="1">
      <alignment horizontal="right"/>
      <protection/>
    </xf>
    <xf numFmtId="7" fontId="0" fillId="2" borderId="10" xfId="0" applyNumberFormat="1" applyBorder="1" applyAlignment="1" applyProtection="1">
      <alignment horizontal="right" vertical="center"/>
      <protection/>
    </xf>
    <xf numFmtId="0" fontId="0" fillId="2" borderId="0" xfId="0" applyNumberFormat="1" applyAlignment="1" applyProtection="1">
      <alignment vertical="center"/>
      <protection/>
    </xf>
    <xf numFmtId="0" fontId="8" fillId="0" borderId="0" xfId="0" applyFont="1" applyFill="1" applyAlignment="1" applyProtection="1">
      <alignment vertical="top" wrapText="1"/>
      <protection/>
    </xf>
    <xf numFmtId="0" fontId="8" fillId="0" borderId="0" xfId="0" applyFont="1" applyFill="1" applyAlignment="1" applyProtection="1">
      <alignment vertical="top" wrapText="1"/>
      <protection/>
    </xf>
    <xf numFmtId="7" fontId="0" fillId="3" borderId="10" xfId="0" applyNumberFormat="1" applyFill="1" applyBorder="1" applyAlignment="1" applyProtection="1">
      <alignment horizontal="right"/>
      <protection/>
    </xf>
    <xf numFmtId="0" fontId="8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Fill="1" applyAlignment="1" applyProtection="1">
      <alignment vertical="top" wrapText="1"/>
      <protection/>
    </xf>
    <xf numFmtId="0" fontId="11" fillId="0" borderId="0" xfId="0" applyFont="1" applyFill="1" applyAlignment="1" applyProtection="1">
      <alignment vertical="top" wrapText="1" shrinkToFit="1"/>
      <protection/>
    </xf>
    <xf numFmtId="0" fontId="7" fillId="3" borderId="0" xfId="0" applyNumberFormat="1" applyFont="1" applyFill="1" applyAlignment="1" applyProtection="1">
      <alignment/>
      <protection/>
    </xf>
    <xf numFmtId="7" fontId="0" fillId="2" borderId="10" xfId="0" applyNumberFormat="1" applyBorder="1" applyAlignment="1" applyProtection="1">
      <alignment horizontal="right"/>
      <protection/>
    </xf>
    <xf numFmtId="0" fontId="8" fillId="0" borderId="0" xfId="0" applyFont="1" applyFill="1" applyAlignment="1" applyProtection="1">
      <alignment vertical="top" wrapText="1" shrinkToFit="1"/>
      <protection/>
    </xf>
    <xf numFmtId="0" fontId="6" fillId="3" borderId="0" xfId="0" applyNumberFormat="1" applyFont="1" applyFill="1" applyAlignment="1" applyProtection="1">
      <alignment/>
      <protection/>
    </xf>
    <xf numFmtId="7" fontId="0" fillId="2" borderId="12" xfId="0" applyNumberFormat="1" applyBorder="1" applyAlignment="1" applyProtection="1">
      <alignment horizontal="right"/>
      <protection/>
    </xf>
    <xf numFmtId="0" fontId="0" fillId="2" borderId="13" xfId="0" applyNumberFormat="1" applyBorder="1" applyAlignment="1" applyProtection="1">
      <alignment vertical="top"/>
      <protection/>
    </xf>
    <xf numFmtId="0" fontId="0" fillId="2" borderId="14" xfId="0" applyNumberFormat="1" applyBorder="1" applyAlignment="1" applyProtection="1">
      <alignment/>
      <protection/>
    </xf>
    <xf numFmtId="0" fontId="0" fillId="2" borderId="14" xfId="0" applyNumberFormat="1" applyBorder="1" applyAlignment="1" applyProtection="1">
      <alignment horizontal="center"/>
      <protection/>
    </xf>
    <xf numFmtId="7" fontId="0" fillId="2" borderId="14" xfId="0" applyNumberFormat="1" applyBorder="1" applyAlignment="1" applyProtection="1">
      <alignment horizontal="right"/>
      <protection/>
    </xf>
    <xf numFmtId="0" fontId="0" fillId="2" borderId="15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173" fontId="0" fillId="0" borderId="16" xfId="0" applyNumberFormat="1" applyFont="1" applyFill="1" applyBorder="1" applyAlignment="1" applyProtection="1">
      <alignment horizontal="right" vertical="top" wrapText="1"/>
      <protection/>
    </xf>
    <xf numFmtId="172" fontId="0" fillId="0" borderId="16" xfId="0" applyNumberFormat="1" applyFont="1" applyFill="1" applyBorder="1" applyAlignment="1" applyProtection="1">
      <alignment horizontal="left" vertical="top" wrapText="1"/>
      <protection/>
    </xf>
    <xf numFmtId="172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ont="1" applyFill="1" applyBorder="1" applyAlignment="1" applyProtection="1">
      <alignment horizontal="right" vertical="top"/>
      <protection/>
    </xf>
    <xf numFmtId="174" fontId="0" fillId="0" borderId="16" xfId="0" applyNumberFormat="1" applyFont="1" applyFill="1" applyBorder="1" applyAlignment="1" applyProtection="1">
      <alignment vertical="top"/>
      <protection locked="0"/>
    </xf>
    <xf numFmtId="174" fontId="0" fillId="0" borderId="16" xfId="0" applyNumberFormat="1" applyFont="1" applyFill="1" applyBorder="1" applyAlignment="1" applyProtection="1">
      <alignment vertical="top"/>
      <protection/>
    </xf>
    <xf numFmtId="0" fontId="2" fillId="2" borderId="17" xfId="0" applyNumberFormat="1" applyFont="1" applyBorder="1" applyAlignment="1" applyProtection="1">
      <alignment vertical="top"/>
      <protection/>
    </xf>
    <xf numFmtId="172" fontId="4" fillId="0" borderId="17" xfId="0" applyNumberFormat="1" applyFont="1" applyFill="1" applyBorder="1" applyAlignment="1" applyProtection="1">
      <alignment vertical="center" wrapText="1"/>
      <protection/>
    </xf>
    <xf numFmtId="1" fontId="0" fillId="2" borderId="10" xfId="0" applyNumberFormat="1" applyBorder="1" applyAlignment="1" applyProtection="1">
      <alignment horizontal="center" vertical="top"/>
      <protection/>
    </xf>
    <xf numFmtId="1" fontId="0" fillId="2" borderId="10" xfId="0" applyNumberFormat="1" applyBorder="1" applyAlignment="1" applyProtection="1">
      <alignment vertical="top"/>
      <protection/>
    </xf>
    <xf numFmtId="7" fontId="0" fillId="2" borderId="17" xfId="0" applyNumberFormat="1" applyBorder="1" applyAlignment="1" applyProtection="1">
      <alignment horizontal="right"/>
      <protection/>
    </xf>
    <xf numFmtId="173" fontId="0" fillId="0" borderId="16" xfId="0" applyNumberFormat="1" applyFont="1" applyFill="1" applyBorder="1" applyAlignment="1" applyProtection="1">
      <alignment horizontal="left" vertical="top" wrapText="1" indent="2"/>
      <protection/>
    </xf>
    <xf numFmtId="173" fontId="0" fillId="0" borderId="18" xfId="0" applyNumberFormat="1" applyFont="1" applyFill="1" applyBorder="1" applyAlignment="1" applyProtection="1" quotePrefix="1">
      <alignment horizontal="center" vertical="top" wrapText="1"/>
      <protection/>
    </xf>
    <xf numFmtId="172" fontId="0" fillId="0" borderId="18" xfId="0" applyNumberFormat="1" applyFont="1" applyFill="1" applyBorder="1" applyAlignment="1" applyProtection="1">
      <alignment horizontal="left" vertical="top" wrapText="1"/>
      <protection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1" fontId="0" fillId="0" borderId="18" xfId="0" applyNumberFormat="1" applyFont="1" applyFill="1" applyBorder="1" applyAlignment="1" applyProtection="1">
      <alignment horizontal="right" vertical="top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174" fontId="0" fillId="0" borderId="18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left" vertical="top" wrapText="1" indent="2"/>
      <protection/>
    </xf>
    <xf numFmtId="0" fontId="8" fillId="0" borderId="0" xfId="0" applyFont="1" applyFill="1" applyBorder="1" applyAlignment="1" applyProtection="1">
      <alignment/>
      <protection/>
    </xf>
    <xf numFmtId="1" fontId="0" fillId="0" borderId="16" xfId="0" applyNumberFormat="1" applyFont="1" applyFill="1" applyBorder="1" applyAlignment="1" applyProtection="1">
      <alignment horizontal="right" vertical="top" wrapText="1"/>
      <protection/>
    </xf>
    <xf numFmtId="174" fontId="0" fillId="0" borderId="16" xfId="0" applyNumberFormat="1" applyFont="1" applyFill="1" applyBorder="1" applyAlignment="1" applyProtection="1">
      <alignment vertical="top" wrapText="1"/>
      <protection/>
    </xf>
    <xf numFmtId="174" fontId="0" fillId="0" borderId="18" xfId="0" applyNumberFormat="1" applyFont="1" applyFill="1" applyBorder="1" applyAlignment="1" applyProtection="1">
      <alignment vertical="top"/>
      <protection locked="0"/>
    </xf>
    <xf numFmtId="0" fontId="0" fillId="2" borderId="17" xfId="0" applyNumberFormat="1" applyBorder="1" applyAlignment="1" applyProtection="1">
      <alignment horizontal="center" vertical="top"/>
      <protection/>
    </xf>
    <xf numFmtId="172" fontId="2" fillId="5" borderId="17" xfId="0" applyNumberFormat="1" applyFont="1" applyFill="1" applyBorder="1" applyAlignment="1" applyProtection="1">
      <alignment horizontal="left" vertical="center" wrapText="1"/>
      <protection/>
    </xf>
    <xf numFmtId="0" fontId="0" fillId="2" borderId="10" xfId="0" applyNumberFormat="1" applyBorder="1" applyAlignment="1" applyProtection="1">
      <alignment horizontal="center" vertical="top"/>
      <protection/>
    </xf>
    <xf numFmtId="0" fontId="0" fillId="2" borderId="10" xfId="0" applyNumberFormat="1" applyBorder="1" applyAlignment="1" applyProtection="1">
      <alignment vertical="top"/>
      <protection/>
    </xf>
    <xf numFmtId="0" fontId="0" fillId="2" borderId="17" xfId="0" applyNumberFormat="1" applyBorder="1" applyAlignment="1" applyProtection="1">
      <alignment vertical="top"/>
      <protection/>
    </xf>
    <xf numFmtId="1" fontId="0" fillId="0" borderId="18" xfId="0" applyNumberFormat="1" applyFont="1" applyFill="1" applyBorder="1" applyAlignment="1" applyProtection="1">
      <alignment horizontal="right" vertical="top" wrapText="1"/>
      <protection/>
    </xf>
    <xf numFmtId="174" fontId="0" fillId="0" borderId="18" xfId="0" applyNumberFormat="1" applyFont="1" applyFill="1" applyBorder="1" applyAlignment="1" applyProtection="1">
      <alignment vertical="top" wrapText="1"/>
      <protection/>
    </xf>
    <xf numFmtId="0" fontId="9" fillId="2" borderId="19" xfId="0" applyNumberFormat="1" applyFont="1" applyBorder="1" applyAlignment="1" applyProtection="1">
      <alignment horizontal="left" vertical="center" wrapText="1"/>
      <protection/>
    </xf>
    <xf numFmtId="0" fontId="10" fillId="2" borderId="20" xfId="0" applyNumberFormat="1" applyFont="1" applyBorder="1" applyAlignment="1" applyProtection="1">
      <alignment horizontal="left" vertical="center" wrapText="1"/>
      <protection/>
    </xf>
    <xf numFmtId="0" fontId="10" fillId="2" borderId="21" xfId="0" applyNumberFormat="1" applyFont="1" applyBorder="1" applyAlignment="1" applyProtection="1">
      <alignment horizontal="left" vertical="center" wrapText="1"/>
      <protection/>
    </xf>
    <xf numFmtId="7" fontId="0" fillId="2" borderId="22" xfId="0" applyNumberFormat="1" applyBorder="1" applyAlignment="1" applyProtection="1">
      <alignment horizontal="center"/>
      <protection/>
    </xf>
    <xf numFmtId="0" fontId="0" fillId="2" borderId="23" xfId="0" applyNumberFormat="1" applyBorder="1" applyAlignment="1" applyProtection="1">
      <alignment/>
      <protection/>
    </xf>
    <xf numFmtId="0" fontId="0" fillId="2" borderId="11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24" xfId="0" applyNumberFormat="1" applyBorder="1" applyAlignment="1" applyProtection="1">
      <alignment/>
      <protection/>
    </xf>
    <xf numFmtId="0" fontId="0" fillId="2" borderId="11" xfId="0" applyNumberFormat="1" applyBorder="1" applyAlignment="1" applyProtection="1" quotePrefix="1">
      <alignment/>
      <protection/>
    </xf>
    <xf numFmtId="0" fontId="0" fillId="2" borderId="25" xfId="0" applyNumberFormat="1" applyBorder="1" applyAlignment="1" applyProtection="1">
      <alignment/>
      <protection/>
    </xf>
    <xf numFmtId="0" fontId="0" fillId="2" borderId="26" xfId="0" applyNumberFormat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Zeros="0" tabSelected="1" showOutlineSymbols="0" view="pageBreakPreview" zoomScale="75" zoomScaleNormal="75" zoomScaleSheetLayoutView="75" workbookViewId="0" topLeftCell="B1">
      <selection activeCell="G60" sqref="G60"/>
    </sheetView>
  </sheetViews>
  <sheetFormatPr defaultColWidth="8.77734375" defaultRowHeight="15"/>
  <cols>
    <col min="1" max="1" width="7.88671875" style="69" hidden="1" customWidth="1"/>
    <col min="2" max="2" width="8.77734375" style="33" customWidth="1"/>
    <col min="3" max="3" width="36.77734375" style="1" customWidth="1"/>
    <col min="4" max="4" width="12.77734375" style="70" customWidth="1"/>
    <col min="5" max="5" width="6.77734375" style="1" customWidth="1"/>
    <col min="6" max="6" width="11.77734375" style="1" customWidth="1"/>
    <col min="7" max="7" width="11.77734375" style="69" customWidth="1"/>
    <col min="8" max="8" width="16.77734375" style="69" customWidth="1"/>
    <col min="9" max="16384" width="10.5546875" style="1" customWidth="1"/>
  </cols>
  <sheetData>
    <row r="1" spans="1:8" ht="15.75">
      <c r="A1" s="26"/>
      <c r="B1" s="27" t="s">
        <v>0</v>
      </c>
      <c r="C1" s="28"/>
      <c r="D1" s="28"/>
      <c r="E1" s="28"/>
      <c r="F1" s="28"/>
      <c r="G1" s="26"/>
      <c r="H1" s="28"/>
    </row>
    <row r="2" spans="1:8" ht="15">
      <c r="A2" s="29"/>
      <c r="B2" s="30" t="s">
        <v>210</v>
      </c>
      <c r="C2" s="31"/>
      <c r="D2" s="31"/>
      <c r="E2" s="31"/>
      <c r="F2" s="31"/>
      <c r="G2" s="29"/>
      <c r="H2" s="31"/>
    </row>
    <row r="3" spans="1:8" ht="15">
      <c r="A3" s="32"/>
      <c r="B3" s="33" t="s">
        <v>1</v>
      </c>
      <c r="C3" s="34"/>
      <c r="D3" s="34"/>
      <c r="E3" s="34"/>
      <c r="F3" s="34"/>
      <c r="G3" s="35"/>
      <c r="H3" s="36"/>
    </row>
    <row r="4" spans="1:8" ht="15">
      <c r="A4" s="37" t="s">
        <v>18</v>
      </c>
      <c r="B4" s="38" t="s">
        <v>3</v>
      </c>
      <c r="C4" s="39" t="s">
        <v>4</v>
      </c>
      <c r="D4" s="40" t="s">
        <v>5</v>
      </c>
      <c r="E4" s="41" t="s">
        <v>6</v>
      </c>
      <c r="F4" s="41" t="s">
        <v>7</v>
      </c>
      <c r="G4" s="42" t="s">
        <v>8</v>
      </c>
      <c r="H4" s="41" t="s">
        <v>9</v>
      </c>
    </row>
    <row r="5" spans="1:8" ht="15.75" thickBot="1">
      <c r="A5" s="43"/>
      <c r="B5" s="44"/>
      <c r="C5" s="45"/>
      <c r="D5" s="46" t="s">
        <v>10</v>
      </c>
      <c r="E5" s="47"/>
      <c r="F5" s="48" t="s">
        <v>11</v>
      </c>
      <c r="G5" s="49"/>
      <c r="H5" s="50"/>
    </row>
    <row r="6" spans="1:8" s="52" customFormat="1" ht="48.75" customHeight="1" thickBot="1" thickTop="1">
      <c r="A6" s="51"/>
      <c r="B6" s="103" t="s">
        <v>44</v>
      </c>
      <c r="C6" s="104"/>
      <c r="D6" s="104"/>
      <c r="E6" s="104"/>
      <c r="F6" s="104"/>
      <c r="G6" s="104"/>
      <c r="H6" s="105"/>
    </row>
    <row r="7" spans="1:9" ht="36" customHeight="1" thickTop="1">
      <c r="A7" s="10"/>
      <c r="B7" s="11"/>
      <c r="C7" s="12" t="s">
        <v>12</v>
      </c>
      <c r="D7" s="13"/>
      <c r="E7" s="13"/>
      <c r="F7" s="13"/>
      <c r="G7" s="14"/>
      <c r="H7" s="15"/>
      <c r="I7" s="53"/>
    </row>
    <row r="8" spans="1:8" ht="36" customHeight="1">
      <c r="A8" s="17" t="s">
        <v>22</v>
      </c>
      <c r="B8" s="25" t="s">
        <v>37</v>
      </c>
      <c r="C8" s="3" t="s">
        <v>23</v>
      </c>
      <c r="D8" s="4" t="s">
        <v>24</v>
      </c>
      <c r="E8" s="5" t="s">
        <v>25</v>
      </c>
      <c r="F8" s="6">
        <v>165</v>
      </c>
      <c r="G8" s="7"/>
      <c r="H8" s="8">
        <f>ROUND(G8,2)*F8</f>
        <v>0</v>
      </c>
    </row>
    <row r="9" spans="1:9" ht="39.75" customHeight="1">
      <c r="A9" s="18" t="s">
        <v>30</v>
      </c>
      <c r="B9" s="25" t="s">
        <v>38</v>
      </c>
      <c r="C9" s="3" t="s">
        <v>31</v>
      </c>
      <c r="D9" s="4" t="s">
        <v>32</v>
      </c>
      <c r="E9" s="5" t="s">
        <v>25</v>
      </c>
      <c r="F9" s="6">
        <v>315</v>
      </c>
      <c r="G9" s="7"/>
      <c r="H9" s="8">
        <f>ROUND(G9,2)*F9</f>
        <v>0</v>
      </c>
      <c r="I9" s="54"/>
    </row>
    <row r="10" spans="1:9" ht="36" customHeight="1">
      <c r="A10" s="17" t="s">
        <v>33</v>
      </c>
      <c r="B10" s="25" t="s">
        <v>39</v>
      </c>
      <c r="C10" s="3" t="s">
        <v>34</v>
      </c>
      <c r="D10" s="4" t="s">
        <v>24</v>
      </c>
      <c r="E10" s="5" t="s">
        <v>26</v>
      </c>
      <c r="F10" s="6">
        <v>1200</v>
      </c>
      <c r="G10" s="7"/>
      <c r="H10" s="8">
        <f>ROUND(G10,2)*F10</f>
        <v>0</v>
      </c>
      <c r="I10" s="54"/>
    </row>
    <row r="11" spans="1:9" ht="36" customHeight="1">
      <c r="A11" s="18" t="s">
        <v>35</v>
      </c>
      <c r="B11" s="25" t="s">
        <v>40</v>
      </c>
      <c r="C11" s="3" t="s">
        <v>36</v>
      </c>
      <c r="D11" s="4" t="s">
        <v>32</v>
      </c>
      <c r="E11" s="5" t="s">
        <v>26</v>
      </c>
      <c r="F11" s="6">
        <v>500</v>
      </c>
      <c r="G11" s="7"/>
      <c r="H11" s="8">
        <f>ROUND(G11,2)*F11</f>
        <v>0</v>
      </c>
      <c r="I11" s="54"/>
    </row>
    <row r="12" spans="1:8" ht="36" customHeight="1">
      <c r="A12" s="55"/>
      <c r="B12" s="78"/>
      <c r="C12" s="79" t="s">
        <v>51</v>
      </c>
      <c r="D12" s="80"/>
      <c r="E12" s="81"/>
      <c r="F12" s="80"/>
      <c r="G12" s="60"/>
      <c r="H12" s="82"/>
    </row>
    <row r="13" spans="1:8" ht="36" customHeight="1">
      <c r="A13" s="19" t="s">
        <v>45</v>
      </c>
      <c r="B13" s="25" t="s">
        <v>41</v>
      </c>
      <c r="C13" s="3" t="s">
        <v>46</v>
      </c>
      <c r="D13" s="4" t="s">
        <v>24</v>
      </c>
      <c r="E13" s="5"/>
      <c r="F13" s="6"/>
      <c r="G13" s="21"/>
      <c r="H13" s="8"/>
    </row>
    <row r="14" spans="1:8" ht="36" customHeight="1">
      <c r="A14" s="19" t="s">
        <v>47</v>
      </c>
      <c r="B14" s="9" t="s">
        <v>27</v>
      </c>
      <c r="C14" s="3" t="s">
        <v>48</v>
      </c>
      <c r="D14" s="4" t="s">
        <v>2</v>
      </c>
      <c r="E14" s="5" t="s">
        <v>26</v>
      </c>
      <c r="F14" s="6">
        <v>830</v>
      </c>
      <c r="G14" s="7"/>
      <c r="H14" s="8">
        <f>ROUND(G14,2)*F14</f>
        <v>0</v>
      </c>
    </row>
    <row r="15" spans="1:8" ht="36" customHeight="1">
      <c r="A15" s="19" t="s">
        <v>49</v>
      </c>
      <c r="B15" s="9" t="s">
        <v>29</v>
      </c>
      <c r="C15" s="3" t="s">
        <v>50</v>
      </c>
      <c r="D15" s="4" t="s">
        <v>2</v>
      </c>
      <c r="E15" s="5" t="s">
        <v>26</v>
      </c>
      <c r="F15" s="6">
        <v>450</v>
      </c>
      <c r="G15" s="7"/>
      <c r="H15" s="8">
        <f>ROUND(G15,2)*F15</f>
        <v>0</v>
      </c>
    </row>
    <row r="16" spans="1:9" ht="36" customHeight="1">
      <c r="A16" s="19" t="s">
        <v>53</v>
      </c>
      <c r="B16" s="25" t="s">
        <v>42</v>
      </c>
      <c r="C16" s="3" t="s">
        <v>54</v>
      </c>
      <c r="D16" s="4" t="s">
        <v>55</v>
      </c>
      <c r="E16" s="5"/>
      <c r="F16" s="6"/>
      <c r="G16" s="21"/>
      <c r="H16" s="8"/>
      <c r="I16" s="52"/>
    </row>
    <row r="17" spans="1:8" ht="36" customHeight="1">
      <c r="A17" s="19" t="s">
        <v>57</v>
      </c>
      <c r="B17" s="9" t="s">
        <v>27</v>
      </c>
      <c r="C17" s="3" t="s">
        <v>212</v>
      </c>
      <c r="D17" s="4" t="s">
        <v>2</v>
      </c>
      <c r="E17" s="5" t="s">
        <v>26</v>
      </c>
      <c r="F17" s="6">
        <v>25</v>
      </c>
      <c r="G17" s="7"/>
      <c r="H17" s="8">
        <f>ROUND(G17,2)*F17</f>
        <v>0</v>
      </c>
    </row>
    <row r="18" spans="1:9" s="52" customFormat="1" ht="30" customHeight="1">
      <c r="A18" s="19" t="s">
        <v>58</v>
      </c>
      <c r="B18" s="9" t="s">
        <v>29</v>
      </c>
      <c r="C18" s="3" t="s">
        <v>213</v>
      </c>
      <c r="D18" s="4" t="s">
        <v>2</v>
      </c>
      <c r="E18" s="5" t="s">
        <v>26</v>
      </c>
      <c r="F18" s="6">
        <v>290</v>
      </c>
      <c r="G18" s="7"/>
      <c r="H18" s="8">
        <f>ROUND(G18,2)*F18</f>
        <v>0</v>
      </c>
      <c r="I18" s="1"/>
    </row>
    <row r="19" spans="1:8" ht="36" customHeight="1">
      <c r="A19" s="19" t="s">
        <v>59</v>
      </c>
      <c r="B19" s="9" t="s">
        <v>60</v>
      </c>
      <c r="C19" s="3" t="s">
        <v>214</v>
      </c>
      <c r="D19" s="4" t="s">
        <v>2</v>
      </c>
      <c r="E19" s="5" t="s">
        <v>26</v>
      </c>
      <c r="F19" s="6">
        <v>220</v>
      </c>
      <c r="G19" s="7"/>
      <c r="H19" s="8">
        <f>ROUND(G19,2)*F19</f>
        <v>0</v>
      </c>
    </row>
    <row r="20" spans="1:8" ht="36" customHeight="1">
      <c r="A20" s="19" t="s">
        <v>61</v>
      </c>
      <c r="B20" s="25" t="s">
        <v>43</v>
      </c>
      <c r="C20" s="3" t="s">
        <v>62</v>
      </c>
      <c r="D20" s="4" t="s">
        <v>63</v>
      </c>
      <c r="E20" s="5"/>
      <c r="F20" s="6"/>
      <c r="G20" s="21"/>
      <c r="H20" s="8"/>
    </row>
    <row r="21" spans="1:8" ht="36" customHeight="1">
      <c r="A21" s="19" t="s">
        <v>64</v>
      </c>
      <c r="B21" s="9" t="s">
        <v>27</v>
      </c>
      <c r="C21" s="3" t="s">
        <v>65</v>
      </c>
      <c r="D21" s="4" t="s">
        <v>2</v>
      </c>
      <c r="E21" s="5" t="s">
        <v>66</v>
      </c>
      <c r="F21" s="6">
        <v>615</v>
      </c>
      <c r="G21" s="7"/>
      <c r="H21" s="8">
        <f>ROUND(G21,2)*F21</f>
        <v>0</v>
      </c>
    </row>
    <row r="22" spans="1:8" ht="36" customHeight="1">
      <c r="A22" s="19" t="s">
        <v>67</v>
      </c>
      <c r="B22" s="25" t="s">
        <v>52</v>
      </c>
      <c r="C22" s="3" t="s">
        <v>68</v>
      </c>
      <c r="D22" s="4" t="s">
        <v>63</v>
      </c>
      <c r="E22" s="5"/>
      <c r="F22" s="6"/>
      <c r="G22" s="21"/>
      <c r="H22" s="8"/>
    </row>
    <row r="23" spans="1:8" ht="36" customHeight="1">
      <c r="A23" s="19" t="s">
        <v>69</v>
      </c>
      <c r="B23" s="9" t="s">
        <v>27</v>
      </c>
      <c r="C23" s="3" t="s">
        <v>70</v>
      </c>
      <c r="D23" s="4" t="s">
        <v>2</v>
      </c>
      <c r="E23" s="5" t="s">
        <v>66</v>
      </c>
      <c r="F23" s="6">
        <v>960</v>
      </c>
      <c r="G23" s="7"/>
      <c r="H23" s="8">
        <f>ROUND(G23,2)*F23</f>
        <v>0</v>
      </c>
    </row>
    <row r="24" spans="1:9" ht="36" customHeight="1">
      <c r="A24" s="16" t="s">
        <v>73</v>
      </c>
      <c r="B24" s="25" t="s">
        <v>56</v>
      </c>
      <c r="C24" s="3" t="s">
        <v>74</v>
      </c>
      <c r="D24" s="4" t="s">
        <v>75</v>
      </c>
      <c r="E24" s="5"/>
      <c r="F24" s="6"/>
      <c r="G24" s="21"/>
      <c r="H24" s="8"/>
      <c r="I24" s="56"/>
    </row>
    <row r="25" spans="1:9" ht="36" customHeight="1">
      <c r="A25" s="16" t="s">
        <v>82</v>
      </c>
      <c r="B25" s="9" t="s">
        <v>27</v>
      </c>
      <c r="C25" s="3" t="s">
        <v>83</v>
      </c>
      <c r="D25" s="4" t="s">
        <v>84</v>
      </c>
      <c r="E25" s="5" t="s">
        <v>26</v>
      </c>
      <c r="F25" s="6">
        <v>75</v>
      </c>
      <c r="G25" s="7"/>
      <c r="H25" s="8">
        <f>ROUND(G25,2)*F25</f>
        <v>0</v>
      </c>
      <c r="I25" s="56"/>
    </row>
    <row r="26" spans="1:9" ht="36" customHeight="1">
      <c r="A26" s="16" t="s">
        <v>76</v>
      </c>
      <c r="B26" s="9" t="s">
        <v>29</v>
      </c>
      <c r="C26" s="3" t="s">
        <v>77</v>
      </c>
      <c r="D26" s="4" t="s">
        <v>78</v>
      </c>
      <c r="E26" s="5" t="s">
        <v>26</v>
      </c>
      <c r="F26" s="6">
        <v>120</v>
      </c>
      <c r="G26" s="7"/>
      <c r="H26" s="8">
        <f>ROUND(G26,2)*F26</f>
        <v>0</v>
      </c>
      <c r="I26" s="56"/>
    </row>
    <row r="27" spans="1:9" s="52" customFormat="1" ht="30" customHeight="1">
      <c r="A27" s="16" t="s">
        <v>79</v>
      </c>
      <c r="B27" s="71" t="s">
        <v>60</v>
      </c>
      <c r="C27" s="72" t="s">
        <v>80</v>
      </c>
      <c r="D27" s="73" t="s">
        <v>81</v>
      </c>
      <c r="E27" s="74" t="s">
        <v>26</v>
      </c>
      <c r="F27" s="75">
        <v>30</v>
      </c>
      <c r="G27" s="76"/>
      <c r="H27" s="77">
        <f>ROUND(G27,2)*F27</f>
        <v>0</v>
      </c>
      <c r="I27" s="56"/>
    </row>
    <row r="28" spans="1:9" ht="36" customHeight="1">
      <c r="A28" s="16" t="s">
        <v>88</v>
      </c>
      <c r="B28" s="84" t="s">
        <v>71</v>
      </c>
      <c r="C28" s="85" t="s">
        <v>89</v>
      </c>
      <c r="D28" s="86" t="s">
        <v>75</v>
      </c>
      <c r="E28" s="87"/>
      <c r="F28" s="88"/>
      <c r="G28" s="89"/>
      <c r="H28" s="90"/>
      <c r="I28" s="54"/>
    </row>
    <row r="29" spans="1:9" ht="36" customHeight="1">
      <c r="A29" s="16" t="s">
        <v>91</v>
      </c>
      <c r="B29" s="9" t="s">
        <v>27</v>
      </c>
      <c r="C29" s="3" t="s">
        <v>83</v>
      </c>
      <c r="D29" s="4" t="s">
        <v>84</v>
      </c>
      <c r="E29" s="5"/>
      <c r="F29" s="6"/>
      <c r="G29" s="21"/>
      <c r="H29" s="8"/>
      <c r="I29" s="57"/>
    </row>
    <row r="30" spans="1:9" ht="36" customHeight="1">
      <c r="A30" s="16" t="s">
        <v>92</v>
      </c>
      <c r="B30" s="91"/>
      <c r="C30" s="3" t="s">
        <v>93</v>
      </c>
      <c r="D30" s="4"/>
      <c r="E30" s="5" t="s">
        <v>26</v>
      </c>
      <c r="F30" s="6">
        <v>5</v>
      </c>
      <c r="G30" s="7"/>
      <c r="H30" s="8">
        <f>ROUND(G30,2)*F30</f>
        <v>0</v>
      </c>
      <c r="I30" s="54"/>
    </row>
    <row r="31" spans="1:9" s="52" customFormat="1" ht="36" customHeight="1">
      <c r="A31" s="16" t="s">
        <v>94</v>
      </c>
      <c r="B31" s="91"/>
      <c r="C31" s="3" t="s">
        <v>95</v>
      </c>
      <c r="D31" s="4"/>
      <c r="E31" s="5" t="s">
        <v>26</v>
      </c>
      <c r="F31" s="6">
        <v>25</v>
      </c>
      <c r="G31" s="7"/>
      <c r="H31" s="8">
        <f>ROUND(G31,2)*F31</f>
        <v>0</v>
      </c>
      <c r="I31" s="58"/>
    </row>
    <row r="32" spans="1:9" ht="36" customHeight="1">
      <c r="A32" s="16" t="s">
        <v>96</v>
      </c>
      <c r="B32" s="9" t="s">
        <v>29</v>
      </c>
      <c r="C32" s="3" t="s">
        <v>85</v>
      </c>
      <c r="D32" s="4" t="s">
        <v>86</v>
      </c>
      <c r="E32" s="5" t="s">
        <v>26</v>
      </c>
      <c r="F32" s="6">
        <v>10</v>
      </c>
      <c r="G32" s="7"/>
      <c r="H32" s="8">
        <f>ROUND(G32,2)*F32</f>
        <v>0</v>
      </c>
      <c r="I32" s="52"/>
    </row>
    <row r="33" spans="1:9" ht="36" customHeight="1">
      <c r="A33" s="16" t="s">
        <v>90</v>
      </c>
      <c r="B33" s="9" t="s">
        <v>60</v>
      </c>
      <c r="C33" s="3" t="s">
        <v>80</v>
      </c>
      <c r="D33" s="4" t="s">
        <v>81</v>
      </c>
      <c r="E33" s="5" t="s">
        <v>26</v>
      </c>
      <c r="F33" s="6">
        <v>75</v>
      </c>
      <c r="G33" s="7"/>
      <c r="H33" s="8">
        <f>ROUND(G33,2)*F33</f>
        <v>0</v>
      </c>
      <c r="I33" s="52"/>
    </row>
    <row r="34" spans="1:9" ht="36" customHeight="1">
      <c r="A34" s="16" t="s">
        <v>99</v>
      </c>
      <c r="B34" s="9" t="s">
        <v>211</v>
      </c>
      <c r="C34" s="3" t="s">
        <v>209</v>
      </c>
      <c r="D34" s="4" t="s">
        <v>87</v>
      </c>
      <c r="E34" s="5" t="s">
        <v>26</v>
      </c>
      <c r="F34" s="6">
        <v>80</v>
      </c>
      <c r="G34" s="7"/>
      <c r="H34" s="8">
        <f>ROUND(G34,2)*F34</f>
        <v>0</v>
      </c>
      <c r="I34" s="54"/>
    </row>
    <row r="35" spans="1:9" ht="36" customHeight="1">
      <c r="A35" s="16" t="s">
        <v>100</v>
      </c>
      <c r="B35" s="25" t="s">
        <v>72</v>
      </c>
      <c r="C35" s="3" t="s">
        <v>101</v>
      </c>
      <c r="D35" s="4" t="s">
        <v>102</v>
      </c>
      <c r="E35" s="5"/>
      <c r="F35" s="6"/>
      <c r="G35" s="21"/>
      <c r="H35" s="8"/>
      <c r="I35" s="54"/>
    </row>
    <row r="36" spans="1:9" ht="36" customHeight="1">
      <c r="A36" s="16" t="s">
        <v>103</v>
      </c>
      <c r="B36" s="9" t="s">
        <v>27</v>
      </c>
      <c r="C36" s="3" t="s">
        <v>200</v>
      </c>
      <c r="D36" s="4" t="s">
        <v>2</v>
      </c>
      <c r="E36" s="5" t="s">
        <v>104</v>
      </c>
      <c r="F36" s="6">
        <v>715</v>
      </c>
      <c r="G36" s="7"/>
      <c r="H36" s="8">
        <f>ROUND(G36,2)*F36</f>
        <v>0</v>
      </c>
      <c r="I36" s="54"/>
    </row>
    <row r="37" spans="1:13" ht="36" customHeight="1">
      <c r="A37" s="16" t="s">
        <v>105</v>
      </c>
      <c r="B37" s="9" t="s">
        <v>29</v>
      </c>
      <c r="C37" s="3" t="s">
        <v>106</v>
      </c>
      <c r="D37" s="4" t="s">
        <v>2</v>
      </c>
      <c r="E37" s="5" t="s">
        <v>104</v>
      </c>
      <c r="F37" s="6">
        <v>10</v>
      </c>
      <c r="G37" s="7"/>
      <c r="H37" s="8">
        <f>ROUND(G37,2)*F37</f>
        <v>0</v>
      </c>
      <c r="I37" s="54"/>
      <c r="J37" s="59"/>
      <c r="K37" s="59"/>
      <c r="L37" s="59"/>
      <c r="M37" s="59"/>
    </row>
    <row r="38" spans="1:9" ht="36" customHeight="1">
      <c r="A38" s="16" t="s">
        <v>107</v>
      </c>
      <c r="B38" s="25" t="s">
        <v>97</v>
      </c>
      <c r="C38" s="3" t="s">
        <v>108</v>
      </c>
      <c r="D38" s="4" t="s">
        <v>102</v>
      </c>
      <c r="E38" s="5"/>
      <c r="F38" s="6"/>
      <c r="G38" s="21"/>
      <c r="H38" s="8"/>
      <c r="I38" s="56"/>
    </row>
    <row r="39" spans="1:9" ht="36" customHeight="1">
      <c r="A39" s="16" t="s">
        <v>111</v>
      </c>
      <c r="B39" s="9" t="s">
        <v>27</v>
      </c>
      <c r="C39" s="3" t="s">
        <v>122</v>
      </c>
      <c r="D39" s="4" t="s">
        <v>112</v>
      </c>
      <c r="E39" s="5" t="s">
        <v>104</v>
      </c>
      <c r="F39" s="6">
        <v>10</v>
      </c>
      <c r="G39" s="7"/>
      <c r="H39" s="8">
        <f>ROUND(G39,2)*F39</f>
        <v>0</v>
      </c>
      <c r="I39" s="56"/>
    </row>
    <row r="40" spans="1:9" ht="42.75" customHeight="1">
      <c r="A40" s="16" t="s">
        <v>113</v>
      </c>
      <c r="B40" s="9" t="s">
        <v>29</v>
      </c>
      <c r="C40" s="3" t="s">
        <v>123</v>
      </c>
      <c r="D40" s="4" t="s">
        <v>114</v>
      </c>
      <c r="E40" s="5" t="s">
        <v>104</v>
      </c>
      <c r="F40" s="6">
        <v>670</v>
      </c>
      <c r="G40" s="7"/>
      <c r="H40" s="8">
        <f>ROUND(G40,2)*F40</f>
        <v>0</v>
      </c>
      <c r="I40" s="56"/>
    </row>
    <row r="41" spans="1:9" s="34" customFormat="1" ht="37.5" customHeight="1">
      <c r="A41" s="16" t="s">
        <v>115</v>
      </c>
      <c r="B41" s="25" t="s">
        <v>98</v>
      </c>
      <c r="C41" s="3" t="s">
        <v>116</v>
      </c>
      <c r="D41" s="4" t="s">
        <v>102</v>
      </c>
      <c r="E41" s="5"/>
      <c r="F41" s="6"/>
      <c r="G41" s="21"/>
      <c r="H41" s="8"/>
      <c r="I41" s="54"/>
    </row>
    <row r="42" spans="1:9" ht="37.5" customHeight="1">
      <c r="A42" s="16" t="s">
        <v>117</v>
      </c>
      <c r="B42" s="9" t="s">
        <v>27</v>
      </c>
      <c r="C42" s="3" t="s">
        <v>124</v>
      </c>
      <c r="D42" s="4" t="s">
        <v>118</v>
      </c>
      <c r="E42" s="5"/>
      <c r="F42" s="6"/>
      <c r="G42" s="21"/>
      <c r="H42" s="8"/>
      <c r="I42" s="56"/>
    </row>
    <row r="43" spans="1:9" ht="37.5" customHeight="1">
      <c r="A43" s="16" t="s">
        <v>119</v>
      </c>
      <c r="B43" s="91"/>
      <c r="C43" s="3" t="s">
        <v>120</v>
      </c>
      <c r="D43" s="4"/>
      <c r="E43" s="5" t="s">
        <v>104</v>
      </c>
      <c r="F43" s="6">
        <v>120</v>
      </c>
      <c r="G43" s="7"/>
      <c r="H43" s="8">
        <f>ROUND(G43,2)*F43</f>
        <v>0</v>
      </c>
      <c r="I43" s="57"/>
    </row>
    <row r="44" spans="1:8" ht="41.25" customHeight="1">
      <c r="A44" s="16" t="s">
        <v>125</v>
      </c>
      <c r="B44" s="25" t="s">
        <v>109</v>
      </c>
      <c r="C44" s="3" t="s">
        <v>126</v>
      </c>
      <c r="D44" s="4" t="s">
        <v>127</v>
      </c>
      <c r="E44" s="5" t="s">
        <v>104</v>
      </c>
      <c r="F44" s="6">
        <v>70</v>
      </c>
      <c r="G44" s="7"/>
      <c r="H44" s="8">
        <f>ROUND(G44,2)*F44</f>
        <v>0</v>
      </c>
    </row>
    <row r="45" spans="1:8" ht="36" customHeight="1">
      <c r="A45" s="16" t="s">
        <v>128</v>
      </c>
      <c r="B45" s="25" t="s">
        <v>110</v>
      </c>
      <c r="C45" s="3" t="s">
        <v>129</v>
      </c>
      <c r="D45" s="4" t="s">
        <v>130</v>
      </c>
      <c r="E45" s="92"/>
      <c r="F45" s="6"/>
      <c r="G45" s="21"/>
      <c r="H45" s="8"/>
    </row>
    <row r="46" spans="1:8" ht="36" customHeight="1">
      <c r="A46" s="16" t="s">
        <v>131</v>
      </c>
      <c r="B46" s="9" t="s">
        <v>27</v>
      </c>
      <c r="C46" s="3" t="s">
        <v>132</v>
      </c>
      <c r="D46" s="4"/>
      <c r="E46" s="5"/>
      <c r="F46" s="6"/>
      <c r="G46" s="21"/>
      <c r="H46" s="8"/>
    </row>
    <row r="47" spans="1:8" ht="36" customHeight="1">
      <c r="A47" s="16" t="s">
        <v>133</v>
      </c>
      <c r="B47" s="91"/>
      <c r="C47" s="3" t="s">
        <v>137</v>
      </c>
      <c r="D47" s="4"/>
      <c r="E47" s="5" t="s">
        <v>28</v>
      </c>
      <c r="F47" s="6">
        <v>1580</v>
      </c>
      <c r="G47" s="7"/>
      <c r="H47" s="8">
        <f>ROUND(G47,2)*F47</f>
        <v>0</v>
      </c>
    </row>
    <row r="48" spans="1:8" ht="36" customHeight="1">
      <c r="A48" s="16" t="s">
        <v>134</v>
      </c>
      <c r="B48" s="9" t="s">
        <v>29</v>
      </c>
      <c r="C48" s="3" t="s">
        <v>135</v>
      </c>
      <c r="D48" s="4"/>
      <c r="E48" s="5"/>
      <c r="F48" s="6"/>
      <c r="G48" s="21"/>
      <c r="H48" s="8"/>
    </row>
    <row r="49" spans="1:8" ht="36" customHeight="1">
      <c r="A49" s="16" t="s">
        <v>136</v>
      </c>
      <c r="B49" s="83"/>
      <c r="C49" s="72" t="s">
        <v>137</v>
      </c>
      <c r="D49" s="73"/>
      <c r="E49" s="74" t="s">
        <v>28</v>
      </c>
      <c r="F49" s="75">
        <v>60</v>
      </c>
      <c r="G49" s="76"/>
      <c r="H49" s="77">
        <f>ROUND(G49,2)*F49</f>
        <v>0</v>
      </c>
    </row>
    <row r="50" spans="1:9" ht="41.25" customHeight="1">
      <c r="A50" s="16" t="s">
        <v>138</v>
      </c>
      <c r="B50" s="84" t="s">
        <v>121</v>
      </c>
      <c r="C50" s="85" t="s">
        <v>139</v>
      </c>
      <c r="D50" s="86" t="s">
        <v>130</v>
      </c>
      <c r="E50" s="87" t="s">
        <v>28</v>
      </c>
      <c r="F50" s="88">
        <v>835</v>
      </c>
      <c r="G50" s="95"/>
      <c r="H50" s="90">
        <f>ROUND(G50,2)*F50</f>
        <v>0</v>
      </c>
      <c r="I50" s="52"/>
    </row>
    <row r="51" spans="1:8" ht="36" customHeight="1">
      <c r="A51" s="16" t="s">
        <v>140</v>
      </c>
      <c r="B51" s="25" t="s">
        <v>147</v>
      </c>
      <c r="C51" s="3" t="s">
        <v>141</v>
      </c>
      <c r="D51" s="4" t="s">
        <v>142</v>
      </c>
      <c r="E51" s="5"/>
      <c r="F51" s="6"/>
      <c r="G51" s="21"/>
      <c r="H51" s="8"/>
    </row>
    <row r="52" spans="1:8" ht="36" customHeight="1">
      <c r="A52" s="16" t="s">
        <v>143</v>
      </c>
      <c r="B52" s="9" t="s">
        <v>27</v>
      </c>
      <c r="C52" s="3" t="s">
        <v>144</v>
      </c>
      <c r="D52" s="4" t="s">
        <v>2</v>
      </c>
      <c r="E52" s="5" t="s">
        <v>26</v>
      </c>
      <c r="F52" s="6">
        <v>450</v>
      </c>
      <c r="G52" s="7"/>
      <c r="H52" s="8">
        <f>ROUND(G52,2)*F52</f>
        <v>0</v>
      </c>
    </row>
    <row r="53" spans="1:8" ht="30" customHeight="1">
      <c r="A53" s="16" t="s">
        <v>145</v>
      </c>
      <c r="B53" s="9" t="s">
        <v>29</v>
      </c>
      <c r="C53" s="3" t="s">
        <v>146</v>
      </c>
      <c r="D53" s="4" t="s">
        <v>2</v>
      </c>
      <c r="E53" s="5" t="s">
        <v>26</v>
      </c>
      <c r="F53" s="6">
        <v>6520</v>
      </c>
      <c r="G53" s="7"/>
      <c r="H53" s="8">
        <f>ROUND(G53,2)*F53</f>
        <v>0</v>
      </c>
    </row>
    <row r="54" spans="1:8" ht="36" customHeight="1">
      <c r="A54" s="60"/>
      <c r="B54" s="96"/>
      <c r="C54" s="97" t="s">
        <v>13</v>
      </c>
      <c r="D54" s="80"/>
      <c r="E54" s="98"/>
      <c r="F54" s="98"/>
      <c r="G54" s="60"/>
      <c r="H54" s="82"/>
    </row>
    <row r="55" spans="1:9" ht="36" customHeight="1">
      <c r="A55" s="2" t="s">
        <v>151</v>
      </c>
      <c r="B55" s="25" t="s">
        <v>148</v>
      </c>
      <c r="C55" s="3" t="s">
        <v>152</v>
      </c>
      <c r="D55" s="4" t="s">
        <v>127</v>
      </c>
      <c r="E55" s="5"/>
      <c r="F55" s="20"/>
      <c r="G55" s="21"/>
      <c r="H55" s="22"/>
      <c r="I55" s="54"/>
    </row>
    <row r="56" spans="1:9" ht="45.75" customHeight="1">
      <c r="A56" s="2" t="s">
        <v>153</v>
      </c>
      <c r="B56" s="9" t="s">
        <v>27</v>
      </c>
      <c r="C56" s="3" t="s">
        <v>215</v>
      </c>
      <c r="D56" s="4" t="s">
        <v>2</v>
      </c>
      <c r="E56" s="5" t="s">
        <v>26</v>
      </c>
      <c r="F56" s="20">
        <v>390</v>
      </c>
      <c r="G56" s="7"/>
      <c r="H56" s="22">
        <f>ROUND(G56,2)*F56</f>
        <v>0</v>
      </c>
      <c r="I56" s="56"/>
    </row>
    <row r="57" spans="1:9" ht="36" customHeight="1">
      <c r="A57" s="2" t="s">
        <v>154</v>
      </c>
      <c r="B57" s="25" t="s">
        <v>149</v>
      </c>
      <c r="C57" s="3" t="s">
        <v>155</v>
      </c>
      <c r="D57" s="4" t="s">
        <v>127</v>
      </c>
      <c r="E57" s="5"/>
      <c r="F57" s="20"/>
      <c r="G57" s="21"/>
      <c r="H57" s="22"/>
      <c r="I57" s="57"/>
    </row>
    <row r="58" spans="1:9" ht="36" customHeight="1">
      <c r="A58" s="2" t="s">
        <v>156</v>
      </c>
      <c r="B58" s="9" t="s">
        <v>27</v>
      </c>
      <c r="C58" s="3" t="s">
        <v>216</v>
      </c>
      <c r="D58" s="4"/>
      <c r="E58" s="5" t="s">
        <v>26</v>
      </c>
      <c r="F58" s="20">
        <v>390</v>
      </c>
      <c r="G58" s="7"/>
      <c r="H58" s="22">
        <f>ROUND(G58,2)*F58</f>
        <v>0</v>
      </c>
      <c r="I58" s="61"/>
    </row>
    <row r="59" spans="1:8" ht="36" customHeight="1">
      <c r="A59" s="60"/>
      <c r="B59" s="96"/>
      <c r="C59" s="97" t="s">
        <v>14</v>
      </c>
      <c r="D59" s="80"/>
      <c r="E59" s="99"/>
      <c r="F59" s="98"/>
      <c r="G59" s="60"/>
      <c r="H59" s="82"/>
    </row>
    <row r="60" spans="1:8" ht="44.25" customHeight="1">
      <c r="A60" s="2" t="s">
        <v>160</v>
      </c>
      <c r="B60" s="25" t="s">
        <v>150</v>
      </c>
      <c r="C60" s="3" t="s">
        <v>201</v>
      </c>
      <c r="D60" s="4" t="s">
        <v>161</v>
      </c>
      <c r="E60" s="5" t="s">
        <v>104</v>
      </c>
      <c r="F60" s="20">
        <v>100</v>
      </c>
      <c r="G60" s="7"/>
      <c r="H60" s="22">
        <f>ROUND(G60,2)*F60</f>
        <v>0</v>
      </c>
    </row>
    <row r="61" spans="1:8" ht="29.25" customHeight="1">
      <c r="A61" s="2" t="s">
        <v>162</v>
      </c>
      <c r="B61" s="25" t="s">
        <v>157</v>
      </c>
      <c r="C61" s="3" t="s">
        <v>163</v>
      </c>
      <c r="D61" s="4" t="s">
        <v>161</v>
      </c>
      <c r="E61" s="5" t="s">
        <v>104</v>
      </c>
      <c r="F61" s="20">
        <v>3000</v>
      </c>
      <c r="G61" s="7"/>
      <c r="H61" s="22">
        <f>ROUND(G61,2)*F61</f>
        <v>0</v>
      </c>
    </row>
    <row r="62" spans="1:8" ht="45" customHeight="1">
      <c r="A62" s="60"/>
      <c r="B62" s="96"/>
      <c r="C62" s="97" t="s">
        <v>15</v>
      </c>
      <c r="D62" s="80"/>
      <c r="E62" s="99"/>
      <c r="F62" s="98"/>
      <c r="G62" s="60"/>
      <c r="H62" s="82"/>
    </row>
    <row r="63" spans="1:9" ht="33.75" customHeight="1">
      <c r="A63" s="2" t="s">
        <v>202</v>
      </c>
      <c r="B63" s="25" t="s">
        <v>158</v>
      </c>
      <c r="C63" s="23" t="s">
        <v>203</v>
      </c>
      <c r="D63" s="4" t="s">
        <v>174</v>
      </c>
      <c r="E63" s="5"/>
      <c r="F63" s="20"/>
      <c r="G63" s="21"/>
      <c r="H63" s="22"/>
      <c r="I63" s="62"/>
    </row>
    <row r="64" spans="1:9" ht="36" customHeight="1">
      <c r="A64" s="2" t="s">
        <v>166</v>
      </c>
      <c r="B64" s="9" t="s">
        <v>27</v>
      </c>
      <c r="C64" s="3" t="s">
        <v>167</v>
      </c>
      <c r="D64" s="4"/>
      <c r="E64" s="5" t="s">
        <v>66</v>
      </c>
      <c r="F64" s="20">
        <v>1</v>
      </c>
      <c r="G64" s="7"/>
      <c r="H64" s="22">
        <f>ROUND(G64,2)*F64</f>
        <v>0</v>
      </c>
      <c r="I64" s="62"/>
    </row>
    <row r="65" spans="1:9" ht="27.75" customHeight="1">
      <c r="A65" s="2" t="s">
        <v>168</v>
      </c>
      <c r="B65" s="9" t="s">
        <v>29</v>
      </c>
      <c r="C65" s="3" t="s">
        <v>169</v>
      </c>
      <c r="D65" s="4"/>
      <c r="E65" s="5" t="s">
        <v>66</v>
      </c>
      <c r="F65" s="20">
        <v>1</v>
      </c>
      <c r="G65" s="7"/>
      <c r="H65" s="22">
        <f>ROUND(G65,2)*F65</f>
        <v>0</v>
      </c>
      <c r="I65" s="62"/>
    </row>
    <row r="66" spans="1:9" ht="36" customHeight="1">
      <c r="A66" s="60"/>
      <c r="B66" s="100"/>
      <c r="C66" s="97" t="s">
        <v>16</v>
      </c>
      <c r="D66" s="80"/>
      <c r="E66" s="99"/>
      <c r="F66" s="98"/>
      <c r="G66" s="60"/>
      <c r="H66" s="82"/>
      <c r="I66" s="54"/>
    </row>
    <row r="67" spans="1:9" ht="36" customHeight="1">
      <c r="A67" s="2" t="s">
        <v>170</v>
      </c>
      <c r="B67" s="25" t="s">
        <v>159</v>
      </c>
      <c r="C67" s="3" t="s">
        <v>171</v>
      </c>
      <c r="D67" s="4" t="s">
        <v>172</v>
      </c>
      <c r="E67" s="5" t="s">
        <v>66</v>
      </c>
      <c r="F67" s="20">
        <v>9</v>
      </c>
      <c r="G67" s="7"/>
      <c r="H67" s="22">
        <f aca="true" t="shared" si="0" ref="H67:H76">ROUND(G67,2)*F67</f>
        <v>0</v>
      </c>
      <c r="I67" s="54"/>
    </row>
    <row r="68" spans="1:9" ht="36" customHeight="1">
      <c r="A68" s="2" t="s">
        <v>173</v>
      </c>
      <c r="B68" s="25" t="s">
        <v>164</v>
      </c>
      <c r="C68" s="3" t="s">
        <v>204</v>
      </c>
      <c r="D68" s="4" t="s">
        <v>174</v>
      </c>
      <c r="E68" s="5"/>
      <c r="F68" s="20"/>
      <c r="G68" s="8"/>
      <c r="H68" s="22"/>
      <c r="I68" s="54"/>
    </row>
    <row r="69" spans="1:9" ht="36" customHeight="1">
      <c r="A69" s="24" t="s">
        <v>205</v>
      </c>
      <c r="B69" s="9" t="s">
        <v>27</v>
      </c>
      <c r="C69" s="3" t="s">
        <v>206</v>
      </c>
      <c r="D69" s="4"/>
      <c r="E69" s="5" t="s">
        <v>207</v>
      </c>
      <c r="F69" s="20">
        <v>1</v>
      </c>
      <c r="G69" s="7"/>
      <c r="H69" s="22">
        <f>ROUND(G69,2)*F69</f>
        <v>0</v>
      </c>
      <c r="I69" s="54"/>
    </row>
    <row r="70" spans="1:9" ht="36" customHeight="1">
      <c r="A70" s="2" t="s">
        <v>175</v>
      </c>
      <c r="B70" s="25" t="s">
        <v>165</v>
      </c>
      <c r="C70" s="3" t="s">
        <v>176</v>
      </c>
      <c r="D70" s="4" t="s">
        <v>172</v>
      </c>
      <c r="E70" s="5"/>
      <c r="F70" s="20"/>
      <c r="G70" s="21"/>
      <c r="H70" s="22"/>
      <c r="I70" s="54"/>
    </row>
    <row r="71" spans="1:9" ht="36" customHeight="1">
      <c r="A71" s="2" t="s">
        <v>177</v>
      </c>
      <c r="B71" s="9" t="s">
        <v>27</v>
      </c>
      <c r="C71" s="3" t="s">
        <v>190</v>
      </c>
      <c r="D71" s="4"/>
      <c r="E71" s="5" t="s">
        <v>66</v>
      </c>
      <c r="F71" s="20">
        <v>5</v>
      </c>
      <c r="G71" s="7"/>
      <c r="H71" s="22">
        <f t="shared" si="0"/>
        <v>0</v>
      </c>
      <c r="I71" s="54"/>
    </row>
    <row r="72" spans="1:9" ht="36" customHeight="1">
      <c r="A72" s="2" t="s">
        <v>178</v>
      </c>
      <c r="B72" s="71" t="s">
        <v>29</v>
      </c>
      <c r="C72" s="72" t="s">
        <v>191</v>
      </c>
      <c r="D72" s="73"/>
      <c r="E72" s="74" t="s">
        <v>66</v>
      </c>
      <c r="F72" s="93">
        <v>4</v>
      </c>
      <c r="G72" s="76"/>
      <c r="H72" s="94">
        <f t="shared" si="0"/>
        <v>0</v>
      </c>
      <c r="I72" s="54"/>
    </row>
    <row r="73" spans="1:9" ht="36" customHeight="1">
      <c r="A73" s="2" t="s">
        <v>179</v>
      </c>
      <c r="B73" s="84" t="s">
        <v>185</v>
      </c>
      <c r="C73" s="85" t="s">
        <v>180</v>
      </c>
      <c r="D73" s="86" t="s">
        <v>172</v>
      </c>
      <c r="E73" s="87" t="s">
        <v>66</v>
      </c>
      <c r="F73" s="101">
        <v>4</v>
      </c>
      <c r="G73" s="95"/>
      <c r="H73" s="102">
        <f t="shared" si="0"/>
        <v>0</v>
      </c>
      <c r="I73" s="54"/>
    </row>
    <row r="74" spans="1:9" ht="36" customHeight="1">
      <c r="A74" s="2" t="s">
        <v>181</v>
      </c>
      <c r="B74" s="25" t="s">
        <v>186</v>
      </c>
      <c r="C74" s="3" t="s">
        <v>182</v>
      </c>
      <c r="D74" s="4" t="s">
        <v>172</v>
      </c>
      <c r="E74" s="5" t="s">
        <v>66</v>
      </c>
      <c r="F74" s="20">
        <v>1</v>
      </c>
      <c r="G74" s="7"/>
      <c r="H74" s="22">
        <f t="shared" si="0"/>
        <v>0</v>
      </c>
      <c r="I74" s="62"/>
    </row>
    <row r="75" spans="1:9" ht="36" customHeight="1">
      <c r="A75" s="2" t="s">
        <v>183</v>
      </c>
      <c r="B75" s="25" t="s">
        <v>187</v>
      </c>
      <c r="C75" s="3" t="s">
        <v>184</v>
      </c>
      <c r="D75" s="4" t="s">
        <v>172</v>
      </c>
      <c r="E75" s="5" t="s">
        <v>66</v>
      </c>
      <c r="F75" s="20">
        <v>7</v>
      </c>
      <c r="G75" s="7"/>
      <c r="H75" s="22">
        <f t="shared" si="0"/>
        <v>0</v>
      </c>
      <c r="I75" s="62"/>
    </row>
    <row r="76" spans="1:9" ht="36" customHeight="1">
      <c r="A76" s="2"/>
      <c r="B76" s="25" t="s">
        <v>188</v>
      </c>
      <c r="C76" s="3" t="s">
        <v>192</v>
      </c>
      <c r="D76" s="4" t="s">
        <v>208</v>
      </c>
      <c r="E76" s="5" t="s">
        <v>26</v>
      </c>
      <c r="F76" s="20">
        <v>1100</v>
      </c>
      <c r="G76" s="7"/>
      <c r="H76" s="22">
        <f t="shared" si="0"/>
        <v>0</v>
      </c>
      <c r="I76" s="62"/>
    </row>
    <row r="77" spans="1:9" ht="36" customHeight="1">
      <c r="A77" s="60"/>
      <c r="B77" s="78"/>
      <c r="C77" s="97" t="s">
        <v>17</v>
      </c>
      <c r="D77" s="80"/>
      <c r="E77" s="81"/>
      <c r="F77" s="80"/>
      <c r="G77" s="60"/>
      <c r="H77" s="82"/>
      <c r="I77" s="62"/>
    </row>
    <row r="78" spans="1:9" ht="36" customHeight="1">
      <c r="A78" s="16" t="s">
        <v>193</v>
      </c>
      <c r="B78" s="25" t="s">
        <v>189</v>
      </c>
      <c r="C78" s="3" t="s">
        <v>194</v>
      </c>
      <c r="D78" s="4" t="s">
        <v>195</v>
      </c>
      <c r="E78" s="5"/>
      <c r="F78" s="6"/>
      <c r="G78" s="21"/>
      <c r="H78" s="8"/>
      <c r="I78" s="62"/>
    </row>
    <row r="79" spans="1:8" ht="36" customHeight="1">
      <c r="A79" s="16" t="s">
        <v>196</v>
      </c>
      <c r="B79" s="9" t="s">
        <v>27</v>
      </c>
      <c r="C79" s="3" t="s">
        <v>198</v>
      </c>
      <c r="D79" s="4"/>
      <c r="E79" s="5" t="s">
        <v>26</v>
      </c>
      <c r="F79" s="6">
        <v>150</v>
      </c>
      <c r="G79" s="7"/>
      <c r="H79" s="8">
        <f>ROUND(G79,2)*F79</f>
        <v>0</v>
      </c>
    </row>
    <row r="80" spans="1:8" ht="36" customHeight="1" thickBot="1">
      <c r="A80" s="16" t="s">
        <v>197</v>
      </c>
      <c r="B80" s="9" t="s">
        <v>29</v>
      </c>
      <c r="C80" s="3" t="s">
        <v>199</v>
      </c>
      <c r="D80" s="4"/>
      <c r="E80" s="5" t="s">
        <v>26</v>
      </c>
      <c r="F80" s="6">
        <v>1550</v>
      </c>
      <c r="G80" s="7"/>
      <c r="H80" s="8">
        <f>ROUND(G80,2)*F80</f>
        <v>0</v>
      </c>
    </row>
    <row r="81" spans="1:8" ht="38.25" customHeight="1" thickTop="1">
      <c r="A81" s="60"/>
      <c r="B81" s="112" t="s">
        <v>21</v>
      </c>
      <c r="C81" s="113"/>
      <c r="D81" s="113"/>
      <c r="E81" s="113"/>
      <c r="F81" s="113"/>
      <c r="G81" s="106">
        <f>SUM(H8:H80)</f>
        <v>0</v>
      </c>
      <c r="H81" s="107"/>
    </row>
    <row r="82" spans="1:8" ht="38.25" customHeight="1">
      <c r="A82" s="60"/>
      <c r="B82" s="108" t="s">
        <v>19</v>
      </c>
      <c r="C82" s="109"/>
      <c r="D82" s="109"/>
      <c r="E82" s="109"/>
      <c r="F82" s="109"/>
      <c r="G82" s="109"/>
      <c r="H82" s="110"/>
    </row>
    <row r="83" spans="1:8" ht="38.25" customHeight="1">
      <c r="A83" s="60"/>
      <c r="B83" s="111" t="s">
        <v>20</v>
      </c>
      <c r="C83" s="109"/>
      <c r="D83" s="109"/>
      <c r="E83" s="109"/>
      <c r="F83" s="109"/>
      <c r="G83" s="109"/>
      <c r="H83" s="110"/>
    </row>
    <row r="84" spans="1:8" ht="15.75" customHeight="1">
      <c r="A84" s="63"/>
      <c r="B84" s="64"/>
      <c r="C84" s="65"/>
      <c r="D84" s="66"/>
      <c r="E84" s="65"/>
      <c r="F84" s="65"/>
      <c r="G84" s="67"/>
      <c r="H84" s="68"/>
    </row>
  </sheetData>
  <sheetProtection password="C7AC" sheet="1" objects="1" scenarios="1" selectLockedCells="1"/>
  <mergeCells count="5">
    <mergeCell ref="B6:H6"/>
    <mergeCell ref="G81:H81"/>
    <mergeCell ref="B82:H82"/>
    <mergeCell ref="B83:H83"/>
    <mergeCell ref="B81:F81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79:G80 G71:G76 G67 G64:G65 G8:G11 G56 G49:G50 G21 G17:G19 G14:G15 G23 G25:G27 G30:G34 G36:G37 G39:G40 G69 G47 G52:G53 G60:G61 G58 G43:G44">
      <formula1>0</formula1>
    </dataValidation>
    <dataValidation type="custom" allowBlank="1" showInputMessage="1" showErrorMessage="1" error="If you can enter a Unit  Price in this cell, pLease contact the Contract Administrator immediately!" sqref="G70 G78 G63 G7 G57 G55 G48 G41:G42 G35 G24 G28:G29 G22 G20 G13 G16 G38 G45:G46 G51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68">
      <formula1>0</formula1>
    </dataValidation>
  </dataValidations>
  <printOptions/>
  <pageMargins left="0.5" right="0.5" top="0.75" bottom="0.75" header="0.25" footer="0.25"/>
  <pageSetup horizontalDpi="600" verticalDpi="600" orientation="portrait" paperSize="3" scale="75" r:id="rId1"/>
  <headerFooter alignWithMargins="0">
    <oddHeader>&amp;L&amp;10The City of Winnipeg
Bid Opportunity No. 155-2005&amp;R&amp;10Bid Submission
Page &amp;P+3 of 11</oddHeader>
    <oddFooter xml:space="preserve">&amp;R__________________
Name of Bidder                    </oddFooter>
  </headerFooter>
  <rowBreaks count="3" manualBreakCount="3">
    <brk id="27" min="1" max="7" man="1"/>
    <brk id="49" min="1" max="7" man="1"/>
    <brk id="7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Vers 1.0 checked by S Payne on May 20th, 2005 @10:38am, file size 32.5kb</dc:description>
  <cp:lastModifiedBy>Winnipeg Office</cp:lastModifiedBy>
  <cp:lastPrinted>2005-05-27T20:26:07Z</cp:lastPrinted>
  <dcterms:created xsi:type="dcterms:W3CDTF">1999-03-31T15:44:33Z</dcterms:created>
  <dcterms:modified xsi:type="dcterms:W3CDTF">2005-05-27T20:26:43Z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