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2023 Projects\23-0107-001_Central Park Master Planning\10_0 Construction\10_1 Tender Docs\Addenda\"/>
    </mc:Choice>
  </mc:AlternateContent>
  <xr:revisionPtr revIDLastSave="0" documentId="13_ncr:1_{811592D9-8996-4F66-A2A8-DB455E2E29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nit Prices - FormB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 - FormB'!$A$1:$G$20</definedName>
    <definedName name="Print_Area_1" localSheetId="0">'Unit Prices - FormB'!$A$6:$F$19</definedName>
    <definedName name="Print_Area_1">#REF!</definedName>
    <definedName name="Print_Area_2" localSheetId="0">#REF!</definedName>
    <definedName name="Print_Area_2">#REF!</definedName>
    <definedName name="_xlnm.Print_Titles" localSheetId="0">'Unit Prices - FormB'!$1:$5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9" l="1"/>
  <c r="G11" i="9"/>
  <c r="G14" i="9"/>
  <c r="G13" i="9"/>
  <c r="G10" i="9"/>
  <c r="G9" i="9"/>
  <c r="G8" i="9"/>
  <c r="G7" i="9"/>
  <c r="G6" i="9"/>
  <c r="E17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<sst xmlns="http://schemas.openxmlformats.org/spreadsheetml/2006/main" count="47" uniqueCount="32">
  <si>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</si>
  <si>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</si>
  <si>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</si>
  <si>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</si>
  <si>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</si>
  <si>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</si>
  <si>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</si>
  <si>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</si>
  <si>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</si>
  <si>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(See "Prices" clause in Tender document)</t>
  </si>
  <si>
    <t>TOTAL BID PRICE (GST extra) (in numbers)  $</t>
  </si>
  <si>
    <t>m2</t>
  </si>
  <si>
    <t xml:space="preserve">$   - </t>
  </si>
  <si>
    <t>SCD-662</t>
  </si>
  <si>
    <t>Sod Repair (Total Potential Area) to Include 30 Day Warranty Period Following Date of Substantial Performance.</t>
  </si>
  <si>
    <t>CW 3510-R10</t>
  </si>
  <si>
    <t>Supply and Install of Limestone Edging Blocks</t>
  </si>
  <si>
    <t>L501</t>
  </si>
  <si>
    <t>lin.m</t>
  </si>
  <si>
    <t>Supply and Install Bottle Filler Station</t>
  </si>
  <si>
    <t>Manufacturer</t>
  </si>
  <si>
    <t>Supply and Install of Unit Pavers</t>
  </si>
  <si>
    <t>CW 3330-R5</t>
  </si>
  <si>
    <t>Supply and Install of Removable Volleyball Posts and Net (Including but not limited to: Excavation, Concrete Piles, Artificial Turf Repair).</t>
  </si>
  <si>
    <t>L501, Manufacturer</t>
  </si>
  <si>
    <t>lump</t>
  </si>
  <si>
    <t>Supply and Install of Soccer Nets and Anchoring Fixtures (Including but not limited to: Excavation, Concrete Piles. Artificial Turf Repair).</t>
  </si>
  <si>
    <t>Supply and Install 65mm Caliper Triumph Elm Trees c/w one year warranty</t>
  </si>
  <si>
    <t>L501, SCD-517</t>
  </si>
  <si>
    <t>Supply and Install 65mm Caliper Manitoba Maple Trees c/w one year warranty</t>
  </si>
  <si>
    <t>FORM B(R1):PRICES</t>
  </si>
  <si>
    <t>Concrete Paving to include required excavation and regrading of surrounding soils.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</si>
</sst>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5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4" xfId="0" applyNumberFormat="1" applyBorder="1" applyAlignment="1" applyProtection="1">
      <alignment horizontal="left" wrapText="1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>
      <alignment horizontal="right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164" fontId="0" fillId="0" borderId="12" xfId="0" applyNumberFormat="1" applyBorder="1" applyProtection="1"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64" fontId="0" fillId="0" borderId="11" xfId="0" applyNumberFormat="1" applyBorder="1" applyProtection="1"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4" fontId="36" fillId="24" borderId="16" xfId="1" applyNumberFormat="1" applyFont="1" applyBorder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165" fontId="39" fillId="25" borderId="20" xfId="114" applyNumberFormat="1" applyFont="1" applyFill="1" applyBorder="1" applyAlignment="1">
      <alignment horizontal="left" wrapText="1"/>
    </xf>
    <xf numFmtId="0" fontId="2" fillId="0" borderId="11" xfId="0" applyFont="1" applyBorder="1" applyAlignment="1" applyProtection="1">
      <alignment horizontal="center" wrapText="1"/>
      <protection locked="0"/>
    </xf>
    <xf numFmtId="1" fontId="2" fillId="24" borderId="21" xfId="114" applyNumberFormat="1" applyFont="1" applyBorder="1" applyAlignment="1">
      <alignment horizontal="center"/>
    </xf>
    <xf numFmtId="0" fontId="2" fillId="24" borderId="21" xfId="114" applyFont="1" applyBorder="1" applyAlignment="1">
      <alignment horizontal="center"/>
    </xf>
    <xf numFmtId="0" fontId="2" fillId="24" borderId="25" xfId="114" applyFont="1" applyBorder="1" applyAlignment="1">
      <alignment horizontal="center"/>
    </xf>
    <xf numFmtId="165" fontId="39" fillId="25" borderId="24" xfId="114" applyNumberFormat="1" applyFont="1" applyFill="1" applyBorder="1" applyAlignment="1">
      <alignment horizontal="left" wrapText="1"/>
    </xf>
    <xf numFmtId="1" fontId="2" fillId="24" borderId="21" xfId="114" applyNumberFormat="1" applyFont="1" applyBorder="1" applyAlignment="1">
      <alignment horizontal="center" wrapText="1"/>
    </xf>
    <xf numFmtId="165" fontId="39" fillId="25" borderId="22" xfId="114" applyNumberFormat="1" applyFont="1" applyFill="1" applyBorder="1" applyAlignment="1">
      <alignment horizontal="left" wrapText="1"/>
    </xf>
    <xf numFmtId="1" fontId="2" fillId="24" borderId="23" xfId="114" applyNumberFormat="1" applyFont="1" applyBorder="1" applyAlignment="1">
      <alignment horizontal="center"/>
    </xf>
    <xf numFmtId="1" fontId="2" fillId="24" borderId="25" xfId="114" applyNumberFormat="1" applyFont="1" applyBorder="1" applyAlignment="1">
      <alignment horizontal="center" wrapText="1"/>
    </xf>
    <xf numFmtId="3" fontId="0" fillId="0" borderId="10" xfId="0" applyNumberFormat="1" applyBorder="1" applyAlignment="1" applyProtection="1">
      <alignment horizontal="center"/>
      <protection locked="0"/>
    </xf>
    <xf numFmtId="165" fontId="39" fillId="25" borderId="17" xfId="114" applyNumberFormat="1" applyFont="1" applyFill="1" applyBorder="1" applyAlignment="1">
      <alignment horizontal="left" wrapText="1"/>
    </xf>
    <xf numFmtId="1" fontId="2" fillId="24" borderId="18" xfId="114" applyNumberFormat="1" applyFont="1" applyBorder="1" applyAlignment="1">
      <alignment horizontal="center"/>
    </xf>
    <xf numFmtId="0" fontId="2" fillId="24" borderId="18" xfId="114" applyFont="1" applyBorder="1" applyAlignment="1">
      <alignment horizontal="center"/>
    </xf>
    <xf numFmtId="0" fontId="36" fillId="24" borderId="16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" fontId="36" fillId="24" borderId="0" xfId="1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0" fillId="0" borderId="12" xfId="0" applyFont="1" applyBorder="1" applyAlignment="1" applyProtection="1">
      <alignment wrapText="1"/>
      <protection locked="0"/>
    </xf>
    <xf numFmtId="3" fontId="40" fillId="0" borderId="12" xfId="0" applyNumberFormat="1" applyFon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showGridLines="0" tabSelected="1" view="pageLayout" zoomScaleNormal="100" zoomScaleSheetLayoutView="80" workbookViewId="0">
      <selection activeCellId="22" sqref="A20:XFD22 H19:XFD19 C18:XFD18 A15:XFD17 G14:XFD14 A14:E14 G13:XFD13 A13:E13 G12:XFD12 A12:E12 G11:XFD11 A11:E11 G10:XFD10 A10:E10 G9:XFD9 A9:E9 G8:XFD8 A8:E8 G7:XFD7 A7:E7 G6:XFD6 A6:E6 A1:XFD5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15"/>
      <c r="B1" s="15"/>
      <c r="C1" s="52" t="s">
        <v>30</v>
      </c>
      <c r="D1" s="52"/>
      <c r="E1" s="52"/>
      <c r="F1" s="20"/>
      <c r="G1" s="15"/>
    </row>
    <row r="2" spans="1:7" x14ac:dyDescent="0.2">
      <c r="A2" s="50"/>
      <c r="B2" s="50"/>
      <c r="C2" s="52" t="s">
        <v>9</v>
      </c>
      <c r="D2" s="52"/>
      <c r="E2" s="52"/>
      <c r="F2" s="21"/>
      <c r="G2" s="15"/>
    </row>
    <row r="3" spans="1:7" x14ac:dyDescent="0.2">
      <c r="A3" s="12"/>
      <c r="B3" s="12"/>
      <c r="C3" s="13"/>
      <c r="D3" s="14"/>
      <c r="E3" s="11"/>
      <c r="F3" s="21"/>
      <c r="G3" s="15"/>
    </row>
    <row r="4" spans="1:7" x14ac:dyDescent="0.2">
      <c r="A4" s="15" t="s">
        <v>0</v>
      </c>
      <c r="B4" s="15"/>
      <c r="C4" s="15"/>
      <c r="D4" s="14"/>
      <c r="E4" s="11"/>
      <c r="F4" s="21"/>
      <c r="G4" s="15"/>
    </row>
    <row r="5" spans="1:7" ht="22.5" x14ac:dyDescent="0.2">
      <c r="A5" s="16" t="s">
        <v>1</v>
      </c>
      <c r="B5" s="16" t="s">
        <v>2</v>
      </c>
      <c r="C5" s="17" t="s">
        <v>3</v>
      </c>
      <c r="D5" s="17" t="s">
        <v>4</v>
      </c>
      <c r="E5" s="18" t="s">
        <v>5</v>
      </c>
      <c r="F5" s="34" t="s">
        <v>6</v>
      </c>
      <c r="G5" s="34" t="s">
        <v>7</v>
      </c>
    </row>
    <row r="6" spans="1:7" ht="63.75" customHeight="1" x14ac:dyDescent="0.2">
      <c r="A6" s="22">
        <v>1</v>
      </c>
      <c r="B6" s="53" t="s">
        <v>31</v>
      </c>
      <c r="C6" s="23" t="s">
        <v>13</v>
      </c>
      <c r="D6" s="23" t="s">
        <v>11</v>
      </c>
      <c r="E6" s="54">
        <v>236</v>
      </c>
      <c r="F6" s="9" t="s">
        <v>12</v>
      </c>
      <c r="G6" s="10" t="str">
        <f>IF(OR(ISTEXT(F6),ISBLANK(F6)), "$   - ",ROUND(E6*F6,2))</f>
        <v xml:space="preserve">$   - </v>
      </c>
    </row>
    <row r="7" spans="1:7" ht="68.25" customHeight="1" x14ac:dyDescent="0.2">
      <c r="A7" s="24">
        <f>A6+1</f>
        <v>2</v>
      </c>
      <c r="B7" s="35" t="s">
        <v>14</v>
      </c>
      <c r="C7" s="23" t="s">
        <v>15</v>
      </c>
      <c r="D7" s="36" t="s">
        <v>11</v>
      </c>
      <c r="E7" s="25">
        <v>350</v>
      </c>
      <c r="F7" s="9" t="s">
        <v>12</v>
      </c>
      <c r="G7" s="10" t="str">
        <f t="shared" ref="G7:G14" si="0">IF(OR(ISTEXT(F7),ISBLANK(F7)), "$   - ",ROUND(E7*F7,2))</f>
        <v xml:space="preserve">$   - </v>
      </c>
    </row>
    <row r="8" spans="1:7" ht="33" customHeight="1" x14ac:dyDescent="0.2">
      <c r="A8" s="24">
        <v>3</v>
      </c>
      <c r="B8" s="35" t="s">
        <v>16</v>
      </c>
      <c r="C8" s="41" t="s">
        <v>17</v>
      </c>
      <c r="D8" s="38" t="s">
        <v>18</v>
      </c>
      <c r="E8" s="38">
        <v>48</v>
      </c>
      <c r="F8" s="9" t="s">
        <v>12</v>
      </c>
      <c r="G8" s="10" t="str">
        <f t="shared" si="0"/>
        <v xml:space="preserve">$   - </v>
      </c>
    </row>
    <row r="9" spans="1:7" ht="30.75" customHeight="1" x14ac:dyDescent="0.2">
      <c r="A9" s="24">
        <v>4</v>
      </c>
      <c r="B9" s="35" t="s">
        <v>19</v>
      </c>
      <c r="C9" s="41" t="s">
        <v>20</v>
      </c>
      <c r="D9" s="38" t="s">
        <v>8</v>
      </c>
      <c r="E9" s="38">
        <v>1</v>
      </c>
      <c r="F9" s="9" t="s">
        <v>12</v>
      </c>
      <c r="G9" s="10" t="str">
        <f t="shared" si="0"/>
        <v xml:space="preserve">$   - </v>
      </c>
    </row>
    <row r="10" spans="1:7" ht="30" customHeight="1" x14ac:dyDescent="0.2">
      <c r="A10" s="24">
        <v>5</v>
      </c>
      <c r="B10" s="35" t="s">
        <v>21</v>
      </c>
      <c r="C10" s="41" t="s">
        <v>22</v>
      </c>
      <c r="D10" s="38" t="s">
        <v>11</v>
      </c>
      <c r="E10" s="38">
        <v>13</v>
      </c>
      <c r="F10" s="9" t="s">
        <v>12</v>
      </c>
      <c r="G10" s="10" t="str">
        <f t="shared" si="0"/>
        <v xml:space="preserve">$   - </v>
      </c>
    </row>
    <row r="11" spans="1:7" ht="93.75" customHeight="1" x14ac:dyDescent="0.2">
      <c r="A11" s="24">
        <v>6</v>
      </c>
      <c r="B11" s="35" t="s">
        <v>23</v>
      </c>
      <c r="C11" s="41" t="s">
        <v>24</v>
      </c>
      <c r="D11" s="37" t="s">
        <v>25</v>
      </c>
      <c r="E11" s="25">
        <v>1</v>
      </c>
      <c r="F11" s="9" t="s">
        <v>12</v>
      </c>
      <c r="G11" s="10" t="str">
        <f t="shared" ref="G11:G12" si="1">IF(OR(ISTEXT(F11),ISBLANK(F11)), "$   - ",ROUND(E11*F11,2))</f>
        <v xml:space="preserve">$   - </v>
      </c>
    </row>
    <row r="12" spans="1:7" ht="92.25" customHeight="1" x14ac:dyDescent="0.2">
      <c r="A12" s="24">
        <v>7</v>
      </c>
      <c r="B12" s="40" t="s">
        <v>26</v>
      </c>
      <c r="C12" s="44" t="s">
        <v>20</v>
      </c>
      <c r="D12" s="39" t="s">
        <v>25</v>
      </c>
      <c r="E12" s="45">
        <v>1</v>
      </c>
      <c r="F12" s="9" t="s">
        <v>12</v>
      </c>
      <c r="G12" s="10" t="str">
        <f t="shared" si="1"/>
        <v xml:space="preserve">$   - </v>
      </c>
    </row>
    <row r="13" spans="1:7" ht="56.25" customHeight="1" x14ac:dyDescent="0.2">
      <c r="A13" s="24">
        <v>8</v>
      </c>
      <c r="B13" s="46" t="s">
        <v>27</v>
      </c>
      <c r="C13" s="47" t="s">
        <v>28</v>
      </c>
      <c r="D13" s="48" t="s">
        <v>8</v>
      </c>
      <c r="E13" s="48">
        <v>4</v>
      </c>
      <c r="F13" s="9" t="s">
        <v>12</v>
      </c>
      <c r="G13" s="10" t="str">
        <f t="shared" si="0"/>
        <v xml:space="preserve">$   - </v>
      </c>
    </row>
    <row r="14" spans="1:7" ht="55.5" customHeight="1" x14ac:dyDescent="0.2">
      <c r="A14" s="24">
        <v>9</v>
      </c>
      <c r="B14" s="42" t="s">
        <v>29</v>
      </c>
      <c r="C14" s="43" t="s">
        <v>28</v>
      </c>
      <c r="D14" s="37" t="s">
        <v>8</v>
      </c>
      <c r="E14" s="37">
        <v>11</v>
      </c>
      <c r="F14" s="9" t="s">
        <v>12</v>
      </c>
      <c r="G14" s="10" t="str">
        <f t="shared" si="0"/>
        <v xml:space="preserve">$   - </v>
      </c>
    </row>
    <row r="15" spans="1:7" ht="14.25" x14ac:dyDescent="0.2">
      <c r="A15" s="26"/>
      <c r="B15" s="26"/>
      <c r="C15" s="26"/>
      <c r="D15" s="27"/>
      <c r="E15" s="28"/>
      <c r="F15" s="49"/>
      <c r="G15" s="49"/>
    </row>
    <row r="16" spans="1:7" x14ac:dyDescent="0.2">
      <c r="A16" s="15"/>
      <c r="B16" s="15"/>
      <c r="C16" s="15"/>
      <c r="D16" s="14"/>
      <c r="E16" s="11"/>
      <c r="F16" s="20"/>
      <c r="G16" s="15"/>
    </row>
    <row r="17" spans="1:7" ht="14.25" x14ac:dyDescent="0.2">
      <c r="A17" s="29" t="s">
        <v>10</v>
      </c>
      <c r="B17" s="15"/>
      <c r="C17" s="15"/>
      <c r="D17" s="30"/>
      <c r="E17" s="51">
        <f>SUM(G6:G14)</f>
        <v>0</v>
      </c>
      <c r="F17" s="51"/>
      <c r="G17" s="51"/>
    </row>
    <row r="18" spans="1:7" ht="14.25" x14ac:dyDescent="0.2">
      <c r="A18" s="30"/>
      <c r="B18" s="15"/>
      <c r="C18" s="15"/>
      <c r="D18" s="30"/>
      <c r="E18" s="5"/>
      <c r="F18" s="5"/>
      <c r="G18" s="5"/>
    </row>
    <row r="19" spans="1:7" x14ac:dyDescent="0.2">
      <c r="A19" s="31"/>
      <c r="B19" s="31"/>
      <c r="C19" s="31"/>
      <c r="D19" s="32"/>
      <c r="E19" s="19"/>
      <c r="F19" s="33"/>
      <c r="G19" s="31"/>
    </row>
    <row r="20" spans="1:7" x14ac:dyDescent="0.2">
      <c r="A20" s="2"/>
      <c r="B20" s="6"/>
      <c r="C20" s="6"/>
      <c r="D20" s="7"/>
      <c r="E20" s="8"/>
      <c r="F20" s="8"/>
      <c r="G20" s="8"/>
    </row>
  </sheetData>
  <sheetProtection algorithmName="SHA-512" hashValue="c75S5rII0m7jJqLn2Twx5EeEeXoZr+UMSTFrm2pMNvdjdEtt3+NxZTc956ivDuDe+zBSGWRXS+D96mkJ/LuoQw==" saltValue="X6scpeTssISQgMi+vIwkFg==" spinCount="100000" sheet="1" objects="1" scenarios="1" selectLockedCells="1"/>
  <mergeCells count="5">
    <mergeCell ref="F15:G15"/>
    <mergeCell ref="A2:B2"/>
    <mergeCell ref="E17:G17"/>
    <mergeCell ref="C1:E1"/>
    <mergeCell ref="C2:E2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200-000002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23-2024 Addendum 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 - FormB</vt:lpstr>
      <vt:lpstr>Sheet1</vt:lpstr>
      <vt:lpstr>'Unit Prices - FormB'!Print_Area</vt:lpstr>
      <vt:lpstr>'Unit Prices - FormB'!Print_Area_1</vt:lpstr>
      <vt:lpstr>'Unit Prices - FormB'!Print_Titles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Matthew Peters</cp:lastModifiedBy>
  <cp:revision/>
  <dcterms:created xsi:type="dcterms:W3CDTF">1999-10-18T14:40:40Z</dcterms:created>
  <dcterms:modified xsi:type="dcterms:W3CDTF">2024-01-30T18:04:59Z</dcterms:modified>
  <cp:category/>
  <cp:contentStatus/>
</cp:coreProperties>
</file>