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23-2023\WORK IN PROGRESS\823-2023_ADDENDUM_1\"/>
    </mc:Choice>
  </mc:AlternateContent>
  <xr:revisionPtr revIDLastSave="0" documentId="13_ncr:1_{4C42FC22-6B93-4DA0-89C5-5E87FEB0937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prices'!$A$7:$G$68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0" i="2" l="1"/>
  <c r="G39" i="2"/>
  <c r="G11" i="2" l="1"/>
  <c r="G12" i="2"/>
  <c r="G13" i="2"/>
  <c r="G14" i="2"/>
  <c r="G15" i="2"/>
  <c r="G16" i="2"/>
  <c r="G17" i="2"/>
  <c r="G18" i="2"/>
  <c r="G21" i="2"/>
  <c r="G22" i="2"/>
  <c r="G23" i="2"/>
  <c r="G24" i="2"/>
  <c r="G25" i="2"/>
  <c r="G26" i="2"/>
  <c r="G27" i="2"/>
  <c r="G8" i="2" l="1"/>
  <c r="G31" i="2" l="1"/>
  <c r="G32" i="2"/>
  <c r="G33" i="2"/>
  <c r="G34" i="2"/>
  <c r="G35" i="2"/>
  <c r="G36" i="2"/>
  <c r="G30" i="2"/>
  <c r="G28" i="2"/>
  <c r="G20" i="2"/>
  <c r="G10" i="2"/>
  <c r="G7" i="2"/>
  <c r="G38" i="2" l="1"/>
  <c r="G37" i="2"/>
  <c r="F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<sst xmlns="http://schemas.openxmlformats.org/spreadsheetml/2006/main" count="109" uniqueCount="81">
  <si>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</si>
  <si>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</si>
  <si>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</si>
  <si>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</si>
  <si>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</si>
  <si>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</si>
  <si>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</si>
  <si>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</si>
  <si>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</si>
  <si>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</si>
  <si>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</si>
  <si>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Hour</t>
  </si>
  <si>
    <t>Each</t>
  </si>
  <si>
    <t>Percentage</t>
  </si>
  <si>
    <t>E3.3</t>
  </si>
  <si>
    <t xml:space="preserve">Deadbolt Replacement </t>
  </si>
  <si>
    <t>Heaters</t>
  </si>
  <si>
    <t>Lock and Hasp Installation</t>
  </si>
  <si>
    <t>E3.4</t>
  </si>
  <si>
    <t>E3.5</t>
  </si>
  <si>
    <t>E3.6</t>
  </si>
  <si>
    <t>E3.10</t>
  </si>
  <si>
    <t>E3.11</t>
  </si>
  <si>
    <t>E3.13</t>
  </si>
  <si>
    <t>E3.14</t>
  </si>
  <si>
    <t>E3.15</t>
  </si>
  <si>
    <t>E3.16</t>
  </si>
  <si>
    <t>E3.19</t>
  </si>
  <si>
    <t>E3.20</t>
  </si>
  <si>
    <t>E3.23</t>
  </si>
  <si>
    <t>E3.24</t>
  </si>
  <si>
    <t>E3.25</t>
  </si>
  <si>
    <t xml:space="preserve">Temporary Wiring/Electrical </t>
  </si>
  <si>
    <t xml:space="preserve">Other Miscellaneous Equipment </t>
  </si>
  <si>
    <t xml:space="preserve">Other Miscellaneous Material </t>
  </si>
  <si>
    <t xml:space="preserve">Cancellation Fee </t>
  </si>
  <si>
    <t xml:space="preserve">Labour and Material for third floor and above board up (all inclusive) </t>
  </si>
  <si>
    <t>General Labour for repair only</t>
  </si>
  <si>
    <t>Labour and Material for second floor board up (all inclusive)</t>
  </si>
  <si>
    <t>Call-out Flat Fee shall be (8:00 am to 6:00 pm working days)</t>
  </si>
  <si>
    <t xml:space="preserve">Call-out Flat Fee after hours shall be (6:01 pm to 7:59 am including weekends, statutory and Civic holidays) </t>
  </si>
  <si>
    <t>SQ FT</t>
  </si>
  <si>
    <t>Labour and Material for Basement and Main Floor Board-up (all inclusive)</t>
  </si>
  <si>
    <t xml:space="preserve">Labour and Material for Second Floor board up (all inclusive) </t>
  </si>
  <si>
    <t xml:space="preserve">Labour and Material for Third Floor and above Board-up (all inclusive) </t>
  </si>
  <si>
    <t>Working Days between 8:00 am to 6:00 pm</t>
  </si>
  <si>
    <t>Evenings, weekends, and statutory and civic holidays between 6:01 pm to 7:59 am</t>
  </si>
  <si>
    <t>Other</t>
  </si>
  <si>
    <t>Enhanced Boarding (EB)  Labour and Material for 2nd &amp; 3rd floor board up (all inclusive)</t>
  </si>
  <si>
    <t xml:space="preserve">Enhanced Boarding Labour and Material for Basement and Main Floors Board-up (all Inclusive) </t>
  </si>
  <si>
    <t xml:space="preserve">Enhanced Boarding (EB)  General Labour for repair only </t>
  </si>
  <si>
    <t xml:space="preserve">Enhanced Boarding (EB)  Labour and Material for Basement and Main Floor Board-up (all inclusive) </t>
  </si>
  <si>
    <t>Call-Out Flat Fee</t>
  </si>
  <si>
    <t xml:space="preserve">Enhanced Boarding (EB)  Labour and Material for 2nd &amp; 3rd floor board up (all inclusive) </t>
  </si>
  <si>
    <t xml:space="preserve">Enhanced Boarding (EB)  Labour and Material for 2x4 Bracing all Floors (all inclusive) </t>
  </si>
  <si>
    <t xml:space="preserve">Enhanced Boarding (EB)  Labour and Material for 2x4 Bracing- All Floors (all inclusive) </t>
  </si>
  <si>
    <t>Install Cribbing to Exterior Door/Window Frames or other Openings</t>
  </si>
  <si>
    <t>Supply and Install Access Panel, Chain, Lock and Keys</t>
  </si>
  <si>
    <t>Supply, Installation and Removal of Temporary Fencing and brackets</t>
  </si>
  <si>
    <t>E3.7</t>
  </si>
  <si>
    <t>E3.12</t>
  </si>
  <si>
    <t>E3.26</t>
  </si>
  <si>
    <t>E3.27</t>
  </si>
  <si>
    <t>E3.28</t>
  </si>
  <si>
    <t>E3.29</t>
  </si>
  <si>
    <t>FORM B(R1):PRICES</t>
  </si>
  <si>
    <t>E3.1</t>
  </si>
  <si>
    <t>E3.2</t>
  </si>
  <si>
    <t>LF</t>
  </si>
  <si>
    <t>E3.8</t>
  </si>
  <si>
    <t>E3.9</t>
  </si>
  <si>
    <t>E3.18</t>
  </si>
  <si>
    <t>E3.17</t>
  </si>
  <si>
    <t>E3.21</t>
  </si>
  <si>
    <t>4 Weeks</t>
  </si>
  <si>
    <t>E3.22</t>
  </si>
  <si>
    <t>E3.31</t>
  </si>
  <si>
    <t>E3.30</t>
  </si>
  <si>
    <r>
      <t xml:space="preserve">Enhanced Boarding (EB)  Removal &amp; Disposal of Boarding - </t>
    </r>
    <r>
      <rPr>
        <b/>
        <sz val="10"/>
        <rFont val="Arial"/>
        <family val="2"/>
      </rPr>
      <t xml:space="preserve">per window or door, on all floors </t>
    </r>
    <r>
      <rPr>
        <sz val="10"/>
        <rFont val="Arial"/>
        <family val="2"/>
      </rPr>
      <t>as directed.</t>
    </r>
  </si>
  <si>
    <r>
      <t xml:space="preserve">Enhanced Boarding (EB)  Removal &amp; Disposal of Boarding </t>
    </r>
    <r>
      <rPr>
        <b/>
        <sz val="10"/>
        <rFont val="Arial"/>
        <family val="2"/>
      </rPr>
      <t xml:space="preserve">- per window or door on all floors </t>
    </r>
    <r>
      <rPr>
        <sz val="10"/>
        <rFont val="Arial"/>
        <family val="2"/>
      </rPr>
      <t>as directed.</t>
    </r>
  </si>
  <si>
    <t>Supply, Installation and Removal of Temporary Fencing and brackets for repair or replacement of Temporary Fencing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</si>
</sst>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0" fontId="0" fillId="0" borderId="0" xfId="0" applyAlignment="1"/>
    <xf numFmtId="0" fontId="3" fillId="0" borderId="25" xfId="0" applyFont="1" applyBorder="1" applyAlignment="1" applyProtection="1">
      <alignment wrapText="1"/>
    </xf>
    <xf numFmtId="164" fontId="0" fillId="0" borderId="22" xfId="0" applyNumberFormat="1" applyBorder="1" applyAlignment="1" applyProtection="1">
      <alignment horizontal="left"/>
    </xf>
    <xf numFmtId="164" fontId="0" fillId="0" borderId="26" xfId="0" applyNumberFormat="1" applyBorder="1" applyAlignment="1" applyProtection="1">
      <alignment horizontal="left"/>
    </xf>
    <xf numFmtId="164" fontId="0" fillId="25" borderId="26" xfId="0" applyNumberFormat="1" applyFill="1" applyBorder="1" applyAlignment="1" applyProtection="1">
      <alignment horizontal="left"/>
    </xf>
    <xf numFmtId="0" fontId="3" fillId="0" borderId="29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164" fontId="0" fillId="0" borderId="31" xfId="0" applyNumberFormat="1" applyBorder="1" applyAlignment="1" applyProtection="1">
      <alignment horizontal="left"/>
    </xf>
    <xf numFmtId="164" fontId="0" fillId="0" borderId="12" xfId="0" applyNumberForma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0" fontId="3" fillId="0" borderId="23" xfId="0" applyFont="1" applyBorder="1" applyAlignment="1" applyProtection="1">
      <alignment wrapText="1"/>
    </xf>
    <xf numFmtId="0" fontId="3" fillId="0" borderId="33" xfId="0" applyFont="1" applyFill="1" applyBorder="1" applyAlignment="1" applyProtection="1">
      <alignment wrapText="1"/>
    </xf>
    <xf numFmtId="0" fontId="3" fillId="0" borderId="34" xfId="0" applyFont="1" applyFill="1" applyBorder="1" applyAlignment="1" applyProtection="1">
      <alignment horizontal="center" wrapText="1"/>
    </xf>
    <xf numFmtId="3" fontId="3" fillId="0" borderId="12" xfId="0" applyNumberFormat="1" applyFont="1" applyBorder="1" applyAlignment="1" applyProtection="1">
      <alignment horizontal="center"/>
    </xf>
    <xf numFmtId="3" fontId="3" fillId="0" borderId="29" xfId="0" applyNumberFormat="1" applyFont="1" applyBorder="1" applyAlignment="1" applyProtection="1">
      <alignment horizontal="center"/>
    </xf>
    <xf numFmtId="3" fontId="3" fillId="0" borderId="23" xfId="0" applyNumberFormat="1" applyFont="1" applyBorder="1" applyAlignment="1" applyProtection="1">
      <alignment horizontal="center"/>
    </xf>
    <xf numFmtId="44" fontId="3" fillId="0" borderId="23" xfId="114" applyFont="1" applyBorder="1" applyAlignment="1" applyProtection="1">
      <alignment horizontal="center"/>
    </xf>
    <xf numFmtId="3" fontId="3" fillId="0" borderId="28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9" fontId="3" fillId="0" borderId="23" xfId="115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41" fillId="0" borderId="0" xfId="0" applyFont="1" applyAlignment="1" applyProtection="1">
      <alignment horizontal="left" wrapText="1"/>
    </xf>
    <xf numFmtId="0" fontId="3" fillId="0" borderId="12" xfId="0" applyFont="1" applyBorder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center"/>
    </xf>
    <xf numFmtId="175" fontId="0" fillId="0" borderId="30" xfId="0" applyNumberFormat="1" applyBorder="1" applyAlignment="1" applyProtection="1">
      <alignment horizontal="center"/>
    </xf>
    <xf numFmtId="175" fontId="0" fillId="0" borderId="24" xfId="0" applyNumberFormat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left"/>
    </xf>
    <xf numFmtId="164" fontId="3" fillId="0" borderId="26" xfId="0" applyNumberFormat="1" applyFont="1" applyBorder="1" applyAlignment="1" applyProtection="1">
      <alignment horizontal="left"/>
    </xf>
    <xf numFmtId="175" fontId="3" fillId="0" borderId="12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164" fontId="0" fillId="0" borderId="35" xfId="0" applyNumberFormat="1" applyFill="1" applyBorder="1" applyAlignment="1" applyProtection="1">
      <alignment horizontal="left"/>
    </xf>
    <xf numFmtId="0" fontId="3" fillId="0" borderId="35" xfId="0" applyFont="1" applyBorder="1" applyProtection="1"/>
    <xf numFmtId="0" fontId="3" fillId="0" borderId="11" xfId="0" applyFont="1" applyBorder="1" applyProtection="1"/>
    <xf numFmtId="0" fontId="0" fillId="0" borderId="0" xfId="0" applyAlignment="1" applyProtection="1"/>
    <xf numFmtId="0" fontId="37" fillId="24" borderId="21" xfId="1" applyNumberFormat="1" applyFon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left"/>
    </xf>
    <xf numFmtId="164" fontId="0" fillId="0" borderId="13" xfId="0" applyNumberFormat="1" applyBorder="1" applyAlignment="1" applyProtection="1">
      <alignment horizontal="left"/>
    </xf>
    <xf numFmtId="0" fontId="3" fillId="0" borderId="36" xfId="0" applyFont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35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wrapText="1"/>
    </xf>
    <xf numFmtId="3" fontId="3" fillId="0" borderId="12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  <xf numFmtId="3" fontId="2" fillId="0" borderId="12" xfId="0" applyNumberFormat="1" applyFont="1" applyBorder="1" applyAlignment="1" applyProtection="1">
      <alignment horizontal="center"/>
    </xf>
    <xf numFmtId="1" fontId="3" fillId="0" borderId="23" xfId="114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2" fillId="25" borderId="12" xfId="0" applyFont="1" applyFill="1" applyBorder="1" applyAlignment="1" applyProtection="1">
      <alignment horizontal="left" wrapText="1"/>
    </xf>
    <xf numFmtId="0" fontId="2" fillId="25" borderId="12" xfId="0" applyFont="1" applyFill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 vertical="center" wrapText="1"/>
      <protection locked="0"/>
    </xf>
    <xf numFmtId="4" fontId="0" fillId="0" borderId="19" xfId="0" applyNumberFormat="1" applyBorder="1" applyAlignment="1" applyProtection="1">
      <alignment horizontal="left" vertical="center" wrapText="1"/>
      <protection locked="0"/>
    </xf>
    <xf numFmtId="4" fontId="0" fillId="0" borderId="14" xfId="0" applyNumberFormat="1" applyBorder="1" applyAlignment="1" applyProtection="1">
      <alignment horizontal="left" vertical="center" wrapText="1"/>
      <protection locked="0"/>
    </xf>
    <xf numFmtId="4" fontId="0" fillId="0" borderId="20" xfId="0" applyNumberFormat="1" applyBorder="1" applyAlignment="1" applyProtection="1">
      <alignment horizontal="left" vertical="center"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5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8"/>
  <sheetViews>
    <sheetView showGridLines="0" tabSelected="1" view="pageLayout" topLeftCell="A4" zoomScale="115" zoomScaleNormal="100" zoomScaleSheetLayoutView="100" zoomScalePageLayoutView="115" workbookViewId="0">
      <selection activeCell="F7" sqref="F7"/>
    </sheetView>
  </sheetViews>
  <sheetFormatPr defaultRowHeight="12.75"/>
  <cols>
    <col min="1" max="1" width="6.140625" style="6" customWidth="1"/>
    <col min="2" max="2" width="31.140625" style="6" customWidth="1"/>
    <col min="3" max="3" width="12.5703125" style="6" customWidth="1"/>
    <col min="4" max="4" width="13.7109375" style="4" customWidth="1"/>
    <col min="5" max="5" width="14.7109375" style="3" customWidth="1"/>
    <col min="6" max="6" width="14.140625" style="3" customWidth="1"/>
    <col min="7" max="7" width="13.85546875" style="3" customWidth="1"/>
  </cols>
  <sheetData>
    <row r="1" spans="1:7">
      <c r="A1" s="94"/>
      <c r="B1" s="94"/>
      <c r="C1" s="93" t="s">
        <v>65</v>
      </c>
      <c r="D1" s="93"/>
      <c r="E1" s="33"/>
      <c r="F1" s="33"/>
      <c r="G1" s="33"/>
    </row>
    <row r="2" spans="1:7">
      <c r="A2" s="92"/>
      <c r="B2" s="92"/>
      <c r="C2" s="36" t="s">
        <v>9</v>
      </c>
      <c r="D2" s="36"/>
      <c r="E2" s="33"/>
      <c r="F2" s="33"/>
      <c r="G2" s="33"/>
    </row>
    <row r="3" spans="1:7">
      <c r="A3" s="97"/>
      <c r="B3" s="92"/>
      <c r="C3" s="37"/>
      <c r="D3" s="38"/>
      <c r="E3" s="33"/>
      <c r="F3" s="33"/>
      <c r="G3" s="33"/>
    </row>
    <row r="4" spans="1:7">
      <c r="A4" s="75" t="s">
        <v>8</v>
      </c>
      <c r="B4" s="75"/>
      <c r="C4" s="75"/>
      <c r="D4" s="39"/>
      <c r="E4" s="33"/>
      <c r="F4" s="33"/>
      <c r="G4" s="33"/>
    </row>
    <row r="5" spans="1:7" ht="22.5">
      <c r="A5" s="40" t="s">
        <v>0</v>
      </c>
      <c r="B5" s="40" t="s">
        <v>1</v>
      </c>
      <c r="C5" s="41" t="s">
        <v>7</v>
      </c>
      <c r="D5" s="41" t="s">
        <v>3</v>
      </c>
      <c r="E5" s="34" t="s">
        <v>2</v>
      </c>
      <c r="F5" s="34" t="s">
        <v>4</v>
      </c>
      <c r="G5" s="34" t="s">
        <v>5</v>
      </c>
    </row>
    <row r="6" spans="1:7">
      <c r="A6" s="10"/>
      <c r="B6" s="99" t="s">
        <v>52</v>
      </c>
      <c r="C6" s="99"/>
      <c r="D6" s="99"/>
      <c r="E6" s="99"/>
      <c r="F6" s="99"/>
      <c r="G6" s="99"/>
    </row>
    <row r="7" spans="1:7" ht="25.5">
      <c r="A7" s="8">
        <v>1</v>
      </c>
      <c r="B7" s="19" t="s">
        <v>39</v>
      </c>
      <c r="C7" s="19" t="s">
        <v>66</v>
      </c>
      <c r="D7" s="5" t="s">
        <v>12</v>
      </c>
      <c r="E7" s="24">
        <v>1</v>
      </c>
      <c r="F7" s="27"/>
      <c r="G7" s="64">
        <f>E7*F7</f>
        <v>0</v>
      </c>
    </row>
    <row r="8" spans="1:7" ht="51">
      <c r="A8" s="66">
        <v>2</v>
      </c>
      <c r="B8" s="13" t="s">
        <v>40</v>
      </c>
      <c r="C8" s="19" t="s">
        <v>67</v>
      </c>
      <c r="D8" s="14" t="s">
        <v>12</v>
      </c>
      <c r="E8" s="22">
        <v>1</v>
      </c>
      <c r="F8" s="30"/>
      <c r="G8" s="62">
        <f>E8*F8</f>
        <v>0</v>
      </c>
    </row>
    <row r="9" spans="1:7">
      <c r="A9" s="10"/>
      <c r="B9" s="98" t="s">
        <v>45</v>
      </c>
      <c r="C9" s="98"/>
      <c r="D9" s="98"/>
      <c r="E9" s="98"/>
      <c r="F9" s="98"/>
      <c r="G9" s="98"/>
    </row>
    <row r="10" spans="1:7" ht="38.25">
      <c r="A10" s="8">
        <v>3</v>
      </c>
      <c r="B10" s="42" t="s">
        <v>42</v>
      </c>
      <c r="C10" s="11" t="s">
        <v>14</v>
      </c>
      <c r="D10" s="70" t="s">
        <v>41</v>
      </c>
      <c r="E10" s="23">
        <v>1</v>
      </c>
      <c r="F10" s="29"/>
      <c r="G10" s="63">
        <f>E10*F10</f>
        <v>0</v>
      </c>
    </row>
    <row r="11" spans="1:7" ht="38.25">
      <c r="A11" s="8">
        <v>4</v>
      </c>
      <c r="B11" s="13" t="s">
        <v>49</v>
      </c>
      <c r="C11" s="11" t="s">
        <v>18</v>
      </c>
      <c r="D11" s="70" t="s">
        <v>41</v>
      </c>
      <c r="E11" s="23">
        <v>1</v>
      </c>
      <c r="F11" s="29"/>
      <c r="G11" s="63">
        <f t="shared" ref="G11:G18" si="0">E11*F11</f>
        <v>0</v>
      </c>
    </row>
    <row r="12" spans="1:7" ht="27" customHeight="1">
      <c r="A12" s="8">
        <v>5</v>
      </c>
      <c r="B12" s="7" t="s">
        <v>38</v>
      </c>
      <c r="C12" s="11" t="s">
        <v>19</v>
      </c>
      <c r="D12" s="70" t="s">
        <v>41</v>
      </c>
      <c r="E12" s="24">
        <v>1</v>
      </c>
      <c r="F12" s="27"/>
      <c r="G12" s="63">
        <f t="shared" si="0"/>
        <v>0</v>
      </c>
    </row>
    <row r="13" spans="1:7" ht="27" customHeight="1">
      <c r="A13" s="8">
        <v>6</v>
      </c>
      <c r="B13" s="12" t="s">
        <v>36</v>
      </c>
      <c r="C13" s="11" t="s">
        <v>20</v>
      </c>
      <c r="D13" s="70" t="s">
        <v>41</v>
      </c>
      <c r="E13" s="26">
        <v>1</v>
      </c>
      <c r="F13" s="28"/>
      <c r="G13" s="63">
        <f t="shared" si="0"/>
        <v>0</v>
      </c>
    </row>
    <row r="14" spans="1:7" ht="38.25">
      <c r="A14" s="77">
        <v>7</v>
      </c>
      <c r="B14" s="13" t="s">
        <v>53</v>
      </c>
      <c r="C14" s="11" t="s">
        <v>59</v>
      </c>
      <c r="D14" s="70" t="s">
        <v>41</v>
      </c>
      <c r="E14" s="22">
        <v>1</v>
      </c>
      <c r="F14" s="30"/>
      <c r="G14" s="63">
        <f t="shared" si="0"/>
        <v>0</v>
      </c>
    </row>
    <row r="15" spans="1:7" ht="38.25">
      <c r="A15" s="77">
        <v>8</v>
      </c>
      <c r="B15" s="13" t="s">
        <v>54</v>
      </c>
      <c r="C15" s="11" t="s">
        <v>69</v>
      </c>
      <c r="D15" s="83" t="s">
        <v>68</v>
      </c>
      <c r="E15" s="22">
        <v>1</v>
      </c>
      <c r="F15" s="30"/>
      <c r="G15" s="63">
        <f t="shared" si="0"/>
        <v>0</v>
      </c>
    </row>
    <row r="16" spans="1:7" ht="51">
      <c r="A16" s="77">
        <v>9</v>
      </c>
      <c r="B16" s="81" t="s">
        <v>78</v>
      </c>
      <c r="C16" s="84" t="s">
        <v>70</v>
      </c>
      <c r="D16" s="83" t="s">
        <v>12</v>
      </c>
      <c r="E16" s="22">
        <v>1</v>
      </c>
      <c r="F16" s="30"/>
      <c r="G16" s="63">
        <f t="shared" si="0"/>
        <v>0</v>
      </c>
    </row>
    <row r="17" spans="1:7">
      <c r="A17" s="78">
        <v>10</v>
      </c>
      <c r="B17" s="13" t="s">
        <v>37</v>
      </c>
      <c r="C17" s="13" t="s">
        <v>21</v>
      </c>
      <c r="D17" s="79" t="s">
        <v>11</v>
      </c>
      <c r="E17" s="22">
        <v>1</v>
      </c>
      <c r="F17" s="30"/>
      <c r="G17" s="63">
        <f t="shared" si="0"/>
        <v>0</v>
      </c>
    </row>
    <row r="18" spans="1:7" ht="25.5">
      <c r="A18" s="66">
        <v>11</v>
      </c>
      <c r="B18" s="82" t="s">
        <v>50</v>
      </c>
      <c r="C18" s="11" t="s">
        <v>22</v>
      </c>
      <c r="D18" s="70" t="s">
        <v>11</v>
      </c>
      <c r="E18" s="22">
        <v>1</v>
      </c>
      <c r="F18" s="30"/>
      <c r="G18" s="63">
        <f t="shared" si="0"/>
        <v>0</v>
      </c>
    </row>
    <row r="19" spans="1:7" ht="27" customHeight="1">
      <c r="A19" s="10"/>
      <c r="B19" s="99" t="s">
        <v>46</v>
      </c>
      <c r="C19" s="99"/>
      <c r="D19" s="99"/>
      <c r="E19" s="99"/>
      <c r="F19" s="99"/>
      <c r="G19" s="99"/>
    </row>
    <row r="20" spans="1:7" ht="38.25">
      <c r="A20" s="9">
        <v>12</v>
      </c>
      <c r="B20" s="13" t="s">
        <v>42</v>
      </c>
      <c r="C20" s="13" t="s">
        <v>60</v>
      </c>
      <c r="D20" s="14" t="s">
        <v>41</v>
      </c>
      <c r="E20" s="22">
        <v>1</v>
      </c>
      <c r="F20" s="30"/>
      <c r="G20" s="62">
        <f>E20*F20</f>
        <v>0</v>
      </c>
    </row>
    <row r="21" spans="1:7" ht="38.25">
      <c r="A21" s="9">
        <v>13</v>
      </c>
      <c r="B21" s="13" t="s">
        <v>51</v>
      </c>
      <c r="C21" s="13" t="s">
        <v>23</v>
      </c>
      <c r="D21" s="14" t="s">
        <v>41</v>
      </c>
      <c r="E21" s="22">
        <v>1</v>
      </c>
      <c r="F21" s="30"/>
      <c r="G21" s="62">
        <f t="shared" ref="G21:G27" si="1">E21*F21</f>
        <v>0</v>
      </c>
    </row>
    <row r="22" spans="1:7" ht="25.5">
      <c r="A22" s="9">
        <v>14</v>
      </c>
      <c r="B22" s="13" t="s">
        <v>43</v>
      </c>
      <c r="C22" s="13" t="s">
        <v>24</v>
      </c>
      <c r="D22" s="14" t="s">
        <v>41</v>
      </c>
      <c r="E22" s="22">
        <v>1</v>
      </c>
      <c r="F22" s="30"/>
      <c r="G22" s="62">
        <f t="shared" si="1"/>
        <v>0</v>
      </c>
    </row>
    <row r="23" spans="1:7" ht="27" customHeight="1">
      <c r="A23" s="9">
        <v>15</v>
      </c>
      <c r="B23" s="17" t="s">
        <v>44</v>
      </c>
      <c r="C23" s="13" t="s">
        <v>25</v>
      </c>
      <c r="D23" s="14" t="s">
        <v>41</v>
      </c>
      <c r="E23" s="22">
        <v>1</v>
      </c>
      <c r="F23" s="30"/>
      <c r="G23" s="62">
        <f t="shared" si="1"/>
        <v>0</v>
      </c>
    </row>
    <row r="24" spans="1:7" ht="38.25">
      <c r="A24" s="77">
        <v>16</v>
      </c>
      <c r="B24" s="13" t="s">
        <v>48</v>
      </c>
      <c r="C24" s="13" t="s">
        <v>26</v>
      </c>
      <c r="D24" s="14" t="s">
        <v>41</v>
      </c>
      <c r="E24" s="22">
        <v>1</v>
      </c>
      <c r="F24" s="30"/>
      <c r="G24" s="62">
        <f t="shared" si="1"/>
        <v>0</v>
      </c>
    </row>
    <row r="25" spans="1:7" ht="38.25">
      <c r="A25" s="78">
        <v>17</v>
      </c>
      <c r="B25" s="13" t="s">
        <v>55</v>
      </c>
      <c r="C25" s="11" t="s">
        <v>72</v>
      </c>
      <c r="D25" s="86" t="s">
        <v>68</v>
      </c>
      <c r="E25" s="22">
        <v>1</v>
      </c>
      <c r="F25" s="30"/>
      <c r="G25" s="62">
        <f t="shared" si="1"/>
        <v>0</v>
      </c>
    </row>
    <row r="26" spans="1:7" ht="51">
      <c r="A26" s="78">
        <v>18</v>
      </c>
      <c r="B26" s="81" t="s">
        <v>79</v>
      </c>
      <c r="C26" s="84" t="s">
        <v>71</v>
      </c>
      <c r="D26" s="86" t="s">
        <v>12</v>
      </c>
      <c r="E26" s="85">
        <v>1</v>
      </c>
      <c r="F26" s="30"/>
      <c r="G26" s="62">
        <f t="shared" si="1"/>
        <v>0</v>
      </c>
    </row>
    <row r="27" spans="1:7" ht="27" customHeight="1">
      <c r="A27" s="15">
        <v>19</v>
      </c>
      <c r="B27" s="13" t="s">
        <v>37</v>
      </c>
      <c r="C27" s="13" t="s">
        <v>27</v>
      </c>
      <c r="D27" s="14" t="s">
        <v>11</v>
      </c>
      <c r="E27" s="22">
        <v>1</v>
      </c>
      <c r="F27" s="30"/>
      <c r="G27" s="62">
        <f t="shared" si="1"/>
        <v>0</v>
      </c>
    </row>
    <row r="28" spans="1:7" ht="27" customHeight="1">
      <c r="A28" s="9">
        <v>20</v>
      </c>
      <c r="B28" s="13" t="s">
        <v>50</v>
      </c>
      <c r="C28" s="13" t="s">
        <v>28</v>
      </c>
      <c r="D28" s="18" t="s">
        <v>11</v>
      </c>
      <c r="E28" s="22">
        <v>1</v>
      </c>
      <c r="F28" s="30"/>
      <c r="G28" s="62">
        <f t="shared" ref="G28" si="2">E28*F28</f>
        <v>0</v>
      </c>
    </row>
    <row r="29" spans="1:7" ht="27" customHeight="1">
      <c r="A29" s="10"/>
      <c r="B29" s="98" t="s">
        <v>47</v>
      </c>
      <c r="C29" s="98"/>
      <c r="D29" s="98"/>
      <c r="E29" s="98"/>
      <c r="F29" s="98"/>
      <c r="G29" s="98"/>
    </row>
    <row r="30" spans="1:7" ht="38.25">
      <c r="A30" s="16">
        <v>21</v>
      </c>
      <c r="B30" s="17" t="s">
        <v>56</v>
      </c>
      <c r="C30" s="11" t="s">
        <v>73</v>
      </c>
      <c r="D30" s="87" t="s">
        <v>68</v>
      </c>
      <c r="E30" s="80">
        <v>1</v>
      </c>
      <c r="F30" s="65"/>
      <c r="G30" s="62">
        <f>E30*F30</f>
        <v>0</v>
      </c>
    </row>
    <row r="31" spans="1:7" ht="25.5">
      <c r="A31" s="15">
        <v>22</v>
      </c>
      <c r="B31" s="69" t="s">
        <v>58</v>
      </c>
      <c r="C31" s="17" t="s">
        <v>75</v>
      </c>
      <c r="D31" s="86" t="s">
        <v>74</v>
      </c>
      <c r="E31" s="22">
        <v>1</v>
      </c>
      <c r="F31" s="30"/>
      <c r="G31" s="62">
        <f t="shared" ref="G31:G36" si="3">E31*F31</f>
        <v>0</v>
      </c>
    </row>
    <row r="32" spans="1:7" ht="27" customHeight="1">
      <c r="A32" s="67">
        <v>23</v>
      </c>
      <c r="B32" s="13" t="s">
        <v>57</v>
      </c>
      <c r="C32" s="17" t="s">
        <v>29</v>
      </c>
      <c r="D32" s="14" t="s">
        <v>12</v>
      </c>
      <c r="E32" s="22">
        <v>1</v>
      </c>
      <c r="F32" s="30"/>
      <c r="G32" s="68">
        <f t="shared" si="3"/>
        <v>0</v>
      </c>
    </row>
    <row r="33" spans="1:7" ht="27" customHeight="1">
      <c r="A33" s="9">
        <v>24</v>
      </c>
      <c r="B33" s="43" t="s">
        <v>32</v>
      </c>
      <c r="C33" s="17" t="s">
        <v>30</v>
      </c>
      <c r="D33" s="5" t="s">
        <v>12</v>
      </c>
      <c r="E33" s="24">
        <v>1</v>
      </c>
      <c r="F33" s="27"/>
      <c r="G33" s="62">
        <f t="shared" si="3"/>
        <v>0</v>
      </c>
    </row>
    <row r="34" spans="1:7" ht="27" customHeight="1">
      <c r="A34" s="72">
        <v>25</v>
      </c>
      <c r="B34" s="73" t="s">
        <v>16</v>
      </c>
      <c r="C34" s="17" t="s">
        <v>31</v>
      </c>
      <c r="D34" s="5" t="s">
        <v>12</v>
      </c>
      <c r="E34" s="24">
        <v>1</v>
      </c>
      <c r="F34" s="27"/>
      <c r="G34" s="62">
        <f t="shared" si="3"/>
        <v>0</v>
      </c>
    </row>
    <row r="35" spans="1:7" ht="27" customHeight="1">
      <c r="A35" s="66">
        <v>26</v>
      </c>
      <c r="B35" s="13" t="s">
        <v>15</v>
      </c>
      <c r="C35" s="17" t="s">
        <v>61</v>
      </c>
      <c r="D35" s="71" t="s">
        <v>12</v>
      </c>
      <c r="E35" s="24">
        <v>1</v>
      </c>
      <c r="F35" s="27"/>
      <c r="G35" s="62">
        <f t="shared" si="3"/>
        <v>0</v>
      </c>
    </row>
    <row r="36" spans="1:7" ht="27" customHeight="1">
      <c r="A36" s="15">
        <v>27</v>
      </c>
      <c r="B36" s="74" t="s">
        <v>17</v>
      </c>
      <c r="C36" s="17" t="s">
        <v>62</v>
      </c>
      <c r="D36" s="5" t="s">
        <v>12</v>
      </c>
      <c r="E36" s="24">
        <v>1</v>
      </c>
      <c r="F36" s="27"/>
      <c r="G36" s="62">
        <f t="shared" si="3"/>
        <v>0</v>
      </c>
    </row>
    <row r="37" spans="1:7" ht="27" customHeight="1">
      <c r="A37" s="16">
        <v>28</v>
      </c>
      <c r="B37" s="11" t="s">
        <v>33</v>
      </c>
      <c r="C37" s="17" t="s">
        <v>63</v>
      </c>
      <c r="D37" s="5" t="s">
        <v>13</v>
      </c>
      <c r="E37" s="25">
        <v>4000</v>
      </c>
      <c r="F37" s="31">
        <v>0</v>
      </c>
      <c r="G37" s="35">
        <f>E37*F37</f>
        <v>0</v>
      </c>
    </row>
    <row r="38" spans="1:7" ht="27" customHeight="1">
      <c r="A38" s="15">
        <v>29</v>
      </c>
      <c r="B38" s="20" t="s">
        <v>34</v>
      </c>
      <c r="C38" s="17" t="s">
        <v>64</v>
      </c>
      <c r="D38" s="21" t="s">
        <v>13</v>
      </c>
      <c r="E38" s="25">
        <v>2000</v>
      </c>
      <c r="F38" s="31">
        <v>0</v>
      </c>
      <c r="G38" s="35">
        <f>E38*F38</f>
        <v>0</v>
      </c>
    </row>
    <row r="39" spans="1:7" ht="27" customHeight="1">
      <c r="A39" s="15">
        <v>30</v>
      </c>
      <c r="B39" s="20" t="s">
        <v>35</v>
      </c>
      <c r="C39" s="17" t="s">
        <v>77</v>
      </c>
      <c r="D39" s="21" t="s">
        <v>12</v>
      </c>
      <c r="E39" s="91">
        <v>1</v>
      </c>
      <c r="F39" s="27"/>
      <c r="G39" s="62">
        <f>E39*F39</f>
        <v>0</v>
      </c>
    </row>
    <row r="40" spans="1:7" ht="63.75">
      <c r="A40" s="15">
        <v>31</v>
      </c>
      <c r="B40" s="88" t="s">
        <v>80</v>
      </c>
      <c r="C40" s="89" t="s">
        <v>76</v>
      </c>
      <c r="D40" s="86" t="s">
        <v>12</v>
      </c>
      <c r="E40" s="90">
        <v>1</v>
      </c>
      <c r="F40" s="27"/>
      <c r="G40" s="62">
        <f>E40*F40</f>
        <v>0</v>
      </c>
    </row>
    <row r="41" spans="1:7" ht="14.25">
      <c r="A41" s="44"/>
      <c r="B41" s="45"/>
      <c r="C41" s="45"/>
      <c r="D41" s="46"/>
      <c r="E41" s="47"/>
      <c r="F41" s="47"/>
      <c r="G41" s="76"/>
    </row>
    <row r="42" spans="1:7" ht="14.25">
      <c r="A42" s="44"/>
      <c r="B42" s="45"/>
      <c r="C42" s="45"/>
      <c r="D42" s="46"/>
      <c r="E42" s="47"/>
      <c r="F42" s="95"/>
      <c r="G42" s="96"/>
    </row>
    <row r="43" spans="1:7" ht="14.25">
      <c r="A43" s="44" t="s">
        <v>10</v>
      </c>
      <c r="B43" s="75"/>
      <c r="C43" s="75"/>
      <c r="D43" s="46"/>
      <c r="E43" s="47"/>
      <c r="F43" s="100">
        <f>SUM(G7:G40)</f>
        <v>0</v>
      </c>
      <c r="G43" s="101"/>
    </row>
    <row r="44" spans="1:7" ht="14.25">
      <c r="A44" s="48"/>
      <c r="B44" s="49"/>
      <c r="C44" s="49"/>
      <c r="D44" s="50"/>
      <c r="E44" s="51"/>
      <c r="F44" s="51"/>
      <c r="G44" s="52"/>
    </row>
    <row r="45" spans="1:7">
      <c r="A45" s="53"/>
      <c r="B45" s="54"/>
      <c r="C45" s="54"/>
      <c r="D45" s="55"/>
      <c r="E45" s="104"/>
      <c r="F45" s="104"/>
      <c r="G45" s="105"/>
    </row>
    <row r="46" spans="1:7">
      <c r="A46" s="56"/>
      <c r="B46" s="54"/>
      <c r="C46" s="54"/>
      <c r="D46" s="55"/>
      <c r="E46" s="106"/>
      <c r="F46" s="106"/>
      <c r="G46" s="107"/>
    </row>
    <row r="47" spans="1:7">
      <c r="A47" s="56"/>
      <c r="B47" s="54"/>
      <c r="C47" s="54"/>
      <c r="D47" s="55"/>
      <c r="E47" s="102" t="s">
        <v>6</v>
      </c>
      <c r="F47" s="102"/>
      <c r="G47" s="58"/>
    </row>
    <row r="48" spans="1:7">
      <c r="A48" s="59"/>
      <c r="B48" s="60"/>
      <c r="C48" s="60"/>
      <c r="D48" s="61"/>
      <c r="E48" s="57"/>
      <c r="F48" s="57"/>
      <c r="G48" s="52"/>
    </row>
    <row r="50" spans="1:7">
      <c r="A50" s="1"/>
    </row>
    <row r="51" spans="1:7">
      <c r="A51" s="2"/>
      <c r="B51" s="103"/>
      <c r="C51" s="103"/>
      <c r="D51" s="103"/>
      <c r="E51" s="103"/>
      <c r="F51" s="32"/>
      <c r="G51" s="32"/>
    </row>
    <row r="52" spans="1:7">
      <c r="A52" s="2"/>
      <c r="B52" s="103"/>
      <c r="C52" s="103"/>
      <c r="D52" s="103"/>
      <c r="E52" s="103"/>
      <c r="F52" s="32"/>
      <c r="G52" s="32"/>
    </row>
    <row r="53" spans="1:7">
      <c r="A53" s="2"/>
      <c r="B53" s="103"/>
      <c r="C53" s="103"/>
      <c r="D53" s="103"/>
      <c r="E53" s="103"/>
      <c r="F53" s="32"/>
      <c r="G53" s="32"/>
    </row>
    <row r="54" spans="1:7">
      <c r="A54" s="2"/>
      <c r="B54" s="103"/>
      <c r="C54" s="103"/>
      <c r="D54" s="103"/>
      <c r="E54" s="103"/>
      <c r="F54" s="32"/>
      <c r="G54" s="32"/>
    </row>
    <row r="55" spans="1:7">
      <c r="A55" s="2"/>
      <c r="B55" s="103"/>
      <c r="C55" s="103"/>
      <c r="D55" s="103"/>
      <c r="E55" s="103"/>
      <c r="F55" s="32"/>
      <c r="G55" s="32"/>
    </row>
    <row r="56" spans="1:7">
      <c r="A56" s="2"/>
      <c r="B56" s="103"/>
      <c r="C56" s="103"/>
      <c r="D56" s="103"/>
      <c r="E56" s="103"/>
      <c r="F56" s="32"/>
      <c r="G56" s="32"/>
    </row>
    <row r="57" spans="1:7">
      <c r="A57" s="2"/>
      <c r="B57" s="103"/>
      <c r="C57" s="103"/>
      <c r="D57" s="103"/>
      <c r="E57" s="103"/>
      <c r="F57" s="32"/>
      <c r="G57" s="32"/>
    </row>
    <row r="58" spans="1:7">
      <c r="A58" s="2"/>
      <c r="B58" s="103"/>
      <c r="C58" s="103"/>
      <c r="D58" s="103"/>
      <c r="E58" s="103"/>
      <c r="F58" s="32"/>
      <c r="G58" s="32"/>
    </row>
    <row r="59" spans="1:7">
      <c r="A59" s="2"/>
      <c r="B59" s="103"/>
      <c r="C59" s="103"/>
      <c r="D59" s="103"/>
      <c r="E59" s="103"/>
      <c r="F59" s="32"/>
      <c r="G59" s="32"/>
    </row>
    <row r="60" spans="1:7">
      <c r="A60" s="2"/>
      <c r="B60" s="103"/>
      <c r="C60" s="103"/>
      <c r="D60" s="103"/>
      <c r="E60" s="103"/>
      <c r="F60" s="32"/>
      <c r="G60" s="32"/>
    </row>
    <row r="61" spans="1:7">
      <c r="A61" s="2"/>
      <c r="B61" s="103"/>
      <c r="C61" s="103"/>
      <c r="D61" s="103"/>
      <c r="E61" s="103"/>
      <c r="F61" s="32"/>
      <c r="G61" s="32"/>
    </row>
    <row r="62" spans="1:7">
      <c r="A62" s="2"/>
      <c r="B62" s="103"/>
      <c r="C62" s="103"/>
      <c r="D62" s="103"/>
      <c r="E62" s="103"/>
      <c r="F62" s="32"/>
      <c r="G62" s="32"/>
    </row>
    <row r="63" spans="1:7">
      <c r="A63" s="2"/>
      <c r="B63" s="103"/>
      <c r="C63" s="103"/>
      <c r="D63" s="103"/>
      <c r="E63" s="103"/>
      <c r="F63" s="32"/>
      <c r="G63" s="32"/>
    </row>
    <row r="64" spans="1:7">
      <c r="A64" s="2"/>
      <c r="B64" s="103"/>
      <c r="C64" s="103"/>
      <c r="D64" s="103"/>
      <c r="E64" s="103"/>
      <c r="F64" s="32"/>
      <c r="G64" s="32"/>
    </row>
    <row r="65" spans="1:7">
      <c r="A65" s="2"/>
      <c r="B65" s="103"/>
      <c r="C65" s="103"/>
      <c r="D65" s="103"/>
      <c r="E65" s="103"/>
      <c r="F65" s="32"/>
      <c r="G65" s="32"/>
    </row>
    <row r="66" spans="1:7">
      <c r="A66" s="2"/>
      <c r="B66" s="103"/>
      <c r="C66" s="103"/>
      <c r="D66" s="103"/>
      <c r="E66" s="103"/>
      <c r="F66" s="32"/>
      <c r="G66" s="32"/>
    </row>
    <row r="67" spans="1:7">
      <c r="A67" s="2"/>
      <c r="B67" s="103"/>
      <c r="C67" s="103"/>
      <c r="D67" s="103"/>
      <c r="E67" s="103"/>
      <c r="F67" s="32"/>
      <c r="G67" s="32"/>
    </row>
    <row r="68" spans="1:7">
      <c r="A68" s="2"/>
      <c r="B68" s="103"/>
      <c r="C68" s="103"/>
      <c r="D68" s="103"/>
      <c r="E68" s="103"/>
      <c r="F68" s="32"/>
      <c r="G68" s="32"/>
    </row>
  </sheetData>
  <sheetProtection algorithmName="SHA-512" hashValue="qD1XBFSt1sd8WrIUvDmTGsQyTTWRXA4wbBELWmnkAcJDms5BlYYSKfAbibMQUhuSMbdWLVNtdwxQSskANLB7Rg==" saltValue="MWq4JuEjbPZyZm8VaILr2A==" spinCount="100000" sheet="1" selectLockedCells="1"/>
  <mergeCells count="30">
    <mergeCell ref="B68:E68"/>
    <mergeCell ref="B61:E61"/>
    <mergeCell ref="B62:E62"/>
    <mergeCell ref="B65:E65"/>
    <mergeCell ref="B66:E66"/>
    <mergeCell ref="B64:E64"/>
    <mergeCell ref="B63:E63"/>
    <mergeCell ref="F43:G43"/>
    <mergeCell ref="E47:F47"/>
    <mergeCell ref="B51:E51"/>
    <mergeCell ref="B59:E59"/>
    <mergeCell ref="B67:E67"/>
    <mergeCell ref="B60:E60"/>
    <mergeCell ref="B55:E55"/>
    <mergeCell ref="B56:E56"/>
    <mergeCell ref="B57:E57"/>
    <mergeCell ref="B58:E58"/>
    <mergeCell ref="B52:E52"/>
    <mergeCell ref="B53:E53"/>
    <mergeCell ref="B54:E54"/>
    <mergeCell ref="E45:G46"/>
    <mergeCell ref="A2:B2"/>
    <mergeCell ref="C1:D1"/>
    <mergeCell ref="A1:B1"/>
    <mergeCell ref="F42:G42"/>
    <mergeCell ref="A3:B3"/>
    <mergeCell ref="B9:G9"/>
    <mergeCell ref="B19:G19"/>
    <mergeCell ref="B29:G29"/>
    <mergeCell ref="B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 F10:F18 F20:F28 F31:F4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No.823-2023 Amendment 1
&amp;C                     &amp;R Bid Submission
     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2023-11-20T21:52:59Z</dcterms:modified>
</cp:coreProperties>
</file>