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23-2023\WORK IN PROGRESS\"/>
    </mc:Choice>
  </mc:AlternateContent>
  <xr:revisionPtr revIDLastSave="0" documentId="13_ncr:1_{E7081CB2-2AC4-4E2E-8B33-A266788D708B}" xr6:coauthVersionLast="36" xr6:coauthVersionMax="36" xr10:uidLastSave="{00000000-0000-0000-0000-000000000000}"/>
  <bookViews>
    <workbookView xWindow="0" yWindow="0" windowWidth="16155" windowHeight="1003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prices'!$A$1:$G$40</definedName>
    <definedName name="Print_Area_1">'Unit prices'!$A$5:$G$60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8" i="2" l="1"/>
  <c r="G27" i="2" l="1"/>
  <c r="G30" i="2" s="1"/>
  <c r="G21" i="2" l="1"/>
  <c r="G20" i="2"/>
  <c r="G19" i="2"/>
  <c r="G18" i="2"/>
  <c r="G10" i="2"/>
  <c r="G11" i="2"/>
  <c r="G9" i="2"/>
  <c r="G8" i="2"/>
  <c r="G23" i="2" l="1"/>
  <c r="G13" i="2" l="1"/>
  <c r="F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<sst xmlns="http://schemas.openxmlformats.org/spreadsheetml/2006/main" count="60" uniqueCount="34">
  <si>
    <t>UNIT PRICES</t>
  </si>
  <si>
    <t>Item</t>
  </si>
  <si>
    <t>Description</t>
  </si>
  <si>
    <t>Amount</t>
  </si>
  <si>
    <t>TOTAL BID PRICE (GST extra) (in numbers)</t>
  </si>
  <si>
    <t>A</t>
  </si>
  <si>
    <t>B</t>
  </si>
  <si>
    <t>C</t>
  </si>
  <si>
    <t>(See "B10. Prices" clause in tender document)</t>
  </si>
  <si>
    <t>E1</t>
  </si>
  <si>
    <t>i)</t>
  </si>
  <si>
    <t>ii)</t>
  </si>
  <si>
    <t>iii)</t>
  </si>
  <si>
    <t>iv)</t>
  </si>
  <si>
    <t>Size of Copper Water Service*</t>
  </si>
  <si>
    <t xml:space="preserve">                                                                                                                                                                    </t>
  </si>
  <si>
    <t>Spec. Ref</t>
  </si>
  <si>
    <t xml:space="preserve">19mm (3/4") </t>
  </si>
  <si>
    <t>50mm (2")</t>
  </si>
  <si>
    <t>38mm (1 1/2")</t>
  </si>
  <si>
    <t>25mm (1")</t>
  </si>
  <si>
    <t>Horizontal Directional Drilling (Pit Launch)  - Weekdays (excluding statutory holidays)</t>
  </si>
  <si>
    <t>Horizontal Directional Drilling (Pit Launch)  - Weekends and statutory holidays</t>
  </si>
  <si>
    <t xml:space="preserve">*Copper pipes will be supplied by the City of Winnipeg. </t>
  </si>
  <si>
    <t>Aproximate Number of Annual Services**</t>
  </si>
  <si>
    <t xml:space="preserve">Flat Rate Per Service  </t>
  </si>
  <si>
    <t xml:space="preserve">**For approximate length of services and more details on scope of work, see D2.6 Addendum 2. </t>
  </si>
  <si>
    <t xml:space="preserve">Additional Pricing </t>
  </si>
  <si>
    <t>E9</t>
  </si>
  <si>
    <t>Rate Per Hour</t>
  </si>
  <si>
    <t>Number of Hours (not estimated)</t>
  </si>
  <si>
    <t>FORM B(R2) :PRICES</t>
  </si>
  <si>
    <t>Standby Rate - Weekdays</t>
  </si>
  <si>
    <t>Standby Rate - Weekend and Statutory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</si>
</sst>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111">
    <xf numFmtId="0" fontId="0" fillId="0" borderId="0" xfId="0"/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76" fontId="37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176" fontId="1" fillId="0" borderId="27" xfId="0" applyNumberFormat="1" applyFont="1" applyBorder="1" applyAlignment="1" applyProtection="1">
      <alignment horizontal="right" vertical="center"/>
      <protection locked="0"/>
    </xf>
    <xf numFmtId="176" fontId="1" fillId="0" borderId="30" xfId="0" applyNumberFormat="1" applyFont="1" applyBorder="1" applyAlignment="1" applyProtection="1">
      <alignment horizontal="right" vertical="center"/>
    </xf>
    <xf numFmtId="0" fontId="1" fillId="24" borderId="0" xfId="1" applyFont="1" applyBorder="1" applyAlignment="1" applyProtection="1">
      <alignment horizontal="left"/>
    </xf>
    <xf numFmtId="176" fontId="37" fillId="24" borderId="0" xfId="1" applyNumberFormat="1" applyFont="1" applyBorder="1" applyAlignment="1" applyProtection="1">
      <alignment horizontal="left"/>
    </xf>
    <xf numFmtId="176" fontId="37" fillId="24" borderId="21" xfId="1" applyNumberFormat="1" applyFont="1" applyBorder="1" applyAlignment="1" applyProtection="1">
      <alignment horizontal="left"/>
    </xf>
    <xf numFmtId="164" fontId="0" fillId="0" borderId="0" xfId="0" applyNumberFormat="1" applyBorder="1" applyProtection="1"/>
    <xf numFmtId="164" fontId="0" fillId="0" borderId="14" xfId="0" applyNumberFormat="1" applyBorder="1" applyProtection="1"/>
    <xf numFmtId="176" fontId="1" fillId="0" borderId="38" xfId="0" applyNumberFormat="1" applyFont="1" applyBorder="1" applyAlignment="1" applyProtection="1">
      <alignment horizontal="right" vertical="center"/>
    </xf>
    <xf numFmtId="176" fontId="1" fillId="0" borderId="43" xfId="0" applyNumberFormat="1" applyFont="1" applyBorder="1" applyAlignment="1" applyProtection="1">
      <alignment horizontal="right" vertical="center"/>
      <protection locked="0"/>
    </xf>
    <xf numFmtId="176" fontId="1" fillId="0" borderId="41" xfId="0" applyNumberFormat="1" applyFont="1" applyBorder="1" applyAlignment="1" applyProtection="1">
      <alignment horizontal="right" vertical="center"/>
    </xf>
    <xf numFmtId="176" fontId="42" fillId="24" borderId="0" xfId="1" applyNumberFormat="1" applyFont="1" applyBorder="1" applyAlignment="1" applyProtection="1">
      <alignment horizontal="left"/>
    </xf>
    <xf numFmtId="176" fontId="1" fillId="24" borderId="36" xfId="1" applyNumberFormat="1" applyFont="1" applyBorder="1" applyAlignment="1" applyProtection="1">
      <alignment horizontal="right"/>
    </xf>
    <xf numFmtId="0" fontId="1" fillId="24" borderId="39" xfId="1" applyFont="1" applyBorder="1" applyAlignment="1" applyProtection="1"/>
    <xf numFmtId="0" fontId="1" fillId="24" borderId="25" xfId="1" applyFont="1" applyBorder="1" applyAlignment="1" applyProtection="1"/>
    <xf numFmtId="176" fontId="42" fillId="24" borderId="28" xfId="1" applyNumberFormat="1" applyFont="1" applyBorder="1" applyAlignment="1" applyProtection="1">
      <alignment horizontal="center"/>
    </xf>
    <xf numFmtId="176" fontId="1" fillId="0" borderId="23" xfId="0" applyNumberFormat="1" applyFont="1" applyBorder="1" applyAlignment="1" applyProtection="1">
      <alignment horizontal="right" vertical="center"/>
      <protection locked="0"/>
    </xf>
    <xf numFmtId="176" fontId="1" fillId="0" borderId="24" xfId="0" applyNumberFormat="1" applyFont="1" applyBorder="1" applyAlignment="1" applyProtection="1">
      <alignment horizontal="right" vertical="center"/>
    </xf>
    <xf numFmtId="176" fontId="37" fillId="24" borderId="20" xfId="1" applyNumberFormat="1" applyFont="1" applyBorder="1" applyProtection="1"/>
    <xf numFmtId="164" fontId="0" fillId="0" borderId="17" xfId="0" applyNumberFormat="1" applyBorder="1" applyProtection="1"/>
    <xf numFmtId="0" fontId="1" fillId="24" borderId="16" xfId="1" applyFont="1" applyBorder="1" applyAlignment="1" applyProtection="1">
      <alignment horizontal="left"/>
    </xf>
    <xf numFmtId="176" fontId="1" fillId="0" borderId="29" xfId="0" applyNumberFormat="1" applyFont="1" applyBorder="1" applyAlignment="1" applyProtection="1">
      <alignment horizontal="center" vertical="center" wrapText="1"/>
    </xf>
    <xf numFmtId="0" fontId="1" fillId="24" borderId="16" xfId="1" applyFont="1" applyBorder="1" applyAlignment="1" applyProtection="1"/>
    <xf numFmtId="0" fontId="1" fillId="24" borderId="0" xfId="1" applyFont="1" applyBorder="1" applyAlignment="1" applyProtection="1"/>
    <xf numFmtId="176" fontId="42" fillId="24" borderId="0" xfId="1" applyNumberFormat="1" applyFont="1" applyBorder="1" applyAlignment="1" applyProtection="1">
      <alignment horizontal="center"/>
    </xf>
    <xf numFmtId="176" fontId="1" fillId="24" borderId="21" xfId="1" applyNumberFormat="1" applyFont="1" applyBorder="1" applyAlignment="1" applyProtection="1">
      <alignment horizontal="right"/>
    </xf>
    <xf numFmtId="176" fontId="1" fillId="0" borderId="50" xfId="0" applyNumberFormat="1" applyFont="1" applyBorder="1" applyAlignment="1" applyProtection="1">
      <alignment horizontal="center" vertical="center" wrapText="1"/>
    </xf>
    <xf numFmtId="176" fontId="1" fillId="0" borderId="12" xfId="0" applyNumberFormat="1" applyFont="1" applyBorder="1" applyAlignment="1" applyProtection="1">
      <alignment horizontal="right" vertical="center"/>
    </xf>
    <xf numFmtId="7" fontId="37" fillId="24" borderId="0" xfId="1" applyNumberFormat="1" applyFont="1" applyBorder="1" applyAlignment="1" applyProtection="1">
      <alignment horizontal="center"/>
    </xf>
    <xf numFmtId="7" fontId="37" fillId="24" borderId="21" xfId="1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7" fontId="37" fillId="24" borderId="20" xfId="1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 vertical="center"/>
    </xf>
    <xf numFmtId="0" fontId="41" fillId="0" borderId="31" xfId="0" applyFont="1" applyBorder="1" applyAlignment="1" applyProtection="1">
      <alignment horizontal="left" vertical="center" wrapText="1"/>
    </xf>
    <xf numFmtId="0" fontId="41" fillId="0" borderId="32" xfId="0" applyFont="1" applyBorder="1" applyAlignment="1" applyProtection="1">
      <alignment horizontal="left" vertical="center" wrapText="1"/>
    </xf>
    <xf numFmtId="0" fontId="41" fillId="0" borderId="32" xfId="0" applyFont="1" applyBorder="1" applyAlignment="1" applyProtection="1">
      <alignment vertical="center" wrapText="1"/>
    </xf>
    <xf numFmtId="0" fontId="41" fillId="0" borderId="48" xfId="0" applyFont="1" applyBorder="1" applyAlignment="1" applyProtection="1">
      <alignment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center" vertical="center" wrapText="1"/>
    </xf>
    <xf numFmtId="164" fontId="1" fillId="0" borderId="26" xfId="0" applyNumberFormat="1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left" vertical="center" wrapText="1"/>
    </xf>
    <xf numFmtId="164" fontId="1" fillId="0" borderId="30" xfId="0" applyNumberFormat="1" applyFont="1" applyBorder="1" applyAlignment="1" applyProtection="1">
      <alignment horizontal="right" vertical="top"/>
    </xf>
    <xf numFmtId="0" fontId="1" fillId="0" borderId="33" xfId="0" applyFont="1" applyBorder="1" applyAlignment="1" applyProtection="1">
      <alignment horizontal="left" vertical="top" wrapText="1"/>
    </xf>
    <xf numFmtId="0" fontId="1" fillId="0" borderId="27" xfId="0" applyFont="1" applyBorder="1" applyAlignment="1" applyProtection="1">
      <alignment horizontal="center" vertical="center" wrapText="1"/>
    </xf>
    <xf numFmtId="164" fontId="1" fillId="0" borderId="40" xfId="0" applyNumberFormat="1" applyFont="1" applyBorder="1" applyAlignment="1" applyProtection="1">
      <alignment horizontal="center" vertical="center"/>
    </xf>
    <xf numFmtId="164" fontId="1" fillId="0" borderId="41" xfId="0" applyNumberFormat="1" applyFont="1" applyBorder="1" applyAlignment="1" applyProtection="1">
      <alignment horizontal="right" vertical="top"/>
    </xf>
    <xf numFmtId="0" fontId="1" fillId="0" borderId="42" xfId="0" applyFont="1" applyBorder="1" applyAlignment="1" applyProtection="1">
      <alignment horizontal="left" vertical="top" wrapText="1"/>
    </xf>
    <xf numFmtId="0" fontId="1" fillId="0" borderId="43" xfId="0" applyFont="1" applyBorder="1" applyAlignment="1" applyProtection="1">
      <alignment horizontal="center" vertical="center" wrapText="1"/>
    </xf>
    <xf numFmtId="164" fontId="1" fillId="0" borderId="16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vertical="center" wrapText="1"/>
    </xf>
    <xf numFmtId="176" fontId="1" fillId="0" borderId="37" xfId="0" applyNumberFormat="1" applyFont="1" applyBorder="1" applyAlignment="1" applyProtection="1">
      <alignment horizontal="right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right" vertical="top"/>
    </xf>
    <xf numFmtId="0" fontId="1" fillId="0" borderId="37" xfId="0" applyFont="1" applyBorder="1" applyAlignment="1" applyProtection="1">
      <alignment horizontal="center" vertical="center" wrapText="1"/>
    </xf>
    <xf numFmtId="164" fontId="1" fillId="0" borderId="22" xfId="0" applyNumberFormat="1" applyFont="1" applyBorder="1" applyAlignment="1" applyProtection="1">
      <alignment horizontal="center" vertical="center"/>
    </xf>
    <xf numFmtId="164" fontId="1" fillId="0" borderId="24" xfId="0" applyNumberFormat="1" applyFont="1" applyBorder="1" applyAlignment="1" applyProtection="1">
      <alignment horizontal="right" vertical="top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48" xfId="0" applyFont="1" applyBorder="1" applyAlignment="1" applyProtection="1">
      <alignment horizontal="left" vertical="center" wrapText="1"/>
    </xf>
    <xf numFmtId="0" fontId="1" fillId="0" borderId="50" xfId="0" applyFont="1" applyBorder="1" applyAlignment="1" applyProtection="1">
      <alignment horizontal="center" vertical="center" wrapText="1"/>
    </xf>
    <xf numFmtId="164" fontId="1" fillId="0" borderId="16" xfId="0" applyNumberFormat="1" applyFont="1" applyBorder="1" applyAlignment="1" applyProtection="1">
      <alignment horizontal="left" vertical="top"/>
    </xf>
    <xf numFmtId="164" fontId="1" fillId="0" borderId="0" xfId="0" applyNumberFormat="1" applyFont="1" applyBorder="1" applyAlignment="1" applyProtection="1">
      <alignment horizontal="left" vertical="top"/>
    </xf>
    <xf numFmtId="164" fontId="1" fillId="0" borderId="51" xfId="0" applyNumberFormat="1" applyFont="1" applyBorder="1" applyAlignment="1" applyProtection="1">
      <alignment horizontal="left" vertical="top"/>
    </xf>
    <xf numFmtId="164" fontId="1" fillId="0" borderId="12" xfId="0" applyNumberFormat="1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center" vertical="center"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0" fontId="0" fillId="0" borderId="0" xfId="0" applyBorder="1" applyProtection="1"/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176" fontId="0" fillId="0" borderId="0" xfId="0" applyNumberFormat="1" applyBorder="1" applyAlignment="1" applyProtection="1">
      <alignment horizontal="right"/>
    </xf>
    <xf numFmtId="176" fontId="0" fillId="0" borderId="19" xfId="0" applyNumberFormat="1" applyBorder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0" borderId="17" xfId="0" applyBorder="1" applyAlignment="1" applyProtection="1">
      <alignment horizontal="center" wrapText="1"/>
    </xf>
    <xf numFmtId="176" fontId="0" fillId="0" borderId="17" xfId="0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left"/>
    </xf>
    <xf numFmtId="176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0" fillId="0" borderId="14" xfId="0" applyNumberFormat="1" applyBorder="1" applyAlignment="1" applyProtection="1">
      <alignment horizontal="right"/>
    </xf>
    <xf numFmtId="176" fontId="0" fillId="0" borderId="20" xfId="0" applyNumberFormat="1" applyBorder="1" applyAlignment="1" applyProtection="1">
      <alignment horizontal="right"/>
    </xf>
    <xf numFmtId="176" fontId="1" fillId="0" borderId="30" xfId="0" applyNumberFormat="1" applyFont="1" applyBorder="1" applyAlignment="1" applyProtection="1">
      <alignment horizontal="right" vertical="center"/>
      <protection locked="0"/>
    </xf>
    <xf numFmtId="176" fontId="1" fillId="0" borderId="38" xfId="0" applyNumberFormat="1" applyFont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 applyProtection="1">
      <alignment horizontal="right" vertic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60"/>
  <sheetViews>
    <sheetView showGridLines="0" tabSelected="1" view="pageLayout" topLeftCell="A7" zoomScale="130" zoomScaleNormal="100" zoomScaleSheetLayoutView="100" zoomScalePageLayoutView="130" workbookViewId="0">
      <selection activeCell="F8" sqref="F8"/>
    </sheetView>
  </sheetViews>
  <sheetFormatPr defaultColWidth="2.42578125" defaultRowHeight="12.75" x14ac:dyDescent="0.2"/>
  <cols>
    <col min="1" max="1" width="3.28515625" style="2" customWidth="1"/>
    <col min="2" max="2" width="5.85546875" style="2" customWidth="1"/>
    <col min="3" max="3" width="23.28515625" style="2" customWidth="1"/>
    <col min="4" max="4" width="9.85546875" style="2" customWidth="1"/>
    <col min="5" max="5" width="25" style="4" customWidth="1"/>
    <col min="6" max="7" width="16.28515625" style="1" customWidth="1"/>
    <col min="8" max="16384" width="2.42578125" style="2"/>
  </cols>
  <sheetData>
    <row r="1" spans="1:9" ht="26.25" customHeight="1" x14ac:dyDescent="0.2">
      <c r="A1" s="44" t="s">
        <v>31</v>
      </c>
      <c r="B1" s="44"/>
      <c r="C1" s="44"/>
      <c r="D1" s="44"/>
      <c r="E1" s="44"/>
      <c r="F1" s="44"/>
      <c r="G1" s="44"/>
    </row>
    <row r="2" spans="1:9" x14ac:dyDescent="0.2">
      <c r="A2" s="44" t="s">
        <v>8</v>
      </c>
      <c r="B2" s="44"/>
      <c r="C2" s="44"/>
      <c r="D2" s="44"/>
      <c r="E2" s="44"/>
      <c r="F2" s="44"/>
      <c r="G2" s="44"/>
    </row>
    <row r="3" spans="1:9" x14ac:dyDescent="0.2">
      <c r="A3" s="45"/>
      <c r="B3" s="45"/>
      <c r="C3" s="46"/>
      <c r="D3" s="47"/>
      <c r="F3" s="3"/>
      <c r="G3" s="3"/>
    </row>
    <row r="4" spans="1:9" ht="13.5" thickBot="1" x14ac:dyDescent="0.25">
      <c r="A4" s="2" t="s">
        <v>0</v>
      </c>
      <c r="F4" s="3"/>
      <c r="G4" s="3"/>
    </row>
    <row r="5" spans="1:9" ht="13.5" customHeight="1" thickBot="1" x14ac:dyDescent="0.25">
      <c r="A5" s="48" t="s">
        <v>5</v>
      </c>
      <c r="B5" s="49" t="s">
        <v>21</v>
      </c>
      <c r="C5" s="50"/>
      <c r="D5" s="50"/>
      <c r="E5" s="50"/>
      <c r="F5" s="51"/>
      <c r="G5" s="52"/>
    </row>
    <row r="6" spans="1:9" ht="28.5" customHeight="1" thickBot="1" x14ac:dyDescent="0.25">
      <c r="A6" s="53" t="s">
        <v>1</v>
      </c>
      <c r="B6" s="54"/>
      <c r="C6" s="55" t="s">
        <v>2</v>
      </c>
      <c r="D6" s="56" t="s">
        <v>16</v>
      </c>
      <c r="E6" s="56" t="s">
        <v>24</v>
      </c>
      <c r="F6" s="32" t="s">
        <v>25</v>
      </c>
      <c r="G6" s="32" t="s">
        <v>3</v>
      </c>
    </row>
    <row r="7" spans="1:9" ht="12.2" customHeight="1" x14ac:dyDescent="0.2">
      <c r="A7" s="57"/>
      <c r="B7" s="58" t="s">
        <v>14</v>
      </c>
      <c r="C7" s="59"/>
      <c r="D7" s="59"/>
      <c r="E7" s="59"/>
      <c r="F7" s="59"/>
      <c r="G7" s="60"/>
    </row>
    <row r="8" spans="1:9" ht="12.2" customHeight="1" x14ac:dyDescent="0.2">
      <c r="A8" s="57"/>
      <c r="B8" s="61" t="s">
        <v>10</v>
      </c>
      <c r="C8" s="62" t="s">
        <v>17</v>
      </c>
      <c r="D8" s="63" t="s">
        <v>9</v>
      </c>
      <c r="E8" s="63">
        <v>85</v>
      </c>
      <c r="F8" s="108">
        <v>0</v>
      </c>
      <c r="G8" s="13">
        <f>IF(OR(ISTEXT(F8),ISBLANK(F8)), "$   - ",ROUND(F8,2))*E8</f>
        <v>0</v>
      </c>
    </row>
    <row r="9" spans="1:9" ht="12.2" customHeight="1" x14ac:dyDescent="0.2">
      <c r="A9" s="57"/>
      <c r="B9" s="61" t="s">
        <v>11</v>
      </c>
      <c r="C9" s="62" t="s">
        <v>20</v>
      </c>
      <c r="D9" s="63" t="s">
        <v>9</v>
      </c>
      <c r="E9" s="63">
        <v>1</v>
      </c>
      <c r="F9" s="12">
        <v>0</v>
      </c>
      <c r="G9" s="13">
        <f>IF(OR(ISTEXT(F9),ISBLANK(F9)), "$   - ",ROUND(F9,2))*E9</f>
        <v>0</v>
      </c>
      <c r="I9" s="2" t="s">
        <v>15</v>
      </c>
    </row>
    <row r="10" spans="1:9" ht="12.2" customHeight="1" x14ac:dyDescent="0.2">
      <c r="A10" s="57"/>
      <c r="B10" s="61" t="s">
        <v>12</v>
      </c>
      <c r="C10" s="62" t="s">
        <v>19</v>
      </c>
      <c r="D10" s="63" t="s">
        <v>9</v>
      </c>
      <c r="E10" s="63">
        <v>10</v>
      </c>
      <c r="F10" s="12">
        <v>0</v>
      </c>
      <c r="G10" s="13">
        <f>IF(OR(ISTEXT(F10),ISBLANK(F10)), "$   - ",ROUND(F10,2))*E10</f>
        <v>0</v>
      </c>
    </row>
    <row r="11" spans="1:9" ht="12.2" customHeight="1" thickBot="1" x14ac:dyDescent="0.25">
      <c r="A11" s="64"/>
      <c r="B11" s="65" t="s">
        <v>13</v>
      </c>
      <c r="C11" s="66" t="s">
        <v>18</v>
      </c>
      <c r="D11" s="67" t="s">
        <v>9</v>
      </c>
      <c r="E11" s="67">
        <v>1</v>
      </c>
      <c r="F11" s="20">
        <v>0</v>
      </c>
      <c r="G11" s="21">
        <f>IF(OR(ISTEXT(F11),ISBLANK(F11)), "$   - ",ROUND(F11,2))*E11</f>
        <v>0</v>
      </c>
    </row>
    <row r="12" spans="1:9" ht="13.5" hidden="1" thickTop="1" x14ac:dyDescent="0.2">
      <c r="A12" s="68"/>
      <c r="B12" s="69"/>
      <c r="C12" s="70"/>
      <c r="D12" s="70"/>
      <c r="E12" s="71"/>
      <c r="F12" s="72"/>
      <c r="G12" s="19"/>
    </row>
    <row r="13" spans="1:9" ht="12.2" customHeight="1" thickTop="1" thickBot="1" x14ac:dyDescent="0.25">
      <c r="A13" s="24"/>
      <c r="B13" s="25"/>
      <c r="C13" s="25"/>
      <c r="D13" s="25"/>
      <c r="E13" s="25"/>
      <c r="F13" s="26"/>
      <c r="G13" s="23">
        <f>SUM(G8:G11)</f>
        <v>0</v>
      </c>
    </row>
    <row r="14" spans="1:9" ht="18" customHeight="1" thickTop="1" thickBot="1" x14ac:dyDescent="0.25">
      <c r="A14" s="31"/>
      <c r="B14" s="14"/>
      <c r="C14" s="14"/>
      <c r="D14" s="14"/>
      <c r="E14" s="14"/>
      <c r="F14" s="22"/>
      <c r="G14" s="16"/>
    </row>
    <row r="15" spans="1:9" ht="12.75" customHeight="1" thickBot="1" x14ac:dyDescent="0.25">
      <c r="A15" s="48" t="s">
        <v>6</v>
      </c>
      <c r="B15" s="49" t="s">
        <v>22</v>
      </c>
      <c r="C15" s="50"/>
      <c r="D15" s="50"/>
      <c r="E15" s="50"/>
      <c r="F15" s="51"/>
      <c r="G15" s="52"/>
    </row>
    <row r="16" spans="1:9" ht="28.5" customHeight="1" thickBot="1" x14ac:dyDescent="0.25">
      <c r="A16" s="53" t="s">
        <v>1</v>
      </c>
      <c r="B16" s="54"/>
      <c r="C16" s="55" t="s">
        <v>2</v>
      </c>
      <c r="D16" s="56" t="s">
        <v>16</v>
      </c>
      <c r="E16" s="56" t="s">
        <v>24</v>
      </c>
      <c r="F16" s="32" t="s">
        <v>25</v>
      </c>
      <c r="G16" s="32" t="s">
        <v>3</v>
      </c>
    </row>
    <row r="17" spans="1:7" ht="12.2" customHeight="1" x14ac:dyDescent="0.2">
      <c r="A17" s="57"/>
      <c r="B17" s="58" t="s">
        <v>14</v>
      </c>
      <c r="C17" s="59"/>
      <c r="D17" s="59"/>
      <c r="E17" s="59"/>
      <c r="F17" s="59"/>
      <c r="G17" s="60"/>
    </row>
    <row r="18" spans="1:7" ht="12.2" customHeight="1" x14ac:dyDescent="0.2">
      <c r="A18" s="73"/>
      <c r="B18" s="74" t="s">
        <v>10</v>
      </c>
      <c r="C18" s="62" t="s">
        <v>17</v>
      </c>
      <c r="D18" s="75" t="s">
        <v>9</v>
      </c>
      <c r="E18" s="75">
        <v>5</v>
      </c>
      <c r="F18" s="109">
        <v>0</v>
      </c>
      <c r="G18" s="19">
        <f>IF(OR(ISTEXT(F18),ISBLANK(F18)), "$   - ",ROUND(F18,2))*E18</f>
        <v>0</v>
      </c>
    </row>
    <row r="19" spans="1:7" ht="12.2" customHeight="1" x14ac:dyDescent="0.2">
      <c r="A19" s="76"/>
      <c r="B19" s="77" t="s">
        <v>11</v>
      </c>
      <c r="C19" s="62" t="s">
        <v>20</v>
      </c>
      <c r="D19" s="78" t="s">
        <v>9</v>
      </c>
      <c r="E19" s="78">
        <v>1</v>
      </c>
      <c r="F19" s="27">
        <v>0</v>
      </c>
      <c r="G19" s="28">
        <f>IF(OR(ISTEXT(F19),ISBLANK(F19)), "$   - ",ROUND(F19,2))*E19</f>
        <v>0</v>
      </c>
    </row>
    <row r="20" spans="1:7" ht="12.2" customHeight="1" x14ac:dyDescent="0.2">
      <c r="A20" s="57"/>
      <c r="B20" s="61" t="s">
        <v>12</v>
      </c>
      <c r="C20" s="62" t="s">
        <v>19</v>
      </c>
      <c r="D20" s="63" t="s">
        <v>9</v>
      </c>
      <c r="E20" s="63">
        <v>1</v>
      </c>
      <c r="F20" s="12">
        <v>0</v>
      </c>
      <c r="G20" s="13">
        <f>IF(OR(ISTEXT(F20),ISBLANK(F20)), "$   - ",ROUND(F20,2))*E20</f>
        <v>0</v>
      </c>
    </row>
    <row r="21" spans="1:7" ht="12.2" customHeight="1" thickBot="1" x14ac:dyDescent="0.25">
      <c r="A21" s="64"/>
      <c r="B21" s="65" t="s">
        <v>13</v>
      </c>
      <c r="C21" s="66" t="s">
        <v>18</v>
      </c>
      <c r="D21" s="67" t="s">
        <v>9</v>
      </c>
      <c r="E21" s="67">
        <v>1</v>
      </c>
      <c r="F21" s="20">
        <v>0</v>
      </c>
      <c r="G21" s="21">
        <f>IF(OR(ISTEXT(F21),ISBLANK(F21)), "$   - ",ROUND(F21,2))*E21</f>
        <v>0</v>
      </c>
    </row>
    <row r="22" spans="1:7" ht="13.5" hidden="1" customHeight="1" thickTop="1" x14ac:dyDescent="0.2">
      <c r="A22" s="68"/>
      <c r="B22" s="69"/>
      <c r="C22" s="70"/>
      <c r="D22" s="70"/>
      <c r="E22" s="71"/>
      <c r="F22" s="72"/>
      <c r="G22" s="19"/>
    </row>
    <row r="23" spans="1:7" ht="12.2" customHeight="1" thickTop="1" thickBot="1" x14ac:dyDescent="0.25">
      <c r="A23" s="24"/>
      <c r="B23" s="25"/>
      <c r="C23" s="25"/>
      <c r="D23" s="25"/>
      <c r="E23" s="25"/>
      <c r="F23" s="26"/>
      <c r="G23" s="23">
        <f>SUM(G18:G21)</f>
        <v>0</v>
      </c>
    </row>
    <row r="24" spans="1:7" ht="18" customHeight="1" thickTop="1" thickBot="1" x14ac:dyDescent="0.25">
      <c r="A24" s="33"/>
      <c r="B24" s="34"/>
      <c r="C24" s="34"/>
      <c r="D24" s="34"/>
      <c r="E24" s="34"/>
      <c r="F24" s="35"/>
      <c r="G24" s="36"/>
    </row>
    <row r="25" spans="1:7" ht="12.75" customHeight="1" thickBot="1" x14ac:dyDescent="0.25">
      <c r="A25" s="48" t="s">
        <v>7</v>
      </c>
      <c r="B25" s="49" t="s">
        <v>27</v>
      </c>
      <c r="C25" s="50"/>
      <c r="D25" s="50"/>
      <c r="E25" s="50"/>
      <c r="F25" s="51"/>
      <c r="G25" s="52"/>
    </row>
    <row r="26" spans="1:7" ht="28.5" customHeight="1" thickBot="1" x14ac:dyDescent="0.25">
      <c r="A26" s="79" t="s">
        <v>2</v>
      </c>
      <c r="B26" s="80"/>
      <c r="C26" s="81"/>
      <c r="D26" s="82" t="s">
        <v>16</v>
      </c>
      <c r="E26" s="82" t="s">
        <v>30</v>
      </c>
      <c r="F26" s="37" t="s">
        <v>29</v>
      </c>
      <c r="G26" s="37" t="s">
        <v>3</v>
      </c>
    </row>
    <row r="27" spans="1:7" ht="12.2" customHeight="1" x14ac:dyDescent="0.2">
      <c r="A27" s="83" t="s">
        <v>32</v>
      </c>
      <c r="B27" s="84"/>
      <c r="C27" s="85"/>
      <c r="D27" s="75" t="s">
        <v>28</v>
      </c>
      <c r="E27" s="75">
        <v>1</v>
      </c>
      <c r="F27" s="109">
        <v>0</v>
      </c>
      <c r="G27" s="19">
        <f>IF(OR(ISTEXT(F27),ISBLANK(F27)), "$   - ",ROUND(F27,2))*E27</f>
        <v>0</v>
      </c>
    </row>
    <row r="28" spans="1:7" ht="12.2" customHeight="1" x14ac:dyDescent="0.2">
      <c r="A28" s="86" t="s">
        <v>33</v>
      </c>
      <c r="B28" s="86"/>
      <c r="C28" s="86"/>
      <c r="D28" s="87" t="s">
        <v>28</v>
      </c>
      <c r="E28" s="87">
        <v>1</v>
      </c>
      <c r="F28" s="110">
        <v>0</v>
      </c>
      <c r="G28" s="38">
        <f>IF(OR(ISTEXT(F28),ISBLANK(F28)), "$   - ",ROUND(F28,2))*E28</f>
        <v>0</v>
      </c>
    </row>
    <row r="29" spans="1:7" ht="13.5" hidden="1" customHeight="1" x14ac:dyDescent="0.2">
      <c r="A29" s="68"/>
      <c r="B29" s="69"/>
      <c r="C29" s="70"/>
      <c r="D29" s="70"/>
      <c r="E29" s="71"/>
      <c r="F29" s="72"/>
      <c r="G29" s="19"/>
    </row>
    <row r="30" spans="1:7" ht="12.2" customHeight="1" thickBot="1" x14ac:dyDescent="0.25">
      <c r="A30" s="24"/>
      <c r="B30" s="25"/>
      <c r="C30" s="25"/>
      <c r="D30" s="25"/>
      <c r="E30" s="25"/>
      <c r="F30" s="26"/>
      <c r="G30" s="23">
        <f>SUM(G27:G29)</f>
        <v>0</v>
      </c>
    </row>
    <row r="31" spans="1:7" ht="13.5" customHeight="1" thickTop="1" x14ac:dyDescent="0.2">
      <c r="A31" s="31" t="s">
        <v>23</v>
      </c>
      <c r="B31" s="14"/>
      <c r="C31" s="14"/>
      <c r="D31" s="14"/>
      <c r="E31" s="14"/>
      <c r="F31" s="15"/>
      <c r="G31" s="16"/>
    </row>
    <row r="32" spans="1:7" ht="12.75" customHeight="1" x14ac:dyDescent="0.2">
      <c r="A32" s="31" t="s">
        <v>26</v>
      </c>
      <c r="B32" s="14"/>
      <c r="C32" s="14"/>
      <c r="D32" s="14"/>
      <c r="E32" s="14"/>
      <c r="F32" s="15"/>
      <c r="G32" s="16"/>
    </row>
    <row r="33" spans="1:7" ht="12.2" customHeight="1" x14ac:dyDescent="0.2">
      <c r="A33" s="31"/>
      <c r="B33" s="14"/>
      <c r="C33" s="14"/>
      <c r="D33" s="14"/>
      <c r="E33" s="14"/>
      <c r="F33" s="15"/>
      <c r="G33" s="16"/>
    </row>
    <row r="34" spans="1:7" ht="12.2" customHeight="1" x14ac:dyDescent="0.2">
      <c r="A34" s="88"/>
      <c r="B34" s="89"/>
      <c r="C34" s="89"/>
      <c r="D34" s="89"/>
      <c r="E34" s="90"/>
      <c r="F34" s="39"/>
      <c r="G34" s="40"/>
    </row>
    <row r="35" spans="1:7" ht="12.2" customHeight="1" x14ac:dyDescent="0.2">
      <c r="A35" s="88" t="s">
        <v>4</v>
      </c>
      <c r="B35" s="89"/>
      <c r="C35" s="91"/>
      <c r="D35" s="91"/>
      <c r="E35" s="90"/>
      <c r="F35" s="42">
        <f>G23+G13+G30</f>
        <v>0</v>
      </c>
      <c r="G35" s="43"/>
    </row>
    <row r="36" spans="1:7" ht="12.2" customHeight="1" x14ac:dyDescent="0.2">
      <c r="A36" s="92"/>
      <c r="B36" s="93"/>
      <c r="C36" s="93"/>
      <c r="D36" s="93"/>
      <c r="E36" s="94"/>
      <c r="F36" s="6"/>
      <c r="G36" s="29"/>
    </row>
    <row r="37" spans="1:7" ht="13.5" hidden="1" customHeight="1" x14ac:dyDescent="0.2">
      <c r="A37" s="7"/>
      <c r="B37" s="17"/>
      <c r="C37" s="95"/>
      <c r="D37" s="95"/>
      <c r="E37" s="96"/>
      <c r="F37" s="97"/>
      <c r="G37" s="98"/>
    </row>
    <row r="38" spans="1:7" ht="12.2" customHeight="1" x14ac:dyDescent="0.2">
      <c r="A38" s="7"/>
      <c r="B38" s="30"/>
      <c r="C38" s="99"/>
      <c r="D38" s="99"/>
      <c r="E38" s="100"/>
      <c r="F38" s="101"/>
      <c r="G38" s="98"/>
    </row>
    <row r="39" spans="1:7" ht="12.2" customHeight="1" x14ac:dyDescent="0.2">
      <c r="A39" s="8"/>
      <c r="B39" s="17"/>
      <c r="C39" s="95"/>
      <c r="D39" s="95"/>
      <c r="E39" s="96"/>
      <c r="F39" s="102"/>
      <c r="G39" s="103"/>
    </row>
    <row r="40" spans="1:7" ht="13.5" customHeight="1" x14ac:dyDescent="0.2">
      <c r="A40" s="9"/>
      <c r="B40" s="18"/>
      <c r="C40" s="104"/>
      <c r="D40" s="104"/>
      <c r="E40" s="105"/>
      <c r="F40" s="106"/>
      <c r="G40" s="107"/>
    </row>
    <row r="42" spans="1:7" x14ac:dyDescent="0.2">
      <c r="A42" s="10"/>
      <c r="B42" s="10"/>
    </row>
    <row r="43" spans="1:7" x14ac:dyDescent="0.2">
      <c r="A43" s="5"/>
      <c r="B43" s="5"/>
      <c r="C43" s="41"/>
      <c r="D43" s="41"/>
      <c r="E43" s="41"/>
      <c r="F43" s="11"/>
      <c r="G43" s="11"/>
    </row>
    <row r="44" spans="1:7" x14ac:dyDescent="0.2">
      <c r="A44" s="5"/>
      <c r="B44" s="5"/>
      <c r="C44" s="41"/>
      <c r="D44" s="41"/>
      <c r="E44" s="41"/>
      <c r="F44" s="11"/>
      <c r="G44" s="11"/>
    </row>
    <row r="45" spans="1:7" x14ac:dyDescent="0.2">
      <c r="A45" s="5"/>
      <c r="B45" s="5"/>
      <c r="C45" s="41"/>
      <c r="D45" s="41"/>
      <c r="E45" s="41"/>
      <c r="F45" s="11"/>
      <c r="G45" s="11"/>
    </row>
    <row r="46" spans="1:7" x14ac:dyDescent="0.2">
      <c r="A46" s="5"/>
      <c r="B46" s="5"/>
      <c r="C46" s="41"/>
      <c r="D46" s="41"/>
      <c r="E46" s="41"/>
      <c r="F46" s="11"/>
      <c r="G46" s="11"/>
    </row>
    <row r="47" spans="1:7" x14ac:dyDescent="0.2">
      <c r="A47" s="5"/>
      <c r="B47" s="5"/>
      <c r="C47" s="41"/>
      <c r="D47" s="41"/>
      <c r="E47" s="41"/>
      <c r="F47" s="11"/>
      <c r="G47" s="11"/>
    </row>
    <row r="48" spans="1:7" x14ac:dyDescent="0.2">
      <c r="A48" s="5"/>
      <c r="B48" s="5"/>
      <c r="C48" s="41"/>
      <c r="D48" s="41"/>
      <c r="E48" s="41"/>
      <c r="F48" s="11"/>
      <c r="G48" s="11"/>
    </row>
    <row r="49" spans="1:7" x14ac:dyDescent="0.2">
      <c r="A49" s="5"/>
      <c r="B49" s="5"/>
      <c r="C49" s="41"/>
      <c r="D49" s="41"/>
      <c r="E49" s="41"/>
      <c r="F49" s="11"/>
      <c r="G49" s="11"/>
    </row>
    <row r="50" spans="1:7" x14ac:dyDescent="0.2">
      <c r="A50" s="5"/>
      <c r="B50" s="5"/>
      <c r="C50" s="41"/>
      <c r="D50" s="41"/>
      <c r="E50" s="41"/>
      <c r="F50" s="11"/>
      <c r="G50" s="11"/>
    </row>
    <row r="51" spans="1:7" x14ac:dyDescent="0.2">
      <c r="A51" s="5"/>
      <c r="B51" s="5"/>
      <c r="C51" s="41"/>
      <c r="D51" s="41"/>
      <c r="E51" s="41"/>
      <c r="F51" s="11"/>
      <c r="G51" s="11"/>
    </row>
    <row r="52" spans="1:7" x14ac:dyDescent="0.2">
      <c r="A52" s="5"/>
      <c r="B52" s="5"/>
      <c r="C52" s="41"/>
      <c r="D52" s="41"/>
      <c r="E52" s="41"/>
      <c r="F52" s="11"/>
      <c r="G52" s="11"/>
    </row>
    <row r="53" spans="1:7" x14ac:dyDescent="0.2">
      <c r="A53" s="5"/>
      <c r="B53" s="5"/>
      <c r="C53" s="41"/>
      <c r="D53" s="41"/>
      <c r="E53" s="41"/>
      <c r="F53" s="11"/>
      <c r="G53" s="11"/>
    </row>
    <row r="54" spans="1:7" x14ac:dyDescent="0.2">
      <c r="A54" s="5"/>
      <c r="B54" s="5"/>
      <c r="C54" s="41"/>
      <c r="D54" s="41"/>
      <c r="E54" s="41"/>
      <c r="F54" s="11"/>
      <c r="G54" s="11"/>
    </row>
    <row r="55" spans="1:7" x14ac:dyDescent="0.2">
      <c r="A55" s="5"/>
      <c r="B55" s="5"/>
      <c r="C55" s="41"/>
      <c r="D55" s="41"/>
      <c r="E55" s="41"/>
      <c r="F55" s="11"/>
      <c r="G55" s="11"/>
    </row>
    <row r="56" spans="1:7" x14ac:dyDescent="0.2">
      <c r="A56" s="5"/>
      <c r="B56" s="5"/>
      <c r="C56" s="41"/>
      <c r="D56" s="41"/>
      <c r="E56" s="41"/>
      <c r="F56" s="11"/>
      <c r="G56" s="11"/>
    </row>
    <row r="57" spans="1:7" x14ac:dyDescent="0.2">
      <c r="A57" s="5"/>
      <c r="B57" s="5"/>
      <c r="C57" s="41"/>
      <c r="D57" s="41"/>
      <c r="E57" s="41"/>
      <c r="F57" s="11"/>
      <c r="G57" s="11"/>
    </row>
    <row r="58" spans="1:7" x14ac:dyDescent="0.2">
      <c r="A58" s="5"/>
      <c r="B58" s="5"/>
      <c r="C58" s="41"/>
      <c r="D58" s="41"/>
      <c r="E58" s="41"/>
      <c r="F58" s="11"/>
      <c r="G58" s="11"/>
    </row>
    <row r="59" spans="1:7" x14ac:dyDescent="0.2">
      <c r="A59" s="5"/>
      <c r="B59" s="5"/>
      <c r="C59" s="41"/>
      <c r="D59" s="41"/>
      <c r="E59" s="41"/>
      <c r="F59" s="11"/>
      <c r="G59" s="11"/>
    </row>
    <row r="60" spans="1:7" x14ac:dyDescent="0.2">
      <c r="A60" s="5"/>
      <c r="B60" s="5"/>
      <c r="C60" s="41"/>
      <c r="D60" s="41"/>
      <c r="E60" s="41"/>
      <c r="F60" s="11"/>
      <c r="G60" s="11"/>
    </row>
  </sheetData>
  <sheetProtection algorithmName="SHA-512" hashValue="Zb6w/G51Y6eyV98Ykc4CXS9YEgcdtUc/i8zNm4OhuGDcZoNCRmZGms34msaQj04QQjtWXhAQcTCR6ipKBtKhEA==" saltValue="cPcC5+X9WRffCoAokAxBSw==" spinCount="100000" sheet="1" objects="1" scenarios="1" selectLockedCells="1"/>
  <mergeCells count="33">
    <mergeCell ref="A1:G1"/>
    <mergeCell ref="A2:G2"/>
    <mergeCell ref="C60:E60"/>
    <mergeCell ref="C53:E53"/>
    <mergeCell ref="C54:E54"/>
    <mergeCell ref="C57:E57"/>
    <mergeCell ref="C58:E58"/>
    <mergeCell ref="C56:E56"/>
    <mergeCell ref="C55:E55"/>
    <mergeCell ref="F35:G35"/>
    <mergeCell ref="C43:E43"/>
    <mergeCell ref="C51:E51"/>
    <mergeCell ref="C59:E59"/>
    <mergeCell ref="C52:E52"/>
    <mergeCell ref="C47:E47"/>
    <mergeCell ref="C48:E48"/>
    <mergeCell ref="C49:E49"/>
    <mergeCell ref="C50:E50"/>
    <mergeCell ref="C44:E44"/>
    <mergeCell ref="C45:E45"/>
    <mergeCell ref="C46:E46"/>
    <mergeCell ref="F34:G34"/>
    <mergeCell ref="A3:C3"/>
    <mergeCell ref="A6:B6"/>
    <mergeCell ref="B5:E5"/>
    <mergeCell ref="B15:E15"/>
    <mergeCell ref="B7:G7"/>
    <mergeCell ref="B17:G17"/>
    <mergeCell ref="B25:E25"/>
    <mergeCell ref="A27:C27"/>
    <mergeCell ref="A26:C26"/>
    <mergeCell ref="A16:B16"/>
    <mergeCell ref="A28:C28"/>
  </mergeCells>
  <phoneticPr fontId="0" type="noConversion"/>
  <dataValidations disablePrompts="1" xWindow="1020" yWindow="49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:F12 F19:F22 F29" xr:uid="{00000000-0002-0000-0100-000000000000}">
      <formula1>IF(F9&gt;=0,ROUND(F9,2),0.01)</formula1>
    </dataValidation>
  </dataValidations>
  <pageMargins left="0.5" right="0.5" top="0.70874999999999999" bottom="0.75" header="0.25" footer="0.25"/>
  <pageSetup scale="52" fitToHeight="0" orientation="portrait" r:id="rId1"/>
  <headerFooter alignWithMargins="0">
    <oddHeader xml:space="preserve">&amp;LThe City of Winnipeg
Tender No.623-2023 Addendum 3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2024-01-15T14:13:52Z</cp:lastPrinted>
  <dcterms:created xsi:type="dcterms:W3CDTF">1999-10-18T14:40:40Z</dcterms:created>
  <dcterms:modified xsi:type="dcterms:W3CDTF">2024-01-19T16:39:58Z</dcterms:modified>
  <cp:category/>
  <cp:contentStatus/>
</cp:coreProperties>
</file>