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56-2022\WORK IN PROGRESS\FTP2022 08 24\456-2022_Addendum_1\"/>
    </mc:Choice>
  </mc:AlternateContent>
  <xr:revisionPtr revIDLastSave="0" documentId="13_ncr:1_{58852D91-4855-4FD5-97CE-AE792D4E023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Deductions'!$A$1:$G$28</definedName>
    <definedName name="Print_Area_1" localSheetId="0">'Lump Sum Price (with Deductions'!$A$6:$F$19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8" i="9" l="1"/>
  <c r="G7" i="9"/>
  <c r="G6" i="9"/>
  <c r="E11" i="9" l="1"/>
  <c r="G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<sst xmlns="http://schemas.openxmlformats.org/spreadsheetml/2006/main" count="32" uniqueCount="19">
  <si>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</si>
  <si>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</si>
  <si>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</si>
  <si>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</si>
  <si>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</si>
  <si>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</si>
  <si>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</si>
  <si>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</si>
  <si>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</si>
  <si>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</si>
  <si>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(See "Prices" clause in Tender document)</t>
  </si>
  <si>
    <t>TOTAL BID PRICE (GST extra) (in numbers)  $</t>
  </si>
  <si>
    <t>1.5-ton under running overhead bridge crane</t>
  </si>
  <si>
    <t>5-ton under running overhead bridge crane</t>
  </si>
  <si>
    <t>SEPARATE PRICES TO BE DEDUCTED FROM TOTAL BID PRICE</t>
  </si>
  <si>
    <t>E4. Crane Data Sheet 1</t>
  </si>
  <si>
    <t>E5. Crane Data Sheet 2</t>
  </si>
  <si>
    <t>E6. Crane Data Sheet 3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</si>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</sst>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6" xfId="0" applyNumberFormat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4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19" xfId="0" applyNumberFormat="1" applyBorder="1" applyAlignment="1" applyProtection="1">
      <alignment horizontal="right" vertical="center"/>
      <protection locked="0"/>
    </xf>
    <xf numFmtId="175" fontId="0" fillId="0" borderId="20" xfId="0" applyNumberFormat="1" applyBorder="1" applyAlignment="1">
      <alignment horizontal="right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1" fillId="0" borderId="12" xfId="0" applyFont="1" applyBorder="1" applyAlignment="1" applyProtection="1">
      <alignment vertical="center" wrapText="1"/>
    </xf>
    <xf numFmtId="0" fontId="31" fillId="0" borderId="12" xfId="0" applyFont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 vertical="center"/>
    </xf>
    <xf numFmtId="0" fontId="31" fillId="0" borderId="11" xfId="0" applyFont="1" applyBorder="1" applyAlignment="1" applyProtection="1">
      <alignment vertical="center" wrapText="1"/>
    </xf>
    <xf numFmtId="0" fontId="31" fillId="0" borderId="11" xfId="0" applyFont="1" applyBorder="1" applyAlignment="1" applyProtection="1">
      <alignment horizontal="center" vertical="center" wrapText="1"/>
    </xf>
    <xf numFmtId="3" fontId="0" fillId="0" borderId="11" xfId="0" applyNumberForma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1" fillId="0" borderId="13" xfId="0" applyNumberFormat="1" applyFont="1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left" wrapText="1"/>
    </xf>
    <xf numFmtId="164" fontId="0" fillId="0" borderId="12" xfId="0" applyNumberFormat="1" applyBorder="1" applyAlignment="1" applyProtection="1">
      <alignment horizontal="center" vertical="center"/>
    </xf>
    <xf numFmtId="0" fontId="31" fillId="0" borderId="12" xfId="0" applyFont="1" applyBorder="1" applyAlignment="1" applyProtection="1">
      <alignment wrapText="1"/>
    </xf>
    <xf numFmtId="164" fontId="0" fillId="0" borderId="11" xfId="0" applyNumberForma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37" fillId="24" borderId="15" xfId="1" applyFont="1" applyBorder="1" applyProtection="1"/>
    <xf numFmtId="0" fontId="37" fillId="24" borderId="0" xfId="1" applyFont="1" applyProtection="1"/>
    <xf numFmtId="4" fontId="37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Protection="1"/>
    <xf numFmtId="164" fontId="0" fillId="0" borderId="18" xfId="0" applyNumberForma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 wrapText="1"/>
    </xf>
    <xf numFmtId="0" fontId="3" fillId="0" borderId="19" xfId="0" applyFont="1" applyBorder="1" applyAlignment="1" applyProtection="1">
      <alignment wrapText="1"/>
    </xf>
    <xf numFmtId="0" fontId="3" fillId="0" borderId="19" xfId="0" applyFont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/>
    </xf>
    <xf numFmtId="164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0" xfId="0" applyNumberFormat="1" applyProtection="1"/>
    <xf numFmtId="4" fontId="0" fillId="0" borderId="14" xfId="0" applyNumberFormat="1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4" fontId="37" fillId="24" borderId="0" xfId="1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</xf>
    <xf numFmtId="175" fontId="0" fillId="0" borderId="17" xfId="0" applyNumberFormat="1" applyBorder="1" applyAlignment="1" applyProtection="1">
      <alignment horizontal="center"/>
    </xf>
    <xf numFmtId="3" fontId="0" fillId="0" borderId="13" xfId="0" applyNumberFormat="1" applyBorder="1" applyAlignment="1" applyProtection="1">
      <alignment horizontal="center" vertical="center"/>
      <protection locked="0"/>
    </xf>
    <xf numFmtId="3" fontId="0" fillId="0" borderId="21" xfId="0" applyNumberFormat="1" applyBorder="1" applyAlignment="1" applyProtection="1">
      <alignment horizontal="center" vertic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"/>
  <sheetViews>
    <sheetView showGridLines="0" tabSelected="1" view="pageLayout" zoomScaleNormal="100" zoomScaleSheetLayoutView="80" workbookViewId="0">
      <selection activeCell="E26" sqref="E26:G2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5" customWidth="1"/>
    <col min="5" max="5" width="14.5703125" style="3" customWidth="1"/>
    <col min="6" max="6" width="13.140625" style="1" customWidth="1"/>
    <col min="7" max="7" width="14.85546875" customWidth="1"/>
    <col min="8" max="8" width="9.140625" hidden="1" customWidth="1"/>
  </cols>
  <sheetData>
    <row r="1" spans="1:8" x14ac:dyDescent="0.2">
      <c r="A1" s="10"/>
      <c r="B1" s="10"/>
      <c r="C1" s="61" t="s">
        <v>18</v>
      </c>
      <c r="D1" s="62"/>
      <c r="E1" s="62"/>
      <c r="F1" s="28"/>
      <c r="G1" s="17"/>
    </row>
    <row r="2" spans="1:8" x14ac:dyDescent="0.2">
      <c r="A2" s="59"/>
      <c r="B2" s="59"/>
      <c r="C2" s="62" t="s">
        <v>10</v>
      </c>
      <c r="D2" s="62"/>
      <c r="E2" s="62"/>
      <c r="F2" s="29"/>
      <c r="G2" s="17"/>
    </row>
    <row r="3" spans="1:8" x14ac:dyDescent="0.2">
      <c r="A3" s="9"/>
      <c r="B3" s="9"/>
      <c r="C3" s="14"/>
      <c r="D3" s="15"/>
      <c r="E3" s="16"/>
      <c r="F3" s="29"/>
      <c r="G3" s="17"/>
    </row>
    <row r="4" spans="1:8" x14ac:dyDescent="0.2">
      <c r="A4" s="10" t="s">
        <v>0</v>
      </c>
      <c r="B4" s="10"/>
      <c r="C4" s="17"/>
      <c r="D4" s="15"/>
      <c r="E4" s="16"/>
      <c r="F4" s="29"/>
      <c r="G4" s="17"/>
    </row>
    <row r="5" spans="1:8" ht="22.5" x14ac:dyDescent="0.2">
      <c r="A5" s="31" t="s">
        <v>1</v>
      </c>
      <c r="B5" s="31" t="s">
        <v>2</v>
      </c>
      <c r="C5" s="18" t="s">
        <v>3</v>
      </c>
      <c r="D5" s="18" t="s">
        <v>4</v>
      </c>
      <c r="E5" s="19" t="s">
        <v>5</v>
      </c>
      <c r="F5" s="30" t="s">
        <v>6</v>
      </c>
      <c r="G5" s="63" t="s">
        <v>7</v>
      </c>
      <c r="H5" s="64"/>
    </row>
    <row r="6" spans="1:8" ht="21.75" customHeight="1" x14ac:dyDescent="0.2">
      <c r="A6" s="32">
        <v>1</v>
      </c>
      <c r="B6" s="33" t="s">
        <v>12</v>
      </c>
      <c r="C6" s="20" t="s">
        <v>15</v>
      </c>
      <c r="D6" s="21" t="s">
        <v>8</v>
      </c>
      <c r="E6" s="22">
        <v>1</v>
      </c>
      <c r="F6" s="67"/>
      <c r="G6" s="65">
        <f>E6*F6</f>
        <v>0</v>
      </c>
      <c r="H6" s="66"/>
    </row>
    <row r="7" spans="1:8" ht="21.75" customHeight="1" x14ac:dyDescent="0.2">
      <c r="A7" s="34">
        <v>2</v>
      </c>
      <c r="B7" s="23" t="s">
        <v>13</v>
      </c>
      <c r="C7" s="23" t="s">
        <v>16</v>
      </c>
      <c r="D7" s="24" t="s">
        <v>8</v>
      </c>
      <c r="E7" s="25">
        <v>1</v>
      </c>
      <c r="F7" s="68"/>
      <c r="G7" s="65">
        <f>E7*F7</f>
        <v>0</v>
      </c>
      <c r="H7" s="66"/>
    </row>
    <row r="8" spans="1:8" ht="25.5" customHeight="1" x14ac:dyDescent="0.2">
      <c r="A8" s="34">
        <v>3</v>
      </c>
      <c r="B8" s="35" t="s">
        <v>13</v>
      </c>
      <c r="C8" s="26" t="s">
        <v>17</v>
      </c>
      <c r="D8" s="27" t="s">
        <v>8</v>
      </c>
      <c r="E8" s="25">
        <v>1</v>
      </c>
      <c r="F8" s="68"/>
      <c r="G8" s="65">
        <f>E8*F8</f>
        <v>0</v>
      </c>
      <c r="H8" s="66"/>
    </row>
    <row r="9" spans="1:8" ht="14.25" x14ac:dyDescent="0.2">
      <c r="A9" s="36"/>
      <c r="B9" s="36"/>
      <c r="C9" s="36"/>
      <c r="D9" s="37"/>
      <c r="E9" s="38"/>
      <c r="F9" s="58"/>
      <c r="G9" s="58"/>
    </row>
    <row r="10" spans="1:8" x14ac:dyDescent="0.2">
      <c r="A10" s="17"/>
      <c r="B10" s="17"/>
      <c r="C10" s="17"/>
      <c r="D10" s="15"/>
      <c r="E10" s="16"/>
      <c r="F10" s="28"/>
      <c r="G10" s="17"/>
    </row>
    <row r="11" spans="1:8" ht="14.25" x14ac:dyDescent="0.2">
      <c r="A11" s="39" t="s">
        <v>11</v>
      </c>
      <c r="B11" s="17"/>
      <c r="C11" s="17"/>
      <c r="D11" s="40"/>
      <c r="E11" s="60">
        <f>SUM(G6:H8)</f>
        <v>0</v>
      </c>
      <c r="F11" s="60"/>
      <c r="G11" s="60"/>
    </row>
    <row r="12" spans="1:8" ht="14.25" x14ac:dyDescent="0.2">
      <c r="A12" s="40"/>
      <c r="B12" s="17"/>
      <c r="C12" s="17"/>
      <c r="D12" s="40"/>
      <c r="E12" s="41"/>
      <c r="F12" s="41"/>
      <c r="G12" s="41"/>
    </row>
    <row r="13" spans="1:8" x14ac:dyDescent="0.2">
      <c r="A13" s="42"/>
      <c r="B13" s="42"/>
      <c r="C13" s="42"/>
      <c r="D13" s="43"/>
      <c r="E13" s="44"/>
      <c r="F13" s="45"/>
      <c r="G13" s="42"/>
    </row>
    <row r="14" spans="1:8" x14ac:dyDescent="0.2">
      <c r="A14" s="17"/>
      <c r="B14" s="17"/>
      <c r="C14" s="17"/>
      <c r="D14" s="15"/>
      <c r="E14" s="16"/>
      <c r="F14" s="28"/>
      <c r="G14" s="17"/>
    </row>
    <row r="15" spans="1:8" x14ac:dyDescent="0.2">
      <c r="A15" s="17"/>
      <c r="B15" s="17"/>
      <c r="C15" s="17"/>
      <c r="D15" s="15"/>
      <c r="E15" s="16"/>
      <c r="F15" s="28"/>
      <c r="G15" s="17"/>
    </row>
    <row r="16" spans="1:8" x14ac:dyDescent="0.2">
      <c r="A16" s="46"/>
      <c r="B16" s="17"/>
      <c r="C16" s="17"/>
      <c r="D16" s="15"/>
      <c r="E16" s="16"/>
      <c r="F16" s="28"/>
      <c r="G16" s="17"/>
    </row>
    <row r="17" spans="1:7" x14ac:dyDescent="0.2">
      <c r="A17" s="47" t="s">
        <v>14</v>
      </c>
      <c r="B17" s="17"/>
      <c r="C17" s="17"/>
      <c r="D17" s="15"/>
      <c r="E17" s="16"/>
      <c r="F17" s="29"/>
      <c r="G17" s="29"/>
    </row>
    <row r="18" spans="1:7" ht="22.5" x14ac:dyDescent="0.2">
      <c r="A18" s="31" t="s">
        <v>1</v>
      </c>
      <c r="B18" s="31" t="s">
        <v>2</v>
      </c>
      <c r="C18" s="18" t="s">
        <v>3</v>
      </c>
      <c r="D18" s="18" t="s">
        <v>4</v>
      </c>
      <c r="E18" s="19" t="s">
        <v>5</v>
      </c>
      <c r="F18" s="11" t="s">
        <v>6</v>
      </c>
      <c r="G18" s="4" t="s">
        <v>7</v>
      </c>
    </row>
    <row r="19" spans="1:7" ht="25.5" x14ac:dyDescent="0.2">
      <c r="A19" s="48">
        <v>1</v>
      </c>
      <c r="B19" s="49" t="s">
        <v>13</v>
      </c>
      <c r="C19" s="50" t="s">
        <v>17</v>
      </c>
      <c r="D19" s="51" t="s">
        <v>8</v>
      </c>
      <c r="E19" s="52">
        <v>1</v>
      </c>
      <c r="F19" s="12"/>
      <c r="G19" s="13" t="str">
        <f>IF(OR(ISTEXT(F19),ISBLANK(F19)), "$   - ",ROUND(E19*F19,2))</f>
        <v xml:space="preserve">$   - </v>
      </c>
    </row>
    <row r="20" spans="1:7" x14ac:dyDescent="0.2">
      <c r="A20" s="53"/>
      <c r="B20" s="54"/>
      <c r="C20" s="54"/>
      <c r="D20" s="55"/>
      <c r="E20" s="16"/>
      <c r="F20" s="28"/>
      <c r="G20" s="17"/>
    </row>
    <row r="21" spans="1:7" x14ac:dyDescent="0.2">
      <c r="A21" s="56"/>
      <c r="B21" s="54"/>
      <c r="C21" s="54"/>
      <c r="D21" s="55"/>
      <c r="E21" s="16"/>
      <c r="F21" s="28"/>
      <c r="G21" s="17"/>
    </row>
    <row r="22" spans="1:7" x14ac:dyDescent="0.2">
      <c r="A22" s="56"/>
      <c r="B22" s="54"/>
      <c r="C22" s="54"/>
      <c r="D22" s="55"/>
      <c r="E22" s="16"/>
      <c r="F22" s="28"/>
      <c r="G22" s="17"/>
    </row>
    <row r="23" spans="1:7" ht="14.25" x14ac:dyDescent="0.2">
      <c r="A23" s="39"/>
      <c r="B23" s="17"/>
      <c r="C23" s="17"/>
      <c r="D23" s="40"/>
      <c r="E23" s="60"/>
      <c r="F23" s="60"/>
      <c r="G23" s="60"/>
    </row>
    <row r="24" spans="1:7" ht="14.25" x14ac:dyDescent="0.2">
      <c r="A24" s="40"/>
      <c r="B24" s="17"/>
      <c r="C24" s="17"/>
      <c r="D24" s="40"/>
      <c r="E24" s="41"/>
      <c r="F24" s="41"/>
      <c r="G24" s="41"/>
    </row>
    <row r="25" spans="1:7" x14ac:dyDescent="0.2">
      <c r="A25" s="56"/>
      <c r="B25" s="54"/>
      <c r="C25" s="54"/>
      <c r="D25" s="55"/>
      <c r="E25" s="16"/>
      <c r="F25" s="28"/>
      <c r="G25" s="17"/>
    </row>
    <row r="26" spans="1:7" x14ac:dyDescent="0.2">
      <c r="A26" s="2"/>
      <c r="B26" s="6"/>
      <c r="C26" s="6"/>
      <c r="D26" s="7"/>
      <c r="E26" s="57"/>
      <c r="F26" s="57"/>
      <c r="G26" s="57"/>
    </row>
    <row r="27" spans="1:7" x14ac:dyDescent="0.2">
      <c r="A27" s="2"/>
      <c r="B27" s="6"/>
      <c r="C27" s="6"/>
      <c r="D27" s="7"/>
      <c r="E27" s="8" t="s">
        <v>9</v>
      </c>
      <c r="F27" s="8"/>
      <c r="G27" s="1"/>
    </row>
    <row r="28" spans="1:7" x14ac:dyDescent="0.2">
      <c r="A28" s="2"/>
      <c r="B28" s="6"/>
      <c r="C28" s="6"/>
      <c r="D28" s="7"/>
    </row>
    <row r="34" ht="25.5" customHeight="1" x14ac:dyDescent="0.2"/>
  </sheetData>
  <sheetProtection algorithmName="SHA-512" hashValue="DGwQ0Tv42TV4p5skuss8MjGs6virLd9igQjtg5HFB0itKeAp/+9Aqu4rtEaoBVT/J5mwOQzoVNYK93zqkatSbA==" saltValue="tVO2nefXLD6LEagi4OWN+w==" spinCount="100000" sheet="1" objects="1" scenarios="1" selectLockedCells="1"/>
  <mergeCells count="11">
    <mergeCell ref="C1:E1"/>
    <mergeCell ref="C2:E2"/>
    <mergeCell ref="G5:H5"/>
    <mergeCell ref="G6:H6"/>
    <mergeCell ref="G8:H8"/>
    <mergeCell ref="E26:G26"/>
    <mergeCell ref="G7:H7"/>
    <mergeCell ref="F9:G9"/>
    <mergeCell ref="A2:B2"/>
    <mergeCell ref="E11:G11"/>
    <mergeCell ref="E23:G23"/>
  </mergeCells>
  <dataValidations count="3">
    <dataValidation type="decimal" operator="equal" allowBlank="1" showInputMessage="1" showErrorMessage="1" sqref="G6:H6 G8:H8" xr:uid="{356CB895-5202-4A40-83B4-F411570C5E00}">
      <formula1>IF(H6&gt;=0.01,ROUND(H6,2),0.01)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" xr:uid="{B15C8FDF-1319-4B53-BDF6-D09795130294}">
      <formula1>IF(F19&gt;=0,ROUND(F19,2),0.01)</formula1>
    </dataValidation>
    <dataValidation type="decimal" operator="equal" allowBlank="1" showInputMessage="1" showErrorMessage="1" sqref="G7" xr:uid="{2DDB765D-D5F7-442A-9F76-33D0B6E85466}">
      <formula1>IF(I7&gt;=0.01,ROUND(I7,2),0.01)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456-2022 Addendum 1
&amp;C                     &amp;R Bid Submission
            Page &amp;P of &amp;N</oddHeader>
    <oddFooter xml:space="preserve">&amp;R____________________________
Name of Bidder                    </oddFooter>
  </headerFooter>
  <ignoredErrors>
    <ignoredError sqref="G6:G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2022-08-25T15:06:46Z</dcterms:modified>
  <cp:category/>
  <cp:contentStatus/>
</cp:coreProperties>
</file>