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35" yWindow="-15" windowWidth="16155" windowHeight="12525"/>
  </bookViews>
  <sheets>
    <sheet name="FORM B -(2 Part w cond funds)" sheetId="3" r:id="rId1"/>
  </sheets>
  <externalReferences>
    <externalReference r:id="rId2"/>
  </externalReferences>
  <definedNames>
    <definedName name="_10PAGE_1_OF_13">'[1]FORM B; PRICES'!#REF!</definedName>
    <definedName name="_12TENDER_SUBMISSI">#REF!</definedName>
    <definedName name="_1PAGE_1_OF_13" localSheetId="0">'FORM B -(2 Part w cond funds)'!#REF!</definedName>
    <definedName name="_20TENDER_NO._181">'[1]FORM B; PRICES'!#REF!</definedName>
    <definedName name="_30TENDER_SUBMISSI">'[1]FORM B; PRICES'!#REF!</definedName>
    <definedName name="_4PAGE_1_OF_13">#REF!</definedName>
    <definedName name="_5TENDER_NO._181" localSheetId="0">'FORM B -(2 Part w cond funds)'!#REF!</definedName>
    <definedName name="_8TENDER_NO._181">#REF!</definedName>
    <definedName name="_9TENDER_SUBMISSI" localSheetId="0">'FORM B -(2 Part w cond funds)'!#REF!</definedName>
    <definedName name="_xlnm._FilterDatabase" localSheetId="0" hidden="1">'FORM B -(2 Part w cond funds)'!$F$1:$F$573</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0">'FORM B -(2 Part w cond funds)'!#REF!</definedName>
    <definedName name="HEADER">#REF!</definedName>
    <definedName name="_xlnm.Print_Area" localSheetId="0">'FORM B -(2 Part w cond funds)'!$B$1:$H$573</definedName>
    <definedName name="_xlnm.Print_Titles" localSheetId="0">'FORM B -(2 Part w cond funds)'!$1:$5</definedName>
    <definedName name="_xlnm.Print_Titles">#REF!</definedName>
    <definedName name="TEMP" localSheetId="0">'FORM B -(2 Part w cond funds)'!#REF!</definedName>
    <definedName name="TEMP">#REF!</definedName>
    <definedName name="TESTHEAD" localSheetId="0">'FORM B -(2 Part w cond funds)'!#REF!</definedName>
    <definedName name="TESTHEAD">#REF!</definedName>
    <definedName name="XEVERYTHING" localSheetId="0">'FORM B -(2 Part w cond funds)'!$B$1:$IP$96</definedName>
    <definedName name="XEVERYTHING">#REF!</definedName>
    <definedName name="XITEMS" localSheetId="0">'FORM B -(2 Part w cond funds)'!$B$83:$IP$96</definedName>
    <definedName name="XITEMS">#REF!</definedName>
  </definedNames>
  <calcPr calcId="145621" fullPrecision="0"/>
</workbook>
</file>

<file path=xl/calcChain.xml><?xml version="1.0" encoding="utf-8"?>
<calcChain xmlns="http://schemas.openxmlformats.org/spreadsheetml/2006/main">
  <c r="H414" i="3" l="1"/>
  <c r="H412" i="3" l="1"/>
  <c r="H383" i="3"/>
  <c r="H382" i="3"/>
  <c r="H381" i="3"/>
  <c r="H380" i="3"/>
  <c r="H233" i="3"/>
  <c r="H77" i="3"/>
  <c r="H424" i="3" l="1"/>
  <c r="C567" i="3" l="1"/>
  <c r="C566" i="3"/>
  <c r="C565" i="3"/>
  <c r="C564" i="3"/>
  <c r="C563" i="3"/>
  <c r="C562" i="3"/>
  <c r="C561" i="3"/>
  <c r="C560" i="3"/>
  <c r="H556" i="3" l="1"/>
  <c r="H555" i="3"/>
  <c r="H554" i="3"/>
  <c r="H553" i="3"/>
  <c r="H552" i="3"/>
  <c r="H551" i="3"/>
  <c r="H550" i="3"/>
  <c r="H549" i="3"/>
  <c r="H548" i="3"/>
  <c r="H547" i="3"/>
  <c r="H557" i="3" l="1"/>
  <c r="H570" i="3" s="1"/>
  <c r="H571" i="3" s="1"/>
  <c r="H543" i="3"/>
  <c r="H541" i="3"/>
  <c r="H539" i="3"/>
  <c r="H536" i="3"/>
  <c r="H407" i="3"/>
  <c r="H314" i="3"/>
  <c r="H544" i="3" l="1"/>
  <c r="H567" i="3" s="1"/>
  <c r="H309" i="3"/>
  <c r="H308" i="3"/>
  <c r="H294" i="3"/>
  <c r="H292" i="3"/>
  <c r="H276" i="3"/>
  <c r="H275" i="3"/>
  <c r="H273" i="3"/>
  <c r="C324" i="3"/>
  <c r="H323" i="3"/>
  <c r="H322" i="3"/>
  <c r="H319" i="3"/>
  <c r="H318" i="3"/>
  <c r="H316" i="3"/>
  <c r="H312" i="3"/>
  <c r="H311" i="3"/>
  <c r="H305" i="3"/>
  <c r="H303" i="3"/>
  <c r="H302" i="3"/>
  <c r="H301" i="3"/>
  <c r="H299" i="3"/>
  <c r="H297" i="3"/>
  <c r="H293" i="3"/>
  <c r="H291" i="3"/>
  <c r="H289" i="3"/>
  <c r="H288" i="3"/>
  <c r="H287" i="3"/>
  <c r="H284" i="3"/>
  <c r="H282" i="3"/>
  <c r="H280" i="3"/>
  <c r="H278" i="3"/>
  <c r="H277" i="3"/>
  <c r="H270" i="3"/>
  <c r="H269" i="3"/>
  <c r="H527" i="3"/>
  <c r="H523" i="3"/>
  <c r="H517" i="3"/>
  <c r="H515" i="3"/>
  <c r="H514" i="3"/>
  <c r="H511" i="3"/>
  <c r="H504" i="3"/>
  <c r="H491" i="3"/>
  <c r="H486" i="3"/>
  <c r="H485" i="3"/>
  <c r="H484" i="3"/>
  <c r="H483" i="3"/>
  <c r="H475" i="3"/>
  <c r="H469" i="3"/>
  <c r="H468" i="3"/>
  <c r="H467" i="3"/>
  <c r="H465" i="3"/>
  <c r="H464" i="3"/>
  <c r="H463" i="3"/>
  <c r="H461" i="3"/>
  <c r="C532" i="3"/>
  <c r="H531" i="3"/>
  <c r="H530" i="3"/>
  <c r="H526" i="3"/>
  <c r="H525" i="3"/>
  <c r="H524" i="3"/>
  <c r="H522" i="3"/>
  <c r="H521" i="3"/>
  <c r="H519" i="3"/>
  <c r="H513" i="3"/>
  <c r="H512" i="3"/>
  <c r="H510" i="3"/>
  <c r="H509" i="3"/>
  <c r="H506" i="3"/>
  <c r="H501" i="3"/>
  <c r="H500" i="3"/>
  <c r="H499" i="3"/>
  <c r="H497" i="3"/>
  <c r="H495" i="3"/>
  <c r="H492" i="3"/>
  <c r="H490" i="3"/>
  <c r="H489" i="3"/>
  <c r="H482" i="3"/>
  <c r="H480" i="3"/>
  <c r="H479" i="3"/>
  <c r="H478" i="3"/>
  <c r="H473" i="3"/>
  <c r="H471" i="3"/>
  <c r="H458" i="3"/>
  <c r="H457" i="3"/>
  <c r="H441" i="3"/>
  <c r="H439" i="3"/>
  <c r="H437" i="3"/>
  <c r="H432" i="3"/>
  <c r="H431" i="3"/>
  <c r="H429" i="3"/>
  <c r="H420" i="3"/>
  <c r="H409" i="3"/>
  <c r="H406" i="3"/>
  <c r="C454" i="3"/>
  <c r="H453" i="3"/>
  <c r="H452" i="3"/>
  <c r="H449" i="3"/>
  <c r="H448" i="3"/>
  <c r="H447" i="3"/>
  <c r="H446" i="3"/>
  <c r="H445" i="3"/>
  <c r="H444" i="3"/>
  <c r="H442" i="3"/>
  <c r="H436" i="3"/>
  <c r="H434" i="3"/>
  <c r="H433" i="3"/>
  <c r="H426" i="3"/>
  <c r="H422" i="3"/>
  <c r="H421" i="3"/>
  <c r="H419" i="3"/>
  <c r="H417" i="3"/>
  <c r="H413" i="3"/>
  <c r="H411" i="3"/>
  <c r="H403" i="3"/>
  <c r="H402" i="3"/>
  <c r="H400" i="3"/>
  <c r="H399" i="3"/>
  <c r="H398" i="3"/>
  <c r="H397" i="3"/>
  <c r="H396" i="3"/>
  <c r="H392" i="3"/>
  <c r="H391" i="3"/>
  <c r="H265" i="3"/>
  <c r="H264" i="3"/>
  <c r="H261" i="3"/>
  <c r="H260" i="3"/>
  <c r="H259" i="3"/>
  <c r="H258" i="3"/>
  <c r="H257" i="3"/>
  <c r="H256" i="3"/>
  <c r="H254" i="3"/>
  <c r="H251" i="3"/>
  <c r="H249" i="3"/>
  <c r="H247" i="3"/>
  <c r="H245" i="3"/>
  <c r="H244" i="3"/>
  <c r="H243" i="3"/>
  <c r="H242" i="3"/>
  <c r="H240" i="3"/>
  <c r="H236" i="3"/>
  <c r="H235" i="3"/>
  <c r="H231" i="3"/>
  <c r="H230" i="3"/>
  <c r="H229" i="3"/>
  <c r="H227" i="3"/>
  <c r="H225" i="3"/>
  <c r="H222" i="3"/>
  <c r="H221" i="3"/>
  <c r="H219" i="3"/>
  <c r="H217" i="3"/>
  <c r="H215" i="3"/>
  <c r="H213" i="3"/>
  <c r="H211" i="3"/>
  <c r="H210" i="3"/>
  <c r="H209" i="3"/>
  <c r="H207" i="3"/>
  <c r="H206" i="3"/>
  <c r="H205" i="3"/>
  <c r="H204" i="3"/>
  <c r="H203" i="3"/>
  <c r="H200" i="3"/>
  <c r="H197" i="3"/>
  <c r="H196" i="3"/>
  <c r="H195" i="3"/>
  <c r="H194" i="3"/>
  <c r="H193" i="3"/>
  <c r="H191" i="3"/>
  <c r="H81" i="3"/>
  <c r="H80" i="3"/>
  <c r="H76" i="3"/>
  <c r="H75" i="3"/>
  <c r="H74" i="3"/>
  <c r="H73" i="3"/>
  <c r="H72" i="3"/>
  <c r="H70" i="3"/>
  <c r="H69" i="3"/>
  <c r="H66" i="3"/>
  <c r="H65" i="3"/>
  <c r="H64" i="3"/>
  <c r="H63" i="3"/>
  <c r="H62" i="3"/>
  <c r="H60" i="3"/>
  <c r="H59" i="3"/>
  <c r="H58" i="3"/>
  <c r="H57" i="3"/>
  <c r="H56" i="3"/>
  <c r="H54" i="3"/>
  <c r="H51" i="3"/>
  <c r="H49" i="3"/>
  <c r="H46" i="3"/>
  <c r="H44" i="3"/>
  <c r="H43" i="3"/>
  <c r="H42" i="3"/>
  <c r="H40" i="3"/>
  <c r="H38" i="3"/>
  <c r="H35" i="3"/>
  <c r="H34" i="3"/>
  <c r="H33" i="3"/>
  <c r="H32" i="3"/>
  <c r="H31" i="3"/>
  <c r="H28" i="3"/>
  <c r="H26" i="3"/>
  <c r="H25" i="3"/>
  <c r="H24" i="3"/>
  <c r="H21" i="3"/>
  <c r="H19" i="3"/>
  <c r="H17" i="3"/>
  <c r="H16" i="3"/>
  <c r="H15" i="3"/>
  <c r="H13" i="3"/>
  <c r="H10" i="3"/>
  <c r="H9" i="3" l="1"/>
  <c r="C266" i="3" l="1"/>
  <c r="H387" i="3"/>
  <c r="H386" i="3"/>
  <c r="H378" i="3"/>
  <c r="H376" i="3"/>
  <c r="H375" i="3"/>
  <c r="H374" i="3"/>
  <c r="H371" i="3"/>
  <c r="H368" i="3"/>
  <c r="H365" i="3"/>
  <c r="H339" i="3"/>
  <c r="H363" i="3"/>
  <c r="H362" i="3"/>
  <c r="H361" i="3"/>
  <c r="H360" i="3"/>
  <c r="H358" i="3"/>
  <c r="H355" i="3"/>
  <c r="H354" i="3"/>
  <c r="H353" i="3"/>
  <c r="H352" i="3"/>
  <c r="H351" i="3"/>
  <c r="H348" i="3"/>
  <c r="H347" i="3"/>
  <c r="H346" i="3"/>
  <c r="H345" i="3"/>
  <c r="H342" i="3"/>
  <c r="H341" i="3"/>
  <c r="H337" i="3"/>
  <c r="H334" i="3"/>
  <c r="H333" i="3"/>
  <c r="H332" i="3"/>
  <c r="H331" i="3"/>
  <c r="H330" i="3"/>
  <c r="H328" i="3"/>
  <c r="H327" i="3"/>
  <c r="H187" i="3" l="1"/>
  <c r="H186" i="3"/>
  <c r="H183" i="3"/>
  <c r="H182" i="3"/>
  <c r="H181" i="3"/>
  <c r="H180" i="3"/>
  <c r="H179" i="3"/>
  <c r="H178" i="3"/>
  <c r="H176" i="3"/>
  <c r="H175" i="3"/>
  <c r="H173" i="3"/>
  <c r="H171" i="3"/>
  <c r="H169" i="3"/>
  <c r="H168" i="3"/>
  <c r="H167" i="3"/>
  <c r="H166" i="3"/>
  <c r="H165" i="3"/>
  <c r="H164" i="3"/>
  <c r="H163" i="3"/>
  <c r="H160" i="3"/>
  <c r="H158" i="3"/>
  <c r="H157" i="3"/>
  <c r="H155" i="3"/>
  <c r="H152" i="3"/>
  <c r="H150" i="3"/>
  <c r="C188" i="3"/>
  <c r="C388" i="3"/>
  <c r="H388" i="3"/>
  <c r="C82" i="3"/>
  <c r="B544" i="3"/>
  <c r="C544" i="3"/>
  <c r="B557" i="3"/>
  <c r="C557" i="3"/>
  <c r="B559" i="3"/>
  <c r="B569" i="3"/>
  <c r="B570" i="3"/>
  <c r="C570" i="3"/>
  <c r="H147" i="3"/>
  <c r="H133" i="3"/>
  <c r="H135" i="3"/>
  <c r="H136" i="3"/>
  <c r="H137" i="3"/>
  <c r="H138" i="3"/>
  <c r="H139" i="3"/>
  <c r="H140" i="3"/>
  <c r="H143" i="3"/>
  <c r="H145" i="3"/>
  <c r="H130" i="3"/>
  <c r="H129" i="3"/>
  <c r="H127" i="3"/>
  <c r="H125" i="3"/>
  <c r="H122" i="3"/>
  <c r="H121" i="3"/>
  <c r="H103" i="3"/>
  <c r="H119" i="3"/>
  <c r="H118" i="3"/>
  <c r="H116" i="3"/>
  <c r="H115" i="3"/>
  <c r="H114" i="3"/>
  <c r="H113" i="3"/>
  <c r="H111" i="3"/>
  <c r="H110" i="3"/>
  <c r="H109" i="3"/>
  <c r="H106" i="3"/>
  <c r="H104" i="3"/>
  <c r="H101" i="3"/>
  <c r="H99" i="3"/>
  <c r="H98" i="3"/>
  <c r="H96" i="3"/>
  <c r="H93" i="3"/>
  <c r="H92" i="3"/>
  <c r="H91" i="3"/>
  <c r="H90" i="3"/>
  <c r="H89" i="3"/>
  <c r="H88" i="3"/>
  <c r="H86" i="3"/>
  <c r="H85" i="3"/>
  <c r="H564" i="3" l="1"/>
  <c r="H82" i="3"/>
  <c r="H188" i="3"/>
  <c r="H561" i="3" s="1"/>
  <c r="H560" i="3" l="1"/>
  <c r="H266" i="3" l="1"/>
  <c r="H562" i="3" s="1"/>
  <c r="H532" i="3"/>
  <c r="H566" i="3" s="1"/>
  <c r="H324" i="3" l="1"/>
  <c r="H563" i="3" s="1"/>
  <c r="H454" i="3" l="1"/>
  <c r="H565" i="3" s="1"/>
  <c r="H568" i="3" s="1"/>
  <c r="G572" i="3" s="1"/>
</calcChain>
</file>

<file path=xl/comments1.xml><?xml version="1.0" encoding="utf-8"?>
<comments xmlns="http://schemas.openxmlformats.org/spreadsheetml/2006/main">
  <authors>
    <author>Pheifer, Henly</author>
  </authors>
  <commentList>
    <comment ref="C42" authorId="0">
      <text>
        <r>
          <rPr>
            <b/>
            <sz val="9"/>
            <color indexed="81"/>
            <rFont val="Tahoma"/>
            <family val="2"/>
          </rPr>
          <t>Pheifer, Henly:</t>
        </r>
        <r>
          <rPr>
            <sz val="9"/>
            <color indexed="81"/>
            <rFont val="Tahoma"/>
            <family val="2"/>
          </rPr>
          <t xml:space="preserve">
old version has 0 - 50</t>
        </r>
      </text>
    </comment>
    <comment ref="C129" authorId="0">
      <text>
        <r>
          <rPr>
            <b/>
            <sz val="9"/>
            <color indexed="81"/>
            <rFont val="Tahoma"/>
            <family val="2"/>
          </rPr>
          <t>Pheifer, Henly:</t>
        </r>
        <r>
          <rPr>
            <sz val="9"/>
            <color indexed="81"/>
            <rFont val="Tahoma"/>
            <family val="2"/>
          </rPr>
          <t xml:space="preserve">
old version has 0 - 50</t>
        </r>
      </text>
    </comment>
    <comment ref="C229" authorId="0">
      <text>
        <r>
          <rPr>
            <b/>
            <sz val="9"/>
            <color indexed="81"/>
            <rFont val="Tahoma"/>
            <family val="2"/>
          </rPr>
          <t>Pheifer, Henly:</t>
        </r>
        <r>
          <rPr>
            <sz val="9"/>
            <color indexed="81"/>
            <rFont val="Tahoma"/>
            <family val="2"/>
          </rPr>
          <t xml:space="preserve">
old version has 0 - 50</t>
        </r>
      </text>
    </comment>
    <comment ref="C301" authorId="0">
      <text>
        <r>
          <rPr>
            <b/>
            <sz val="9"/>
            <color indexed="81"/>
            <rFont val="Tahoma"/>
            <family val="2"/>
          </rPr>
          <t>Pheifer, Henly:</t>
        </r>
        <r>
          <rPr>
            <sz val="9"/>
            <color indexed="81"/>
            <rFont val="Tahoma"/>
            <family val="2"/>
          </rPr>
          <t xml:space="preserve">
old version has 0 - 50</t>
        </r>
      </text>
    </comment>
    <comment ref="C499" authorId="0">
      <text>
        <r>
          <rPr>
            <b/>
            <sz val="9"/>
            <color indexed="81"/>
            <rFont val="Tahoma"/>
            <family val="2"/>
          </rPr>
          <t>Pheifer, Henly:</t>
        </r>
        <r>
          <rPr>
            <sz val="9"/>
            <color indexed="81"/>
            <rFont val="Tahoma"/>
            <family val="2"/>
          </rPr>
          <t xml:space="preserve">
old version has 0 - 50</t>
        </r>
      </text>
    </comment>
  </commentList>
</comments>
</file>

<file path=xl/sharedStrings.xml><?xml version="1.0" encoding="utf-8"?>
<sst xmlns="http://schemas.openxmlformats.org/spreadsheetml/2006/main" count="2238" uniqueCount="662">
  <si>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</si>
  <si>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</si>
  <si>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</si>
  <si>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</si>
  <si>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</si>
  <si>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</si>
  <si>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</si>
  <si>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</si>
  <si>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</si>
  <si>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</si>
  <si>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</si>
  <si>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</si>
  <si>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</si>
  <si>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</si>
  <si>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</si>
  <si>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</si>
  <si>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</si>
  <si>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</si>
  <si>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</si>
  <si>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ROADWORKS - NEW CONSTRUCTION</t>
  </si>
  <si>
    <t>JOINT AND CRACK SEALING</t>
  </si>
  <si>
    <t>ASSOCIATED DRAINAGE AND UNDERGROUND WORKS</t>
  </si>
  <si>
    <t>ADJUSTMENTS</t>
  </si>
  <si>
    <t>LANDSCAPING</t>
  </si>
  <si>
    <t>CODE</t>
  </si>
  <si>
    <t xml:space="preserve"> (total price) PART 1</t>
  </si>
  <si>
    <t xml:space="preserve"> (total price) PART 2</t>
  </si>
  <si>
    <r>
      <t xml:space="preserve">PART 1      </t>
    </r>
    <r>
      <rPr>
        <b/>
        <i/>
        <sz val="16"/>
        <rFont val="Arial"/>
        <family val="2"/>
      </rPr>
      <t>CITY FUNDED WORK</t>
    </r>
  </si>
  <si>
    <t xml:space="preserve">TOTAL BID PRICE (GST extra)                                                                              (in figures)                                             </t>
  </si>
  <si>
    <t>m³</t>
  </si>
  <si>
    <t>A.2</t>
  </si>
  <si>
    <t>m²</t>
  </si>
  <si>
    <t>i)</t>
  </si>
  <si>
    <t>tonne</t>
  </si>
  <si>
    <t>A010</t>
  </si>
  <si>
    <t>Supplying and Placing Base Course Material</t>
  </si>
  <si>
    <t>A012</t>
  </si>
  <si>
    <t>Grading of Boulevards</t>
  </si>
  <si>
    <t>each</t>
  </si>
  <si>
    <t>ii)</t>
  </si>
  <si>
    <t>B094</t>
  </si>
  <si>
    <t>Drilled Dowels</t>
  </si>
  <si>
    <t>B095</t>
  </si>
  <si>
    <t>19.1 mm Diameter</t>
  </si>
  <si>
    <t>B097</t>
  </si>
  <si>
    <t>Drilled Tie Bars</t>
  </si>
  <si>
    <t>B098</t>
  </si>
  <si>
    <t>20 M Deformed Tie Bar</t>
  </si>
  <si>
    <t>m</t>
  </si>
  <si>
    <t>iii)</t>
  </si>
  <si>
    <t>Concrete Curb Renewal</t>
  </si>
  <si>
    <t>C001</t>
  </si>
  <si>
    <t>Concrete Pavements, Median Slabs, Bull-noses, and Safety Medians</t>
  </si>
  <si>
    <t>C032</t>
  </si>
  <si>
    <t>Concrete Curbs, Curb and Gutter, and Splash Strips</t>
  </si>
  <si>
    <t>C046</t>
  </si>
  <si>
    <t>D006</t>
  </si>
  <si>
    <t xml:space="preserve">Reflective Crack Maintenance </t>
  </si>
  <si>
    <t>F001</t>
  </si>
  <si>
    <t>F003</t>
  </si>
  <si>
    <t>F005</t>
  </si>
  <si>
    <t>F007</t>
  </si>
  <si>
    <t>iv)</t>
  </si>
  <si>
    <t>G001</t>
  </si>
  <si>
    <t>Sodding</t>
  </si>
  <si>
    <t>G003</t>
  </si>
  <si>
    <t>v)</t>
  </si>
  <si>
    <t>B001</t>
  </si>
  <si>
    <t>Pavement Removal</t>
  </si>
  <si>
    <t>B002</t>
  </si>
  <si>
    <t>Concrete Pavement</t>
  </si>
  <si>
    <t>Tie-ins and Approaches</t>
  </si>
  <si>
    <t>F002</t>
  </si>
  <si>
    <t>vert. m</t>
  </si>
  <si>
    <t>F009</t>
  </si>
  <si>
    <t>F010</t>
  </si>
  <si>
    <t>F011</t>
  </si>
  <si>
    <t>E023</t>
  </si>
  <si>
    <t>E024</t>
  </si>
  <si>
    <t>E025</t>
  </si>
  <si>
    <t>Replacing Existing Risers</t>
  </si>
  <si>
    <t>F002A</t>
  </si>
  <si>
    <t>Adjustment of Valve Boxes</t>
  </si>
  <si>
    <t>Valve Box Extensions</t>
  </si>
  <si>
    <t>Adjustment of Curb Stop Boxes</t>
  </si>
  <si>
    <t>A003</t>
  </si>
  <si>
    <t>Excavation</t>
  </si>
  <si>
    <t>A004</t>
  </si>
  <si>
    <t>Sub-Grade Compaction</t>
  </si>
  <si>
    <t>A007</t>
  </si>
  <si>
    <t>A.3</t>
  </si>
  <si>
    <t>Crushed Sub-base Material</t>
  </si>
  <si>
    <t xml:space="preserve">100 mm </t>
  </si>
  <si>
    <t>A.4</t>
  </si>
  <si>
    <t>A.5</t>
  </si>
  <si>
    <t>A022</t>
  </si>
  <si>
    <t>A.6</t>
  </si>
  <si>
    <t>Separation Geotextile Fabric</t>
  </si>
  <si>
    <t xml:space="preserve">CW 3130-R4 </t>
  </si>
  <si>
    <t>A022A</t>
  </si>
  <si>
    <t>A.7</t>
  </si>
  <si>
    <t>Supply and Install Geogrid</t>
  </si>
  <si>
    <t>CW 3135-R1</t>
  </si>
  <si>
    <t>A.8</t>
  </si>
  <si>
    <t>A.9</t>
  </si>
  <si>
    <t>A.10</t>
  </si>
  <si>
    <t>A.11</t>
  </si>
  <si>
    <t xml:space="preserve">CW 3235-R9  </t>
  </si>
  <si>
    <t>100 mm Sidewalk</t>
  </si>
  <si>
    <t>a)</t>
  </si>
  <si>
    <t>b)</t>
  </si>
  <si>
    <t>c)</t>
  </si>
  <si>
    <t>B154rl</t>
  </si>
  <si>
    <t>A.12</t>
  </si>
  <si>
    <t>B167rl</t>
  </si>
  <si>
    <t>SD-203B</t>
  </si>
  <si>
    <t>SD-229C,D</t>
  </si>
  <si>
    <t>B200</t>
  </si>
  <si>
    <t>A.13</t>
  </si>
  <si>
    <t>Planing of Pavement</t>
  </si>
  <si>
    <t>B201</t>
  </si>
  <si>
    <t>B219</t>
  </si>
  <si>
    <t>A.14</t>
  </si>
  <si>
    <t>Detectable Warning Surface Tiles</t>
  </si>
  <si>
    <t>A.15</t>
  </si>
  <si>
    <t>A.16</t>
  </si>
  <si>
    <t>SD-205</t>
  </si>
  <si>
    <t>vi)</t>
  </si>
  <si>
    <t>vii)</t>
  </si>
  <si>
    <t>Construction of  Curb Ramp (8-12 mm ht, Integral)</t>
  </si>
  <si>
    <t>SD-229C</t>
  </si>
  <si>
    <t>A.17</t>
  </si>
  <si>
    <t>Type IA</t>
  </si>
  <si>
    <t>A.18</t>
  </si>
  <si>
    <t>CW 3250-R7</t>
  </si>
  <si>
    <t>E003</t>
  </si>
  <si>
    <t>A.19</t>
  </si>
  <si>
    <t xml:space="preserve">Catch Basin  </t>
  </si>
  <si>
    <t>CW 2130-R12</t>
  </si>
  <si>
    <t>SD-024, 1800 mm deep</t>
  </si>
  <si>
    <t>E008</t>
  </si>
  <si>
    <t>A.20</t>
  </si>
  <si>
    <t>Sewer Service</t>
  </si>
  <si>
    <t>E009</t>
  </si>
  <si>
    <t>250 mm, PVC</t>
  </si>
  <si>
    <t>E010</t>
  </si>
  <si>
    <t>A.21</t>
  </si>
  <si>
    <t>E036</t>
  </si>
  <si>
    <t>A.22</t>
  </si>
  <si>
    <t xml:space="preserve">Connecting to Existing Sewer </t>
  </si>
  <si>
    <t>E037</t>
  </si>
  <si>
    <t>d)</t>
  </si>
  <si>
    <t>A.23</t>
  </si>
  <si>
    <t>E050</t>
  </si>
  <si>
    <t>A.24</t>
  </si>
  <si>
    <t>Abandoning Existing Drainage Inlets</t>
  </si>
  <si>
    <t>E051</t>
  </si>
  <si>
    <t>A.25</t>
  </si>
  <si>
    <t>Installation of Subdrains</t>
  </si>
  <si>
    <t>CW 3120-R4</t>
  </si>
  <si>
    <t>Pre-cast Concrete Risers</t>
  </si>
  <si>
    <t>51 mm</t>
  </si>
  <si>
    <t>CW 3510-R9</t>
  </si>
  <si>
    <t>G002</t>
  </si>
  <si>
    <t xml:space="preserve"> width &lt; 600 mm</t>
  </si>
  <si>
    <t xml:space="preserve"> width &gt; or = 600 mm</t>
  </si>
  <si>
    <t>C037</t>
  </si>
  <si>
    <t>Construction of  Modified Barrier  (180 mm ht, Integral)</t>
  </si>
  <si>
    <t>E038</t>
  </si>
  <si>
    <t>A007A</t>
  </si>
  <si>
    <t xml:space="preserve">50 mm </t>
  </si>
  <si>
    <t>B100r</t>
  </si>
  <si>
    <t>Miscellaneous Concrete Slab Removal</t>
  </si>
  <si>
    <t>B104r</t>
  </si>
  <si>
    <t>E006</t>
  </si>
  <si>
    <t xml:space="preserve">Catch Pit </t>
  </si>
  <si>
    <t>E007</t>
  </si>
  <si>
    <t>SD-023</t>
  </si>
  <si>
    <t>E012</t>
  </si>
  <si>
    <t>Drainage Connection Pipe</t>
  </si>
  <si>
    <t>E039</t>
  </si>
  <si>
    <t>76 mm</t>
  </si>
  <si>
    <t>(SEE B9)</t>
  </si>
  <si>
    <t>A.1</t>
  </si>
  <si>
    <t>CW 3110-R19</t>
  </si>
  <si>
    <t>A008B</t>
  </si>
  <si>
    <t>B003</t>
  </si>
  <si>
    <t>Asphalt Pavement</t>
  </si>
  <si>
    <t xml:space="preserve">CW 3230-R8
</t>
  </si>
  <si>
    <t>B097A</t>
  </si>
  <si>
    <t>15 M Deformed Tie Bar</t>
  </si>
  <si>
    <t>B190</t>
  </si>
  <si>
    <t xml:space="preserve">Construction of Asphaltic Concrete Overlay </t>
  </si>
  <si>
    <t>B193</t>
  </si>
  <si>
    <t>B194</t>
  </si>
  <si>
    <t>B195</t>
  </si>
  <si>
    <t>B199</t>
  </si>
  <si>
    <t>Construction of Asphalt Patches</t>
  </si>
  <si>
    <t>CW 3326-R3</t>
  </si>
  <si>
    <t>E12</t>
  </si>
  <si>
    <t>E19</t>
  </si>
  <si>
    <t>ROADWORK - NEW CONSTRUCTION</t>
  </si>
  <si>
    <t>C035</t>
  </si>
  <si>
    <t>Construction of Barrier (180 mm ht, Integral)</t>
  </si>
  <si>
    <t>SD-204</t>
  </si>
  <si>
    <t>CW 3310-R17</t>
  </si>
  <si>
    <t>E026</t>
  </si>
  <si>
    <t>E032</t>
  </si>
  <si>
    <t>Connecting to Existing Manhole</t>
  </si>
  <si>
    <t>E033</t>
  </si>
  <si>
    <t>250 mm Catch Basin Lead</t>
  </si>
  <si>
    <t>E16</t>
  </si>
  <si>
    <t>E072</t>
  </si>
  <si>
    <t>Watermain and Water Service Insulation</t>
  </si>
  <si>
    <t>E073</t>
  </si>
  <si>
    <t>Pipe Under Roadway Excavation (SD-018)</t>
  </si>
  <si>
    <t>F004</t>
  </si>
  <si>
    <t>38 mm</t>
  </si>
  <si>
    <t>WATER AND WASTE WORK</t>
  </si>
  <si>
    <t>B.3</t>
  </si>
  <si>
    <t>B.2</t>
  </si>
  <si>
    <t>B.1</t>
  </si>
  <si>
    <t>C.1</t>
  </si>
  <si>
    <t>C.2</t>
  </si>
  <si>
    <t>C.3</t>
  </si>
  <si>
    <t>D.2</t>
  </si>
  <si>
    <t>D.3</t>
  </si>
  <si>
    <t>D.4</t>
  </si>
  <si>
    <t>F</t>
  </si>
  <si>
    <t>150 mm Concrete Pavement (Reinforced)</t>
  </si>
  <si>
    <t>150 mm Concrete Pavement (Type A)</t>
  </si>
  <si>
    <t>150 mm Concrete Pavement (Type B)</t>
  </si>
  <si>
    <t>150 mm Concrete Pavement (Type D)</t>
  </si>
  <si>
    <t>B093A</t>
  </si>
  <si>
    <t>Partial Depth Planing of Existing Joints</t>
  </si>
  <si>
    <t>E11</t>
  </si>
  <si>
    <t>B093B</t>
  </si>
  <si>
    <t>Asphalt Patching of Partial Depth Joints</t>
  </si>
  <si>
    <t>B114rl</t>
  </si>
  <si>
    <t xml:space="preserve">Miscellaneous Concrete Slab Renewal </t>
  </si>
  <si>
    <t>B118rl</t>
  </si>
  <si>
    <t>SD-228A</t>
  </si>
  <si>
    <t>B119rl</t>
  </si>
  <si>
    <t>Less than 5 sq.m.</t>
  </si>
  <si>
    <t>B120rl</t>
  </si>
  <si>
    <t>5 sq.m. to 20 sq.m.</t>
  </si>
  <si>
    <t>B126r</t>
  </si>
  <si>
    <t>Concrete Curb Removal</t>
  </si>
  <si>
    <t xml:space="preserve">CW 3240-R10 </t>
  </si>
  <si>
    <t>B131r</t>
  </si>
  <si>
    <t>Lip Curb</t>
  </si>
  <si>
    <t>SD-202C</t>
  </si>
  <si>
    <t>B135i</t>
  </si>
  <si>
    <t>Concrete Curb Installation</t>
  </si>
  <si>
    <t>B136i</t>
  </si>
  <si>
    <t>B139i</t>
  </si>
  <si>
    <t>Modified Barrier (150 mm reveal ht, Dowelled)</t>
  </si>
  <si>
    <t>SD-202B</t>
  </si>
  <si>
    <t>B189</t>
  </si>
  <si>
    <t>Regrading Existing Interlocking Paving Stones</t>
  </si>
  <si>
    <t>CW 3330-R5</t>
  </si>
  <si>
    <t>B191</t>
  </si>
  <si>
    <t>Main Line Paving</t>
  </si>
  <si>
    <t xml:space="preserve">CW 3450-R6 </t>
  </si>
  <si>
    <t>1 - 50 mm Depth (Asphalt)</t>
  </si>
  <si>
    <t>Frames &amp; Covers</t>
  </si>
  <si>
    <t>E028</t>
  </si>
  <si>
    <t xml:space="preserve">AP-011 - Barrier Curb and Gutter Frame </t>
  </si>
  <si>
    <t>E029</t>
  </si>
  <si>
    <t xml:space="preserve">AP-012 - Barrier Curb and Gutter Cover </t>
  </si>
  <si>
    <t>Adjustment of Manholes/Catch Basins Frames</t>
  </si>
  <si>
    <t>CW 3210-R8</t>
  </si>
  <si>
    <t>Lifter Rings (AP-010)</t>
  </si>
  <si>
    <t>B.4</t>
  </si>
  <si>
    <t>B.5</t>
  </si>
  <si>
    <t>B.6</t>
  </si>
  <si>
    <t>B.7</t>
  </si>
  <si>
    <t>B.8</t>
  </si>
  <si>
    <t>B121rl</t>
  </si>
  <si>
    <t>Greater than 20 sq.m.</t>
  </si>
  <si>
    <t>B124</t>
  </si>
  <si>
    <t>B.9</t>
  </si>
  <si>
    <t>Adjustment of Precast  Sidewalk Blocks</t>
  </si>
  <si>
    <t>B.10</t>
  </si>
  <si>
    <t>B.11</t>
  </si>
  <si>
    <t>B.12</t>
  </si>
  <si>
    <t>B.13</t>
  </si>
  <si>
    <t>B.14</t>
  </si>
  <si>
    <t>B.15</t>
  </si>
  <si>
    <t>B.16</t>
  </si>
  <si>
    <t>B.17</t>
  </si>
  <si>
    <t>B.18</t>
  </si>
  <si>
    <t>B.19</t>
  </si>
  <si>
    <t>B.20</t>
  </si>
  <si>
    <t>B.21</t>
  </si>
  <si>
    <t>B.22</t>
  </si>
  <si>
    <t>B.23</t>
  </si>
  <si>
    <t>B.24</t>
  </si>
  <si>
    <t>B.25</t>
  </si>
  <si>
    <t>B.26</t>
  </si>
  <si>
    <t>B.27</t>
  </si>
  <si>
    <t>F018</t>
  </si>
  <si>
    <t>B.28</t>
  </si>
  <si>
    <t>Curb Stop Extensions</t>
  </si>
  <si>
    <t>B.29</t>
  </si>
  <si>
    <t>B.30</t>
  </si>
  <si>
    <t>C.4</t>
  </si>
  <si>
    <t>C.5</t>
  </si>
  <si>
    <t>C.6</t>
  </si>
  <si>
    <t>C.7</t>
  </si>
  <si>
    <t>C.8</t>
  </si>
  <si>
    <t>C.9</t>
  </si>
  <si>
    <t>C.10</t>
  </si>
  <si>
    <t>C.11</t>
  </si>
  <si>
    <t>C.12</t>
  </si>
  <si>
    <t>C.13</t>
  </si>
  <si>
    <t>C.14</t>
  </si>
  <si>
    <t>C.15</t>
  </si>
  <si>
    <t>C.16</t>
  </si>
  <si>
    <t>C.17</t>
  </si>
  <si>
    <t>C.19</t>
  </si>
  <si>
    <t>C.20</t>
  </si>
  <si>
    <t>C.21</t>
  </si>
  <si>
    <t>C.22</t>
  </si>
  <si>
    <t>C.23</t>
  </si>
  <si>
    <t>C.24</t>
  </si>
  <si>
    <t>C.25</t>
  </si>
  <si>
    <t>D.1</t>
  </si>
  <si>
    <t>D.5</t>
  </si>
  <si>
    <t>D.6</t>
  </si>
  <si>
    <t>D.7</t>
  </si>
  <si>
    <t>B155rl</t>
  </si>
  <si>
    <t>SD-205,
SD-206A</t>
  </si>
  <si>
    <t>AP-006 - Standard Frame for Manhole and Catch Basin</t>
  </si>
  <si>
    <t>AP-007 - Standard Solid Cover for Standard Frame</t>
  </si>
  <si>
    <t>E.1</t>
  </si>
  <si>
    <t>E.2</t>
  </si>
  <si>
    <t>E.3</t>
  </si>
  <si>
    <t>E.4</t>
  </si>
  <si>
    <t>E.5</t>
  </si>
  <si>
    <t>E.6</t>
  </si>
  <si>
    <t>E.7</t>
  </si>
  <si>
    <t>E.8</t>
  </si>
  <si>
    <t>B156rl</t>
  </si>
  <si>
    <t>Less than 3 m</t>
  </si>
  <si>
    <t>D001</t>
  </si>
  <si>
    <t>Joint Sealing</t>
  </si>
  <si>
    <t>E004A</t>
  </si>
  <si>
    <t>E14</t>
  </si>
  <si>
    <t>B125</t>
  </si>
  <si>
    <t>Supply of Precast  Sidewalk Blocks</t>
  </si>
  <si>
    <t>C011</t>
  </si>
  <si>
    <t>Construction of 150 mm Concrete Pavement (Reinforced)</t>
  </si>
  <si>
    <t>C038</t>
  </si>
  <si>
    <t>SD-200</t>
  </si>
  <si>
    <t>C039</t>
  </si>
  <si>
    <t>SD-200            SD-203B</t>
  </si>
  <si>
    <t>C040</t>
  </si>
  <si>
    <t>SD-200            SD-202B</t>
  </si>
  <si>
    <t>C041</t>
  </si>
  <si>
    <t>Construction of Curb and Gutter (8-12 mm ht, Curb Ramp,  Integral, 600 mm width, 150 mm Plain Concrete Pavement)</t>
  </si>
  <si>
    <t>C055</t>
  </si>
  <si>
    <t xml:space="preserve">Construction of Asphaltic Concrete Pavements </t>
  </si>
  <si>
    <t>C056</t>
  </si>
  <si>
    <t>C058</t>
  </si>
  <si>
    <t>C059</t>
  </si>
  <si>
    <t>C060</t>
  </si>
  <si>
    <t>C.26</t>
  </si>
  <si>
    <t>C.27</t>
  </si>
  <si>
    <t>C.28</t>
  </si>
  <si>
    <t>C.29</t>
  </si>
  <si>
    <t>C.30</t>
  </si>
  <si>
    <t>C.31</t>
  </si>
  <si>
    <t>B.31</t>
  </si>
  <si>
    <t>C.32</t>
  </si>
  <si>
    <t>ROADWORKS - REMOVALS/RENEWALS</t>
  </si>
  <si>
    <r>
      <t xml:space="preserve">PART 2     </t>
    </r>
    <r>
      <rPr>
        <b/>
        <i/>
        <sz val="16"/>
        <rFont val="Arial"/>
        <family val="2"/>
      </rPr>
      <t xml:space="preserve"> </t>
    </r>
    <r>
      <rPr>
        <b/>
        <i/>
        <sz val="16"/>
        <color indexed="30"/>
        <rFont val="Arial"/>
        <family val="2"/>
      </rPr>
      <t>MANITOBA HYDRO/</t>
    </r>
    <r>
      <rPr>
        <b/>
        <i/>
        <sz val="16"/>
        <rFont val="Arial"/>
        <family val="2"/>
      </rPr>
      <t xml:space="preserve">PROVINCIALLY FUNDED WORK
                 (See </t>
    </r>
    <r>
      <rPr>
        <b/>
        <i/>
        <sz val="16"/>
        <color indexed="30"/>
        <rFont val="Arial"/>
        <family val="2"/>
      </rPr>
      <t>B10.5, B18.2.1, B19.6</t>
    </r>
    <r>
      <rPr>
        <b/>
        <i/>
        <sz val="16"/>
        <rFont val="Arial"/>
        <family val="2"/>
      </rPr>
      <t xml:space="preserve">, D2, </t>
    </r>
    <r>
      <rPr>
        <b/>
        <i/>
        <sz val="16"/>
        <color indexed="30"/>
        <rFont val="Arial"/>
        <family val="2"/>
      </rPr>
      <t>D15.2-3,</t>
    </r>
    <r>
      <rPr>
        <b/>
        <i/>
        <sz val="16"/>
        <rFont val="Arial"/>
        <family val="2"/>
      </rPr>
      <t xml:space="preserve"> D16.4)</t>
    </r>
  </si>
  <si>
    <t>A008</t>
  </si>
  <si>
    <t>50 mm - Limestone</t>
  </si>
  <si>
    <t>A010A</t>
  </si>
  <si>
    <t>Supplying and Placing Limestone Base Course Material</t>
  </si>
  <si>
    <t>B004</t>
  </si>
  <si>
    <t>Slab Replacement</t>
  </si>
  <si>
    <t>B011</t>
  </si>
  <si>
    <t>200 mm Concrete Pavement (Reinforced)</t>
  </si>
  <si>
    <t>B014</t>
  </si>
  <si>
    <t>B017</t>
  </si>
  <si>
    <t>Partial Slab Patches</t>
  </si>
  <si>
    <t>B026</t>
  </si>
  <si>
    <t>200 mm Concrete Pavement (Type A)</t>
  </si>
  <si>
    <t>B027</t>
  </si>
  <si>
    <t>200 mm Concrete Pavement (Type B)</t>
  </si>
  <si>
    <t>B029</t>
  </si>
  <si>
    <t>200 mm Concrete Pavement (Type D)</t>
  </si>
  <si>
    <t>B030</t>
  </si>
  <si>
    <t>B031</t>
  </si>
  <si>
    <t>B033</t>
  </si>
  <si>
    <t>B047-24</t>
  </si>
  <si>
    <t>Partial Slab Patches - Early Opening (24 hour)</t>
  </si>
  <si>
    <t>B057-24</t>
  </si>
  <si>
    <t>150 mm Reinforced Sidewalk</t>
  </si>
  <si>
    <t>Monolithic Curb and Sidewalk</t>
  </si>
  <si>
    <t>SD-228B</t>
  </si>
  <si>
    <t>B121rlA</t>
  </si>
  <si>
    <t>B121rlB</t>
  </si>
  <si>
    <t>B123rl</t>
  </si>
  <si>
    <t>B125A</t>
  </si>
  <si>
    <t>Removal of Precast Sidewalk Blocks</t>
  </si>
  <si>
    <t>B127r</t>
  </si>
  <si>
    <t>Barrier Separate</t>
  </si>
  <si>
    <t>B129r</t>
  </si>
  <si>
    <t>Curb and Gutter</t>
  </si>
  <si>
    <t>Barrier (150 mm reveal ht, Dowelled)</t>
  </si>
  <si>
    <t>SD-202A</t>
  </si>
  <si>
    <t>Modified Lip Curb (75 mm reveal ht, Dowelled)</t>
  </si>
  <si>
    <t>Curb Ramp (8-12 mm reveal ht, Integral)</t>
  </si>
  <si>
    <t>B157rl</t>
  </si>
  <si>
    <t>3 m to 30 m</t>
  </si>
  <si>
    <t>B158rl</t>
  </si>
  <si>
    <t xml:space="preserve">c) </t>
  </si>
  <si>
    <t xml:space="preserve"> Greater than 30 m</t>
  </si>
  <si>
    <t>B168rl</t>
  </si>
  <si>
    <t>Modified Barrier (150 mm reveal ht Integral)</t>
  </si>
  <si>
    <t>B170rl</t>
  </si>
  <si>
    <t>B171rl</t>
  </si>
  <si>
    <t>B172rl</t>
  </si>
  <si>
    <t>B174rl</t>
  </si>
  <si>
    <t>B176rl</t>
  </si>
  <si>
    <t>B178rl</t>
  </si>
  <si>
    <t>B180rl</t>
  </si>
  <si>
    <t>B183rl</t>
  </si>
  <si>
    <t>B184rl</t>
  </si>
  <si>
    <t>CW 3410-R12</t>
  </si>
  <si>
    <t>B206</t>
  </si>
  <si>
    <t>Pavement Repair Fabric</t>
  </si>
  <si>
    <t>Construction of  Modified Barrier  (150 mm ht, Integral)</t>
  </si>
  <si>
    <t>Construction of Curb and Gutter (40 mm ht, Lip Curb, Integral, 600 mm width, 150 mm Plain Concrete Pavement)</t>
  </si>
  <si>
    <t xml:space="preserve">SD-200 
SD-229E        </t>
  </si>
  <si>
    <t>C044</t>
  </si>
  <si>
    <t>Construction of   Lip Curb (75 mm ht, Integral)</t>
  </si>
  <si>
    <t>C045</t>
  </si>
  <si>
    <t>Construction of   Lip Curb (40 mm ht, Integral)</t>
  </si>
  <si>
    <t>D005</t>
  </si>
  <si>
    <t>Longitudinal Joint &amp; Crack Filling ( &gt; 25 mm in width )</t>
  </si>
  <si>
    <t>E007A</t>
  </si>
  <si>
    <t xml:space="preserve">Remove and Replace Existing Catch Basin  </t>
  </si>
  <si>
    <t>E007B</t>
  </si>
  <si>
    <t>SD-024</t>
  </si>
  <si>
    <t>E007D</t>
  </si>
  <si>
    <t>Remove and Replace Existing Catch Pit</t>
  </si>
  <si>
    <t>E007E</t>
  </si>
  <si>
    <t>E.9</t>
  </si>
  <si>
    <t>E.10</t>
  </si>
  <si>
    <t>AP-008 - Standard Grated Cover for Standard Frame</t>
  </si>
  <si>
    <t>E031</t>
  </si>
  <si>
    <t>AP-015 - Mountable Curb and Gutter Frame</t>
  </si>
  <si>
    <t>E031A</t>
  </si>
  <si>
    <t>AP-016 - Mountable Curb and Gutter Cover</t>
  </si>
  <si>
    <t>E031C</t>
  </si>
  <si>
    <t>AP-018 - Modified Barrier Curb and Gutter Frame</t>
  </si>
  <si>
    <t>E031D</t>
  </si>
  <si>
    <t>AP-019 - Modified Barrier Curb and Gutter Cover</t>
  </si>
  <si>
    <t>E.11</t>
  </si>
  <si>
    <t>E034</t>
  </si>
  <si>
    <t>E.12</t>
  </si>
  <si>
    <t>Connecting to Existing Catch Basin</t>
  </si>
  <si>
    <t>E035</t>
  </si>
  <si>
    <t>E.13</t>
  </si>
  <si>
    <t>E.14</t>
  </si>
  <si>
    <t>E.15</t>
  </si>
  <si>
    <t>E041A</t>
  </si>
  <si>
    <t>E041B</t>
  </si>
  <si>
    <t>E042</t>
  </si>
  <si>
    <t>E.16</t>
  </si>
  <si>
    <t>Connecting New Sewer Service to Existing Sewer Service</t>
  </si>
  <si>
    <t>E043</t>
  </si>
  <si>
    <t>E044</t>
  </si>
  <si>
    <t>E.17</t>
  </si>
  <si>
    <t>Abandoning  Existing Catch Basins</t>
  </si>
  <si>
    <t>E045</t>
  </si>
  <si>
    <t>E.18</t>
  </si>
  <si>
    <t>Abandoning  Existing Catch Pit</t>
  </si>
  <si>
    <t>E.19</t>
  </si>
  <si>
    <t>E.20</t>
  </si>
  <si>
    <t>E.21</t>
  </si>
  <si>
    <t>E.22</t>
  </si>
  <si>
    <t>E.23</t>
  </si>
  <si>
    <t>E.24</t>
  </si>
  <si>
    <t>E.25</t>
  </si>
  <si>
    <t>E.26</t>
  </si>
  <si>
    <t>E.27</t>
  </si>
  <si>
    <t>E.28</t>
  </si>
  <si>
    <t>E.29</t>
  </si>
  <si>
    <t>E.30</t>
  </si>
  <si>
    <t>F.1</t>
  </si>
  <si>
    <t>F.2</t>
  </si>
  <si>
    <t>F002B</t>
  </si>
  <si>
    <t>Brick Risers</t>
  </si>
  <si>
    <t>F.3</t>
  </si>
  <si>
    <t>F.4</t>
  </si>
  <si>
    <t>F.5</t>
  </si>
  <si>
    <t>F.6</t>
  </si>
  <si>
    <t>F.7</t>
  </si>
  <si>
    <t>F.8</t>
  </si>
  <si>
    <t>F.9</t>
  </si>
  <si>
    <t>F.10</t>
  </si>
  <si>
    <t>F015</t>
  </si>
  <si>
    <t>F.11</t>
  </si>
  <si>
    <t>Adjustment of Curb and Gutter Frames</t>
  </si>
  <si>
    <t>F.12</t>
  </si>
  <si>
    <t>F.13</t>
  </si>
  <si>
    <t>F.14</t>
  </si>
  <si>
    <t>F.15</t>
  </si>
  <si>
    <t>F.16</t>
  </si>
  <si>
    <t>F.17</t>
  </si>
  <si>
    <t>F.18</t>
  </si>
  <si>
    <t>F.20</t>
  </si>
  <si>
    <t>G</t>
  </si>
  <si>
    <t>G.1</t>
  </si>
  <si>
    <t>G.2</t>
  </si>
  <si>
    <t>G.3</t>
  </si>
  <si>
    <t>H</t>
  </si>
  <si>
    <t>H.1</t>
  </si>
  <si>
    <t>H.2</t>
  </si>
  <si>
    <t>H.3</t>
  </si>
  <si>
    <t>H.4</t>
  </si>
  <si>
    <t>Construction of Curb and Gutter (150 mm ht, Barrier, Integral, 600 mm width, 150 mm Plain Concrete Pavement)</t>
  </si>
  <si>
    <t>Construction of Curb and Gutter (150 mm ht, Modified Barrier, Integral, 600 mm width, 150 mm Plain Concrete Pavement)</t>
  </si>
  <si>
    <t>Cork Avenue - Sly Drive to Salter Street - Asphalt Reconstruction</t>
  </si>
  <si>
    <t>Nora Street - Logan Avenue to Alexander Avenue - Concrete Reconstruction</t>
  </si>
  <si>
    <t>Construction of 150 mm Concrete Pavement (Reinforced, Slip Form Paving)</t>
  </si>
  <si>
    <t>In a Trench, Class B Type Compacted Sand  Bedding, Class 3 Backfill</t>
  </si>
  <si>
    <t>250 mm PVC Connecting Pipe</t>
  </si>
  <si>
    <t>Connecting to 300 mm  Sewer</t>
  </si>
  <si>
    <t>Andrews Street - Leila Avenue to Hartford Avenue - Concrete Pavement Rehabilitation</t>
  </si>
  <si>
    <t>Kairistine Lane - Kinver Avenue to Dexter Street - Asphalt Overlay</t>
  </si>
  <si>
    <t>Curb and Gutter (125 mm reveal ht, Barrier, Integral, 600 mm width, 150 mm Plain Concrete Pavement)</t>
  </si>
  <si>
    <t>Curb and Gutter (150mm reveal ht, Modified Barrier, Integral,  - 600 mm width, 150 mm Plain Concrete Pavement)</t>
  </si>
  <si>
    <t>Curb and Gutter (8-12mm reveal ht,Curb Ramp, Integral, 600 mm width, 150 mm Plain Concrete Pavement)</t>
  </si>
  <si>
    <t>250mm Drainage Connection Pipe</t>
  </si>
  <si>
    <t xml:space="preserve">250mm </t>
  </si>
  <si>
    <t>Palms Boulevard - Burrows Avenue to Garden Grove Drive - Asphalt Overlay</t>
  </si>
  <si>
    <t>Barrier (125mm reveal ht, Dowelled)</t>
  </si>
  <si>
    <t>Stardust Avenue - Watson Street to McPhillips Street - Concrete Rehabilitation</t>
  </si>
  <si>
    <t>TF39 - 152mm Frame for Manhole and Catch Basin</t>
  </si>
  <si>
    <t>Neville Street - Margate Road to Mapleton Drive - Concrete Rehabilitation</t>
  </si>
  <si>
    <t xml:space="preserve">200-250mm </t>
  </si>
  <si>
    <t>Andrews Street (MH000010187)</t>
  </si>
  <si>
    <t>Andrews Street (MH00001269)</t>
  </si>
  <si>
    <t>Kairistine Lane (MH00005825)</t>
  </si>
  <si>
    <t>Grout Riser Ring Joint</t>
  </si>
  <si>
    <t>Stardust Avenue (MH00005825)</t>
  </si>
  <si>
    <t>Grout Cracks in Riser, less than 1m</t>
  </si>
  <si>
    <t>Cork Avenue - Sly Drive to Salter Street - Street Light Installation</t>
  </si>
  <si>
    <t xml:space="preserve">Removal of 15' to 35' street light pole and precast, poured in place concrete, steel power installed base or direct buried including davit arm, luminaire and appurtenances  </t>
  </si>
  <si>
    <t xml:space="preserve">Installation of 50 mm conduit(s) by boring method complete with cable insertion (#4 AL C/N or 1/0 AL Triplex).  </t>
  </si>
  <si>
    <t>lin.m</t>
  </si>
  <si>
    <t xml:space="preserve">Installation of 25'/35' pole, davit arm and precast concrete base including luminaire and appurtenances. </t>
  </si>
  <si>
    <t xml:space="preserve">Installation of one (1) 10' ground rod at every 3rd street light, at the end of every street light circuit and anywhere else as shown on the design drawings. Trench #4 ground wire up to 1 m from rod location to new street light and connect (hammerlock) to top of the ground rod.  </t>
  </si>
  <si>
    <t>Install lower 3 m of Cable Guard, ground lug, cable up pole, and first 3 m section of ground rod per Standard CD 315-5.</t>
  </si>
  <si>
    <t>Installation and connection of externally-mounted relay and PEC per Standards CD 315-12 and CD 315-13.</t>
  </si>
  <si>
    <t>Terminate 2/C #12 copper conductor to street light cables per Standard CD310-4, CD310-9 or CD310-10.</t>
  </si>
  <si>
    <t>set</t>
  </si>
  <si>
    <t xml:space="preserve">Splicing #4 Al C/N or 2 single conductor street light cables. </t>
  </si>
  <si>
    <t>Installation of overhead span of #4 duplex between new or existing streetlight poles and connect luminaire to provide temporary Overhead Feed.</t>
  </si>
  <si>
    <t xml:space="preserve">Removal of overhead span of #4 duplex between new or existing streetlight poles to remove temporary Overhead Feed. </t>
  </si>
  <si>
    <t>In a Trench, Class B compacted sand bedding, Class 3 Backfill</t>
  </si>
  <si>
    <t>Connecting to 600 mm  Combined Sewer</t>
  </si>
  <si>
    <t>Connecting to 750mm Combined Sewer</t>
  </si>
  <si>
    <t>Connecting to 900mm Combined Sewer</t>
  </si>
  <si>
    <t>Connecting to 1050mm Combined Sewer</t>
  </si>
  <si>
    <t>Barrier (150mm reveal ht, Dowelled)</t>
  </si>
  <si>
    <t>250mm, PVC</t>
  </si>
  <si>
    <t>250mm Catch Basin Lead</t>
  </si>
  <si>
    <t>250mm CB Lead Connecting Pipe</t>
  </si>
  <si>
    <t>Connecting to 300 mm Sewer</t>
  </si>
  <si>
    <t>Connecting to 375 mm Sewer</t>
  </si>
  <si>
    <t>Connecting to 1050mm Sewer</t>
  </si>
  <si>
    <t>In a Trench, Class B compacted sand  bedding, Class 3 Backfill</t>
  </si>
  <si>
    <t>CW 3310-R17, E17</t>
  </si>
  <si>
    <t>Asphalt Barrier Curb, 125 mm reveal ht</t>
  </si>
  <si>
    <t>B.32</t>
  </si>
  <si>
    <t>B.33</t>
  </si>
  <si>
    <t>B.34</t>
  </si>
  <si>
    <t>B.35</t>
  </si>
  <si>
    <t>B.36</t>
  </si>
  <si>
    <t>B.37</t>
  </si>
  <si>
    <t>B.38</t>
  </si>
  <si>
    <t>B.39</t>
  </si>
  <si>
    <t>B.40</t>
  </si>
  <si>
    <t>B.41</t>
  </si>
  <si>
    <t>B.42</t>
  </si>
  <si>
    <t>B.43</t>
  </si>
  <si>
    <t>B.44</t>
  </si>
  <si>
    <t>B.45</t>
  </si>
  <si>
    <t>C.33</t>
  </si>
  <si>
    <t>D.8</t>
  </si>
  <si>
    <t>D.9</t>
  </si>
  <si>
    <t>D.10</t>
  </si>
  <si>
    <t>D.11</t>
  </si>
  <si>
    <t>D.12</t>
  </si>
  <si>
    <t>D.13</t>
  </si>
  <si>
    <t>D.14</t>
  </si>
  <si>
    <t>D.15</t>
  </si>
  <si>
    <t>D.16</t>
  </si>
  <si>
    <t>D.17</t>
  </si>
  <si>
    <t>D.18</t>
  </si>
  <si>
    <t>D.19</t>
  </si>
  <si>
    <t>D.20</t>
  </si>
  <si>
    <t>D.21</t>
  </si>
  <si>
    <t>D.22</t>
  </si>
  <si>
    <t>D.23</t>
  </si>
  <si>
    <t>D.24</t>
  </si>
  <si>
    <t>D.25</t>
  </si>
  <si>
    <t>F.19</t>
  </si>
  <si>
    <t>F.21</t>
  </si>
  <si>
    <t>F.22</t>
  </si>
  <si>
    <t>F.23</t>
  </si>
  <si>
    <t>F.24</t>
  </si>
  <si>
    <t>F.25</t>
  </si>
  <si>
    <t>F.26</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</si>
  <si>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</si>
  <si>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</si>
  <si>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</si>
  <si>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</si>
  <si>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</si>
  <si>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</si>
  <si>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</si>
  <si>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</si>
  <si>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</si>
  <si>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</si>
  <si>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</si>
  <si>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</si>
  <si>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</si>
  <si>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</si>
  <si>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</si>
  <si>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</si>
  <si>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</si>
  <si>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</si>
  <si>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</si>
  <si>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</si>
  <si>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</si>
  <si>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</si>
  <si>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</si>
  <si>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</si>
  <si>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</si>
  <si>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</si>
  <si>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</si>
  <si>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I</t>
  </si>
  <si>
    <t>I.1</t>
  </si>
  <si>
    <t>I.2</t>
  </si>
  <si>
    <t>I.3</t>
  </si>
  <si>
    <t>I.5</t>
  </si>
  <si>
    <t>I.4</t>
  </si>
  <si>
    <t>I.6</t>
  </si>
  <si>
    <t>I.7</t>
  </si>
  <si>
    <t>I.8</t>
  </si>
  <si>
    <t>I.9</t>
  </si>
  <si>
    <t>I.10</t>
  </si>
  <si>
    <t>C.18</t>
  </si>
  <si>
    <t>FORM B (R2): PRICES</t>
  </si>
  <si>
    <t>F.27</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</si>
</sst>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7" formatCode="&quot;$&quot;#,##0.00_);\(&quot;$&quot;#,##0.00\)"/>
    <numFmt numFmtId="164" formatCode="0;0;&quot;&quot;;@"/>
    <numFmt numFmtId="165" formatCode="0;0;[Red]&quot;###&quot;;@"/>
    <numFmt numFmtId="166" formatCode="&quot;$&quot;#,##0.00"/>
    <numFmt numFmtId="167" formatCode="&quot;Subtotal: &quot;#\ ###\ ##0.00;;&quot;Subtotal: Nil&quot;;@"/>
    <numFmt numFmtId="168" formatCode="#\ ###\ ##0.00;;0;@"/>
    <numFmt numFmtId="169" formatCode="&quot;&quot;;&quot;&quot;;&quot;&quot;;&quot;&quot;"/>
    <numFmt numFmtId="170" formatCode="#\ ###\ ##0.00;;0;[Red]@"/>
    <numFmt numFmtId="171" formatCode="0;\-0;0;@"/>
    <numFmt numFmtId="172" formatCode="#\ ###\ ##0.00;;&quot;(in figures)                                 &quot;;@"/>
    <numFmt numFmtId="173" formatCode="#\ ###\ ##0.00;;;@"/>
    <numFmt numFmtId="174" formatCode="#\ ###\ ##0.?;[Red]0;[Red]0;[Red]@"/>
    <numFmt numFmtId="175" formatCode="#\ ###\ ##0.00;;;"/>
    <numFmt numFmtId="176" formatCode="[Red]&quot;Z&quot;;[Red]&quot;Z&quot;;[Red]&quot;Z&quot;;@"/>
    <numFmt numFmtId="177" formatCode="#,##0.0"/>
    <numFmt numFmtId="178" formatCode="0.0"/>
  </numFmts>
  <fonts count="59" x14ac:knownFonts="1">
    <font>
      <sz val="12"/>
      <name val="Arial"/>
    </font>
    <font>
      <sz val="6"/>
      <color indexed="8"/>
      <name val="Arial"/>
      <family val="2"/>
    </font>
    <font>
      <b/>
      <sz val="12"/>
      <color indexed="8"/>
      <name val="Arial"/>
      <family val="2"/>
    </font>
    <font>
      <b/>
      <u/>
      <sz val="12"/>
      <color indexed="8"/>
      <name val="Arial"/>
      <family val="2"/>
    </font>
    <font>
      <b/>
      <sz val="12"/>
      <name val="Arial"/>
      <family val="2"/>
    </font>
    <font>
      <b/>
      <sz val="6"/>
      <color indexed="8"/>
      <name val="Arial"/>
      <family val="2"/>
    </font>
    <font>
      <b/>
      <sz val="12"/>
      <color indexed="8"/>
      <name val="Arial"/>
      <family val="2"/>
    </font>
    <font>
      <b/>
      <i/>
      <u/>
      <sz val="12"/>
      <color indexed="8"/>
      <name val="Arial"/>
      <family val="2"/>
    </font>
    <font>
      <b/>
      <i/>
      <sz val="16"/>
      <name val="Arial"/>
      <family val="2"/>
    </font>
    <font>
      <b/>
      <sz val="16"/>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b/>
      <sz val="9"/>
      <color indexed="81"/>
      <name val="Tahoma"/>
      <family val="2"/>
    </font>
    <font>
      <b/>
      <i/>
      <sz val="16"/>
      <color indexed="30"/>
      <name val="Arial"/>
      <family val="2"/>
    </font>
    <font>
      <sz val="11"/>
      <color theme="1"/>
      <name val="Calibri"/>
      <family val="2"/>
      <scheme val="minor"/>
    </font>
    <font>
      <sz val="12"/>
      <color theme="1"/>
      <name val="Arial"/>
      <family val="2"/>
    </font>
    <font>
      <sz val="10"/>
      <color theme="1"/>
      <name val="MS Sans Serif"/>
      <family val="2"/>
    </font>
    <font>
      <sz val="10"/>
      <name val="MS Sans Serif"/>
      <family val="2"/>
    </font>
    <font>
      <sz val="12"/>
      <color theme="1"/>
      <name val="Cambria"/>
      <family val="1"/>
    </font>
  </fonts>
  <fills count="29">
    <fill>
      <patternFill patternType="none"/>
    </fill>
    <fill>
      <patternFill patternType="gray125"/>
    </fill>
    <fill>
      <patternFill patternType="solid">
        <f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2"/>
        <bgColor indexed="64"/>
      </patternFill>
    </fill>
    <fill>
      <patternFill patternType="solid">
        <fgColor theme="0"/>
      </patternFill>
    </fill>
    <fill>
      <patternFill patternType="solid">
        <fgColor theme="0"/>
        <bgColor indexed="9"/>
      </patternFill>
    </fill>
  </fills>
  <borders count="59">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2"/>
      </top>
      <bottom style="double">
        <color indexed="62"/>
      </bottom>
      <diagonal/>
    </border>
    <border>
      <left/>
      <right/>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style="thin">
        <color indexed="8"/>
      </top>
      <bottom style="double">
        <color indexed="8"/>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style="thin">
        <color indexed="8"/>
      </left>
      <right style="thin">
        <color indexed="8"/>
      </right>
      <top style="double">
        <color indexed="8"/>
      </top>
      <bottom style="double">
        <color indexed="64"/>
      </bottom>
      <diagonal/>
    </border>
    <border>
      <left/>
      <right/>
      <top/>
      <bottom style="double">
        <color indexed="8"/>
      </bottom>
      <diagonal/>
    </border>
    <border>
      <left/>
      <right style="thin">
        <color indexed="8"/>
      </right>
      <top/>
      <bottom style="double">
        <color indexed="8"/>
      </bottom>
      <diagonal/>
    </border>
    <border>
      <left style="thin">
        <color indexed="8"/>
      </left>
      <right style="thin">
        <color indexed="8"/>
      </right>
      <top style="double">
        <color indexed="8"/>
      </top>
      <bottom/>
      <diagonal/>
    </border>
    <border>
      <left style="thin">
        <color indexed="64"/>
      </left>
      <right/>
      <top/>
      <bottom style="thin">
        <color indexed="64"/>
      </bottom>
      <diagonal/>
    </border>
    <border>
      <left style="thin">
        <color indexed="8"/>
      </left>
      <right/>
      <top/>
      <bottom style="thin">
        <color indexed="64"/>
      </bottom>
      <diagonal/>
    </border>
    <border>
      <left style="thin">
        <color indexed="8"/>
      </left>
      <right/>
      <top style="double">
        <color indexed="8"/>
      </top>
      <bottom/>
      <diagonal/>
    </border>
    <border>
      <left style="thin">
        <color indexed="8"/>
      </left>
      <right/>
      <top style="double">
        <color indexed="8"/>
      </top>
      <bottom style="thin">
        <color indexed="64"/>
      </bottom>
      <diagonal/>
    </border>
    <border>
      <left style="thin">
        <color indexed="8"/>
      </left>
      <right style="thin">
        <color indexed="8"/>
      </right>
      <top style="double">
        <color indexed="8"/>
      </top>
      <bottom style="thin">
        <color indexed="64"/>
      </bottom>
      <diagonal/>
    </border>
    <border>
      <left style="thin">
        <color indexed="64"/>
      </left>
      <right/>
      <top/>
      <bottom/>
      <diagonal/>
    </border>
    <border>
      <left/>
      <right style="thin">
        <color indexed="64"/>
      </right>
      <top/>
      <bottom/>
      <diagonal/>
    </border>
    <border>
      <left/>
      <right/>
      <top style="double">
        <color indexed="8"/>
      </top>
      <bottom style="thin">
        <color indexed="64"/>
      </bottom>
      <diagonal/>
    </border>
    <border>
      <left/>
      <right/>
      <top style="double">
        <color indexed="8"/>
      </top>
      <bottom/>
      <diagonal/>
    </border>
    <border>
      <left/>
      <right style="thin">
        <color indexed="8"/>
      </right>
      <top style="double">
        <color indexed="8"/>
      </top>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right style="thin">
        <color indexed="8"/>
      </right>
      <top/>
      <bottom/>
      <diagonal/>
    </border>
    <border>
      <left style="thin">
        <color indexed="8"/>
      </left>
      <right/>
      <top style="double">
        <color indexed="8"/>
      </top>
      <bottom style="double">
        <color indexed="8"/>
      </bottom>
      <diagonal/>
    </border>
    <border>
      <left/>
      <right/>
      <top style="double">
        <color indexed="8"/>
      </top>
      <bottom style="double">
        <color indexed="8"/>
      </bottom>
      <diagonal/>
    </border>
    <border>
      <left/>
      <right style="thin">
        <color indexed="8"/>
      </right>
      <top style="double">
        <color indexed="8"/>
      </top>
      <bottom style="double">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bottom style="double">
        <color indexed="8"/>
      </bottom>
      <diagonal/>
    </border>
    <border>
      <left style="thin">
        <color indexed="8"/>
      </left>
      <right style="thin">
        <color indexed="8"/>
      </right>
      <top/>
      <bottom style="double">
        <color indexed="64"/>
      </bottom>
      <diagonal/>
    </border>
    <border>
      <left style="thin">
        <color indexed="8"/>
      </left>
      <right style="thin">
        <color indexed="64"/>
      </right>
      <top style="thin">
        <color indexed="64"/>
      </top>
      <bottom style="double">
        <color indexed="64"/>
      </bottom>
      <diagonal/>
    </border>
    <border>
      <left style="thin">
        <color indexed="8"/>
      </left>
      <right style="thin">
        <color indexed="64"/>
      </right>
      <top style="double">
        <color indexed="64"/>
      </top>
      <bottom style="double">
        <color indexed="64"/>
      </bottom>
      <diagonal/>
    </border>
    <border>
      <left style="thin">
        <color indexed="8"/>
      </left>
      <right/>
      <top/>
      <bottom style="double">
        <color indexed="64"/>
      </bottom>
      <diagonal/>
    </border>
    <border>
      <left/>
      <right/>
      <top/>
      <bottom style="double">
        <color indexed="64"/>
      </bottom>
      <diagonal/>
    </border>
    <border>
      <left/>
      <right style="thin">
        <color indexed="8"/>
      </right>
      <top/>
      <bottom style="double">
        <color indexed="64"/>
      </bottom>
      <diagonal/>
    </border>
    <border>
      <left style="thin">
        <color indexed="8"/>
      </left>
      <right style="thin">
        <color indexed="8"/>
      </right>
      <top style="thin">
        <color indexed="64"/>
      </top>
      <bottom style="double">
        <color indexed="64"/>
      </bottom>
      <diagonal/>
    </border>
    <border>
      <left style="thin">
        <color indexed="8"/>
      </left>
      <right style="thin">
        <color indexed="8"/>
      </right>
      <top style="thin">
        <color indexed="64"/>
      </top>
      <bottom style="double">
        <color indexed="8"/>
      </bottom>
      <diagonal/>
    </border>
    <border>
      <left style="thin">
        <color indexed="8"/>
      </left>
      <right style="thin">
        <color indexed="8"/>
      </right>
      <top style="thin">
        <color indexed="64"/>
      </top>
      <bottom/>
      <diagonal/>
    </border>
    <border>
      <left/>
      <right/>
      <top style="thin">
        <color indexed="64"/>
      </top>
      <bottom style="thin">
        <color indexed="64"/>
      </bottom>
      <diagonal/>
    </border>
  </borders>
  <cellStyleXfs count="112">
    <xf numFmtId="0" fontId="0" fillId="2" borderId="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6" borderId="0" applyNumberFormat="0" applyBorder="0" applyAlignment="0" applyProtection="0"/>
    <xf numFmtId="0" fontId="39" fillId="9" borderId="0" applyNumberFormat="0" applyBorder="0" applyAlignment="0" applyProtection="0"/>
    <xf numFmtId="0" fontId="39" fillId="12" borderId="0" applyNumberFormat="0" applyBorder="0" applyAlignment="0" applyProtection="0"/>
    <xf numFmtId="0" fontId="38" fillId="13"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20" borderId="0" applyNumberFormat="0" applyBorder="0" applyAlignment="0" applyProtection="0"/>
    <xf numFmtId="0" fontId="28" fillId="4" borderId="0" applyNumberFormat="0" applyBorder="0" applyAlignment="0" applyProtection="0"/>
    <xf numFmtId="0" fontId="12" fillId="0" borderId="0" applyFill="0">
      <alignment horizontal="right" vertical="top"/>
    </xf>
    <xf numFmtId="0" fontId="40" fillId="0" borderId="0" applyFill="0">
      <alignment horizontal="right" vertical="top"/>
    </xf>
    <xf numFmtId="0" fontId="13" fillId="0" borderId="1" applyFill="0">
      <alignment horizontal="right" vertical="top"/>
    </xf>
    <xf numFmtId="0" fontId="41" fillId="0" borderId="1" applyFill="0">
      <alignment horizontal="right" vertical="top"/>
    </xf>
    <xf numFmtId="0" fontId="41" fillId="0" borderId="1" applyFill="0">
      <alignment horizontal="right" vertical="top"/>
    </xf>
    <xf numFmtId="169" fontId="13" fillId="0" borderId="2" applyFill="0">
      <alignment horizontal="right" vertical="top"/>
    </xf>
    <xf numFmtId="169" fontId="41" fillId="0" borderId="2" applyFill="0">
      <alignment horizontal="right" vertical="top"/>
    </xf>
    <xf numFmtId="0" fontId="13" fillId="0" borderId="1" applyFill="0">
      <alignment horizontal="center" vertical="top" wrapText="1"/>
    </xf>
    <xf numFmtId="0" fontId="41" fillId="0" borderId="1" applyFill="0">
      <alignment horizontal="center" vertical="top" wrapText="1"/>
    </xf>
    <xf numFmtId="0" fontId="41" fillId="0" borderId="1" applyFill="0">
      <alignment horizontal="center" vertical="top" wrapText="1"/>
    </xf>
    <xf numFmtId="0" fontId="14" fillId="0" borderId="3" applyFill="0">
      <alignment horizontal="center" vertical="center" wrapText="1"/>
    </xf>
    <xf numFmtId="0" fontId="42" fillId="0" borderId="3" applyFill="0">
      <alignment horizontal="center" vertical="center" wrapText="1"/>
    </xf>
    <xf numFmtId="0" fontId="13" fillId="0" borderId="1" applyFill="0">
      <alignment horizontal="left" vertical="top" wrapText="1"/>
    </xf>
    <xf numFmtId="0" fontId="41" fillId="0" borderId="1" applyFill="0">
      <alignment horizontal="left" vertical="top" wrapText="1"/>
    </xf>
    <xf numFmtId="0" fontId="41" fillId="0" borderId="1" applyFill="0">
      <alignment horizontal="left" vertical="top" wrapText="1"/>
    </xf>
    <xf numFmtId="0" fontId="15" fillId="0" borderId="1" applyFill="0">
      <alignment horizontal="left" vertical="top" wrapText="1"/>
    </xf>
    <xf numFmtId="0" fontId="43" fillId="0" borderId="1" applyFill="0">
      <alignment horizontal="left" vertical="top" wrapText="1"/>
    </xf>
    <xf numFmtId="0" fontId="43" fillId="0" borderId="1" applyFill="0">
      <alignment horizontal="left" vertical="top" wrapText="1"/>
    </xf>
    <xf numFmtId="164" fontId="16" fillId="0" borderId="4" applyFill="0">
      <alignment horizontal="centerContinuous" wrapText="1"/>
    </xf>
    <xf numFmtId="164" fontId="44" fillId="0" borderId="4" applyFill="0">
      <alignment horizontal="centerContinuous" wrapText="1"/>
    </xf>
    <xf numFmtId="164" fontId="13" fillId="0" borderId="1" applyFill="0">
      <alignment horizontal="center" vertical="top" wrapText="1"/>
    </xf>
    <xf numFmtId="164" fontId="41" fillId="0" borderId="1" applyFill="0">
      <alignment horizontal="center" vertical="top" wrapText="1"/>
    </xf>
    <xf numFmtId="164" fontId="41" fillId="0" borderId="1" applyFill="0">
      <alignment horizontal="center" vertical="top" wrapText="1"/>
    </xf>
    <xf numFmtId="0" fontId="13" fillId="0" borderId="1" applyFill="0">
      <alignment horizontal="center" wrapText="1"/>
    </xf>
    <xf numFmtId="0" fontId="41" fillId="0" borderId="1" applyFill="0">
      <alignment horizontal="center" wrapText="1"/>
    </xf>
    <xf numFmtId="0" fontId="41" fillId="0" borderId="1" applyFill="0">
      <alignment horizontal="center" wrapText="1"/>
    </xf>
    <xf numFmtId="174" fontId="13" fillId="0" borderId="1" applyFill="0"/>
    <xf numFmtId="174" fontId="41" fillId="0" borderId="1" applyFill="0"/>
    <xf numFmtId="174" fontId="41" fillId="0" borderId="1" applyFill="0"/>
    <xf numFmtId="170" fontId="13" fillId="0" borderId="1" applyFill="0">
      <alignment horizontal="right"/>
      <protection locked="0"/>
    </xf>
    <xf numFmtId="170" fontId="41" fillId="0" borderId="1" applyFill="0">
      <alignment horizontal="right"/>
      <protection locked="0"/>
    </xf>
    <xf numFmtId="170" fontId="41" fillId="0" borderId="1" applyFill="0">
      <alignment horizontal="right"/>
      <protection locked="0"/>
    </xf>
    <xf numFmtId="168" fontId="13" fillId="0" borderId="1" applyFill="0">
      <alignment horizontal="right"/>
      <protection locked="0"/>
    </xf>
    <xf numFmtId="168" fontId="41" fillId="0" borderId="1" applyFill="0">
      <alignment horizontal="right"/>
      <protection locked="0"/>
    </xf>
    <xf numFmtId="168" fontId="41" fillId="0" borderId="1" applyFill="0">
      <alignment horizontal="right"/>
      <protection locked="0"/>
    </xf>
    <xf numFmtId="168" fontId="13" fillId="0" borderId="1" applyFill="0"/>
    <xf numFmtId="168" fontId="41" fillId="0" borderId="1" applyFill="0"/>
    <xf numFmtId="168" fontId="41" fillId="0" borderId="1" applyFill="0"/>
    <xf numFmtId="168" fontId="13" fillId="0" borderId="3" applyFill="0">
      <alignment horizontal="right"/>
    </xf>
    <xf numFmtId="168" fontId="41" fillId="0" borderId="3" applyFill="0">
      <alignment horizontal="right"/>
    </xf>
    <xf numFmtId="0" fontId="32" fillId="21" borderId="5" applyNumberFormat="0" applyAlignment="0" applyProtection="0"/>
    <xf numFmtId="0" fontId="34" fillId="22" borderId="6" applyNumberFormat="0" applyAlignment="0" applyProtection="0"/>
    <xf numFmtId="0" fontId="17" fillId="0" borderId="1" applyFill="0">
      <alignment horizontal="left" vertical="top"/>
    </xf>
    <xf numFmtId="0" fontId="45" fillId="0" borderId="1" applyFill="0">
      <alignment horizontal="left" vertical="top"/>
    </xf>
    <xf numFmtId="0" fontId="45" fillId="0" borderId="1" applyFill="0">
      <alignment horizontal="left" vertical="top"/>
    </xf>
    <xf numFmtId="0" fontId="36" fillId="0" borderId="0" applyNumberFormat="0" applyFill="0" applyBorder="0" applyAlignment="0" applyProtection="0"/>
    <xf numFmtId="0" fontId="27" fillId="5" borderId="0" applyNumberFormat="0" applyBorder="0" applyAlignment="0" applyProtection="0"/>
    <xf numFmtId="0" fontId="24" fillId="0" borderId="7" applyNumberFormat="0" applyFill="0" applyAlignment="0" applyProtection="0"/>
    <xf numFmtId="0" fontId="25" fillId="0" borderId="8"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30" fillId="8" borderId="5" applyNumberFormat="0" applyAlignment="0" applyProtection="0"/>
    <xf numFmtId="0" fontId="33" fillId="0" borderId="10" applyNumberFormat="0" applyFill="0" applyAlignment="0" applyProtection="0"/>
    <xf numFmtId="0" fontId="29" fillId="23" borderId="0" applyNumberFormat="0" applyBorder="0" applyAlignment="0" applyProtection="0"/>
    <xf numFmtId="0" fontId="11" fillId="0" borderId="0"/>
    <xf numFmtId="0" fontId="10" fillId="2" borderId="0"/>
    <xf numFmtId="0" fontId="11" fillId="0" borderId="0"/>
    <xf numFmtId="0" fontId="54" fillId="0" borderId="0"/>
    <xf numFmtId="0" fontId="10" fillId="24" borderId="11" applyNumberFormat="0" applyFont="0" applyAlignment="0" applyProtection="0"/>
    <xf numFmtId="176" fontId="14" fillId="0" borderId="3" applyNumberFormat="0" applyFont="0" applyFill="0" applyBorder="0" applyAlignment="0" applyProtection="0">
      <alignment horizontal="center" vertical="top" wrapText="1"/>
    </xf>
    <xf numFmtId="176" fontId="42" fillId="0" borderId="3" applyNumberFormat="0" applyFont="0" applyFill="0" applyBorder="0" applyAlignment="0" applyProtection="0">
      <alignment horizontal="center" vertical="top" wrapText="1"/>
    </xf>
    <xf numFmtId="0" fontId="31" fillId="21" borderId="12" applyNumberFormat="0" applyAlignment="0" applyProtection="0"/>
    <xf numFmtId="0" fontId="18" fillId="0" borderId="0">
      <alignment horizontal="right"/>
    </xf>
    <xf numFmtId="0" fontId="46" fillId="0" borderId="0">
      <alignment horizontal="right"/>
    </xf>
    <xf numFmtId="0" fontId="23" fillId="0" borderId="0" applyNumberFormat="0" applyFill="0" applyBorder="0" applyAlignment="0" applyProtection="0"/>
    <xf numFmtId="0" fontId="13" fillId="0" borderId="0" applyFill="0">
      <alignment horizontal="left"/>
    </xf>
    <xf numFmtId="0" fontId="41" fillId="0" borderId="0" applyFill="0">
      <alignment horizontal="left"/>
    </xf>
    <xf numFmtId="0" fontId="19" fillId="0" borderId="0" applyFill="0">
      <alignment horizontal="centerContinuous" vertical="center"/>
    </xf>
    <xf numFmtId="0" fontId="47" fillId="0" borderId="0" applyFill="0">
      <alignment horizontal="centerContinuous" vertical="center"/>
    </xf>
    <xf numFmtId="173" fontId="20" fillId="0" borderId="0" applyFill="0">
      <alignment horizontal="centerContinuous" vertical="center"/>
    </xf>
    <xf numFmtId="173" fontId="48" fillId="0" borderId="0" applyFill="0">
      <alignment horizontal="centerContinuous" vertical="center"/>
    </xf>
    <xf numFmtId="175" fontId="20" fillId="0" borderId="0" applyFill="0">
      <alignment horizontal="centerContinuous" vertical="center"/>
    </xf>
    <xf numFmtId="175" fontId="48" fillId="0" borderId="0" applyFill="0">
      <alignment horizontal="centerContinuous" vertical="center"/>
    </xf>
    <xf numFmtId="0" fontId="13" fillId="0" borderId="3">
      <alignment horizontal="centerContinuous" wrapText="1"/>
    </xf>
    <xf numFmtId="0" fontId="41" fillId="0" borderId="3">
      <alignment horizontal="centerContinuous" wrapText="1"/>
    </xf>
    <xf numFmtId="171" fontId="21" fillId="0" borderId="0" applyFill="0">
      <alignment horizontal="left"/>
    </xf>
    <xf numFmtId="171" fontId="49" fillId="0" borderId="0" applyFill="0">
      <alignment horizontal="left"/>
    </xf>
    <xf numFmtId="172" fontId="22" fillId="0" borderId="0" applyFill="0">
      <alignment horizontal="right"/>
    </xf>
    <xf numFmtId="172" fontId="50" fillId="0" borderId="0" applyFill="0">
      <alignment horizontal="right"/>
    </xf>
    <xf numFmtId="0" fontId="13" fillId="0" borderId="13" applyFill="0"/>
    <xf numFmtId="0" fontId="41" fillId="0" borderId="13" applyFill="0"/>
    <xf numFmtId="0" fontId="37" fillId="0" borderId="14" applyNumberFormat="0" applyFill="0" applyAlignment="0" applyProtection="0"/>
    <xf numFmtId="0" fontId="35" fillId="0" borderId="0" applyNumberFormat="0" applyFill="0" applyBorder="0" applyAlignment="0" applyProtection="0"/>
    <xf numFmtId="0" fontId="57" fillId="0" borderId="0"/>
    <xf numFmtId="0" fontId="11" fillId="0" borderId="0"/>
    <xf numFmtId="0" fontId="11" fillId="0" borderId="0"/>
  </cellStyleXfs>
  <cellXfs count="185">
    <xf numFmtId="0" fontId="0" fillId="2" borderId="0" xfId="0" applyNumberFormat="1"/>
    <xf numFmtId="0" fontId="0" fillId="2" borderId="0" xfId="0" applyNumberFormat="1" applyAlignment="1">
      <alignment vertical="top"/>
    </xf>
    <xf numFmtId="7" fontId="0" fillId="2" borderId="0" xfId="0" applyNumberFormat="1" applyAlignment="1">
      <alignment horizontal="right"/>
    </xf>
    <xf numFmtId="7" fontId="0" fillId="2" borderId="20" xfId="0" applyNumberFormat="1" applyBorder="1" applyAlignment="1">
      <alignment horizontal="right"/>
    </xf>
    <xf numFmtId="7" fontId="0" fillId="2" borderId="22" xfId="0" applyNumberFormat="1" applyBorder="1" applyAlignment="1">
      <alignment horizontal="right"/>
    </xf>
    <xf numFmtId="0" fontId="0" fillId="2" borderId="0" xfId="0" applyNumberFormat="1" applyAlignment="1">
      <alignment horizontal="right"/>
    </xf>
    <xf numFmtId="7" fontId="0" fillId="2" borderId="23" xfId="0" applyNumberFormat="1" applyBorder="1" applyAlignment="1">
      <alignment horizontal="right"/>
    </xf>
    <xf numFmtId="0" fontId="0" fillId="2" borderId="0" xfId="0" applyNumberFormat="1" applyAlignment="1">
      <alignment horizontal="center"/>
    </xf>
    <xf numFmtId="7" fontId="0" fillId="2" borderId="25" xfId="0" applyNumberFormat="1" applyBorder="1" applyAlignment="1">
      <alignment horizontal="right"/>
    </xf>
    <xf numFmtId="7" fontId="1"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0" fontId="0" fillId="2" borderId="0" xfId="0" applyNumberFormat="1" applyAlignment="1"/>
    <xf numFmtId="7" fontId="0" fillId="2" borderId="20" xfId="0" applyNumberFormat="1" applyBorder="1" applyAlignment="1">
      <alignment horizontal="right" vertical="center"/>
    </xf>
    <xf numFmtId="0" fontId="0" fillId="2" borderId="0" xfId="0" applyNumberFormat="1" applyAlignment="1">
      <alignment vertical="center"/>
    </xf>
    <xf numFmtId="7" fontId="0" fillId="2" borderId="22" xfId="0" applyNumberFormat="1" applyBorder="1" applyAlignment="1">
      <alignment horizontal="right" vertical="center"/>
    </xf>
    <xf numFmtId="7" fontId="0" fillId="2" borderId="16" xfId="0" applyNumberFormat="1" applyBorder="1" applyAlignment="1">
      <alignment horizontal="center"/>
    </xf>
    <xf numFmtId="0" fontId="0" fillId="2" borderId="20" xfId="0" applyNumberFormat="1" applyBorder="1" applyAlignment="1">
      <alignment horizontal="right"/>
    </xf>
    <xf numFmtId="7" fontId="0" fillId="2" borderId="30" xfId="0" applyNumberFormat="1" applyBorder="1" applyAlignment="1">
      <alignment horizontal="right"/>
    </xf>
    <xf numFmtId="0" fontId="0" fillId="2" borderId="20" xfId="0" applyNumberFormat="1" applyBorder="1" applyAlignment="1">
      <alignment horizontal="right" vertical="center"/>
    </xf>
    <xf numFmtId="0" fontId="0" fillId="0" borderId="0" xfId="0" applyNumberFormat="1" applyFill="1" applyAlignment="1">
      <alignment horizontal="right"/>
    </xf>
    <xf numFmtId="0" fontId="56" fillId="25" borderId="0" xfId="109" applyFont="1" applyFill="1"/>
    <xf numFmtId="167" fontId="10" fillId="25" borderId="1" xfId="109" applyNumberFormat="1" applyFont="1" applyFill="1" applyBorder="1" applyAlignment="1" applyProtection="1">
      <alignment horizontal="center" vertical="top"/>
    </xf>
    <xf numFmtId="4" fontId="10" fillId="25" borderId="1" xfId="109" applyNumberFormat="1" applyFont="1" applyFill="1" applyBorder="1" applyAlignment="1" applyProtection="1">
      <alignment horizontal="center" vertical="top" wrapText="1"/>
    </xf>
    <xf numFmtId="164" fontId="10" fillId="25" borderId="1" xfId="109" applyNumberFormat="1" applyFont="1" applyFill="1" applyBorder="1" applyAlignment="1" applyProtection="1">
      <alignment horizontal="center" vertical="top" wrapText="1"/>
    </xf>
    <xf numFmtId="0" fontId="56" fillId="25" borderId="0" xfId="109" applyFont="1" applyFill="1" applyAlignment="1"/>
    <xf numFmtId="4" fontId="10" fillId="25" borderId="1" xfId="109" applyNumberFormat="1" applyFont="1" applyFill="1" applyBorder="1" applyAlignment="1" applyProtection="1">
      <alignment horizontal="center" vertical="top"/>
    </xf>
    <xf numFmtId="166" fontId="55" fillId="25" borderId="1" xfId="109" applyNumberFormat="1" applyFont="1" applyFill="1" applyBorder="1" applyAlignment="1" applyProtection="1">
      <alignment vertical="top"/>
    </xf>
    <xf numFmtId="177" fontId="10" fillId="25" borderId="1" xfId="109" applyNumberFormat="1" applyFont="1" applyFill="1" applyBorder="1" applyAlignment="1" applyProtection="1">
      <alignment horizontal="center" vertical="top"/>
    </xf>
    <xf numFmtId="177" fontId="10" fillId="25" borderId="1" xfId="109" applyNumberFormat="1" applyFont="1" applyFill="1" applyBorder="1" applyAlignment="1" applyProtection="1">
      <alignment horizontal="center" vertical="top" wrapText="1"/>
    </xf>
    <xf numFmtId="177" fontId="10" fillId="25" borderId="1" xfId="109" applyNumberFormat="1" applyFont="1" applyFill="1" applyBorder="1" applyAlignment="1" applyProtection="1">
      <alignment horizontal="left" vertical="top" wrapText="1"/>
    </xf>
    <xf numFmtId="0" fontId="56" fillId="25" borderId="0" xfId="109" applyFont="1" applyFill="1" applyAlignment="1">
      <alignment vertical="top"/>
    </xf>
    <xf numFmtId="4" fontId="10" fillId="25" borderId="1" xfId="80" applyNumberFormat="1" applyFont="1" applyFill="1" applyBorder="1" applyAlignment="1" applyProtection="1">
      <alignment horizontal="center" vertical="top" wrapText="1"/>
    </xf>
    <xf numFmtId="165" fontId="10" fillId="25" borderId="1" xfId="109" applyNumberFormat="1" applyFont="1" applyFill="1" applyBorder="1" applyAlignment="1" applyProtection="1">
      <alignment horizontal="left" vertical="top" wrapText="1"/>
    </xf>
    <xf numFmtId="164" fontId="10" fillId="25" borderId="1" xfId="109" applyNumberFormat="1" applyFont="1" applyFill="1" applyBorder="1" applyAlignment="1" applyProtection="1">
      <alignment vertical="top" wrapText="1"/>
    </xf>
    <xf numFmtId="164" fontId="10" fillId="25" borderId="35" xfId="109" applyNumberFormat="1" applyFont="1" applyFill="1" applyBorder="1" applyAlignment="1" applyProtection="1">
      <alignment horizontal="center" vertical="top" wrapText="1"/>
    </xf>
    <xf numFmtId="165" fontId="10" fillId="25" borderId="1" xfId="109" applyNumberFormat="1" applyFont="1" applyFill="1" applyBorder="1" applyAlignment="1" applyProtection="1">
      <alignment horizontal="center" vertical="top" wrapText="1"/>
    </xf>
    <xf numFmtId="167" fontId="4" fillId="25" borderId="1" xfId="109" applyNumberFormat="1" applyFont="1" applyFill="1" applyBorder="1" applyAlignment="1" applyProtection="1">
      <alignment horizontal="center"/>
    </xf>
    <xf numFmtId="0" fontId="56" fillId="26" borderId="0" xfId="109" applyFont="1" applyFill="1"/>
    <xf numFmtId="0" fontId="56" fillId="26" borderId="0" xfId="109" applyFont="1" applyFill="1" applyAlignment="1"/>
    <xf numFmtId="0" fontId="56" fillId="26" borderId="0" xfId="109" applyFont="1" applyFill="1" applyAlignment="1">
      <alignment vertical="top"/>
    </xf>
    <xf numFmtId="1" fontId="4" fillId="27" borderId="0" xfId="0" applyNumberFormat="1" applyFont="1" applyFill="1" applyAlignment="1">
      <alignment horizontal="centerContinuous" vertical="top"/>
    </xf>
    <xf numFmtId="0" fontId="4" fillId="27" borderId="0" xfId="0" applyNumberFormat="1" applyFont="1" applyFill="1" applyAlignment="1">
      <alignment horizontal="centerContinuous" vertical="center"/>
    </xf>
    <xf numFmtId="7" fontId="5" fillId="25" borderId="0" xfId="0" applyNumberFormat="1" applyFont="1" applyFill="1" applyAlignment="1">
      <alignment horizontal="centerContinuous" vertical="center"/>
    </xf>
    <xf numFmtId="1" fontId="0" fillId="27" borderId="0" xfId="0" applyNumberFormat="1" applyFill="1" applyAlignment="1">
      <alignment horizontal="centerContinuous" vertical="top"/>
    </xf>
    <xf numFmtId="0" fontId="0" fillId="27" borderId="0" xfId="0" applyNumberFormat="1" applyFill="1" applyAlignment="1">
      <alignment horizontal="centerContinuous" vertical="center"/>
    </xf>
    <xf numFmtId="7" fontId="1" fillId="25" borderId="0" xfId="0" applyNumberFormat="1" applyFont="1" applyFill="1" applyAlignment="1">
      <alignment horizontal="centerContinuous" vertical="center"/>
    </xf>
    <xf numFmtId="0" fontId="0" fillId="27" borderId="0" xfId="0" applyNumberFormat="1" applyFill="1" applyAlignment="1">
      <alignment vertical="top"/>
    </xf>
    <xf numFmtId="0" fontId="0" fillId="27" borderId="0" xfId="0" applyNumberFormat="1" applyFill="1" applyAlignment="1"/>
    <xf numFmtId="7" fontId="0" fillId="25" borderId="0" xfId="0" applyNumberFormat="1" applyFill="1" applyAlignment="1">
      <alignment vertical="center"/>
    </xf>
    <xf numFmtId="2" fontId="0" fillId="27" borderId="0" xfId="0" applyNumberFormat="1" applyFill="1" applyAlignment="1"/>
    <xf numFmtId="0" fontId="0" fillId="27" borderId="16" xfId="0" applyNumberFormat="1" applyFill="1" applyBorder="1" applyAlignment="1">
      <alignment horizontal="center" vertical="top"/>
    </xf>
    <xf numFmtId="0" fontId="0" fillId="27" borderId="17" xfId="0" applyNumberFormat="1" applyFill="1" applyBorder="1" applyAlignment="1">
      <alignment horizontal="center"/>
    </xf>
    <xf numFmtId="0" fontId="0" fillId="27" borderId="16" xfId="0" applyNumberFormat="1" applyFill="1" applyBorder="1" applyAlignment="1">
      <alignment horizontal="center"/>
    </xf>
    <xf numFmtId="0" fontId="0" fillId="27" borderId="18" xfId="0" applyNumberFormat="1" applyFill="1" applyBorder="1" applyAlignment="1">
      <alignment horizontal="center"/>
    </xf>
    <xf numFmtId="7" fontId="0" fillId="25" borderId="18" xfId="0" applyNumberFormat="1" applyFill="1" applyBorder="1" applyAlignment="1">
      <alignment horizontal="right"/>
    </xf>
    <xf numFmtId="0" fontId="0" fillId="27" borderId="24" xfId="0" applyNumberFormat="1" applyFill="1" applyBorder="1" applyAlignment="1">
      <alignment vertical="top"/>
    </xf>
    <xf numFmtId="0" fontId="0" fillId="27" borderId="26" xfId="0" applyNumberFormat="1" applyFill="1" applyBorder="1"/>
    <xf numFmtId="0" fontId="0" fillId="27" borderId="24" xfId="0" applyNumberFormat="1" applyFill="1" applyBorder="1" applyAlignment="1">
      <alignment horizontal="center"/>
    </xf>
    <xf numFmtId="0" fontId="0" fillId="27" borderId="27" xfId="0" applyNumberFormat="1" applyFill="1" applyBorder="1"/>
    <xf numFmtId="0" fontId="0" fillId="27" borderId="27" xfId="0" applyNumberFormat="1" applyFill="1" applyBorder="1" applyAlignment="1">
      <alignment horizontal="center"/>
    </xf>
    <xf numFmtId="7" fontId="0" fillId="25" borderId="27" xfId="0" applyNumberFormat="1" applyFill="1" applyBorder="1" applyAlignment="1">
      <alignment horizontal="right"/>
    </xf>
    <xf numFmtId="0" fontId="0" fillId="27" borderId="24" xfId="0" applyNumberFormat="1" applyFill="1" applyBorder="1" applyAlignment="1">
      <alignment horizontal="right"/>
    </xf>
    <xf numFmtId="7" fontId="0" fillId="25" borderId="28" xfId="0" applyNumberFormat="1" applyFill="1" applyBorder="1" applyAlignment="1">
      <alignment horizontal="right"/>
    </xf>
    <xf numFmtId="0" fontId="0" fillId="27" borderId="28" xfId="0" applyNumberFormat="1" applyFill="1" applyBorder="1" applyAlignment="1">
      <alignment horizontal="right"/>
    </xf>
    <xf numFmtId="0" fontId="2" fillId="27" borderId="19" xfId="0" applyNumberFormat="1" applyFont="1" applyFill="1" applyBorder="1" applyAlignment="1">
      <alignment horizontal="center" vertical="center"/>
    </xf>
    <xf numFmtId="7" fontId="0" fillId="25" borderId="20" xfId="0" applyNumberFormat="1" applyFill="1" applyBorder="1" applyAlignment="1">
      <alignment horizontal="right" vertical="center"/>
    </xf>
    <xf numFmtId="7" fontId="0" fillId="27" borderId="19" xfId="0" applyNumberFormat="1" applyFill="1" applyBorder="1" applyAlignment="1">
      <alignment horizontal="right"/>
    </xf>
    <xf numFmtId="0" fontId="2" fillId="27" borderId="19" xfId="0" applyNumberFormat="1" applyFont="1" applyFill="1" applyBorder="1" applyAlignment="1">
      <alignment vertical="top"/>
    </xf>
    <xf numFmtId="164" fontId="6" fillId="28" borderId="19" xfId="0" applyNumberFormat="1" applyFont="1" applyFill="1" applyBorder="1" applyAlignment="1" applyProtection="1">
      <alignment horizontal="left" vertical="center"/>
    </xf>
    <xf numFmtId="1" fontId="0" fillId="27" borderId="20" xfId="0" applyNumberFormat="1" applyFill="1" applyBorder="1" applyAlignment="1">
      <alignment horizontal="center" vertical="top"/>
    </xf>
    <xf numFmtId="0" fontId="0" fillId="27" borderId="20" xfId="0" applyNumberFormat="1" applyFill="1" applyBorder="1" applyAlignment="1">
      <alignment horizontal="center" vertical="top"/>
    </xf>
    <xf numFmtId="7" fontId="0" fillId="25" borderId="20" xfId="0" applyNumberFormat="1" applyFill="1" applyBorder="1" applyAlignment="1">
      <alignment horizontal="right"/>
    </xf>
    <xf numFmtId="164" fontId="10" fillId="25" borderId="1" xfId="109" applyNumberFormat="1" applyFont="1" applyFill="1" applyBorder="1" applyAlignment="1" applyProtection="1">
      <alignment horizontal="left" vertical="top" wrapText="1"/>
    </xf>
    <xf numFmtId="0" fontId="10" fillId="25" borderId="1" xfId="109" applyNumberFormat="1" applyFont="1" applyFill="1" applyBorder="1" applyAlignment="1" applyProtection="1">
      <alignment horizontal="center" vertical="top" wrapText="1"/>
    </xf>
    <xf numFmtId="1" fontId="55" fillId="25" borderId="1" xfId="109" applyNumberFormat="1" applyFont="1" applyFill="1" applyBorder="1" applyAlignment="1" applyProtection="1">
      <alignment horizontal="right" vertical="top"/>
    </xf>
    <xf numFmtId="166" fontId="55" fillId="25" borderId="1" xfId="109" applyNumberFormat="1" applyFont="1" applyFill="1" applyBorder="1" applyAlignment="1" applyProtection="1">
      <alignment vertical="top"/>
      <protection locked="0"/>
    </xf>
    <xf numFmtId="164" fontId="6" fillId="28" borderId="19" xfId="0" applyNumberFormat="1" applyFont="1" applyFill="1" applyBorder="1" applyAlignment="1" applyProtection="1">
      <alignment horizontal="left" vertical="center" wrapText="1"/>
    </xf>
    <xf numFmtId="1" fontId="0" fillId="27" borderId="20" xfId="0" applyNumberFormat="1" applyFill="1" applyBorder="1" applyAlignment="1">
      <alignment vertical="top"/>
    </xf>
    <xf numFmtId="0" fontId="55" fillId="25" borderId="1" xfId="109" applyNumberFormat="1" applyFont="1" applyFill="1" applyBorder="1" applyAlignment="1" applyProtection="1">
      <alignment vertical="center"/>
    </xf>
    <xf numFmtId="165" fontId="10" fillId="25" borderId="1" xfId="109" applyNumberFormat="1" applyFont="1" applyFill="1" applyBorder="1" applyAlignment="1" applyProtection="1">
      <alignment horizontal="right" vertical="top" wrapText="1"/>
    </xf>
    <xf numFmtId="0" fontId="11" fillId="25" borderId="0" xfId="109" applyFont="1" applyFill="1" applyAlignment="1"/>
    <xf numFmtId="1" fontId="55" fillId="25" borderId="1" xfId="109" applyNumberFormat="1" applyFont="1" applyFill="1" applyBorder="1" applyAlignment="1" applyProtection="1">
      <alignment horizontal="right" vertical="top" wrapText="1"/>
    </xf>
    <xf numFmtId="0" fontId="0" fillId="27" borderId="19" xfId="0" applyNumberFormat="1" applyFill="1" applyBorder="1" applyAlignment="1">
      <alignment horizontal="center" vertical="top"/>
    </xf>
    <xf numFmtId="0" fontId="0" fillId="27" borderId="20" xfId="0" applyNumberFormat="1" applyFill="1" applyBorder="1" applyAlignment="1">
      <alignment vertical="top"/>
    </xf>
    <xf numFmtId="166" fontId="55" fillId="25" borderId="1" xfId="109" applyNumberFormat="1" applyFont="1" applyFill="1" applyBorder="1" applyAlignment="1" applyProtection="1">
      <alignment vertical="top" wrapText="1"/>
    </xf>
    <xf numFmtId="164" fontId="10" fillId="25" borderId="1" xfId="80" applyNumberFormat="1" applyFont="1" applyFill="1" applyBorder="1" applyAlignment="1" applyProtection="1">
      <alignment vertical="top" wrapText="1"/>
    </xf>
    <xf numFmtId="164" fontId="10" fillId="25" borderId="1" xfId="80" applyNumberFormat="1" applyFont="1" applyFill="1" applyBorder="1" applyAlignment="1" applyProtection="1">
      <alignment horizontal="center" vertical="top" wrapText="1"/>
    </xf>
    <xf numFmtId="164" fontId="10" fillId="25" borderId="1" xfId="80" applyNumberFormat="1" applyFont="1" applyFill="1" applyBorder="1" applyAlignment="1" applyProtection="1">
      <alignment horizontal="left" vertical="top" wrapText="1"/>
    </xf>
    <xf numFmtId="164" fontId="10" fillId="25" borderId="1" xfId="111" applyNumberFormat="1" applyFont="1" applyFill="1" applyBorder="1" applyAlignment="1" applyProtection="1">
      <alignment horizontal="left" vertical="top" wrapText="1"/>
    </xf>
    <xf numFmtId="0" fontId="0" fillId="27" borderId="19" xfId="0" applyNumberFormat="1" applyFill="1" applyBorder="1" applyAlignment="1">
      <alignment vertical="top"/>
    </xf>
    <xf numFmtId="178" fontId="55" fillId="25" borderId="1" xfId="109" applyNumberFormat="1" applyFont="1" applyFill="1" applyBorder="1" applyAlignment="1" applyProtection="1">
      <alignment horizontal="right" vertical="top" wrapText="1"/>
    </xf>
    <xf numFmtId="165" fontId="10" fillId="25" borderId="1" xfId="80" applyNumberFormat="1" applyFont="1" applyFill="1" applyBorder="1" applyAlignment="1" applyProtection="1">
      <alignment horizontal="left" vertical="top" wrapText="1"/>
    </xf>
    <xf numFmtId="0" fontId="10" fillId="25" borderId="1" xfId="80" applyNumberFormat="1" applyFont="1" applyFill="1" applyBorder="1" applyAlignment="1" applyProtection="1">
      <alignment horizontal="center" vertical="top" wrapText="1"/>
    </xf>
    <xf numFmtId="1" fontId="58" fillId="25" borderId="1" xfId="80" applyNumberFormat="1" applyFont="1" applyFill="1" applyBorder="1" applyAlignment="1" applyProtection="1">
      <alignment horizontal="right" vertical="top" wrapText="1"/>
    </xf>
    <xf numFmtId="166" fontId="58" fillId="25" borderId="1" xfId="80" applyNumberFormat="1" applyFont="1" applyFill="1" applyBorder="1" applyAlignment="1" applyProtection="1">
      <alignment vertical="top"/>
      <protection locked="0"/>
    </xf>
    <xf numFmtId="166" fontId="58" fillId="25" borderId="1" xfId="80" applyNumberFormat="1" applyFont="1" applyFill="1" applyBorder="1" applyAlignment="1" applyProtection="1">
      <alignment vertical="top"/>
    </xf>
    <xf numFmtId="0" fontId="2" fillId="27" borderId="22" xfId="0" applyNumberFormat="1" applyFont="1" applyFill="1" applyBorder="1" applyAlignment="1">
      <alignment horizontal="center" vertical="center"/>
    </xf>
    <xf numFmtId="7" fontId="0" fillId="25" borderId="22" xfId="0" applyNumberFormat="1" applyFill="1" applyBorder="1" applyAlignment="1">
      <alignment horizontal="right" vertical="center"/>
    </xf>
    <xf numFmtId="7" fontId="0" fillId="27" borderId="22" xfId="0" applyNumberFormat="1" applyFill="1" applyBorder="1" applyAlignment="1">
      <alignment horizontal="right" vertical="center"/>
    </xf>
    <xf numFmtId="7" fontId="0" fillId="25" borderId="19" xfId="0" applyNumberFormat="1" applyFill="1" applyBorder="1" applyAlignment="1">
      <alignment horizontal="right" vertical="center"/>
    </xf>
    <xf numFmtId="7" fontId="0" fillId="27" borderId="19" xfId="0" applyNumberFormat="1" applyFill="1" applyBorder="1" applyAlignment="1">
      <alignment horizontal="right" vertical="center"/>
    </xf>
    <xf numFmtId="7" fontId="0" fillId="25" borderId="19" xfId="0" applyNumberFormat="1" applyFill="1" applyBorder="1" applyAlignment="1">
      <alignment horizontal="right"/>
    </xf>
    <xf numFmtId="164" fontId="55" fillId="25" borderId="1" xfId="111" applyNumberFormat="1" applyFont="1" applyFill="1" applyBorder="1" applyAlignment="1" applyProtection="1">
      <alignment horizontal="left" vertical="top" wrapText="1"/>
    </xf>
    <xf numFmtId="164" fontId="55" fillId="25" borderId="1" xfId="111" applyNumberFormat="1" applyFont="1" applyFill="1" applyBorder="1" applyAlignment="1" applyProtection="1">
      <alignment vertical="top" wrapText="1"/>
    </xf>
    <xf numFmtId="1" fontId="55" fillId="25" borderId="35" xfId="109" applyNumberFormat="1" applyFont="1" applyFill="1" applyBorder="1" applyAlignment="1" applyProtection="1">
      <alignment horizontal="right" vertical="top" wrapText="1"/>
    </xf>
    <xf numFmtId="164" fontId="10" fillId="25" borderId="35" xfId="109" applyNumberFormat="1" applyFont="1" applyFill="1" applyBorder="1" applyAlignment="1" applyProtection="1">
      <alignment horizontal="left" vertical="top" wrapText="1"/>
    </xf>
    <xf numFmtId="7" fontId="0" fillId="25" borderId="22" xfId="0" applyNumberFormat="1" applyFill="1" applyBorder="1" applyAlignment="1">
      <alignment horizontal="right"/>
    </xf>
    <xf numFmtId="7" fontId="0" fillId="27" borderId="22" xfId="0" applyNumberFormat="1" applyFill="1" applyBorder="1" applyAlignment="1">
      <alignment horizontal="right"/>
    </xf>
    <xf numFmtId="165" fontId="10" fillId="25" borderId="1" xfId="80" applyNumberFormat="1" applyFont="1" applyFill="1" applyBorder="1" applyAlignment="1" applyProtection="1">
      <alignment horizontal="center" vertical="top" wrapText="1"/>
    </xf>
    <xf numFmtId="0" fontId="10" fillId="25" borderId="0" xfId="109" applyFont="1" applyFill="1" applyAlignment="1">
      <alignment vertical="top" wrapText="1"/>
    </xf>
    <xf numFmtId="165" fontId="4" fillId="25" borderId="1" xfId="109" applyNumberFormat="1" applyFont="1" applyFill="1" applyBorder="1" applyAlignment="1" applyProtection="1">
      <alignment horizontal="center" vertical="center" wrapText="1"/>
    </xf>
    <xf numFmtId="164" fontId="4" fillId="25" borderId="1" xfId="109" applyNumberFormat="1" applyFont="1" applyFill="1" applyBorder="1" applyAlignment="1" applyProtection="1">
      <alignment vertical="center" wrapText="1"/>
    </xf>
    <xf numFmtId="164" fontId="10" fillId="25" borderId="1" xfId="109" applyNumberFormat="1" applyFont="1" applyFill="1" applyBorder="1" applyAlignment="1" applyProtection="1">
      <alignment horizontal="centerContinuous" wrapText="1"/>
    </xf>
    <xf numFmtId="164" fontId="55" fillId="25" borderId="1" xfId="109" applyNumberFormat="1" applyFont="1" applyFill="1" applyBorder="1" applyAlignment="1" applyProtection="1">
      <alignment horizontal="centerContinuous" wrapText="1"/>
    </xf>
    <xf numFmtId="168" fontId="55" fillId="25" borderId="1" xfId="109" applyNumberFormat="1" applyFont="1" applyFill="1" applyBorder="1" applyAlignment="1" applyProtection="1">
      <alignment horizontal="centerContinuous"/>
    </xf>
    <xf numFmtId="7" fontId="0" fillId="27" borderId="55" xfId="0" applyNumberFormat="1" applyFill="1" applyBorder="1" applyAlignment="1">
      <alignment horizontal="right" vertical="center"/>
    </xf>
    <xf numFmtId="7" fontId="0" fillId="27" borderId="34" xfId="0" applyNumberFormat="1" applyFill="1" applyBorder="1" applyAlignment="1">
      <alignment horizontal="right" vertical="center"/>
    </xf>
    <xf numFmtId="164" fontId="2" fillId="28" borderId="19" xfId="0" applyNumberFormat="1" applyFont="1" applyFill="1" applyBorder="1" applyAlignment="1" applyProtection="1">
      <alignment horizontal="left" vertical="center"/>
    </xf>
    <xf numFmtId="0" fontId="0" fillId="27" borderId="19" xfId="0" applyNumberFormat="1" applyFill="1" applyBorder="1" applyAlignment="1">
      <alignment horizontal="right"/>
    </xf>
    <xf numFmtId="0" fontId="0" fillId="27" borderId="19" xfId="0" applyNumberFormat="1" applyFill="1" applyBorder="1" applyAlignment="1">
      <alignment horizontal="right" vertical="top"/>
    </xf>
    <xf numFmtId="166" fontId="55" fillId="25" borderId="2" xfId="109" applyNumberFormat="1" applyFont="1" applyFill="1" applyBorder="1" applyAlignment="1" applyProtection="1">
      <alignment vertical="top"/>
    </xf>
    <xf numFmtId="7" fontId="0" fillId="25" borderId="42" xfId="0" applyNumberFormat="1" applyFill="1" applyBorder="1" applyAlignment="1">
      <alignment horizontal="right" vertical="center"/>
    </xf>
    <xf numFmtId="0" fontId="0" fillId="27" borderId="21" xfId="0" applyNumberFormat="1" applyFill="1" applyBorder="1" applyAlignment="1">
      <alignment vertical="top"/>
    </xf>
    <xf numFmtId="0" fontId="9" fillId="27" borderId="15" xfId="0" applyNumberFormat="1" applyFont="1" applyFill="1" applyBorder="1" applyAlignment="1">
      <alignment horizontal="center"/>
    </xf>
    <xf numFmtId="0" fontId="0" fillId="27" borderId="15" xfId="0" applyNumberFormat="1" applyFill="1" applyBorder="1" applyAlignment="1">
      <alignment horizontal="center"/>
    </xf>
    <xf numFmtId="0" fontId="0" fillId="25" borderId="15" xfId="0" applyNumberFormat="1" applyFill="1" applyBorder="1" applyAlignment="1">
      <alignment horizontal="center"/>
    </xf>
    <xf numFmtId="7" fontId="0" fillId="27" borderId="16" xfId="0" applyNumberFormat="1" applyFill="1" applyBorder="1" applyAlignment="1">
      <alignment horizontal="right"/>
    </xf>
    <xf numFmtId="0" fontId="0" fillId="25" borderId="0" xfId="0" applyNumberFormat="1" applyFill="1" applyAlignment="1">
      <alignment horizontal="right" vertical="center"/>
    </xf>
    <xf numFmtId="7" fontId="0" fillId="27" borderId="57" xfId="0" applyNumberFormat="1" applyFill="1" applyBorder="1" applyAlignment="1">
      <alignment horizontal="right"/>
    </xf>
    <xf numFmtId="7" fontId="0" fillId="27" borderId="56" xfId="0" applyNumberFormat="1" applyFill="1" applyBorder="1" applyAlignment="1">
      <alignment horizontal="right" vertical="center"/>
    </xf>
    <xf numFmtId="7" fontId="0" fillId="27" borderId="24" xfId="0" applyNumberFormat="1" applyFill="1" applyBorder="1" applyAlignment="1">
      <alignment horizontal="right" vertical="center"/>
    </xf>
    <xf numFmtId="7" fontId="0" fillId="27" borderId="25" xfId="0" applyNumberFormat="1" applyFill="1" applyBorder="1" applyAlignment="1">
      <alignment horizontal="right"/>
    </xf>
    <xf numFmtId="7" fontId="0" fillId="27" borderId="24" xfId="0" applyNumberFormat="1" applyFill="1" applyBorder="1" applyAlignment="1">
      <alignment horizontal="right"/>
    </xf>
    <xf numFmtId="0" fontId="2" fillId="27" borderId="32" xfId="0" applyNumberFormat="1" applyFont="1" applyFill="1" applyBorder="1" applyAlignment="1">
      <alignment horizontal="center"/>
    </xf>
    <xf numFmtId="1" fontId="3" fillId="27" borderId="36" xfId="0" applyNumberFormat="1" applyFont="1" applyFill="1" applyBorder="1" applyAlignment="1">
      <alignment horizontal="left"/>
    </xf>
    <xf numFmtId="1" fontId="0" fillId="27" borderId="36" xfId="0" applyNumberFormat="1" applyFill="1" applyBorder="1" applyAlignment="1">
      <alignment horizontal="center"/>
    </xf>
    <xf numFmtId="1" fontId="0" fillId="27" borderId="36" xfId="0" applyNumberFormat="1" applyFill="1" applyBorder="1"/>
    <xf numFmtId="7" fontId="4" fillId="25" borderId="33" xfId="0" applyNumberFormat="1" applyFont="1" applyFill="1" applyBorder="1" applyAlignment="1">
      <alignment horizontal="right"/>
    </xf>
    <xf numFmtId="7" fontId="0" fillId="27" borderId="33" xfId="0" applyNumberFormat="1" applyFill="1" applyBorder="1" applyAlignment="1">
      <alignment horizontal="right"/>
    </xf>
    <xf numFmtId="7" fontId="0" fillId="27" borderId="50" xfId="0" applyNumberFormat="1" applyFill="1" applyBorder="1" applyAlignment="1">
      <alignment horizontal="center"/>
    </xf>
    <xf numFmtId="0" fontId="2" fillId="27" borderId="24" xfId="0" applyNumberFormat="1" applyFont="1" applyFill="1" applyBorder="1" applyAlignment="1">
      <alignment horizontal="center" vertical="center"/>
    </xf>
    <xf numFmtId="7" fontId="0" fillId="25" borderId="49" xfId="0" applyNumberFormat="1" applyFill="1" applyBorder="1" applyAlignment="1">
      <alignment horizontal="right"/>
    </xf>
    <xf numFmtId="7" fontId="0" fillId="27" borderId="51" xfId="0" applyNumberFormat="1" applyFill="1" applyBorder="1" applyAlignment="1">
      <alignment horizontal="right"/>
    </xf>
    <xf numFmtId="7" fontId="0" fillId="27" borderId="30" xfId="0" applyNumberFormat="1" applyFill="1" applyBorder="1" applyAlignment="1">
      <alignment horizontal="right"/>
    </xf>
    <xf numFmtId="0" fontId="0" fillId="27" borderId="29" xfId="0" applyNumberFormat="1" applyFill="1" applyBorder="1" applyAlignment="1">
      <alignment vertical="top"/>
    </xf>
    <xf numFmtId="0" fontId="0" fillId="27" borderId="13" xfId="0" applyNumberFormat="1" applyFill="1" applyBorder="1"/>
    <xf numFmtId="0" fontId="0" fillId="27" borderId="13" xfId="0" applyNumberFormat="1" applyFill="1" applyBorder="1" applyAlignment="1">
      <alignment horizontal="center"/>
    </xf>
    <xf numFmtId="7" fontId="0" fillId="25" borderId="13" xfId="0" applyNumberFormat="1" applyFill="1" applyBorder="1" applyAlignment="1">
      <alignment horizontal="right"/>
    </xf>
    <xf numFmtId="0" fontId="0" fillId="27" borderId="0" xfId="0" applyNumberFormat="1" applyFill="1" applyAlignment="1">
      <alignment horizontal="right"/>
    </xf>
    <xf numFmtId="165" fontId="10" fillId="25" borderId="34" xfId="109" applyNumberFormat="1" applyFont="1" applyFill="1" applyBorder="1" applyAlignment="1" applyProtection="1">
      <alignment horizontal="right" vertical="top" wrapText="1"/>
    </xf>
    <xf numFmtId="164" fontId="10" fillId="25" borderId="1" xfId="110" applyNumberFormat="1" applyFont="1" applyFill="1" applyBorder="1" applyAlignment="1" applyProtection="1">
      <alignment horizontal="left" vertical="top" wrapText="1"/>
    </xf>
    <xf numFmtId="0" fontId="9" fillId="27" borderId="31" xfId="0" applyNumberFormat="1" applyFont="1" applyFill="1" applyBorder="1" applyAlignment="1">
      <alignment vertical="top"/>
    </xf>
    <xf numFmtId="0" fontId="0" fillId="27" borderId="37" xfId="0" applyNumberFormat="1" applyFill="1" applyBorder="1" applyAlignment="1"/>
    <xf numFmtId="0" fontId="0" fillId="27" borderId="38" xfId="0" applyNumberFormat="1" applyFill="1" applyBorder="1" applyAlignment="1"/>
    <xf numFmtId="1" fontId="7" fillId="27" borderId="20" xfId="0" applyNumberFormat="1" applyFont="1" applyFill="1" applyBorder="1" applyAlignment="1">
      <alignment horizontal="left" vertical="center" wrapText="1"/>
    </xf>
    <xf numFmtId="0" fontId="0" fillId="27" borderId="0" xfId="0" applyNumberFormat="1" applyFill="1" applyAlignment="1">
      <alignment vertical="center" wrapText="1"/>
    </xf>
    <xf numFmtId="0" fontId="0" fillId="27" borderId="42" xfId="0" applyNumberFormat="1" applyFill="1" applyBorder="1" applyAlignment="1">
      <alignment vertical="center" wrapText="1"/>
    </xf>
    <xf numFmtId="1" fontId="7" fillId="27" borderId="0" xfId="0" applyNumberFormat="1" applyFont="1" applyFill="1" applyBorder="1" applyAlignment="1">
      <alignment horizontal="left" vertical="center" wrapText="1"/>
    </xf>
    <xf numFmtId="1" fontId="3" fillId="27" borderId="39" xfId="0" applyNumberFormat="1" applyFont="1" applyFill="1" applyBorder="1" applyAlignment="1">
      <alignment horizontal="left" vertical="center" wrapText="1"/>
    </xf>
    <xf numFmtId="1" fontId="3" fillId="27" borderId="40" xfId="0" applyNumberFormat="1" applyFont="1" applyFill="1" applyBorder="1" applyAlignment="1">
      <alignment horizontal="left" vertical="center" wrapText="1"/>
    </xf>
    <xf numFmtId="1" fontId="3" fillId="27" borderId="41" xfId="0" applyNumberFormat="1" applyFont="1" applyFill="1" applyBorder="1" applyAlignment="1">
      <alignment horizontal="left" vertical="center" wrapText="1"/>
    </xf>
    <xf numFmtId="1" fontId="3" fillId="27" borderId="43" xfId="0" applyNumberFormat="1" applyFont="1" applyFill="1" applyBorder="1" applyAlignment="1">
      <alignment horizontal="left" vertical="center" wrapText="1"/>
    </xf>
    <xf numFmtId="1" fontId="3" fillId="27" borderId="44" xfId="0" applyNumberFormat="1" applyFont="1" applyFill="1" applyBorder="1" applyAlignment="1">
      <alignment horizontal="left" vertical="center" wrapText="1"/>
    </xf>
    <xf numFmtId="1" fontId="3" fillId="27" borderId="45" xfId="0" applyNumberFormat="1" applyFont="1" applyFill="1" applyBorder="1" applyAlignment="1">
      <alignment horizontal="left" vertical="center" wrapText="1"/>
    </xf>
    <xf numFmtId="1" fontId="7" fillId="27" borderId="39" xfId="0" applyNumberFormat="1" applyFont="1" applyFill="1" applyBorder="1" applyAlignment="1">
      <alignment horizontal="left" vertical="center" wrapText="1"/>
    </xf>
    <xf numFmtId="1" fontId="7" fillId="27" borderId="40" xfId="0" applyNumberFormat="1" applyFont="1" applyFill="1" applyBorder="1" applyAlignment="1">
      <alignment horizontal="left" vertical="center" wrapText="1"/>
    </xf>
    <xf numFmtId="1" fontId="7" fillId="27" borderId="41" xfId="0" applyNumberFormat="1" applyFont="1" applyFill="1" applyBorder="1" applyAlignment="1">
      <alignment horizontal="left" vertical="center" wrapText="1"/>
    </xf>
    <xf numFmtId="1" fontId="7" fillId="27" borderId="31" xfId="0" applyNumberFormat="1" applyFont="1" applyFill="1" applyBorder="1" applyAlignment="1">
      <alignment horizontal="left" vertical="center" wrapText="1"/>
    </xf>
    <xf numFmtId="1" fontId="7" fillId="27" borderId="37" xfId="0" applyNumberFormat="1" applyFont="1" applyFill="1" applyBorder="1" applyAlignment="1">
      <alignment horizontal="left" vertical="center" wrapText="1"/>
    </xf>
    <xf numFmtId="1" fontId="7" fillId="27" borderId="38" xfId="0" applyNumberFormat="1" applyFont="1" applyFill="1" applyBorder="1" applyAlignment="1">
      <alignment horizontal="left" vertical="center" wrapText="1"/>
    </xf>
    <xf numFmtId="0" fontId="9" fillId="27" borderId="46" xfId="0" applyNumberFormat="1" applyFont="1" applyFill="1" applyBorder="1" applyAlignment="1">
      <alignment vertical="center"/>
    </xf>
    <xf numFmtId="0" fontId="9" fillId="27" borderId="47" xfId="0" applyNumberFormat="1" applyFont="1" applyFill="1" applyBorder="1" applyAlignment="1">
      <alignment vertical="center"/>
    </xf>
    <xf numFmtId="1" fontId="7" fillId="27" borderId="42" xfId="0" applyNumberFormat="1" applyFont="1" applyFill="1" applyBorder="1" applyAlignment="1">
      <alignment horizontal="left" vertical="center" wrapText="1"/>
    </xf>
    <xf numFmtId="0" fontId="0" fillId="27" borderId="34" xfId="0" applyNumberFormat="1" applyFill="1" applyBorder="1" applyAlignment="1"/>
    <xf numFmtId="0" fontId="0" fillId="27" borderId="0" xfId="0" applyNumberFormat="1" applyFill="1" applyBorder="1" applyAlignment="1"/>
    <xf numFmtId="1" fontId="3" fillId="27" borderId="48" xfId="0" applyNumberFormat="1" applyFont="1" applyFill="1" applyBorder="1" applyAlignment="1">
      <alignment horizontal="left" vertical="center" wrapText="1"/>
    </xf>
    <xf numFmtId="1" fontId="3" fillId="27" borderId="26" xfId="0" applyNumberFormat="1" applyFont="1" applyFill="1" applyBorder="1" applyAlignment="1">
      <alignment horizontal="left" vertical="center" wrapText="1"/>
    </xf>
    <xf numFmtId="1" fontId="3" fillId="27" borderId="27" xfId="0" applyNumberFormat="1" applyFont="1" applyFill="1" applyBorder="1" applyAlignment="1">
      <alignment horizontal="left" vertical="center" wrapText="1"/>
    </xf>
    <xf numFmtId="0" fontId="9" fillId="27" borderId="52" xfId="0" applyNumberFormat="1" applyFont="1" applyFill="1" applyBorder="1" applyAlignment="1">
      <alignment vertical="center" wrapText="1"/>
    </xf>
    <xf numFmtId="0" fontId="9" fillId="27" borderId="53" xfId="0" applyNumberFormat="1" applyFont="1" applyFill="1" applyBorder="1" applyAlignment="1">
      <alignment vertical="center" wrapText="1"/>
    </xf>
    <xf numFmtId="0" fontId="9" fillId="27" borderId="54" xfId="0" applyNumberFormat="1" applyFont="1" applyFill="1" applyBorder="1" applyAlignment="1">
      <alignment vertical="center" wrapText="1"/>
    </xf>
    <xf numFmtId="7" fontId="10" fillId="27" borderId="58" xfId="0" applyNumberFormat="1" applyFont="1" applyFill="1" applyBorder="1" applyAlignment="1">
      <alignment horizontal="center"/>
    </xf>
    <xf numFmtId="0" fontId="9" fillId="27" borderId="31" xfId="0" applyNumberFormat="1" applyFont="1" applyFill="1" applyBorder="1" applyAlignment="1">
      <alignment vertical="top" wrapText="1"/>
    </xf>
    <xf numFmtId="0" fontId="9" fillId="27" borderId="37" xfId="0" applyNumberFormat="1" applyFont="1" applyFill="1" applyBorder="1" applyAlignment="1">
      <alignment vertical="top" wrapText="1"/>
    </xf>
    <xf numFmtId="0" fontId="9" fillId="27" borderId="38" xfId="0" applyNumberFormat="1" applyFont="1" applyFill="1" applyBorder="1" applyAlignment="1">
      <alignment vertical="top" wrapText="1"/>
    </xf>
  </cellXfs>
  <cellStyles count="112">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BigLine" xfId="26"/>
    <cellStyle name="BigLine 2" xfId="27"/>
    <cellStyle name="Blank" xfId="28"/>
    <cellStyle name="Blank 2" xfId="29"/>
    <cellStyle name="Blank 3" xfId="30"/>
    <cellStyle name="BLine" xfId="31"/>
    <cellStyle name="BLine 2" xfId="32"/>
    <cellStyle name="C2" xfId="33"/>
    <cellStyle name="C2 2" xfId="34"/>
    <cellStyle name="C2 3" xfId="35"/>
    <cellStyle name="C2Sctn" xfId="36"/>
    <cellStyle name="C2Sctn 2" xfId="37"/>
    <cellStyle name="C3" xfId="38"/>
    <cellStyle name="C3 2" xfId="39"/>
    <cellStyle name="C3 3" xfId="40"/>
    <cellStyle name="C3Rem" xfId="41"/>
    <cellStyle name="C3Rem 2" xfId="42"/>
    <cellStyle name="C3Rem 3" xfId="43"/>
    <cellStyle name="C3Sctn" xfId="44"/>
    <cellStyle name="C3Sctn 2" xfId="45"/>
    <cellStyle name="C4" xfId="46"/>
    <cellStyle name="C4 2" xfId="47"/>
    <cellStyle name="C4 3" xfId="48"/>
    <cellStyle name="C5" xfId="49"/>
    <cellStyle name="C5 2" xfId="50"/>
    <cellStyle name="C5 3" xfId="51"/>
    <cellStyle name="C6" xfId="52"/>
    <cellStyle name="C6 2" xfId="53"/>
    <cellStyle name="C6 3" xfId="54"/>
    <cellStyle name="C7" xfId="55"/>
    <cellStyle name="C7 2" xfId="56"/>
    <cellStyle name="C7 3" xfId="57"/>
    <cellStyle name="C7Create" xfId="58"/>
    <cellStyle name="C7Create 2" xfId="59"/>
    <cellStyle name="C7Create 3" xfId="60"/>
    <cellStyle name="C8" xfId="61"/>
    <cellStyle name="C8 2" xfId="62"/>
    <cellStyle name="C8 3" xfId="63"/>
    <cellStyle name="C8Sctn" xfId="64"/>
    <cellStyle name="C8Sctn 2" xfId="65"/>
    <cellStyle name="Calculation 2" xfId="66"/>
    <cellStyle name="Check Cell 2" xfId="67"/>
    <cellStyle name="Continued" xfId="68"/>
    <cellStyle name="Continued 2" xfId="69"/>
    <cellStyle name="Continued 3" xfId="70"/>
    <cellStyle name="Explanatory Text 2" xfId="71"/>
    <cellStyle name="Good 2" xfId="72"/>
    <cellStyle name="Heading 1 2" xfId="73"/>
    <cellStyle name="Heading 2 2" xfId="74"/>
    <cellStyle name="Heading 3 2" xfId="75"/>
    <cellStyle name="Heading 4 2" xfId="76"/>
    <cellStyle name="Input 2" xfId="77"/>
    <cellStyle name="Linked Cell 2" xfId="78"/>
    <cellStyle name="Neutral 2" xfId="79"/>
    <cellStyle name="Normal" xfId="0" builtinId="0"/>
    <cellStyle name="Normal 2" xfId="80"/>
    <cellStyle name="Normal 2 2 2" xfId="111"/>
    <cellStyle name="Normal 3" xfId="81"/>
    <cellStyle name="Normal 4" xfId="82"/>
    <cellStyle name="Normal 5" xfId="83"/>
    <cellStyle name="Normal 6" xfId="109"/>
    <cellStyle name="Normal_Summary of Regional Project Unit Prices from 2008 Bid Opp Tabulations (circulated)" xfId="110"/>
    <cellStyle name="Note 2" xfId="84"/>
    <cellStyle name="Null" xfId="85"/>
    <cellStyle name="Null 2" xfId="86"/>
    <cellStyle name="Output 2" xfId="87"/>
    <cellStyle name="Regular" xfId="88"/>
    <cellStyle name="Regular 2" xfId="89"/>
    <cellStyle name="Title 2" xfId="90"/>
    <cellStyle name="TitleA" xfId="91"/>
    <cellStyle name="TitleA 2" xfId="92"/>
    <cellStyle name="TitleC" xfId="93"/>
    <cellStyle name="TitleC 2" xfId="94"/>
    <cellStyle name="TitleE8" xfId="95"/>
    <cellStyle name="TitleE8 2" xfId="96"/>
    <cellStyle name="TitleE8x" xfId="97"/>
    <cellStyle name="TitleE8x 2" xfId="98"/>
    <cellStyle name="TitleF" xfId="99"/>
    <cellStyle name="TitleF 2" xfId="100"/>
    <cellStyle name="TitleT" xfId="101"/>
    <cellStyle name="TitleT 2" xfId="102"/>
    <cellStyle name="TitleYC89" xfId="103"/>
    <cellStyle name="TitleYC89 2" xfId="104"/>
    <cellStyle name="TitleZ" xfId="105"/>
    <cellStyle name="TitleZ 2" xfId="106"/>
    <cellStyle name="Total 2" xfId="107"/>
    <cellStyle name="Warning Text 2" xfId="108"/>
  </cellStyles>
  <dxfs count="740">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23"/>
    <pageSetUpPr autoPageBreaks="0" fitToPage="1"/>
  </sheetPr>
  <dimension ref="A1:WVI573"/>
  <sheetViews>
    <sheetView showZeros="0" tabSelected="1" showOutlineSymbols="0" view="pageBreakPreview" topLeftCell="B1" zoomScale="75" zoomScaleNormal="87" zoomScaleSheetLayoutView="75" workbookViewId="0">
      <selection activeCell="G9" sqref="G9"/>
    </sheetView>
  </sheetViews>
  <sheetFormatPr defaultColWidth="10.5546875" defaultRowHeight="15" x14ac:dyDescent="0.2"/>
  <cols>
    <col min="1" max="1" width="8.44140625" style="5" hidden="1" customWidth="1"/>
    <col min="2" max="2" width="8.77734375" style="1" customWidth="1"/>
    <col min="3" max="3" width="36.77734375" customWidth="1"/>
    <col min="4" max="4" width="12.77734375" style="7" customWidth="1"/>
    <col min="5" max="5" width="6.77734375" customWidth="1"/>
    <col min="6" max="6" width="11.77734375" customWidth="1"/>
    <col min="7" max="7" width="11.77734375" style="19" customWidth="1"/>
    <col min="8" max="8" width="16.77734375" style="5" customWidth="1"/>
  </cols>
  <sheetData>
    <row r="1" spans="1:769 1025:1793 2049:2817 3073:3841 4097:4865 5121:5889 6145:6913 7169:7937 8193:8961 9217:9985 10241:11009 11265:12033 12289:13057 13313:14081 14337:15105 15361:16129" ht="15.75" x14ac:dyDescent="0.2">
      <c r="A1" s="10"/>
      <c r="B1" s="40" t="s">
        <v>660</v>
      </c>
      <c r="C1" s="41"/>
      <c r="D1" s="41"/>
      <c r="E1" s="41"/>
      <c r="F1" s="41"/>
      <c r="G1" s="42"/>
      <c r="H1" s="41"/>
    </row>
    <row r="2" spans="1:769 1025:1793 2049:2817 3073:3841 4097:4865 5121:5889 6145:6913 7169:7937 8193:8961 9217:9985 10241:11009 11265:12033 12289:13057 13313:14081 14337:15105 15361:16129" x14ac:dyDescent="0.2">
      <c r="A2" s="9"/>
      <c r="B2" s="43" t="s">
        <v>182</v>
      </c>
      <c r="C2" s="44"/>
      <c r="D2" s="44"/>
      <c r="E2" s="44"/>
      <c r="F2" s="44"/>
      <c r="G2" s="45"/>
      <c r="H2" s="44"/>
    </row>
    <row r="3" spans="1:769 1025:1793 2049:2817 3073:3841 4097:4865 5121:5889 6145:6913 7169:7937 8193:8961 9217:9985 10241:11009 11265:12033 12289:13057 13313:14081 14337:15105 15361:16129" x14ac:dyDescent="0.2">
      <c r="A3" s="2"/>
      <c r="B3" s="46" t="s">
        <v>0</v>
      </c>
      <c r="C3" s="47"/>
      <c r="D3" s="47"/>
      <c r="E3" s="47"/>
      <c r="F3" s="47"/>
      <c r="G3" s="48"/>
      <c r="H3" s="49"/>
    </row>
    <row r="4" spans="1:769 1025:1793 2049:2817 3073:3841 4097:4865 5121:5889 6145:6913 7169:7937 8193:8961 9217:9985 10241:11009 11265:12033 12289:13057 13313:14081 14337:15105 15361:16129" x14ac:dyDescent="0.2">
      <c r="A4" s="15" t="s">
        <v>24</v>
      </c>
      <c r="B4" s="50" t="s">
        <v>2</v>
      </c>
      <c r="C4" s="51" t="s">
        <v>3</v>
      </c>
      <c r="D4" s="52" t="s">
        <v>4</v>
      </c>
      <c r="E4" s="53" t="s">
        <v>5</v>
      </c>
      <c r="F4" s="53" t="s">
        <v>6</v>
      </c>
      <c r="G4" s="54" t="s">
        <v>7</v>
      </c>
      <c r="H4" s="52" t="s">
        <v>8</v>
      </c>
    </row>
    <row r="5" spans="1:769 1025:1793 2049:2817 3073:3841 4097:4865 5121:5889 6145:6913 7169:7937 8193:8961 9217:9985 10241:11009 11265:12033 12289:13057 13313:14081 14337:15105 15361:16129" ht="15.75" thickBot="1" x14ac:dyDescent="0.25">
      <c r="A5" s="6"/>
      <c r="B5" s="55"/>
      <c r="C5" s="56"/>
      <c r="D5" s="57" t="s">
        <v>9</v>
      </c>
      <c r="E5" s="58"/>
      <c r="F5" s="59" t="s">
        <v>10</v>
      </c>
      <c r="G5" s="60"/>
      <c r="H5" s="61"/>
    </row>
    <row r="6" spans="1:769 1025:1793 2049:2817 3073:3841 4097:4865 5121:5889 6145:6913 7169:7937 8193:8961 9217:9985 10241:11009 11265:12033 12289:13057 13313:14081 14337:15105 15361:16129" ht="30" customHeight="1" thickTop="1" x14ac:dyDescent="0.2">
      <c r="A6" s="3"/>
      <c r="B6" s="151" t="s">
        <v>27</v>
      </c>
      <c r="C6" s="152"/>
      <c r="D6" s="152"/>
      <c r="E6" s="152"/>
      <c r="F6" s="153"/>
      <c r="G6" s="62"/>
      <c r="H6" s="63"/>
    </row>
    <row r="7" spans="1:769 1025:1793 2049:2817 3073:3841 4097:4865 5121:5889 6145:6913 7169:7937 8193:8961 9217:9985 10241:11009 11265:12033 12289:13057 13313:14081 14337:15105 15361:16129" ht="45" customHeight="1" x14ac:dyDescent="0.2">
      <c r="A7" s="12"/>
      <c r="B7" s="64" t="s">
        <v>11</v>
      </c>
      <c r="C7" s="154" t="s">
        <v>534</v>
      </c>
      <c r="D7" s="157"/>
      <c r="E7" s="157"/>
      <c r="F7" s="172"/>
      <c r="G7" s="65"/>
      <c r="H7" s="66"/>
    </row>
    <row r="8" spans="1:769 1025:1793 2049:2817 3073:3841 4097:4865 5121:5889 6145:6913 7169:7937 8193:8961 9217:9985 10241:11009 11265:12033 12289:13057 13313:14081 14337:15105 15361:16129" ht="30" customHeight="1" x14ac:dyDescent="0.2">
      <c r="A8" s="3"/>
      <c r="B8" s="67"/>
      <c r="C8" s="68" t="s">
        <v>18</v>
      </c>
      <c r="D8" s="69"/>
      <c r="E8" s="70" t="s">
        <v>1</v>
      </c>
      <c r="F8" s="70" t="s">
        <v>1</v>
      </c>
      <c r="G8" s="71" t="s">
        <v>1</v>
      </c>
      <c r="H8" s="66"/>
    </row>
    <row r="9" spans="1:769 1025:1793 2049:2817 3073:3841 4097:4865 5121:5889 6145:6913 7169:7937 8193:8961 9217:9985 10241:11009 11265:12033 12289:13057 13313:14081 14337:15105 15361:16129" s="20" customFormat="1" ht="45" customHeight="1" x14ac:dyDescent="0.2">
      <c r="A9" s="21" t="s">
        <v>34</v>
      </c>
      <c r="B9" s="32" t="s">
        <v>183</v>
      </c>
      <c r="C9" s="72" t="s">
        <v>35</v>
      </c>
      <c r="D9" s="23" t="s">
        <v>184</v>
      </c>
      <c r="E9" s="73" t="s">
        <v>29</v>
      </c>
      <c r="F9" s="74">
        <v>75</v>
      </c>
      <c r="G9" s="75"/>
      <c r="H9" s="26">
        <f t="shared" ref="H9:H10" si="0">ROUND(G9*F9,2)</f>
        <v>0</v>
      </c>
      <c r="IW9" s="37"/>
      <c r="SS9" s="37"/>
      <c r="ACO9" s="37"/>
      <c r="AMK9" s="37"/>
      <c r="AWG9" s="37"/>
      <c r="BGC9" s="37"/>
      <c r="BPY9" s="37"/>
      <c r="BZU9" s="37"/>
      <c r="CJQ9" s="37"/>
      <c r="CTM9" s="37"/>
      <c r="DDI9" s="37"/>
      <c r="DNE9" s="37"/>
      <c r="DXA9" s="37"/>
      <c r="EGW9" s="37"/>
      <c r="EQS9" s="37"/>
      <c r="FAO9" s="37"/>
      <c r="FKK9" s="37"/>
      <c r="FUG9" s="37"/>
      <c r="GEC9" s="37"/>
      <c r="GNY9" s="37"/>
      <c r="GXU9" s="37"/>
      <c r="HHQ9" s="37"/>
      <c r="HRM9" s="37"/>
      <c r="IBI9" s="37"/>
      <c r="ILE9" s="37"/>
      <c r="IVA9" s="37"/>
      <c r="JEW9" s="37"/>
      <c r="JOS9" s="37"/>
      <c r="JYO9" s="37"/>
      <c r="KIK9" s="37"/>
      <c r="KSG9" s="37"/>
      <c r="LCC9" s="37"/>
      <c r="LLY9" s="37"/>
      <c r="LVU9" s="37"/>
      <c r="MFQ9" s="37"/>
      <c r="MPM9" s="37"/>
      <c r="MZI9" s="37"/>
      <c r="NJE9" s="37"/>
      <c r="NTA9" s="37"/>
      <c r="OCW9" s="37"/>
      <c r="OMS9" s="37"/>
      <c r="OWO9" s="37"/>
      <c r="PGK9" s="37"/>
      <c r="PQG9" s="37"/>
      <c r="QAC9" s="37"/>
      <c r="QJY9" s="37"/>
      <c r="QTU9" s="37"/>
      <c r="RDQ9" s="37"/>
      <c r="RNM9" s="37"/>
      <c r="RXI9" s="37"/>
      <c r="SHE9" s="37"/>
      <c r="SRA9" s="37"/>
      <c r="TAW9" s="37"/>
      <c r="TKS9" s="37"/>
      <c r="TUO9" s="37"/>
      <c r="UEK9" s="37"/>
      <c r="UOG9" s="37"/>
      <c r="UYC9" s="37"/>
      <c r="VHY9" s="37"/>
      <c r="VRU9" s="37"/>
      <c r="WBQ9" s="37"/>
      <c r="WLM9" s="37"/>
      <c r="WVI9" s="37"/>
    </row>
    <row r="10" spans="1:769 1025:1793 2049:2817 3073:3841 4097:4865 5121:5889 6145:6913 7169:7937 8193:8961 9217:9985 10241:11009 11265:12033 12289:13057 13313:14081 14337:15105 15361:16129" s="24" customFormat="1" ht="30" customHeight="1" x14ac:dyDescent="0.2">
      <c r="A10" s="22" t="s">
        <v>36</v>
      </c>
      <c r="B10" s="32" t="s">
        <v>30</v>
      </c>
      <c r="C10" s="72" t="s">
        <v>37</v>
      </c>
      <c r="D10" s="23" t="s">
        <v>184</v>
      </c>
      <c r="E10" s="73" t="s">
        <v>31</v>
      </c>
      <c r="F10" s="74">
        <v>1550</v>
      </c>
      <c r="G10" s="75"/>
      <c r="H10" s="26">
        <f t="shared" si="0"/>
        <v>0</v>
      </c>
      <c r="IW10" s="38"/>
      <c r="SS10" s="38"/>
      <c r="ACO10" s="38"/>
      <c r="AMK10" s="38"/>
      <c r="AWG10" s="38"/>
      <c r="BGC10" s="38"/>
      <c r="BPY10" s="38"/>
      <c r="BZU10" s="38"/>
      <c r="CJQ10" s="38"/>
      <c r="CTM10" s="38"/>
      <c r="DDI10" s="38"/>
      <c r="DNE10" s="38"/>
      <c r="DXA10" s="38"/>
      <c r="EGW10" s="38"/>
      <c r="EQS10" s="38"/>
      <c r="FAO10" s="38"/>
      <c r="FKK10" s="38"/>
      <c r="FUG10" s="38"/>
      <c r="GEC10" s="38"/>
      <c r="GNY10" s="38"/>
      <c r="GXU10" s="38"/>
      <c r="HHQ10" s="38"/>
      <c r="HRM10" s="38"/>
      <c r="IBI10" s="38"/>
      <c r="ILE10" s="38"/>
      <c r="IVA10" s="38"/>
      <c r="JEW10" s="38"/>
      <c r="JOS10" s="38"/>
      <c r="JYO10" s="38"/>
      <c r="KIK10" s="38"/>
      <c r="KSG10" s="38"/>
      <c r="LCC10" s="38"/>
      <c r="LLY10" s="38"/>
      <c r="LVU10" s="38"/>
      <c r="MFQ10" s="38"/>
      <c r="MPM10" s="38"/>
      <c r="MZI10" s="38"/>
      <c r="NJE10" s="38"/>
      <c r="NTA10" s="38"/>
      <c r="OCW10" s="38"/>
      <c r="OMS10" s="38"/>
      <c r="OWO10" s="38"/>
      <c r="PGK10" s="38"/>
      <c r="PQG10" s="38"/>
      <c r="QAC10" s="38"/>
      <c r="QJY10" s="38"/>
      <c r="QTU10" s="38"/>
      <c r="RDQ10" s="38"/>
      <c r="RNM10" s="38"/>
      <c r="RXI10" s="38"/>
      <c r="SHE10" s="38"/>
      <c r="SRA10" s="38"/>
      <c r="TAW10" s="38"/>
      <c r="TKS10" s="38"/>
      <c r="TUO10" s="38"/>
      <c r="UEK10" s="38"/>
      <c r="UOG10" s="38"/>
      <c r="UYC10" s="38"/>
      <c r="VHY10" s="38"/>
      <c r="VRU10" s="38"/>
      <c r="WBQ10" s="38"/>
      <c r="WLM10" s="38"/>
      <c r="WVI10" s="38"/>
    </row>
    <row r="11" spans="1:769 1025:1793 2049:2817 3073:3841 4097:4865 5121:5889 6145:6913 7169:7937 8193:8961 9217:9985 10241:11009 11265:12033 12289:13057 13313:14081 14337:15105 15361:16129" ht="30" customHeight="1" x14ac:dyDescent="0.2">
      <c r="A11" s="3"/>
      <c r="B11" s="67"/>
      <c r="C11" s="76" t="s">
        <v>375</v>
      </c>
      <c r="D11" s="69"/>
      <c r="E11" s="77"/>
      <c r="F11" s="69"/>
      <c r="G11" s="71"/>
      <c r="H11" s="66"/>
    </row>
    <row r="12" spans="1:769 1025:1793 2049:2817 3073:3841 4097:4865 5121:5889 6145:6913 7169:7937 8193:8961 9217:9985 10241:11009 11265:12033 12289:13057 13313:14081 14337:15105 15361:16129" s="24" customFormat="1" ht="30" customHeight="1" x14ac:dyDescent="0.2">
      <c r="A12" s="25" t="s">
        <v>381</v>
      </c>
      <c r="B12" s="32" t="s">
        <v>90</v>
      </c>
      <c r="C12" s="72" t="s">
        <v>382</v>
      </c>
      <c r="D12" s="23" t="s">
        <v>188</v>
      </c>
      <c r="E12" s="73"/>
      <c r="F12" s="74"/>
      <c r="G12" s="78"/>
      <c r="H12" s="26"/>
    </row>
    <row r="13" spans="1:769 1025:1793 2049:2817 3073:3841 4097:4865 5121:5889 6145:6913 7169:7937 8193:8961 9217:9985 10241:11009 11265:12033 12289:13057 13313:14081 14337:15105 15361:16129" s="24" customFormat="1" ht="30" customHeight="1" x14ac:dyDescent="0.2">
      <c r="A13" s="25" t="s">
        <v>385</v>
      </c>
      <c r="B13" s="35" t="s">
        <v>32</v>
      </c>
      <c r="C13" s="72" t="s">
        <v>229</v>
      </c>
      <c r="D13" s="23" t="s">
        <v>1</v>
      </c>
      <c r="E13" s="73" t="s">
        <v>31</v>
      </c>
      <c r="F13" s="74">
        <v>667</v>
      </c>
      <c r="G13" s="75"/>
      <c r="H13" s="26">
        <f>ROUND(G13*F13,2)</f>
        <v>0</v>
      </c>
      <c r="IW13" s="38"/>
      <c r="SS13" s="38"/>
      <c r="ACO13" s="38"/>
      <c r="AMK13" s="38"/>
      <c r="AWG13" s="38"/>
      <c r="BGC13" s="38"/>
      <c r="BPY13" s="38"/>
      <c r="BZU13" s="38"/>
      <c r="CJQ13" s="38"/>
      <c r="CTM13" s="38"/>
      <c r="DDI13" s="38"/>
      <c r="DNE13" s="38"/>
      <c r="DXA13" s="38"/>
      <c r="EGW13" s="38"/>
      <c r="EQS13" s="38"/>
      <c r="FAO13" s="38"/>
      <c r="FKK13" s="38"/>
      <c r="FUG13" s="38"/>
      <c r="GEC13" s="38"/>
      <c r="GNY13" s="38"/>
      <c r="GXU13" s="38"/>
      <c r="HHQ13" s="38"/>
      <c r="HRM13" s="38"/>
      <c r="IBI13" s="38"/>
      <c r="ILE13" s="38"/>
      <c r="IVA13" s="38"/>
      <c r="JEW13" s="38"/>
      <c r="JOS13" s="38"/>
      <c r="JYO13" s="38"/>
      <c r="KIK13" s="38"/>
      <c r="KSG13" s="38"/>
      <c r="LCC13" s="38"/>
      <c r="LLY13" s="38"/>
      <c r="LVU13" s="38"/>
      <c r="MFQ13" s="38"/>
      <c r="MPM13" s="38"/>
      <c r="MZI13" s="38"/>
      <c r="NJE13" s="38"/>
      <c r="NTA13" s="38"/>
      <c r="OCW13" s="38"/>
      <c r="OMS13" s="38"/>
      <c r="OWO13" s="38"/>
      <c r="PGK13" s="38"/>
      <c r="PQG13" s="38"/>
      <c r="QAC13" s="38"/>
      <c r="QJY13" s="38"/>
      <c r="QTU13" s="38"/>
      <c r="RDQ13" s="38"/>
      <c r="RNM13" s="38"/>
      <c r="RXI13" s="38"/>
      <c r="SHE13" s="38"/>
      <c r="SRA13" s="38"/>
      <c r="TAW13" s="38"/>
      <c r="TKS13" s="38"/>
      <c r="TUO13" s="38"/>
      <c r="UEK13" s="38"/>
      <c r="UOG13" s="38"/>
      <c r="UYC13" s="38"/>
      <c r="VHY13" s="38"/>
      <c r="VRU13" s="38"/>
      <c r="WBQ13" s="38"/>
      <c r="WLM13" s="38"/>
      <c r="WVI13" s="38"/>
    </row>
    <row r="14" spans="1:769 1025:1793 2049:2817 3073:3841 4097:4865 5121:5889 6145:6913 7169:7937 8193:8961 9217:9985 10241:11009 11265:12033 12289:13057 13313:14081 14337:15105 15361:16129" s="24" customFormat="1" ht="30" customHeight="1" x14ac:dyDescent="0.2">
      <c r="A14" s="25" t="s">
        <v>386</v>
      </c>
      <c r="B14" s="32" t="s">
        <v>93</v>
      </c>
      <c r="C14" s="72" t="s">
        <v>387</v>
      </c>
      <c r="D14" s="23" t="s">
        <v>188</v>
      </c>
      <c r="E14" s="73"/>
      <c r="F14" s="74"/>
      <c r="G14" s="78"/>
      <c r="H14" s="26"/>
    </row>
    <row r="15" spans="1:769 1025:1793 2049:2817 3073:3841 4097:4865 5121:5889 6145:6913 7169:7937 8193:8961 9217:9985 10241:11009 11265:12033 12289:13057 13313:14081 14337:15105 15361:16129" s="24" customFormat="1" ht="30" customHeight="1" x14ac:dyDescent="0.2">
      <c r="A15" s="25" t="s">
        <v>394</v>
      </c>
      <c r="B15" s="35" t="s">
        <v>32</v>
      </c>
      <c r="C15" s="72" t="s">
        <v>230</v>
      </c>
      <c r="D15" s="23" t="s">
        <v>1</v>
      </c>
      <c r="E15" s="73" t="s">
        <v>31</v>
      </c>
      <c r="F15" s="74">
        <v>17</v>
      </c>
      <c r="G15" s="75"/>
      <c r="H15" s="26">
        <f t="shared" ref="H15:H17" si="1">ROUND(G15*F15,2)</f>
        <v>0</v>
      </c>
      <c r="IW15" s="38"/>
      <c r="SS15" s="38"/>
      <c r="ACO15" s="38"/>
      <c r="AMK15" s="38"/>
      <c r="AWG15" s="38"/>
      <c r="BGC15" s="38"/>
      <c r="BPY15" s="38"/>
      <c r="BZU15" s="38"/>
      <c r="CJQ15" s="38"/>
      <c r="CTM15" s="38"/>
      <c r="DDI15" s="38"/>
      <c r="DNE15" s="38"/>
      <c r="DXA15" s="38"/>
      <c r="EGW15" s="38"/>
      <c r="EQS15" s="38"/>
      <c r="FAO15" s="38"/>
      <c r="FKK15" s="38"/>
      <c r="FUG15" s="38"/>
      <c r="GEC15" s="38"/>
      <c r="GNY15" s="38"/>
      <c r="GXU15" s="38"/>
      <c r="HHQ15" s="38"/>
      <c r="HRM15" s="38"/>
      <c r="IBI15" s="38"/>
      <c r="ILE15" s="38"/>
      <c r="IVA15" s="38"/>
      <c r="JEW15" s="38"/>
      <c r="JOS15" s="38"/>
      <c r="JYO15" s="38"/>
      <c r="KIK15" s="38"/>
      <c r="KSG15" s="38"/>
      <c r="LCC15" s="38"/>
      <c r="LLY15" s="38"/>
      <c r="LVU15" s="38"/>
      <c r="MFQ15" s="38"/>
      <c r="MPM15" s="38"/>
      <c r="MZI15" s="38"/>
      <c r="NJE15" s="38"/>
      <c r="NTA15" s="38"/>
      <c r="OCW15" s="38"/>
      <c r="OMS15" s="38"/>
      <c r="OWO15" s="38"/>
      <c r="PGK15" s="38"/>
      <c r="PQG15" s="38"/>
      <c r="QAC15" s="38"/>
      <c r="QJY15" s="38"/>
      <c r="QTU15" s="38"/>
      <c r="RDQ15" s="38"/>
      <c r="RNM15" s="38"/>
      <c r="RXI15" s="38"/>
      <c r="SHE15" s="38"/>
      <c r="SRA15" s="38"/>
      <c r="TAW15" s="38"/>
      <c r="TKS15" s="38"/>
      <c r="TUO15" s="38"/>
      <c r="UEK15" s="38"/>
      <c r="UOG15" s="38"/>
      <c r="UYC15" s="38"/>
      <c r="VHY15" s="38"/>
      <c r="VRU15" s="38"/>
      <c r="WBQ15" s="38"/>
      <c r="WLM15" s="38"/>
      <c r="WVI15" s="38"/>
    </row>
    <row r="16" spans="1:769 1025:1793 2049:2817 3073:3841 4097:4865 5121:5889 6145:6913 7169:7937 8193:8961 9217:9985 10241:11009 11265:12033 12289:13057 13313:14081 14337:15105 15361:16129" s="24" customFormat="1" ht="30" customHeight="1" x14ac:dyDescent="0.2">
      <c r="A16" s="25" t="s">
        <v>395</v>
      </c>
      <c r="B16" s="35" t="s">
        <v>39</v>
      </c>
      <c r="C16" s="72" t="s">
        <v>231</v>
      </c>
      <c r="D16" s="23" t="s">
        <v>1</v>
      </c>
      <c r="E16" s="73" t="s">
        <v>31</v>
      </c>
      <c r="F16" s="74">
        <v>385</v>
      </c>
      <c r="G16" s="75"/>
      <c r="H16" s="26">
        <f t="shared" si="1"/>
        <v>0</v>
      </c>
      <c r="IW16" s="38"/>
      <c r="SS16" s="38"/>
      <c r="ACO16" s="38"/>
      <c r="AMK16" s="38"/>
      <c r="AWG16" s="38"/>
      <c r="BGC16" s="38"/>
      <c r="BPY16" s="38"/>
      <c r="BZU16" s="38"/>
      <c r="CJQ16" s="38"/>
      <c r="CTM16" s="38"/>
      <c r="DDI16" s="38"/>
      <c r="DNE16" s="38"/>
      <c r="DXA16" s="38"/>
      <c r="EGW16" s="38"/>
      <c r="EQS16" s="38"/>
      <c r="FAO16" s="38"/>
      <c r="FKK16" s="38"/>
      <c r="FUG16" s="38"/>
      <c r="GEC16" s="38"/>
      <c r="GNY16" s="38"/>
      <c r="GXU16" s="38"/>
      <c r="HHQ16" s="38"/>
      <c r="HRM16" s="38"/>
      <c r="IBI16" s="38"/>
      <c r="ILE16" s="38"/>
      <c r="IVA16" s="38"/>
      <c r="JEW16" s="38"/>
      <c r="JOS16" s="38"/>
      <c r="JYO16" s="38"/>
      <c r="KIK16" s="38"/>
      <c r="KSG16" s="38"/>
      <c r="LCC16" s="38"/>
      <c r="LLY16" s="38"/>
      <c r="LVU16" s="38"/>
      <c r="MFQ16" s="38"/>
      <c r="MPM16" s="38"/>
      <c r="MZI16" s="38"/>
      <c r="NJE16" s="38"/>
      <c r="NTA16" s="38"/>
      <c r="OCW16" s="38"/>
      <c r="OMS16" s="38"/>
      <c r="OWO16" s="38"/>
      <c r="PGK16" s="38"/>
      <c r="PQG16" s="38"/>
      <c r="QAC16" s="38"/>
      <c r="QJY16" s="38"/>
      <c r="QTU16" s="38"/>
      <c r="RDQ16" s="38"/>
      <c r="RNM16" s="38"/>
      <c r="RXI16" s="38"/>
      <c r="SHE16" s="38"/>
      <c r="SRA16" s="38"/>
      <c r="TAW16" s="38"/>
      <c r="TKS16" s="38"/>
      <c r="TUO16" s="38"/>
      <c r="UEK16" s="38"/>
      <c r="UOG16" s="38"/>
      <c r="UYC16" s="38"/>
      <c r="VHY16" s="38"/>
      <c r="VRU16" s="38"/>
      <c r="WBQ16" s="38"/>
      <c r="WLM16" s="38"/>
      <c r="WVI16" s="38"/>
    </row>
    <row r="17" spans="1:769 1025:1793 2049:2817 3073:3841 4097:4865 5121:5889 6145:6913 7169:7937 8193:8961 9217:9985 10241:11009 11265:12033 12289:13057 13313:14081 14337:15105 15361:16129" s="24" customFormat="1" ht="30" customHeight="1" x14ac:dyDescent="0.2">
      <c r="A17" s="25" t="s">
        <v>396</v>
      </c>
      <c r="B17" s="35" t="s">
        <v>49</v>
      </c>
      <c r="C17" s="72" t="s">
        <v>232</v>
      </c>
      <c r="D17" s="23" t="s">
        <v>1</v>
      </c>
      <c r="E17" s="73" t="s">
        <v>31</v>
      </c>
      <c r="F17" s="74">
        <v>251</v>
      </c>
      <c r="G17" s="75"/>
      <c r="H17" s="26">
        <f t="shared" si="1"/>
        <v>0</v>
      </c>
      <c r="IW17" s="38"/>
      <c r="SS17" s="38"/>
      <c r="ACO17" s="38"/>
      <c r="AMK17" s="38"/>
      <c r="AWG17" s="38"/>
      <c r="BGC17" s="38"/>
      <c r="BPY17" s="38"/>
      <c r="BZU17" s="38"/>
      <c r="CJQ17" s="38"/>
      <c r="CTM17" s="38"/>
      <c r="DDI17" s="38"/>
      <c r="DNE17" s="38"/>
      <c r="DXA17" s="38"/>
      <c r="EGW17" s="38"/>
      <c r="EQS17" s="38"/>
      <c r="FAO17" s="38"/>
      <c r="FKK17" s="38"/>
      <c r="FUG17" s="38"/>
      <c r="GEC17" s="38"/>
      <c r="GNY17" s="38"/>
      <c r="GXU17" s="38"/>
      <c r="HHQ17" s="38"/>
      <c r="HRM17" s="38"/>
      <c r="IBI17" s="38"/>
      <c r="ILE17" s="38"/>
      <c r="IVA17" s="38"/>
      <c r="JEW17" s="38"/>
      <c r="JOS17" s="38"/>
      <c r="JYO17" s="38"/>
      <c r="KIK17" s="38"/>
      <c r="KSG17" s="38"/>
      <c r="LCC17" s="38"/>
      <c r="LLY17" s="38"/>
      <c r="LVU17" s="38"/>
      <c r="MFQ17" s="38"/>
      <c r="MPM17" s="38"/>
      <c r="MZI17" s="38"/>
      <c r="NJE17" s="38"/>
      <c r="NTA17" s="38"/>
      <c r="OCW17" s="38"/>
      <c r="OMS17" s="38"/>
      <c r="OWO17" s="38"/>
      <c r="PGK17" s="38"/>
      <c r="PQG17" s="38"/>
      <c r="QAC17" s="38"/>
      <c r="QJY17" s="38"/>
      <c r="QTU17" s="38"/>
      <c r="RDQ17" s="38"/>
      <c r="RNM17" s="38"/>
      <c r="RXI17" s="38"/>
      <c r="SHE17" s="38"/>
      <c r="SRA17" s="38"/>
      <c r="TAW17" s="38"/>
      <c r="TKS17" s="38"/>
      <c r="TUO17" s="38"/>
      <c r="UEK17" s="38"/>
      <c r="UOG17" s="38"/>
      <c r="UYC17" s="38"/>
      <c r="VHY17" s="38"/>
      <c r="VRU17" s="38"/>
      <c r="WBQ17" s="38"/>
      <c r="WLM17" s="38"/>
      <c r="WVI17" s="38"/>
    </row>
    <row r="18" spans="1:769 1025:1793 2049:2817 3073:3841 4097:4865 5121:5889 6145:6913 7169:7937 8193:8961 9217:9985 10241:11009 11265:12033 12289:13057 13313:14081 14337:15105 15361:16129" s="24" customFormat="1" ht="30" customHeight="1" x14ac:dyDescent="0.2">
      <c r="A18" s="25" t="s">
        <v>40</v>
      </c>
      <c r="B18" s="32" t="s">
        <v>94</v>
      </c>
      <c r="C18" s="72" t="s">
        <v>41</v>
      </c>
      <c r="D18" s="23" t="s">
        <v>188</v>
      </c>
      <c r="E18" s="73"/>
      <c r="F18" s="74"/>
      <c r="G18" s="78"/>
      <c r="H18" s="26"/>
    </row>
    <row r="19" spans="1:769 1025:1793 2049:2817 3073:3841 4097:4865 5121:5889 6145:6913 7169:7937 8193:8961 9217:9985 10241:11009 11265:12033 12289:13057 13313:14081 14337:15105 15361:16129" s="24" customFormat="1" ht="30" customHeight="1" x14ac:dyDescent="0.2">
      <c r="A19" s="25" t="s">
        <v>42</v>
      </c>
      <c r="B19" s="35" t="s">
        <v>32</v>
      </c>
      <c r="C19" s="72" t="s">
        <v>43</v>
      </c>
      <c r="D19" s="23" t="s">
        <v>1</v>
      </c>
      <c r="E19" s="73" t="s">
        <v>38</v>
      </c>
      <c r="F19" s="74">
        <v>365</v>
      </c>
      <c r="G19" s="75"/>
      <c r="H19" s="26">
        <f>ROUND(G19*F19,2)</f>
        <v>0</v>
      </c>
      <c r="IW19" s="38"/>
      <c r="SS19" s="38"/>
      <c r="ACO19" s="38"/>
      <c r="AMK19" s="38"/>
      <c r="AWG19" s="38"/>
      <c r="BGC19" s="38"/>
      <c r="BPY19" s="38"/>
      <c r="BZU19" s="38"/>
      <c r="CJQ19" s="38"/>
      <c r="CTM19" s="38"/>
      <c r="DDI19" s="38"/>
      <c r="DNE19" s="38"/>
      <c r="DXA19" s="38"/>
      <c r="EGW19" s="38"/>
      <c r="EQS19" s="38"/>
      <c r="FAO19" s="38"/>
      <c r="FKK19" s="38"/>
      <c r="FUG19" s="38"/>
      <c r="GEC19" s="38"/>
      <c r="GNY19" s="38"/>
      <c r="GXU19" s="38"/>
      <c r="HHQ19" s="38"/>
      <c r="HRM19" s="38"/>
      <c r="IBI19" s="38"/>
      <c r="ILE19" s="38"/>
      <c r="IVA19" s="38"/>
      <c r="JEW19" s="38"/>
      <c r="JOS19" s="38"/>
      <c r="JYO19" s="38"/>
      <c r="KIK19" s="38"/>
      <c r="KSG19" s="38"/>
      <c r="LCC19" s="38"/>
      <c r="LLY19" s="38"/>
      <c r="LVU19" s="38"/>
      <c r="MFQ19" s="38"/>
      <c r="MPM19" s="38"/>
      <c r="MZI19" s="38"/>
      <c r="NJE19" s="38"/>
      <c r="NTA19" s="38"/>
      <c r="OCW19" s="38"/>
      <c r="OMS19" s="38"/>
      <c r="OWO19" s="38"/>
      <c r="PGK19" s="38"/>
      <c r="PQG19" s="38"/>
      <c r="QAC19" s="38"/>
      <c r="QJY19" s="38"/>
      <c r="QTU19" s="38"/>
      <c r="RDQ19" s="38"/>
      <c r="RNM19" s="38"/>
      <c r="RXI19" s="38"/>
      <c r="SHE19" s="38"/>
      <c r="SRA19" s="38"/>
      <c r="TAW19" s="38"/>
      <c r="TKS19" s="38"/>
      <c r="TUO19" s="38"/>
      <c r="UEK19" s="38"/>
      <c r="UOG19" s="38"/>
      <c r="UYC19" s="38"/>
      <c r="VHY19" s="38"/>
      <c r="VRU19" s="38"/>
      <c r="WBQ19" s="38"/>
      <c r="WLM19" s="38"/>
      <c r="WVI19" s="38"/>
    </row>
    <row r="20" spans="1:769 1025:1793 2049:2817 3073:3841 4097:4865 5121:5889 6145:6913 7169:7937 8193:8961 9217:9985 10241:11009 11265:12033 12289:13057 13313:14081 14337:15105 15361:16129" s="24" customFormat="1" ht="30" customHeight="1" x14ac:dyDescent="0.2">
      <c r="A20" s="25" t="s">
        <v>44</v>
      </c>
      <c r="B20" s="32" t="s">
        <v>96</v>
      </c>
      <c r="C20" s="72" t="s">
        <v>45</v>
      </c>
      <c r="D20" s="23" t="s">
        <v>188</v>
      </c>
      <c r="E20" s="73"/>
      <c r="F20" s="74"/>
      <c r="G20" s="78"/>
      <c r="H20" s="26"/>
    </row>
    <row r="21" spans="1:769 1025:1793 2049:2817 3073:3841 4097:4865 5121:5889 6145:6913 7169:7937 8193:8961 9217:9985 10241:11009 11265:12033 12289:13057 13313:14081 14337:15105 15361:16129" s="24" customFormat="1" ht="30" customHeight="1" x14ac:dyDescent="0.2">
      <c r="A21" s="25" t="s">
        <v>46</v>
      </c>
      <c r="B21" s="35" t="s">
        <v>32</v>
      </c>
      <c r="C21" s="72" t="s">
        <v>47</v>
      </c>
      <c r="D21" s="23" t="s">
        <v>1</v>
      </c>
      <c r="E21" s="73" t="s">
        <v>38</v>
      </c>
      <c r="F21" s="74">
        <v>1075</v>
      </c>
      <c r="G21" s="75"/>
      <c r="H21" s="26">
        <f>ROUND(G21*F21,2)</f>
        <v>0</v>
      </c>
      <c r="IW21" s="38"/>
      <c r="SS21" s="38"/>
      <c r="ACO21" s="38"/>
      <c r="AMK21" s="38"/>
      <c r="AWG21" s="38"/>
      <c r="BGC21" s="38"/>
      <c r="BPY21" s="38"/>
      <c r="BZU21" s="38"/>
      <c r="CJQ21" s="38"/>
      <c r="CTM21" s="38"/>
      <c r="DDI21" s="38"/>
      <c r="DNE21" s="38"/>
      <c r="DXA21" s="38"/>
      <c r="EGW21" s="38"/>
      <c r="EQS21" s="38"/>
      <c r="FAO21" s="38"/>
      <c r="FKK21" s="38"/>
      <c r="FUG21" s="38"/>
      <c r="GEC21" s="38"/>
      <c r="GNY21" s="38"/>
      <c r="GXU21" s="38"/>
      <c r="HHQ21" s="38"/>
      <c r="HRM21" s="38"/>
      <c r="IBI21" s="38"/>
      <c r="ILE21" s="38"/>
      <c r="IVA21" s="38"/>
      <c r="JEW21" s="38"/>
      <c r="JOS21" s="38"/>
      <c r="JYO21" s="38"/>
      <c r="KIK21" s="38"/>
      <c r="KSG21" s="38"/>
      <c r="LCC21" s="38"/>
      <c r="LLY21" s="38"/>
      <c r="LVU21" s="38"/>
      <c r="MFQ21" s="38"/>
      <c r="MPM21" s="38"/>
      <c r="MZI21" s="38"/>
      <c r="NJE21" s="38"/>
      <c r="NTA21" s="38"/>
      <c r="OCW21" s="38"/>
      <c r="OMS21" s="38"/>
      <c r="OWO21" s="38"/>
      <c r="PGK21" s="38"/>
      <c r="PQG21" s="38"/>
      <c r="QAC21" s="38"/>
      <c r="QJY21" s="38"/>
      <c r="QTU21" s="38"/>
      <c r="RDQ21" s="38"/>
      <c r="RNM21" s="38"/>
      <c r="RXI21" s="38"/>
      <c r="SHE21" s="38"/>
      <c r="SRA21" s="38"/>
      <c r="TAW21" s="38"/>
      <c r="TKS21" s="38"/>
      <c r="TUO21" s="38"/>
      <c r="UEK21" s="38"/>
      <c r="UOG21" s="38"/>
      <c r="UYC21" s="38"/>
      <c r="VHY21" s="38"/>
      <c r="VRU21" s="38"/>
      <c r="WBQ21" s="38"/>
      <c r="WLM21" s="38"/>
      <c r="WVI21" s="38"/>
    </row>
    <row r="22" spans="1:769 1025:1793 2049:2817 3073:3841 4097:4865 5121:5889 6145:6913 7169:7937 8193:8961 9217:9985 10241:11009 11265:12033 12289:13057 13313:14081 14337:15105 15361:16129" s="20" customFormat="1" ht="30" customHeight="1" x14ac:dyDescent="0.2">
      <c r="A22" s="25" t="s">
        <v>238</v>
      </c>
      <c r="B22" s="32" t="s">
        <v>100</v>
      </c>
      <c r="C22" s="72" t="s">
        <v>239</v>
      </c>
      <c r="D22" s="23" t="s">
        <v>107</v>
      </c>
      <c r="E22" s="73"/>
      <c r="F22" s="74"/>
      <c r="G22" s="78"/>
      <c r="H22" s="26"/>
    </row>
    <row r="23" spans="1:769 1025:1793 2049:2817 3073:3841 4097:4865 5121:5889 6145:6913 7169:7937 8193:8961 9217:9985 10241:11009 11265:12033 12289:13057 13313:14081 14337:15105 15361:16129" s="24" customFormat="1" ht="30" customHeight="1" x14ac:dyDescent="0.2">
      <c r="A23" s="25" t="s">
        <v>240</v>
      </c>
      <c r="B23" s="35" t="s">
        <v>32</v>
      </c>
      <c r="C23" s="72" t="s">
        <v>108</v>
      </c>
      <c r="D23" s="23" t="s">
        <v>241</v>
      </c>
      <c r="E23" s="73"/>
      <c r="F23" s="74"/>
      <c r="G23" s="78"/>
      <c r="H23" s="26"/>
    </row>
    <row r="24" spans="1:769 1025:1793 2049:2817 3073:3841 4097:4865 5121:5889 6145:6913 7169:7937 8193:8961 9217:9985 10241:11009 11265:12033 12289:13057 13313:14081 14337:15105 15361:16129" s="24" customFormat="1" ht="30" customHeight="1" x14ac:dyDescent="0.2">
      <c r="A24" s="25" t="s">
        <v>242</v>
      </c>
      <c r="B24" s="79" t="s">
        <v>109</v>
      </c>
      <c r="C24" s="72" t="s">
        <v>243</v>
      </c>
      <c r="D24" s="23"/>
      <c r="E24" s="73" t="s">
        <v>31</v>
      </c>
      <c r="F24" s="74">
        <v>86</v>
      </c>
      <c r="G24" s="75"/>
      <c r="H24" s="26">
        <f t="shared" ref="H24:H28" si="2">ROUND(G24*F24,2)</f>
        <v>0</v>
      </c>
      <c r="IW24" s="38"/>
      <c r="SS24" s="38"/>
      <c r="ACO24" s="38"/>
      <c r="AMK24" s="38"/>
      <c r="AWG24" s="38"/>
      <c r="BGC24" s="38"/>
      <c r="BPY24" s="38"/>
      <c r="BZU24" s="38"/>
      <c r="CJQ24" s="38"/>
      <c r="CTM24" s="38"/>
      <c r="DDI24" s="38"/>
      <c r="DNE24" s="38"/>
      <c r="DXA24" s="38"/>
      <c r="EGW24" s="38"/>
      <c r="EQS24" s="38"/>
      <c r="FAO24" s="38"/>
      <c r="FKK24" s="38"/>
      <c r="FUG24" s="38"/>
      <c r="GEC24" s="38"/>
      <c r="GNY24" s="38"/>
      <c r="GXU24" s="38"/>
      <c r="HHQ24" s="38"/>
      <c r="HRM24" s="38"/>
      <c r="IBI24" s="38"/>
      <c r="ILE24" s="38"/>
      <c r="IVA24" s="38"/>
      <c r="JEW24" s="38"/>
      <c r="JOS24" s="38"/>
      <c r="JYO24" s="38"/>
      <c r="KIK24" s="38"/>
      <c r="KSG24" s="38"/>
      <c r="LCC24" s="38"/>
      <c r="LLY24" s="38"/>
      <c r="LVU24" s="38"/>
      <c r="MFQ24" s="38"/>
      <c r="MPM24" s="38"/>
      <c r="MZI24" s="38"/>
      <c r="NJE24" s="38"/>
      <c r="NTA24" s="38"/>
      <c r="OCW24" s="38"/>
      <c r="OMS24" s="38"/>
      <c r="OWO24" s="38"/>
      <c r="PGK24" s="38"/>
      <c r="PQG24" s="38"/>
      <c r="QAC24" s="38"/>
      <c r="QJY24" s="38"/>
      <c r="QTU24" s="38"/>
      <c r="RDQ24" s="38"/>
      <c r="RNM24" s="38"/>
      <c r="RXI24" s="38"/>
      <c r="SHE24" s="38"/>
      <c r="SRA24" s="38"/>
      <c r="TAW24" s="38"/>
      <c r="TKS24" s="38"/>
      <c r="TUO24" s="38"/>
      <c r="UEK24" s="38"/>
      <c r="UOG24" s="38"/>
      <c r="UYC24" s="38"/>
      <c r="VHY24" s="38"/>
      <c r="VRU24" s="38"/>
      <c r="WBQ24" s="38"/>
      <c r="WLM24" s="38"/>
      <c r="WVI24" s="38"/>
    </row>
    <row r="25" spans="1:769 1025:1793 2049:2817 3073:3841 4097:4865 5121:5889 6145:6913 7169:7937 8193:8961 9217:9985 10241:11009 11265:12033 12289:13057 13313:14081 14337:15105 15361:16129" s="24" customFormat="1" ht="30" customHeight="1" x14ac:dyDescent="0.2">
      <c r="A25" s="25" t="s">
        <v>244</v>
      </c>
      <c r="B25" s="79" t="s">
        <v>110</v>
      </c>
      <c r="C25" s="72" t="s">
        <v>245</v>
      </c>
      <c r="D25" s="23"/>
      <c r="E25" s="73" t="s">
        <v>31</v>
      </c>
      <c r="F25" s="74">
        <v>177</v>
      </c>
      <c r="G25" s="75"/>
      <c r="H25" s="26">
        <f t="shared" si="2"/>
        <v>0</v>
      </c>
      <c r="IW25" s="38"/>
      <c r="SS25" s="38"/>
      <c r="ACO25" s="38"/>
      <c r="AMK25" s="38"/>
      <c r="AWG25" s="38"/>
      <c r="BGC25" s="38"/>
      <c r="BPY25" s="38"/>
      <c r="BZU25" s="38"/>
      <c r="CJQ25" s="38"/>
      <c r="CTM25" s="38"/>
      <c r="DDI25" s="38"/>
      <c r="DNE25" s="38"/>
      <c r="DXA25" s="38"/>
      <c r="EGW25" s="38"/>
      <c r="EQS25" s="38"/>
      <c r="FAO25" s="38"/>
      <c r="FKK25" s="38"/>
      <c r="FUG25" s="38"/>
      <c r="GEC25" s="38"/>
      <c r="GNY25" s="38"/>
      <c r="GXU25" s="38"/>
      <c r="HHQ25" s="38"/>
      <c r="HRM25" s="38"/>
      <c r="IBI25" s="38"/>
      <c r="ILE25" s="38"/>
      <c r="IVA25" s="38"/>
      <c r="JEW25" s="38"/>
      <c r="JOS25" s="38"/>
      <c r="JYO25" s="38"/>
      <c r="KIK25" s="38"/>
      <c r="KSG25" s="38"/>
      <c r="LCC25" s="38"/>
      <c r="LLY25" s="38"/>
      <c r="LVU25" s="38"/>
      <c r="MFQ25" s="38"/>
      <c r="MPM25" s="38"/>
      <c r="MZI25" s="38"/>
      <c r="NJE25" s="38"/>
      <c r="NTA25" s="38"/>
      <c r="OCW25" s="38"/>
      <c r="OMS25" s="38"/>
      <c r="OWO25" s="38"/>
      <c r="PGK25" s="38"/>
      <c r="PQG25" s="38"/>
      <c r="QAC25" s="38"/>
      <c r="QJY25" s="38"/>
      <c r="QTU25" s="38"/>
      <c r="RDQ25" s="38"/>
      <c r="RNM25" s="38"/>
      <c r="RXI25" s="38"/>
      <c r="SHE25" s="38"/>
      <c r="SRA25" s="38"/>
      <c r="TAW25" s="38"/>
      <c r="TKS25" s="38"/>
      <c r="TUO25" s="38"/>
      <c r="UEK25" s="38"/>
      <c r="UOG25" s="38"/>
      <c r="UYC25" s="38"/>
      <c r="VHY25" s="38"/>
      <c r="VRU25" s="38"/>
      <c r="WBQ25" s="38"/>
      <c r="WLM25" s="38"/>
      <c r="WVI25" s="38"/>
    </row>
    <row r="26" spans="1:769 1025:1793 2049:2817 3073:3841 4097:4865 5121:5889 6145:6913 7169:7937 8193:8961 9217:9985 10241:11009 11265:12033 12289:13057 13313:14081 14337:15105 15361:16129" s="24" customFormat="1" ht="30" customHeight="1" x14ac:dyDescent="0.2">
      <c r="A26" s="25" t="s">
        <v>278</v>
      </c>
      <c r="B26" s="79" t="s">
        <v>111</v>
      </c>
      <c r="C26" s="72" t="s">
        <v>279</v>
      </c>
      <c r="D26" s="23" t="s">
        <v>1</v>
      </c>
      <c r="E26" s="73" t="s">
        <v>31</v>
      </c>
      <c r="F26" s="74">
        <v>656</v>
      </c>
      <c r="G26" s="75"/>
      <c r="H26" s="26">
        <f t="shared" si="2"/>
        <v>0</v>
      </c>
      <c r="IW26" s="38"/>
      <c r="SS26" s="38"/>
      <c r="ACO26" s="38"/>
      <c r="AMK26" s="38"/>
      <c r="AWG26" s="38"/>
      <c r="BGC26" s="38"/>
      <c r="BPY26" s="38"/>
      <c r="BZU26" s="38"/>
      <c r="CJQ26" s="38"/>
      <c r="CTM26" s="38"/>
      <c r="DDI26" s="38"/>
      <c r="DNE26" s="38"/>
      <c r="DXA26" s="38"/>
      <c r="EGW26" s="38"/>
      <c r="EQS26" s="38"/>
      <c r="FAO26" s="38"/>
      <c r="FKK26" s="38"/>
      <c r="FUG26" s="38"/>
      <c r="GEC26" s="38"/>
      <c r="GNY26" s="38"/>
      <c r="GXU26" s="38"/>
      <c r="HHQ26" s="38"/>
      <c r="HRM26" s="38"/>
      <c r="IBI26" s="38"/>
      <c r="ILE26" s="38"/>
      <c r="IVA26" s="38"/>
      <c r="JEW26" s="38"/>
      <c r="JOS26" s="38"/>
      <c r="JYO26" s="38"/>
      <c r="KIK26" s="38"/>
      <c r="KSG26" s="38"/>
      <c r="LCC26" s="38"/>
      <c r="LLY26" s="38"/>
      <c r="LVU26" s="38"/>
      <c r="MFQ26" s="38"/>
      <c r="MPM26" s="38"/>
      <c r="MZI26" s="38"/>
      <c r="NJE26" s="38"/>
      <c r="NTA26" s="38"/>
      <c r="OCW26" s="38"/>
      <c r="OMS26" s="38"/>
      <c r="OWO26" s="38"/>
      <c r="PGK26" s="38"/>
      <c r="PQG26" s="38"/>
      <c r="QAC26" s="38"/>
      <c r="QJY26" s="38"/>
      <c r="QTU26" s="38"/>
      <c r="RDQ26" s="38"/>
      <c r="RNM26" s="38"/>
      <c r="RXI26" s="38"/>
      <c r="SHE26" s="38"/>
      <c r="SRA26" s="38"/>
      <c r="TAW26" s="38"/>
      <c r="TKS26" s="38"/>
      <c r="TUO26" s="38"/>
      <c r="UEK26" s="38"/>
      <c r="UOG26" s="38"/>
      <c r="UYC26" s="38"/>
      <c r="VHY26" s="38"/>
      <c r="VRU26" s="38"/>
      <c r="WBQ26" s="38"/>
      <c r="WLM26" s="38"/>
      <c r="WVI26" s="38"/>
    </row>
    <row r="27" spans="1:769 1025:1793 2049:2817 3073:3841 4097:4865 5121:5889 6145:6913 7169:7937 8193:8961 9217:9985 10241:11009 11265:12033 12289:13057 13313:14081 14337:15105 15361:16129" s="24" customFormat="1" ht="30" customHeight="1" x14ac:dyDescent="0.2">
      <c r="A27" s="25" t="s">
        <v>403</v>
      </c>
      <c r="B27" s="35" t="s">
        <v>39</v>
      </c>
      <c r="C27" s="72" t="s">
        <v>400</v>
      </c>
      <c r="D27" s="23" t="s">
        <v>1</v>
      </c>
      <c r="E27" s="73"/>
      <c r="F27" s="74"/>
      <c r="G27" s="26"/>
      <c r="H27" s="26"/>
    </row>
    <row r="28" spans="1:769 1025:1793 2049:2817 3073:3841 4097:4865 5121:5889 6145:6913 7169:7937 8193:8961 9217:9985 10241:11009 11265:12033 12289:13057 13313:14081 14337:15105 15361:16129" s="24" customFormat="1" ht="30" customHeight="1" x14ac:dyDescent="0.2">
      <c r="A28" s="25" t="s">
        <v>404</v>
      </c>
      <c r="B28" s="79" t="s">
        <v>109</v>
      </c>
      <c r="C28" s="72" t="s">
        <v>243</v>
      </c>
      <c r="D28" s="23"/>
      <c r="E28" s="73" t="s">
        <v>31</v>
      </c>
      <c r="F28" s="74">
        <v>8</v>
      </c>
      <c r="G28" s="75"/>
      <c r="H28" s="26">
        <f t="shared" si="2"/>
        <v>0</v>
      </c>
      <c r="IW28" s="38"/>
      <c r="SS28" s="38"/>
      <c r="ACO28" s="38"/>
      <c r="AMK28" s="38"/>
      <c r="AWG28" s="38"/>
      <c r="BGC28" s="38"/>
      <c r="BPY28" s="38"/>
      <c r="BZU28" s="38"/>
      <c r="CJQ28" s="38"/>
      <c r="CTM28" s="38"/>
      <c r="DDI28" s="38"/>
      <c r="DNE28" s="38"/>
      <c r="DXA28" s="38"/>
      <c r="EGW28" s="38"/>
      <c r="EQS28" s="38"/>
      <c r="FAO28" s="38"/>
      <c r="FKK28" s="38"/>
      <c r="FUG28" s="38"/>
      <c r="GEC28" s="38"/>
      <c r="GNY28" s="38"/>
      <c r="GXU28" s="38"/>
      <c r="HHQ28" s="38"/>
      <c r="HRM28" s="38"/>
      <c r="IBI28" s="38"/>
      <c r="ILE28" s="38"/>
      <c r="IVA28" s="38"/>
      <c r="JEW28" s="38"/>
      <c r="JOS28" s="38"/>
      <c r="JYO28" s="38"/>
      <c r="KIK28" s="38"/>
      <c r="KSG28" s="38"/>
      <c r="LCC28" s="38"/>
      <c r="LLY28" s="38"/>
      <c r="LVU28" s="38"/>
      <c r="MFQ28" s="38"/>
      <c r="MPM28" s="38"/>
      <c r="MZI28" s="38"/>
      <c r="NJE28" s="38"/>
      <c r="NTA28" s="38"/>
      <c r="OCW28" s="38"/>
      <c r="OMS28" s="38"/>
      <c r="OWO28" s="38"/>
      <c r="PGK28" s="38"/>
      <c r="PQG28" s="38"/>
      <c r="QAC28" s="38"/>
      <c r="QJY28" s="38"/>
      <c r="QTU28" s="38"/>
      <c r="RDQ28" s="38"/>
      <c r="RNM28" s="38"/>
      <c r="RXI28" s="38"/>
      <c r="SHE28" s="38"/>
      <c r="SRA28" s="38"/>
      <c r="TAW28" s="38"/>
      <c r="TKS28" s="38"/>
      <c r="TUO28" s="38"/>
      <c r="UEK28" s="38"/>
      <c r="UOG28" s="38"/>
      <c r="UYC28" s="38"/>
      <c r="VHY28" s="38"/>
      <c r="VRU28" s="38"/>
      <c r="WBQ28" s="38"/>
      <c r="WLM28" s="38"/>
      <c r="WVI28" s="38"/>
    </row>
    <row r="29" spans="1:769 1025:1793 2049:2817 3073:3841 4097:4865 5121:5889 6145:6913 7169:7937 8193:8961 9217:9985 10241:11009 11265:12033 12289:13057 13313:14081 14337:15105 15361:16129" s="24" customFormat="1" ht="30" customHeight="1" x14ac:dyDescent="0.2">
      <c r="A29" s="25" t="s">
        <v>112</v>
      </c>
      <c r="B29" s="32" t="s">
        <v>103</v>
      </c>
      <c r="C29" s="72" t="s">
        <v>50</v>
      </c>
      <c r="D29" s="23" t="s">
        <v>248</v>
      </c>
      <c r="E29" s="73"/>
      <c r="F29" s="74"/>
      <c r="G29" s="78"/>
      <c r="H29" s="26"/>
    </row>
    <row r="30" spans="1:769 1025:1793 2049:2817 3073:3841 4097:4865 5121:5889 6145:6913 7169:7937 8193:8961 9217:9985 10241:11009 11265:12033 12289:13057 13313:14081 14337:15105 15361:16129" s="24" customFormat="1" ht="30" customHeight="1" x14ac:dyDescent="0.2">
      <c r="A30" s="25" t="s">
        <v>331</v>
      </c>
      <c r="B30" s="35" t="s">
        <v>32</v>
      </c>
      <c r="C30" s="72" t="s">
        <v>542</v>
      </c>
      <c r="D30" s="23" t="s">
        <v>332</v>
      </c>
      <c r="E30" s="73"/>
      <c r="F30" s="74"/>
      <c r="G30" s="26"/>
      <c r="H30" s="26"/>
    </row>
    <row r="31" spans="1:769 1025:1793 2049:2817 3073:3841 4097:4865 5121:5889 6145:6913 7169:7937 8193:8961 9217:9985 10241:11009 11265:12033 12289:13057 13313:14081 14337:15105 15361:16129" s="24" customFormat="1" ht="30" customHeight="1" x14ac:dyDescent="0.2">
      <c r="A31" s="25" t="s">
        <v>343</v>
      </c>
      <c r="B31" s="79" t="s">
        <v>109</v>
      </c>
      <c r="C31" s="72" t="s">
        <v>344</v>
      </c>
      <c r="D31" s="23"/>
      <c r="E31" s="73" t="s">
        <v>48</v>
      </c>
      <c r="F31" s="74">
        <v>48</v>
      </c>
      <c r="G31" s="75"/>
      <c r="H31" s="26">
        <f>ROUND(G31*F31,2)</f>
        <v>0</v>
      </c>
      <c r="IW31" s="38"/>
      <c r="SS31" s="38"/>
      <c r="ACO31" s="38"/>
      <c r="AMK31" s="38"/>
      <c r="AWG31" s="38"/>
      <c r="BGC31" s="38"/>
      <c r="BPY31" s="38"/>
      <c r="BZU31" s="38"/>
      <c r="CJQ31" s="38"/>
      <c r="CTM31" s="38"/>
      <c r="DDI31" s="38"/>
      <c r="DNE31" s="38"/>
      <c r="DXA31" s="38"/>
      <c r="EGW31" s="38"/>
      <c r="EQS31" s="38"/>
      <c r="FAO31" s="38"/>
      <c r="FKK31" s="38"/>
      <c r="FUG31" s="38"/>
      <c r="GEC31" s="38"/>
      <c r="GNY31" s="38"/>
      <c r="GXU31" s="38"/>
      <c r="HHQ31" s="38"/>
      <c r="HRM31" s="38"/>
      <c r="IBI31" s="38"/>
      <c r="ILE31" s="38"/>
      <c r="IVA31" s="38"/>
      <c r="JEW31" s="38"/>
      <c r="JOS31" s="38"/>
      <c r="JYO31" s="38"/>
      <c r="KIK31" s="38"/>
      <c r="KSG31" s="38"/>
      <c r="LCC31" s="38"/>
      <c r="LLY31" s="38"/>
      <c r="LVU31" s="38"/>
      <c r="MFQ31" s="38"/>
      <c r="MPM31" s="38"/>
      <c r="MZI31" s="38"/>
      <c r="NJE31" s="38"/>
      <c r="NTA31" s="38"/>
      <c r="OCW31" s="38"/>
      <c r="OMS31" s="38"/>
      <c r="OWO31" s="38"/>
      <c r="PGK31" s="38"/>
      <c r="PQG31" s="38"/>
      <c r="QAC31" s="38"/>
      <c r="QJY31" s="38"/>
      <c r="QTU31" s="38"/>
      <c r="RDQ31" s="38"/>
      <c r="RNM31" s="38"/>
      <c r="RXI31" s="38"/>
      <c r="SHE31" s="38"/>
      <c r="SRA31" s="38"/>
      <c r="TAW31" s="38"/>
      <c r="TKS31" s="38"/>
      <c r="TUO31" s="38"/>
      <c r="UEK31" s="38"/>
      <c r="UOG31" s="38"/>
      <c r="UYC31" s="38"/>
      <c r="VHY31" s="38"/>
      <c r="VRU31" s="38"/>
      <c r="WBQ31" s="38"/>
      <c r="WLM31" s="38"/>
      <c r="WVI31" s="38"/>
    </row>
    <row r="32" spans="1:769 1025:1793 2049:2817 3073:3841 4097:4865 5121:5889 6145:6913 7169:7937 8193:8961 9217:9985 10241:11009 11265:12033 12289:13057 13313:14081 14337:15105 15361:16129" s="24" customFormat="1" ht="30" customHeight="1" x14ac:dyDescent="0.2">
      <c r="A32" s="25" t="s">
        <v>416</v>
      </c>
      <c r="B32" s="79" t="s">
        <v>110</v>
      </c>
      <c r="C32" s="72" t="s">
        <v>417</v>
      </c>
      <c r="D32" s="23"/>
      <c r="E32" s="73" t="s">
        <v>48</v>
      </c>
      <c r="F32" s="74">
        <v>196</v>
      </c>
      <c r="G32" s="75"/>
      <c r="H32" s="26">
        <f>ROUND(G32*F32,2)</f>
        <v>0</v>
      </c>
      <c r="IW32" s="38"/>
      <c r="SS32" s="38"/>
      <c r="ACO32" s="38"/>
      <c r="AMK32" s="38"/>
      <c r="AWG32" s="38"/>
      <c r="BGC32" s="38"/>
      <c r="BPY32" s="38"/>
      <c r="BZU32" s="38"/>
      <c r="CJQ32" s="38"/>
      <c r="CTM32" s="38"/>
      <c r="DDI32" s="38"/>
      <c r="DNE32" s="38"/>
      <c r="DXA32" s="38"/>
      <c r="EGW32" s="38"/>
      <c r="EQS32" s="38"/>
      <c r="FAO32" s="38"/>
      <c r="FKK32" s="38"/>
      <c r="FUG32" s="38"/>
      <c r="GEC32" s="38"/>
      <c r="GNY32" s="38"/>
      <c r="GXU32" s="38"/>
      <c r="HHQ32" s="38"/>
      <c r="HRM32" s="38"/>
      <c r="IBI32" s="38"/>
      <c r="ILE32" s="38"/>
      <c r="IVA32" s="38"/>
      <c r="JEW32" s="38"/>
      <c r="JOS32" s="38"/>
      <c r="JYO32" s="38"/>
      <c r="KIK32" s="38"/>
      <c r="KSG32" s="38"/>
      <c r="LCC32" s="38"/>
      <c r="LLY32" s="38"/>
      <c r="LVU32" s="38"/>
      <c r="MFQ32" s="38"/>
      <c r="MPM32" s="38"/>
      <c r="MZI32" s="38"/>
      <c r="NJE32" s="38"/>
      <c r="NTA32" s="38"/>
      <c r="OCW32" s="38"/>
      <c r="OMS32" s="38"/>
      <c r="OWO32" s="38"/>
      <c r="PGK32" s="38"/>
      <c r="PQG32" s="38"/>
      <c r="QAC32" s="38"/>
      <c r="QJY32" s="38"/>
      <c r="QTU32" s="38"/>
      <c r="RDQ32" s="38"/>
      <c r="RNM32" s="38"/>
      <c r="RXI32" s="38"/>
      <c r="SHE32" s="38"/>
      <c r="SRA32" s="38"/>
      <c r="TAW32" s="38"/>
      <c r="TKS32" s="38"/>
      <c r="TUO32" s="38"/>
      <c r="UEK32" s="38"/>
      <c r="UOG32" s="38"/>
      <c r="UYC32" s="38"/>
      <c r="VHY32" s="38"/>
      <c r="VRU32" s="38"/>
      <c r="WBQ32" s="38"/>
      <c r="WLM32" s="38"/>
      <c r="WVI32" s="38"/>
    </row>
    <row r="33" spans="1:769 1025:1793 2049:2817 3073:3841 4097:4865 5121:5889 6145:6913 7169:7937 8193:8961 9217:9985 10241:11009 11265:12033 12289:13057 13313:14081 14337:15105 15361:16129" s="24" customFormat="1" ht="30" customHeight="1" x14ac:dyDescent="0.2">
      <c r="A33" s="25" t="s">
        <v>418</v>
      </c>
      <c r="B33" s="79" t="s">
        <v>419</v>
      </c>
      <c r="C33" s="72" t="s">
        <v>420</v>
      </c>
      <c r="D33" s="23" t="s">
        <v>1</v>
      </c>
      <c r="E33" s="73" t="s">
        <v>48</v>
      </c>
      <c r="F33" s="74">
        <v>45</v>
      </c>
      <c r="G33" s="75"/>
      <c r="H33" s="26">
        <f>ROUND(G33*F33,2)</f>
        <v>0</v>
      </c>
      <c r="IW33" s="38"/>
      <c r="SS33" s="38"/>
      <c r="ACO33" s="38"/>
      <c r="AMK33" s="38"/>
      <c r="AWG33" s="38"/>
      <c r="BGC33" s="38"/>
      <c r="BPY33" s="38"/>
      <c r="BZU33" s="38"/>
      <c r="CJQ33" s="38"/>
      <c r="CTM33" s="38"/>
      <c r="DDI33" s="38"/>
      <c r="DNE33" s="38"/>
      <c r="DXA33" s="38"/>
      <c r="EGW33" s="38"/>
      <c r="EQS33" s="38"/>
      <c r="FAO33" s="38"/>
      <c r="FKK33" s="38"/>
      <c r="FUG33" s="38"/>
      <c r="GEC33" s="38"/>
      <c r="GNY33" s="38"/>
      <c r="GXU33" s="38"/>
      <c r="HHQ33" s="38"/>
      <c r="HRM33" s="38"/>
      <c r="IBI33" s="38"/>
      <c r="ILE33" s="38"/>
      <c r="IVA33" s="38"/>
      <c r="JEW33" s="38"/>
      <c r="JOS33" s="38"/>
      <c r="JYO33" s="38"/>
      <c r="KIK33" s="38"/>
      <c r="KSG33" s="38"/>
      <c r="LCC33" s="38"/>
      <c r="LLY33" s="38"/>
      <c r="LVU33" s="38"/>
      <c r="MFQ33" s="38"/>
      <c r="MPM33" s="38"/>
      <c r="MZI33" s="38"/>
      <c r="NJE33" s="38"/>
      <c r="NTA33" s="38"/>
      <c r="OCW33" s="38"/>
      <c r="OMS33" s="38"/>
      <c r="OWO33" s="38"/>
      <c r="PGK33" s="38"/>
      <c r="PQG33" s="38"/>
      <c r="QAC33" s="38"/>
      <c r="QJY33" s="38"/>
      <c r="QTU33" s="38"/>
      <c r="RDQ33" s="38"/>
      <c r="RNM33" s="38"/>
      <c r="RXI33" s="38"/>
      <c r="SHE33" s="38"/>
      <c r="SRA33" s="38"/>
      <c r="TAW33" s="38"/>
      <c r="TKS33" s="38"/>
      <c r="TUO33" s="38"/>
      <c r="UEK33" s="38"/>
      <c r="UOG33" s="38"/>
      <c r="UYC33" s="38"/>
      <c r="VHY33" s="38"/>
      <c r="VRU33" s="38"/>
      <c r="WBQ33" s="38"/>
      <c r="WLM33" s="38"/>
      <c r="WVI33" s="38"/>
    </row>
    <row r="34" spans="1:769 1025:1793 2049:2817 3073:3841 4097:4865 5121:5889 6145:6913 7169:7937 8193:8961 9217:9985 10241:11009 11265:12033 12289:13057 13313:14081 14337:15105 15361:16129" s="24" customFormat="1" ht="30" customHeight="1" x14ac:dyDescent="0.2">
      <c r="A34" s="25" t="s">
        <v>421</v>
      </c>
      <c r="B34" s="35" t="s">
        <v>39</v>
      </c>
      <c r="C34" s="72" t="s">
        <v>422</v>
      </c>
      <c r="D34" s="23" t="s">
        <v>115</v>
      </c>
      <c r="E34" s="73" t="s">
        <v>48</v>
      </c>
      <c r="F34" s="74">
        <v>165</v>
      </c>
      <c r="G34" s="75"/>
      <c r="H34" s="26">
        <f>ROUND(G34*F34,2)</f>
        <v>0</v>
      </c>
      <c r="IW34" s="38"/>
      <c r="SS34" s="38"/>
      <c r="ACO34" s="38"/>
      <c r="AMK34" s="38"/>
      <c r="AWG34" s="38"/>
      <c r="BGC34" s="38"/>
      <c r="BPY34" s="38"/>
      <c r="BZU34" s="38"/>
      <c r="CJQ34" s="38"/>
      <c r="CTM34" s="38"/>
      <c r="DDI34" s="38"/>
      <c r="DNE34" s="38"/>
      <c r="DXA34" s="38"/>
      <c r="EGW34" s="38"/>
      <c r="EQS34" s="38"/>
      <c r="FAO34" s="38"/>
      <c r="FKK34" s="38"/>
      <c r="FUG34" s="38"/>
      <c r="GEC34" s="38"/>
      <c r="GNY34" s="38"/>
      <c r="GXU34" s="38"/>
      <c r="HHQ34" s="38"/>
      <c r="HRM34" s="38"/>
      <c r="IBI34" s="38"/>
      <c r="ILE34" s="38"/>
      <c r="IVA34" s="38"/>
      <c r="JEW34" s="38"/>
      <c r="JOS34" s="38"/>
      <c r="JYO34" s="38"/>
      <c r="KIK34" s="38"/>
      <c r="KSG34" s="38"/>
      <c r="LCC34" s="38"/>
      <c r="LLY34" s="38"/>
      <c r="LVU34" s="38"/>
      <c r="MFQ34" s="38"/>
      <c r="MPM34" s="38"/>
      <c r="MZI34" s="38"/>
      <c r="NJE34" s="38"/>
      <c r="NTA34" s="38"/>
      <c r="OCW34" s="38"/>
      <c r="OMS34" s="38"/>
      <c r="OWO34" s="38"/>
      <c r="PGK34" s="38"/>
      <c r="PQG34" s="38"/>
      <c r="QAC34" s="38"/>
      <c r="QJY34" s="38"/>
      <c r="QTU34" s="38"/>
      <c r="RDQ34" s="38"/>
      <c r="RNM34" s="38"/>
      <c r="RXI34" s="38"/>
      <c r="SHE34" s="38"/>
      <c r="SRA34" s="38"/>
      <c r="TAW34" s="38"/>
      <c r="TKS34" s="38"/>
      <c r="TUO34" s="38"/>
      <c r="UEK34" s="38"/>
      <c r="UOG34" s="38"/>
      <c r="UYC34" s="38"/>
      <c r="VHY34" s="38"/>
      <c r="VRU34" s="38"/>
      <c r="WBQ34" s="38"/>
      <c r="WLM34" s="38"/>
      <c r="WVI34" s="38"/>
    </row>
    <row r="35" spans="1:769 1025:1793 2049:2817 3073:3841 4097:4865 5121:5889 6145:6913 7169:7937 8193:8961 9217:9985 10241:11009 11265:12033 12289:13057 13313:14081 14337:15105 15361:16129" s="24" customFormat="1" ht="30" customHeight="1" x14ac:dyDescent="0.2">
      <c r="A35" s="25" t="s">
        <v>431</v>
      </c>
      <c r="B35" s="35" t="s">
        <v>49</v>
      </c>
      <c r="C35" s="72" t="s">
        <v>415</v>
      </c>
      <c r="D35" s="23" t="s">
        <v>116</v>
      </c>
      <c r="E35" s="73" t="s">
        <v>48</v>
      </c>
      <c r="F35" s="74">
        <v>250</v>
      </c>
      <c r="G35" s="75"/>
      <c r="H35" s="26">
        <f t="shared" ref="H35" si="3">ROUND(G35*F35,2)</f>
        <v>0</v>
      </c>
      <c r="IW35" s="38"/>
      <c r="SS35" s="38"/>
      <c r="ACO35" s="38"/>
      <c r="AMK35" s="38"/>
      <c r="AWG35" s="38"/>
      <c r="BGC35" s="38"/>
      <c r="BPY35" s="38"/>
      <c r="BZU35" s="38"/>
      <c r="CJQ35" s="38"/>
      <c r="CTM35" s="38"/>
      <c r="DDI35" s="38"/>
      <c r="DNE35" s="38"/>
      <c r="DXA35" s="38"/>
      <c r="EGW35" s="38"/>
      <c r="EQS35" s="38"/>
      <c r="FAO35" s="38"/>
      <c r="FKK35" s="38"/>
      <c r="FUG35" s="38"/>
      <c r="GEC35" s="38"/>
      <c r="GNY35" s="38"/>
      <c r="GXU35" s="38"/>
      <c r="HHQ35" s="38"/>
      <c r="HRM35" s="38"/>
      <c r="IBI35" s="38"/>
      <c r="ILE35" s="38"/>
      <c r="IVA35" s="38"/>
      <c r="JEW35" s="38"/>
      <c r="JOS35" s="38"/>
      <c r="JYO35" s="38"/>
      <c r="KIK35" s="38"/>
      <c r="KSG35" s="38"/>
      <c r="LCC35" s="38"/>
      <c r="LLY35" s="38"/>
      <c r="LVU35" s="38"/>
      <c r="MFQ35" s="38"/>
      <c r="MPM35" s="38"/>
      <c r="MZI35" s="38"/>
      <c r="NJE35" s="38"/>
      <c r="NTA35" s="38"/>
      <c r="OCW35" s="38"/>
      <c r="OMS35" s="38"/>
      <c r="OWO35" s="38"/>
      <c r="PGK35" s="38"/>
      <c r="PQG35" s="38"/>
      <c r="QAC35" s="38"/>
      <c r="QJY35" s="38"/>
      <c r="QTU35" s="38"/>
      <c r="RDQ35" s="38"/>
      <c r="RNM35" s="38"/>
      <c r="RXI35" s="38"/>
      <c r="SHE35" s="38"/>
      <c r="SRA35" s="38"/>
      <c r="TAW35" s="38"/>
      <c r="TKS35" s="38"/>
      <c r="TUO35" s="38"/>
      <c r="UEK35" s="38"/>
      <c r="UOG35" s="38"/>
      <c r="UYC35" s="38"/>
      <c r="VHY35" s="38"/>
      <c r="VRU35" s="38"/>
      <c r="WBQ35" s="38"/>
      <c r="WLM35" s="38"/>
      <c r="WVI35" s="38"/>
    </row>
    <row r="36" spans="1:769 1025:1793 2049:2817 3073:3841 4097:4865 5121:5889 6145:6913 7169:7937 8193:8961 9217:9985 10241:11009 11265:12033 12289:13057 13313:14081 14337:15105 15361:16129" s="24" customFormat="1" ht="30" customHeight="1" x14ac:dyDescent="0.2">
      <c r="A36" s="25" t="s">
        <v>191</v>
      </c>
      <c r="B36" s="32" t="s">
        <v>104</v>
      </c>
      <c r="C36" s="72" t="s">
        <v>192</v>
      </c>
      <c r="D36" s="23" t="s">
        <v>432</v>
      </c>
      <c r="E36" s="80"/>
      <c r="F36" s="74"/>
      <c r="G36" s="78"/>
      <c r="H36" s="26"/>
    </row>
    <row r="37" spans="1:769 1025:1793 2049:2817 3073:3841 4097:4865 5121:5889 6145:6913 7169:7937 8193:8961 9217:9985 10241:11009 11265:12033 12289:13057 13313:14081 14337:15105 15361:16129" s="24" customFormat="1" ht="30" customHeight="1" x14ac:dyDescent="0.2">
      <c r="A37" s="25" t="s">
        <v>261</v>
      </c>
      <c r="B37" s="35" t="s">
        <v>32</v>
      </c>
      <c r="C37" s="72" t="s">
        <v>262</v>
      </c>
      <c r="D37" s="23"/>
      <c r="E37" s="73"/>
      <c r="F37" s="74"/>
      <c r="G37" s="78"/>
      <c r="H37" s="26"/>
    </row>
    <row r="38" spans="1:769 1025:1793 2049:2817 3073:3841 4097:4865 5121:5889 6145:6913 7169:7937 8193:8961 9217:9985 10241:11009 11265:12033 12289:13057 13313:14081 14337:15105 15361:16129" s="24" customFormat="1" ht="30" customHeight="1" x14ac:dyDescent="0.2">
      <c r="A38" s="25" t="s">
        <v>193</v>
      </c>
      <c r="B38" s="79" t="s">
        <v>109</v>
      </c>
      <c r="C38" s="72" t="s">
        <v>132</v>
      </c>
      <c r="D38" s="23"/>
      <c r="E38" s="73" t="s">
        <v>33</v>
      </c>
      <c r="F38" s="74">
        <v>1180</v>
      </c>
      <c r="G38" s="75"/>
      <c r="H38" s="26">
        <f>ROUND(G38*F38,2)</f>
        <v>0</v>
      </c>
      <c r="IW38" s="38"/>
      <c r="SS38" s="38"/>
      <c r="ACO38" s="38"/>
      <c r="AMK38" s="38"/>
      <c r="AWG38" s="38"/>
      <c r="BGC38" s="38"/>
      <c r="BPY38" s="38"/>
      <c r="BZU38" s="38"/>
      <c r="CJQ38" s="38"/>
      <c r="CTM38" s="38"/>
      <c r="DDI38" s="38"/>
      <c r="DNE38" s="38"/>
      <c r="DXA38" s="38"/>
      <c r="EGW38" s="38"/>
      <c r="EQS38" s="38"/>
      <c r="FAO38" s="38"/>
      <c r="FKK38" s="38"/>
      <c r="FUG38" s="38"/>
      <c r="GEC38" s="38"/>
      <c r="GNY38" s="38"/>
      <c r="GXU38" s="38"/>
      <c r="HHQ38" s="38"/>
      <c r="HRM38" s="38"/>
      <c r="IBI38" s="38"/>
      <c r="ILE38" s="38"/>
      <c r="IVA38" s="38"/>
      <c r="JEW38" s="38"/>
      <c r="JOS38" s="38"/>
      <c r="JYO38" s="38"/>
      <c r="KIK38" s="38"/>
      <c r="KSG38" s="38"/>
      <c r="LCC38" s="38"/>
      <c r="LLY38" s="38"/>
      <c r="LVU38" s="38"/>
      <c r="MFQ38" s="38"/>
      <c r="MPM38" s="38"/>
      <c r="MZI38" s="38"/>
      <c r="NJE38" s="38"/>
      <c r="NTA38" s="38"/>
      <c r="OCW38" s="38"/>
      <c r="OMS38" s="38"/>
      <c r="OWO38" s="38"/>
      <c r="PGK38" s="38"/>
      <c r="PQG38" s="38"/>
      <c r="QAC38" s="38"/>
      <c r="QJY38" s="38"/>
      <c r="QTU38" s="38"/>
      <c r="RDQ38" s="38"/>
      <c r="RNM38" s="38"/>
      <c r="RXI38" s="38"/>
      <c r="SHE38" s="38"/>
      <c r="SRA38" s="38"/>
      <c r="TAW38" s="38"/>
      <c r="TKS38" s="38"/>
      <c r="TUO38" s="38"/>
      <c r="UEK38" s="38"/>
      <c r="UOG38" s="38"/>
      <c r="UYC38" s="38"/>
      <c r="VHY38" s="38"/>
      <c r="VRU38" s="38"/>
      <c r="WBQ38" s="38"/>
      <c r="WLM38" s="38"/>
      <c r="WVI38" s="38"/>
    </row>
    <row r="39" spans="1:769 1025:1793 2049:2817 3073:3841 4097:4865 5121:5889 6145:6913 7169:7937 8193:8961 9217:9985 10241:11009 11265:12033 12289:13057 13313:14081 14337:15105 15361:16129" s="24" customFormat="1" ht="30" customHeight="1" x14ac:dyDescent="0.2">
      <c r="A39" s="25" t="s">
        <v>194</v>
      </c>
      <c r="B39" s="35" t="s">
        <v>39</v>
      </c>
      <c r="C39" s="72" t="s">
        <v>71</v>
      </c>
      <c r="D39" s="23"/>
      <c r="E39" s="73"/>
      <c r="F39" s="74"/>
      <c r="G39" s="78"/>
      <c r="H39" s="26"/>
    </row>
    <row r="40" spans="1:769 1025:1793 2049:2817 3073:3841 4097:4865 5121:5889 6145:6913 7169:7937 8193:8961 9217:9985 10241:11009 11265:12033 12289:13057 13313:14081 14337:15105 15361:16129" s="24" customFormat="1" ht="30" customHeight="1" x14ac:dyDescent="0.2">
      <c r="A40" s="25" t="s">
        <v>195</v>
      </c>
      <c r="B40" s="79" t="s">
        <v>109</v>
      </c>
      <c r="C40" s="72" t="s">
        <v>132</v>
      </c>
      <c r="D40" s="23"/>
      <c r="E40" s="73" t="s">
        <v>33</v>
      </c>
      <c r="F40" s="74">
        <v>110</v>
      </c>
      <c r="G40" s="75"/>
      <c r="H40" s="26">
        <f>ROUND(G40*F40,2)</f>
        <v>0</v>
      </c>
      <c r="IW40" s="38"/>
      <c r="SS40" s="38"/>
      <c r="ACO40" s="38"/>
      <c r="AMK40" s="38"/>
      <c r="AWG40" s="38"/>
      <c r="BGC40" s="38"/>
      <c r="BPY40" s="38"/>
      <c r="BZU40" s="38"/>
      <c r="CJQ40" s="38"/>
      <c r="CTM40" s="38"/>
      <c r="DDI40" s="38"/>
      <c r="DNE40" s="38"/>
      <c r="DXA40" s="38"/>
      <c r="EGW40" s="38"/>
      <c r="EQS40" s="38"/>
      <c r="FAO40" s="38"/>
      <c r="FKK40" s="38"/>
      <c r="FUG40" s="38"/>
      <c r="GEC40" s="38"/>
      <c r="GNY40" s="38"/>
      <c r="GXU40" s="38"/>
      <c r="HHQ40" s="38"/>
      <c r="HRM40" s="38"/>
      <c r="IBI40" s="38"/>
      <c r="ILE40" s="38"/>
      <c r="IVA40" s="38"/>
      <c r="JEW40" s="38"/>
      <c r="JOS40" s="38"/>
      <c r="JYO40" s="38"/>
      <c r="KIK40" s="38"/>
      <c r="KSG40" s="38"/>
      <c r="LCC40" s="38"/>
      <c r="LLY40" s="38"/>
      <c r="LVU40" s="38"/>
      <c r="MFQ40" s="38"/>
      <c r="MPM40" s="38"/>
      <c r="MZI40" s="38"/>
      <c r="NJE40" s="38"/>
      <c r="NTA40" s="38"/>
      <c r="OCW40" s="38"/>
      <c r="OMS40" s="38"/>
      <c r="OWO40" s="38"/>
      <c r="PGK40" s="38"/>
      <c r="PQG40" s="38"/>
      <c r="QAC40" s="38"/>
      <c r="QJY40" s="38"/>
      <c r="QTU40" s="38"/>
      <c r="RDQ40" s="38"/>
      <c r="RNM40" s="38"/>
      <c r="RXI40" s="38"/>
      <c r="SHE40" s="38"/>
      <c r="SRA40" s="38"/>
      <c r="TAW40" s="38"/>
      <c r="TKS40" s="38"/>
      <c r="TUO40" s="38"/>
      <c r="UEK40" s="38"/>
      <c r="UOG40" s="38"/>
      <c r="UYC40" s="38"/>
      <c r="VHY40" s="38"/>
      <c r="VRU40" s="38"/>
      <c r="WBQ40" s="38"/>
      <c r="WLM40" s="38"/>
      <c r="WVI40" s="38"/>
    </row>
    <row r="41" spans="1:769 1025:1793 2049:2817 3073:3841 4097:4865 5121:5889 6145:6913 7169:7937 8193:8961 9217:9985 10241:11009 11265:12033 12289:13057 13313:14081 14337:15105 15361:16129" s="20" customFormat="1" ht="30" customHeight="1" x14ac:dyDescent="0.2">
      <c r="A41" s="25" t="s">
        <v>117</v>
      </c>
      <c r="B41" s="32" t="s">
        <v>105</v>
      </c>
      <c r="C41" s="72" t="s">
        <v>119</v>
      </c>
      <c r="D41" s="23" t="s">
        <v>263</v>
      </c>
      <c r="E41" s="73"/>
      <c r="F41" s="74"/>
      <c r="G41" s="78"/>
      <c r="H41" s="26"/>
    </row>
    <row r="42" spans="1:769 1025:1793 2049:2817 3073:3841 4097:4865 5121:5889 6145:6913 7169:7937 8193:8961 9217:9985 10241:11009 11265:12033 12289:13057 13313:14081 14337:15105 15361:16129" s="24" customFormat="1" ht="30" customHeight="1" x14ac:dyDescent="0.2">
      <c r="A42" s="25" t="s">
        <v>120</v>
      </c>
      <c r="B42" s="35" t="s">
        <v>32</v>
      </c>
      <c r="C42" s="72" t="s">
        <v>264</v>
      </c>
      <c r="D42" s="23" t="s">
        <v>1</v>
      </c>
      <c r="E42" s="73" t="s">
        <v>31</v>
      </c>
      <c r="F42" s="74">
        <v>888</v>
      </c>
      <c r="G42" s="75"/>
      <c r="H42" s="26">
        <f t="shared" ref="H42:H43" si="4">ROUND(G42*F42,2)</f>
        <v>0</v>
      </c>
      <c r="IW42" s="38"/>
      <c r="SS42" s="38"/>
      <c r="ACO42" s="38"/>
      <c r="AMK42" s="38"/>
      <c r="AWG42" s="38"/>
      <c r="BGC42" s="38"/>
      <c r="BPY42" s="38"/>
      <c r="BZU42" s="38"/>
      <c r="CJQ42" s="38"/>
      <c r="CTM42" s="38"/>
      <c r="DDI42" s="38"/>
      <c r="DNE42" s="38"/>
      <c r="DXA42" s="38"/>
      <c r="EGW42" s="38"/>
      <c r="EQS42" s="38"/>
      <c r="FAO42" s="38"/>
      <c r="FKK42" s="38"/>
      <c r="FUG42" s="38"/>
      <c r="GEC42" s="38"/>
      <c r="GNY42" s="38"/>
      <c r="GXU42" s="38"/>
      <c r="HHQ42" s="38"/>
      <c r="HRM42" s="38"/>
      <c r="IBI42" s="38"/>
      <c r="ILE42" s="38"/>
      <c r="IVA42" s="38"/>
      <c r="JEW42" s="38"/>
      <c r="JOS42" s="38"/>
      <c r="JYO42" s="38"/>
      <c r="KIK42" s="38"/>
      <c r="KSG42" s="38"/>
      <c r="LCC42" s="38"/>
      <c r="LLY42" s="38"/>
      <c r="LVU42" s="38"/>
      <c r="MFQ42" s="38"/>
      <c r="MPM42" s="38"/>
      <c r="MZI42" s="38"/>
      <c r="NJE42" s="38"/>
      <c r="NTA42" s="38"/>
      <c r="OCW42" s="38"/>
      <c r="OMS42" s="38"/>
      <c r="OWO42" s="38"/>
      <c r="PGK42" s="38"/>
      <c r="PQG42" s="38"/>
      <c r="QAC42" s="38"/>
      <c r="QJY42" s="38"/>
      <c r="QTU42" s="38"/>
      <c r="RDQ42" s="38"/>
      <c r="RNM42" s="38"/>
      <c r="RXI42" s="38"/>
      <c r="SHE42" s="38"/>
      <c r="SRA42" s="38"/>
      <c r="TAW42" s="38"/>
      <c r="TKS42" s="38"/>
      <c r="TUO42" s="38"/>
      <c r="UEK42" s="38"/>
      <c r="UOG42" s="38"/>
      <c r="UYC42" s="38"/>
      <c r="VHY42" s="38"/>
      <c r="VRU42" s="38"/>
      <c r="WBQ42" s="38"/>
      <c r="WLM42" s="38"/>
      <c r="WVI42" s="38"/>
    </row>
    <row r="43" spans="1:769 1025:1793 2049:2817 3073:3841 4097:4865 5121:5889 6145:6913 7169:7937 8193:8961 9217:9985 10241:11009 11265:12033 12289:13057 13313:14081 14337:15105 15361:16129" s="20" customFormat="1" ht="30" customHeight="1" x14ac:dyDescent="0.2">
      <c r="A43" s="25" t="s">
        <v>433</v>
      </c>
      <c r="B43" s="32" t="s">
        <v>106</v>
      </c>
      <c r="C43" s="72" t="s">
        <v>434</v>
      </c>
      <c r="D43" s="23" t="s">
        <v>235</v>
      </c>
      <c r="E43" s="73" t="s">
        <v>31</v>
      </c>
      <c r="F43" s="81">
        <v>615</v>
      </c>
      <c r="G43" s="75"/>
      <c r="H43" s="26">
        <f t="shared" si="4"/>
        <v>0</v>
      </c>
      <c r="IW43" s="37"/>
      <c r="SS43" s="37"/>
      <c r="ACO43" s="37"/>
      <c r="AMK43" s="37"/>
      <c r="AWG43" s="37"/>
      <c r="BGC43" s="37"/>
      <c r="BPY43" s="37"/>
      <c r="BZU43" s="37"/>
      <c r="CJQ43" s="37"/>
      <c r="CTM43" s="37"/>
      <c r="DDI43" s="37"/>
      <c r="DNE43" s="37"/>
      <c r="DXA43" s="37"/>
      <c r="EGW43" s="37"/>
      <c r="EQS43" s="37"/>
      <c r="FAO43" s="37"/>
      <c r="FKK43" s="37"/>
      <c r="FUG43" s="37"/>
      <c r="GEC43" s="37"/>
      <c r="GNY43" s="37"/>
      <c r="GXU43" s="37"/>
      <c r="HHQ43" s="37"/>
      <c r="HRM43" s="37"/>
      <c r="IBI43" s="37"/>
      <c r="ILE43" s="37"/>
      <c r="IVA43" s="37"/>
      <c r="JEW43" s="37"/>
      <c r="JOS43" s="37"/>
      <c r="JYO43" s="37"/>
      <c r="KIK43" s="37"/>
      <c r="KSG43" s="37"/>
      <c r="LCC43" s="37"/>
      <c r="LLY43" s="37"/>
      <c r="LVU43" s="37"/>
      <c r="MFQ43" s="37"/>
      <c r="MPM43" s="37"/>
      <c r="MZI43" s="37"/>
      <c r="NJE43" s="37"/>
      <c r="NTA43" s="37"/>
      <c r="OCW43" s="37"/>
      <c r="OMS43" s="37"/>
      <c r="OWO43" s="37"/>
      <c r="PGK43" s="37"/>
      <c r="PQG43" s="37"/>
      <c r="QAC43" s="37"/>
      <c r="QJY43" s="37"/>
      <c r="QTU43" s="37"/>
      <c r="RDQ43" s="37"/>
      <c r="RNM43" s="37"/>
      <c r="RXI43" s="37"/>
      <c r="SHE43" s="37"/>
      <c r="SRA43" s="37"/>
      <c r="TAW43" s="37"/>
      <c r="TKS43" s="37"/>
      <c r="TUO43" s="37"/>
      <c r="UEK43" s="37"/>
      <c r="UOG43" s="37"/>
      <c r="UYC43" s="37"/>
      <c r="VHY43" s="37"/>
      <c r="VRU43" s="37"/>
      <c r="WBQ43" s="37"/>
      <c r="WLM43" s="37"/>
      <c r="WVI43" s="37"/>
    </row>
    <row r="44" spans="1:769 1025:1793 2049:2817 3073:3841 4097:4865 5121:5889 6145:6913 7169:7937 8193:8961 9217:9985 10241:11009 11265:12033 12289:13057 13313:14081 14337:15105 15361:16129" s="24" customFormat="1" ht="30" customHeight="1" x14ac:dyDescent="0.2">
      <c r="A44" s="25" t="s">
        <v>121</v>
      </c>
      <c r="B44" s="32" t="s">
        <v>113</v>
      </c>
      <c r="C44" s="72" t="s">
        <v>123</v>
      </c>
      <c r="D44" s="23" t="s">
        <v>198</v>
      </c>
      <c r="E44" s="73" t="s">
        <v>38</v>
      </c>
      <c r="F44" s="81">
        <v>22</v>
      </c>
      <c r="G44" s="75"/>
      <c r="H44" s="26">
        <f>ROUND(G44*F44,2)</f>
        <v>0</v>
      </c>
      <c r="IW44" s="38"/>
      <c r="SS44" s="38"/>
      <c r="ACO44" s="38"/>
      <c r="AMK44" s="38"/>
      <c r="AWG44" s="38"/>
      <c r="BGC44" s="38"/>
      <c r="BPY44" s="38"/>
      <c r="BZU44" s="38"/>
      <c r="CJQ44" s="38"/>
      <c r="CTM44" s="38"/>
      <c r="DDI44" s="38"/>
      <c r="DNE44" s="38"/>
      <c r="DXA44" s="38"/>
      <c r="EGW44" s="38"/>
      <c r="EQS44" s="38"/>
      <c r="FAO44" s="38"/>
      <c r="FKK44" s="38"/>
      <c r="FUG44" s="38"/>
      <c r="GEC44" s="38"/>
      <c r="GNY44" s="38"/>
      <c r="GXU44" s="38"/>
      <c r="HHQ44" s="38"/>
      <c r="HRM44" s="38"/>
      <c r="IBI44" s="38"/>
      <c r="ILE44" s="38"/>
      <c r="IVA44" s="38"/>
      <c r="JEW44" s="38"/>
      <c r="JOS44" s="38"/>
      <c r="JYO44" s="38"/>
      <c r="KIK44" s="38"/>
      <c r="KSG44" s="38"/>
      <c r="LCC44" s="38"/>
      <c r="LLY44" s="38"/>
      <c r="LVU44" s="38"/>
      <c r="MFQ44" s="38"/>
      <c r="MPM44" s="38"/>
      <c r="MZI44" s="38"/>
      <c r="NJE44" s="38"/>
      <c r="NTA44" s="38"/>
      <c r="OCW44" s="38"/>
      <c r="OMS44" s="38"/>
      <c r="OWO44" s="38"/>
      <c r="PGK44" s="38"/>
      <c r="PQG44" s="38"/>
      <c r="QAC44" s="38"/>
      <c r="QJY44" s="38"/>
      <c r="QTU44" s="38"/>
      <c r="RDQ44" s="38"/>
      <c r="RNM44" s="38"/>
      <c r="RXI44" s="38"/>
      <c r="SHE44" s="38"/>
      <c r="SRA44" s="38"/>
      <c r="TAW44" s="38"/>
      <c r="TKS44" s="38"/>
      <c r="TUO44" s="38"/>
      <c r="UEK44" s="38"/>
      <c r="UOG44" s="38"/>
      <c r="UYC44" s="38"/>
      <c r="VHY44" s="38"/>
      <c r="VRU44" s="38"/>
      <c r="WBQ44" s="38"/>
      <c r="WLM44" s="38"/>
      <c r="WVI44" s="38"/>
    </row>
    <row r="45" spans="1:769 1025:1793 2049:2817 3073:3841 4097:4865 5121:5889 6145:6913 7169:7937 8193:8961 9217:9985 10241:11009 11265:12033 12289:13057 13313:14081 14337:15105 15361:16129" ht="30" customHeight="1" x14ac:dyDescent="0.2">
      <c r="A45" s="3"/>
      <c r="B45" s="82"/>
      <c r="C45" s="76" t="s">
        <v>20</v>
      </c>
      <c r="D45" s="69"/>
      <c r="E45" s="83"/>
      <c r="F45" s="70"/>
      <c r="G45" s="71"/>
      <c r="H45" s="66"/>
    </row>
    <row r="46" spans="1:769 1025:1793 2049:2817 3073:3841 4097:4865 5121:5889 6145:6913 7169:7937 8193:8961 9217:9985 10241:11009 11265:12033 12289:13057 13313:14081 14337:15105 15361:16129" s="20" customFormat="1" ht="30" customHeight="1" x14ac:dyDescent="0.2">
      <c r="A46" s="22" t="s">
        <v>56</v>
      </c>
      <c r="B46" s="32" t="s">
        <v>118</v>
      </c>
      <c r="C46" s="72" t="s">
        <v>57</v>
      </c>
      <c r="D46" s="23" t="s">
        <v>134</v>
      </c>
      <c r="E46" s="73" t="s">
        <v>48</v>
      </c>
      <c r="F46" s="81">
        <v>2255</v>
      </c>
      <c r="G46" s="75"/>
      <c r="H46" s="26">
        <f>ROUND(G46*F46,2)</f>
        <v>0</v>
      </c>
      <c r="IW46" s="37"/>
      <c r="SS46" s="37"/>
      <c r="ACO46" s="37"/>
      <c r="AMK46" s="37"/>
      <c r="AWG46" s="37"/>
      <c r="BGC46" s="37"/>
      <c r="BPY46" s="37"/>
      <c r="BZU46" s="37"/>
      <c r="CJQ46" s="37"/>
      <c r="CTM46" s="37"/>
      <c r="DDI46" s="37"/>
      <c r="DNE46" s="37"/>
      <c r="DXA46" s="37"/>
      <c r="EGW46" s="37"/>
      <c r="EQS46" s="37"/>
      <c r="FAO46" s="37"/>
      <c r="FKK46" s="37"/>
      <c r="FUG46" s="37"/>
      <c r="GEC46" s="37"/>
      <c r="GNY46" s="37"/>
      <c r="GXU46" s="37"/>
      <c r="HHQ46" s="37"/>
      <c r="HRM46" s="37"/>
      <c r="IBI46" s="37"/>
      <c r="ILE46" s="37"/>
      <c r="IVA46" s="37"/>
      <c r="JEW46" s="37"/>
      <c r="JOS46" s="37"/>
      <c r="JYO46" s="37"/>
      <c r="KIK46" s="37"/>
      <c r="KSG46" s="37"/>
      <c r="LCC46" s="37"/>
      <c r="LLY46" s="37"/>
      <c r="LVU46" s="37"/>
      <c r="MFQ46" s="37"/>
      <c r="MPM46" s="37"/>
      <c r="MZI46" s="37"/>
      <c r="NJE46" s="37"/>
      <c r="NTA46" s="37"/>
      <c r="OCW46" s="37"/>
      <c r="OMS46" s="37"/>
      <c r="OWO46" s="37"/>
      <c r="PGK46" s="37"/>
      <c r="PQG46" s="37"/>
      <c r="QAC46" s="37"/>
      <c r="QJY46" s="37"/>
      <c r="QTU46" s="37"/>
      <c r="RDQ46" s="37"/>
      <c r="RNM46" s="37"/>
      <c r="RXI46" s="37"/>
      <c r="SHE46" s="37"/>
      <c r="SRA46" s="37"/>
      <c r="TAW46" s="37"/>
      <c r="TKS46" s="37"/>
      <c r="TUO46" s="37"/>
      <c r="UEK46" s="37"/>
      <c r="UOG46" s="37"/>
      <c r="UYC46" s="37"/>
      <c r="VHY46" s="37"/>
      <c r="VRU46" s="37"/>
      <c r="WBQ46" s="37"/>
      <c r="WLM46" s="37"/>
      <c r="WVI46" s="37"/>
    </row>
    <row r="47" spans="1:769 1025:1793 2049:2817 3073:3841 4097:4865 5121:5889 6145:6913 7169:7937 8193:8961 9217:9985 10241:11009 11265:12033 12289:13057 13313:14081 14337:15105 15361:16129" ht="45" customHeight="1" x14ac:dyDescent="0.2">
      <c r="A47" s="3"/>
      <c r="B47" s="82"/>
      <c r="C47" s="76" t="s">
        <v>21</v>
      </c>
      <c r="D47" s="69"/>
      <c r="E47" s="83"/>
      <c r="F47" s="70"/>
      <c r="G47" s="71"/>
      <c r="H47" s="66"/>
    </row>
    <row r="48" spans="1:769 1025:1793 2049:2817 3073:3841 4097:4865 5121:5889 6145:6913 7169:7937 8193:8961 9217:9985 10241:11009 11265:12033 12289:13057 13313:14081 14337:15105 15361:16129" s="20" customFormat="1" ht="30" customHeight="1" x14ac:dyDescent="0.2">
      <c r="A48" s="22" t="s">
        <v>444</v>
      </c>
      <c r="B48" s="32" t="s">
        <v>122</v>
      </c>
      <c r="C48" s="72" t="s">
        <v>445</v>
      </c>
      <c r="D48" s="23" t="s">
        <v>138</v>
      </c>
      <c r="E48" s="73"/>
      <c r="F48" s="81"/>
      <c r="G48" s="78"/>
      <c r="H48" s="84"/>
    </row>
    <row r="49" spans="1:769 1025:1793 2049:2817 3073:3841 4097:4865 5121:5889 6145:6913 7169:7937 8193:8961 9217:9985 10241:11009 11265:12033 12289:13057 13313:14081 14337:15105 15361:16129" s="20" customFormat="1" ht="30" customHeight="1" x14ac:dyDescent="0.2">
      <c r="A49" s="22" t="s">
        <v>446</v>
      </c>
      <c r="B49" s="35" t="s">
        <v>32</v>
      </c>
      <c r="C49" s="72" t="s">
        <v>447</v>
      </c>
      <c r="D49" s="23"/>
      <c r="E49" s="73" t="s">
        <v>38</v>
      </c>
      <c r="F49" s="81">
        <v>4</v>
      </c>
      <c r="G49" s="75"/>
      <c r="H49" s="26">
        <f>ROUND(G49*F49,2)</f>
        <v>0</v>
      </c>
      <c r="IW49" s="37"/>
      <c r="SS49" s="37"/>
      <c r="ACO49" s="37"/>
      <c r="AMK49" s="37"/>
      <c r="AWG49" s="37"/>
      <c r="BGC49" s="37"/>
      <c r="BPY49" s="37"/>
      <c r="BZU49" s="37"/>
      <c r="CJQ49" s="37"/>
      <c r="CTM49" s="37"/>
      <c r="DDI49" s="37"/>
      <c r="DNE49" s="37"/>
      <c r="DXA49" s="37"/>
      <c r="EGW49" s="37"/>
      <c r="EQS49" s="37"/>
      <c r="FAO49" s="37"/>
      <c r="FKK49" s="37"/>
      <c r="FUG49" s="37"/>
      <c r="GEC49" s="37"/>
      <c r="GNY49" s="37"/>
      <c r="GXU49" s="37"/>
      <c r="HHQ49" s="37"/>
      <c r="HRM49" s="37"/>
      <c r="IBI49" s="37"/>
      <c r="ILE49" s="37"/>
      <c r="IVA49" s="37"/>
      <c r="JEW49" s="37"/>
      <c r="JOS49" s="37"/>
      <c r="JYO49" s="37"/>
      <c r="KIK49" s="37"/>
      <c r="KSG49" s="37"/>
      <c r="LCC49" s="37"/>
      <c r="LLY49" s="37"/>
      <c r="LVU49" s="37"/>
      <c r="MFQ49" s="37"/>
      <c r="MPM49" s="37"/>
      <c r="MZI49" s="37"/>
      <c r="NJE49" s="37"/>
      <c r="NTA49" s="37"/>
      <c r="OCW49" s="37"/>
      <c r="OMS49" s="37"/>
      <c r="OWO49" s="37"/>
      <c r="PGK49" s="37"/>
      <c r="PQG49" s="37"/>
      <c r="QAC49" s="37"/>
      <c r="QJY49" s="37"/>
      <c r="QTU49" s="37"/>
      <c r="RDQ49" s="37"/>
      <c r="RNM49" s="37"/>
      <c r="RXI49" s="37"/>
      <c r="SHE49" s="37"/>
      <c r="SRA49" s="37"/>
      <c r="TAW49" s="37"/>
      <c r="TKS49" s="37"/>
      <c r="TUO49" s="37"/>
      <c r="UEK49" s="37"/>
      <c r="UOG49" s="37"/>
      <c r="UYC49" s="37"/>
      <c r="VHY49" s="37"/>
      <c r="VRU49" s="37"/>
      <c r="WBQ49" s="37"/>
      <c r="WLM49" s="37"/>
      <c r="WVI49" s="37"/>
    </row>
    <row r="50" spans="1:769 1025:1793 2049:2817 3073:3841 4097:4865 5121:5889 6145:6913 7169:7937 8193:8961 9217:9985 10241:11009 11265:12033 12289:13057 13313:14081 14337:15105 15361:16129" s="20" customFormat="1" ht="30" customHeight="1" x14ac:dyDescent="0.2">
      <c r="A50" s="22" t="s">
        <v>448</v>
      </c>
      <c r="B50" s="32" t="s">
        <v>124</v>
      </c>
      <c r="C50" s="72" t="s">
        <v>449</v>
      </c>
      <c r="D50" s="23" t="s">
        <v>138</v>
      </c>
      <c r="E50" s="73"/>
      <c r="F50" s="81"/>
      <c r="G50" s="78"/>
      <c r="H50" s="84"/>
    </row>
    <row r="51" spans="1:769 1025:1793 2049:2817 3073:3841 4097:4865 5121:5889 6145:6913 7169:7937 8193:8961 9217:9985 10241:11009 11265:12033 12289:13057 13313:14081 14337:15105 15361:16129" s="20" customFormat="1" ht="30" customHeight="1" x14ac:dyDescent="0.2">
      <c r="A51" s="22" t="s">
        <v>450</v>
      </c>
      <c r="B51" s="35" t="s">
        <v>32</v>
      </c>
      <c r="C51" s="72" t="s">
        <v>177</v>
      </c>
      <c r="D51" s="23"/>
      <c r="E51" s="73" t="s">
        <v>38</v>
      </c>
      <c r="F51" s="81">
        <v>1</v>
      </c>
      <c r="G51" s="75"/>
      <c r="H51" s="26">
        <f>ROUND(G51*F51,2)</f>
        <v>0</v>
      </c>
      <c r="IW51" s="37"/>
      <c r="SS51" s="37"/>
      <c r="ACO51" s="37"/>
      <c r="AMK51" s="37"/>
      <c r="AWG51" s="37"/>
      <c r="BGC51" s="37"/>
      <c r="BPY51" s="37"/>
      <c r="BZU51" s="37"/>
      <c r="CJQ51" s="37"/>
      <c r="CTM51" s="37"/>
      <c r="DDI51" s="37"/>
      <c r="DNE51" s="37"/>
      <c r="DXA51" s="37"/>
      <c r="EGW51" s="37"/>
      <c r="EQS51" s="37"/>
      <c r="FAO51" s="37"/>
      <c r="FKK51" s="37"/>
      <c r="FUG51" s="37"/>
      <c r="GEC51" s="37"/>
      <c r="GNY51" s="37"/>
      <c r="GXU51" s="37"/>
      <c r="HHQ51" s="37"/>
      <c r="HRM51" s="37"/>
      <c r="IBI51" s="37"/>
      <c r="ILE51" s="37"/>
      <c r="IVA51" s="37"/>
      <c r="JEW51" s="37"/>
      <c r="JOS51" s="37"/>
      <c r="JYO51" s="37"/>
      <c r="KIK51" s="37"/>
      <c r="KSG51" s="37"/>
      <c r="LCC51" s="37"/>
      <c r="LLY51" s="37"/>
      <c r="LVU51" s="37"/>
      <c r="MFQ51" s="37"/>
      <c r="MPM51" s="37"/>
      <c r="MZI51" s="37"/>
      <c r="NJE51" s="37"/>
      <c r="NTA51" s="37"/>
      <c r="OCW51" s="37"/>
      <c r="OMS51" s="37"/>
      <c r="OWO51" s="37"/>
      <c r="PGK51" s="37"/>
      <c r="PQG51" s="37"/>
      <c r="QAC51" s="37"/>
      <c r="QJY51" s="37"/>
      <c r="QTU51" s="37"/>
      <c r="RDQ51" s="37"/>
      <c r="RNM51" s="37"/>
      <c r="RXI51" s="37"/>
      <c r="SHE51" s="37"/>
      <c r="SRA51" s="37"/>
      <c r="TAW51" s="37"/>
      <c r="TKS51" s="37"/>
      <c r="TUO51" s="37"/>
      <c r="UEK51" s="37"/>
      <c r="UOG51" s="37"/>
      <c r="UYC51" s="37"/>
      <c r="VHY51" s="37"/>
      <c r="VRU51" s="37"/>
      <c r="WBQ51" s="37"/>
      <c r="WLM51" s="37"/>
      <c r="WVI51" s="37"/>
    </row>
    <row r="52" spans="1:769 1025:1793 2049:2817 3073:3841 4097:4865 5121:5889 6145:6913 7169:7937 8193:8961 9217:9985 10241:11009 11265:12033 12289:13057 13313:14081 14337:15105 15361:16129" s="24" customFormat="1" ht="30" customHeight="1" x14ac:dyDescent="0.2">
      <c r="A52" s="22" t="s">
        <v>140</v>
      </c>
      <c r="B52" s="32" t="s">
        <v>125</v>
      </c>
      <c r="C52" s="72" t="s">
        <v>142</v>
      </c>
      <c r="D52" s="23" t="s">
        <v>138</v>
      </c>
      <c r="E52" s="73"/>
      <c r="F52" s="81"/>
      <c r="G52" s="78"/>
      <c r="H52" s="84"/>
    </row>
    <row r="53" spans="1:769 1025:1793 2049:2817 3073:3841 4097:4865 5121:5889 6145:6913 7169:7937 8193:8961 9217:9985 10241:11009 11265:12033 12289:13057 13313:14081 14337:15105 15361:16129" s="24" customFormat="1" ht="30" customHeight="1" x14ac:dyDescent="0.2">
      <c r="A53" s="22" t="s">
        <v>143</v>
      </c>
      <c r="B53" s="35" t="s">
        <v>32</v>
      </c>
      <c r="C53" s="72" t="s">
        <v>144</v>
      </c>
      <c r="D53" s="23"/>
      <c r="E53" s="73"/>
      <c r="F53" s="81"/>
      <c r="G53" s="78"/>
      <c r="H53" s="84"/>
    </row>
    <row r="54" spans="1:769 1025:1793 2049:2817 3073:3841 4097:4865 5121:5889 6145:6913 7169:7937 8193:8961 9217:9985 10241:11009 11265:12033 12289:13057 13313:14081 14337:15105 15361:16129" s="24" customFormat="1" ht="45" customHeight="1" x14ac:dyDescent="0.2">
      <c r="A54" s="22" t="s">
        <v>145</v>
      </c>
      <c r="B54" s="149" t="s">
        <v>109</v>
      </c>
      <c r="C54" s="150" t="s">
        <v>566</v>
      </c>
      <c r="D54" s="23"/>
      <c r="E54" s="73" t="s">
        <v>48</v>
      </c>
      <c r="F54" s="81">
        <v>37</v>
      </c>
      <c r="G54" s="75"/>
      <c r="H54" s="26">
        <f>ROUND(G54*F54,2)</f>
        <v>0</v>
      </c>
      <c r="IW54" s="38"/>
      <c r="SS54" s="38"/>
      <c r="ACO54" s="38"/>
      <c r="AMK54" s="38"/>
      <c r="AWG54" s="38"/>
      <c r="BGC54" s="38"/>
      <c r="BPY54" s="38"/>
      <c r="BZU54" s="38"/>
      <c r="CJQ54" s="38"/>
      <c r="CTM54" s="38"/>
      <c r="DDI54" s="38"/>
      <c r="DNE54" s="38"/>
      <c r="DXA54" s="38"/>
      <c r="EGW54" s="38"/>
      <c r="EQS54" s="38"/>
      <c r="FAO54" s="38"/>
      <c r="FKK54" s="38"/>
      <c r="FUG54" s="38"/>
      <c r="GEC54" s="38"/>
      <c r="GNY54" s="38"/>
      <c r="GXU54" s="38"/>
      <c r="HHQ54" s="38"/>
      <c r="HRM54" s="38"/>
      <c r="IBI54" s="38"/>
      <c r="ILE54" s="38"/>
      <c r="IVA54" s="38"/>
      <c r="JEW54" s="38"/>
      <c r="JOS54" s="38"/>
      <c r="JYO54" s="38"/>
      <c r="KIK54" s="38"/>
      <c r="KSG54" s="38"/>
      <c r="LCC54" s="38"/>
      <c r="LLY54" s="38"/>
      <c r="LVU54" s="38"/>
      <c r="MFQ54" s="38"/>
      <c r="MPM54" s="38"/>
      <c r="MZI54" s="38"/>
      <c r="NJE54" s="38"/>
      <c r="NTA54" s="38"/>
      <c r="OCW54" s="38"/>
      <c r="OMS54" s="38"/>
      <c r="OWO54" s="38"/>
      <c r="PGK54" s="38"/>
      <c r="PQG54" s="38"/>
      <c r="QAC54" s="38"/>
      <c r="QJY54" s="38"/>
      <c r="QTU54" s="38"/>
      <c r="RDQ54" s="38"/>
      <c r="RNM54" s="38"/>
      <c r="RXI54" s="38"/>
      <c r="SHE54" s="38"/>
      <c r="SRA54" s="38"/>
      <c r="TAW54" s="38"/>
      <c r="TKS54" s="38"/>
      <c r="TUO54" s="38"/>
      <c r="UEK54" s="38"/>
      <c r="UOG54" s="38"/>
      <c r="UYC54" s="38"/>
      <c r="VHY54" s="38"/>
      <c r="VRU54" s="38"/>
      <c r="WBQ54" s="38"/>
      <c r="WLM54" s="38"/>
      <c r="WVI54" s="38"/>
    </row>
    <row r="55" spans="1:769 1025:1793 2049:2817 3073:3841 4097:4865 5121:5889 6145:6913 7169:7937 8193:8961 9217:9985 10241:11009 11265:12033 12289:13057 13313:14081 14337:15105 15361:16129" s="30" customFormat="1" ht="30" customHeight="1" x14ac:dyDescent="0.2">
      <c r="A55" s="22" t="s">
        <v>77</v>
      </c>
      <c r="B55" s="32" t="s">
        <v>131</v>
      </c>
      <c r="C55" s="85" t="s">
        <v>265</v>
      </c>
      <c r="D55" s="86" t="s">
        <v>271</v>
      </c>
      <c r="E55" s="73"/>
      <c r="F55" s="81"/>
      <c r="G55" s="78"/>
      <c r="H55" s="84"/>
    </row>
    <row r="56" spans="1:769 1025:1793 2049:2817 3073:3841 4097:4865 5121:5889 6145:6913 7169:7937 8193:8961 9217:9985 10241:11009 11265:12033 12289:13057 13313:14081 14337:15105 15361:16129" s="24" customFormat="1" ht="45" customHeight="1" x14ac:dyDescent="0.2">
      <c r="A56" s="22" t="s">
        <v>78</v>
      </c>
      <c r="B56" s="35" t="s">
        <v>32</v>
      </c>
      <c r="C56" s="87" t="s">
        <v>333</v>
      </c>
      <c r="D56" s="23"/>
      <c r="E56" s="73" t="s">
        <v>38</v>
      </c>
      <c r="F56" s="81">
        <v>13</v>
      </c>
      <c r="G56" s="75"/>
      <c r="H56" s="26">
        <f>ROUND(G56*F56,2)</f>
        <v>0</v>
      </c>
      <c r="IW56" s="38"/>
      <c r="SS56" s="38"/>
      <c r="ACO56" s="38"/>
      <c r="AMK56" s="38"/>
      <c r="AWG56" s="38"/>
      <c r="BGC56" s="38"/>
      <c r="BPY56" s="38"/>
      <c r="BZU56" s="38"/>
      <c r="CJQ56" s="38"/>
      <c r="CTM56" s="38"/>
      <c r="DDI56" s="38"/>
      <c r="DNE56" s="38"/>
      <c r="DXA56" s="38"/>
      <c r="EGW56" s="38"/>
      <c r="EQS56" s="38"/>
      <c r="FAO56" s="38"/>
      <c r="FKK56" s="38"/>
      <c r="FUG56" s="38"/>
      <c r="GEC56" s="38"/>
      <c r="GNY56" s="38"/>
      <c r="GXU56" s="38"/>
      <c r="HHQ56" s="38"/>
      <c r="HRM56" s="38"/>
      <c r="IBI56" s="38"/>
      <c r="ILE56" s="38"/>
      <c r="IVA56" s="38"/>
      <c r="JEW56" s="38"/>
      <c r="JOS56" s="38"/>
      <c r="JYO56" s="38"/>
      <c r="KIK56" s="38"/>
      <c r="KSG56" s="38"/>
      <c r="LCC56" s="38"/>
      <c r="LLY56" s="38"/>
      <c r="LVU56" s="38"/>
      <c r="MFQ56" s="38"/>
      <c r="MPM56" s="38"/>
      <c r="MZI56" s="38"/>
      <c r="NJE56" s="38"/>
      <c r="NTA56" s="38"/>
      <c r="OCW56" s="38"/>
      <c r="OMS56" s="38"/>
      <c r="OWO56" s="38"/>
      <c r="PGK56" s="38"/>
      <c r="PQG56" s="38"/>
      <c r="QAC56" s="38"/>
      <c r="QJY56" s="38"/>
      <c r="QTU56" s="38"/>
      <c r="RDQ56" s="38"/>
      <c r="RNM56" s="38"/>
      <c r="RXI56" s="38"/>
      <c r="SHE56" s="38"/>
      <c r="SRA56" s="38"/>
      <c r="TAW56" s="38"/>
      <c r="TKS56" s="38"/>
      <c r="TUO56" s="38"/>
      <c r="UEK56" s="38"/>
      <c r="UOG56" s="38"/>
      <c r="UYC56" s="38"/>
      <c r="VHY56" s="38"/>
      <c r="VRU56" s="38"/>
      <c r="WBQ56" s="38"/>
      <c r="WLM56" s="38"/>
      <c r="WVI56" s="38"/>
    </row>
    <row r="57" spans="1:769 1025:1793 2049:2817 3073:3841 4097:4865 5121:5889 6145:6913 7169:7937 8193:8961 9217:9985 10241:11009 11265:12033 12289:13057 13313:14081 14337:15105 15361:16129" s="24" customFormat="1" ht="45" customHeight="1" x14ac:dyDescent="0.2">
      <c r="A57" s="22" t="s">
        <v>79</v>
      </c>
      <c r="B57" s="35" t="s">
        <v>39</v>
      </c>
      <c r="C57" s="87" t="s">
        <v>334</v>
      </c>
      <c r="D57" s="23"/>
      <c r="E57" s="73" t="s">
        <v>38</v>
      </c>
      <c r="F57" s="81">
        <v>8</v>
      </c>
      <c r="G57" s="75"/>
      <c r="H57" s="26">
        <f>ROUND(G57*F57,2)</f>
        <v>0</v>
      </c>
      <c r="IW57" s="38"/>
      <c r="SS57" s="38"/>
      <c r="ACO57" s="38"/>
      <c r="AMK57" s="38"/>
      <c r="AWG57" s="38"/>
      <c r="BGC57" s="38"/>
      <c r="BPY57" s="38"/>
      <c r="BZU57" s="38"/>
      <c r="CJQ57" s="38"/>
      <c r="CTM57" s="38"/>
      <c r="DDI57" s="38"/>
      <c r="DNE57" s="38"/>
      <c r="DXA57" s="38"/>
      <c r="EGW57" s="38"/>
      <c r="EQS57" s="38"/>
      <c r="FAO57" s="38"/>
      <c r="FKK57" s="38"/>
      <c r="FUG57" s="38"/>
      <c r="GEC57" s="38"/>
      <c r="GNY57" s="38"/>
      <c r="GXU57" s="38"/>
      <c r="HHQ57" s="38"/>
      <c r="HRM57" s="38"/>
      <c r="IBI57" s="38"/>
      <c r="ILE57" s="38"/>
      <c r="IVA57" s="38"/>
      <c r="JEW57" s="38"/>
      <c r="JOS57" s="38"/>
      <c r="JYO57" s="38"/>
      <c r="KIK57" s="38"/>
      <c r="KSG57" s="38"/>
      <c r="LCC57" s="38"/>
      <c r="LLY57" s="38"/>
      <c r="LVU57" s="38"/>
      <c r="MFQ57" s="38"/>
      <c r="MPM57" s="38"/>
      <c r="MZI57" s="38"/>
      <c r="NJE57" s="38"/>
      <c r="NTA57" s="38"/>
      <c r="OCW57" s="38"/>
      <c r="OMS57" s="38"/>
      <c r="OWO57" s="38"/>
      <c r="PGK57" s="38"/>
      <c r="PQG57" s="38"/>
      <c r="QAC57" s="38"/>
      <c r="QJY57" s="38"/>
      <c r="QTU57" s="38"/>
      <c r="RDQ57" s="38"/>
      <c r="RNM57" s="38"/>
      <c r="RXI57" s="38"/>
      <c r="SHE57" s="38"/>
      <c r="SRA57" s="38"/>
      <c r="TAW57" s="38"/>
      <c r="TKS57" s="38"/>
      <c r="TUO57" s="38"/>
      <c r="UEK57" s="38"/>
      <c r="UOG57" s="38"/>
      <c r="UYC57" s="38"/>
      <c r="VHY57" s="38"/>
      <c r="VRU57" s="38"/>
      <c r="WBQ57" s="38"/>
      <c r="WLM57" s="38"/>
      <c r="WVI57" s="38"/>
    </row>
    <row r="58" spans="1:769 1025:1793 2049:2817 3073:3841 4097:4865 5121:5889 6145:6913 7169:7937 8193:8961 9217:9985 10241:11009 11265:12033 12289:13057 13313:14081 14337:15105 15361:16129" s="24" customFormat="1" ht="45" customHeight="1" x14ac:dyDescent="0.2">
      <c r="A58" s="22" t="s">
        <v>206</v>
      </c>
      <c r="B58" s="35" t="s">
        <v>49</v>
      </c>
      <c r="C58" s="87" t="s">
        <v>453</v>
      </c>
      <c r="D58" s="23"/>
      <c r="E58" s="73" t="s">
        <v>38</v>
      </c>
      <c r="F58" s="81">
        <v>5</v>
      </c>
      <c r="G58" s="75"/>
      <c r="H58" s="26">
        <f>ROUND(G58*F58,2)</f>
        <v>0</v>
      </c>
      <c r="IW58" s="38"/>
      <c r="SS58" s="38"/>
      <c r="ACO58" s="38"/>
      <c r="AMK58" s="38"/>
      <c r="AWG58" s="38"/>
      <c r="BGC58" s="38"/>
      <c r="BPY58" s="38"/>
      <c r="BZU58" s="38"/>
      <c r="CJQ58" s="38"/>
      <c r="CTM58" s="38"/>
      <c r="DDI58" s="38"/>
      <c r="DNE58" s="38"/>
      <c r="DXA58" s="38"/>
      <c r="EGW58" s="38"/>
      <c r="EQS58" s="38"/>
      <c r="FAO58" s="38"/>
      <c r="FKK58" s="38"/>
      <c r="FUG58" s="38"/>
      <c r="GEC58" s="38"/>
      <c r="GNY58" s="38"/>
      <c r="GXU58" s="38"/>
      <c r="HHQ58" s="38"/>
      <c r="HRM58" s="38"/>
      <c r="IBI58" s="38"/>
      <c r="ILE58" s="38"/>
      <c r="IVA58" s="38"/>
      <c r="JEW58" s="38"/>
      <c r="JOS58" s="38"/>
      <c r="JYO58" s="38"/>
      <c r="KIK58" s="38"/>
      <c r="KSG58" s="38"/>
      <c r="LCC58" s="38"/>
      <c r="LLY58" s="38"/>
      <c r="LVU58" s="38"/>
      <c r="MFQ58" s="38"/>
      <c r="MPM58" s="38"/>
      <c r="MZI58" s="38"/>
      <c r="NJE58" s="38"/>
      <c r="NTA58" s="38"/>
      <c r="OCW58" s="38"/>
      <c r="OMS58" s="38"/>
      <c r="OWO58" s="38"/>
      <c r="PGK58" s="38"/>
      <c r="PQG58" s="38"/>
      <c r="QAC58" s="38"/>
      <c r="QJY58" s="38"/>
      <c r="QTU58" s="38"/>
      <c r="RDQ58" s="38"/>
      <c r="RNM58" s="38"/>
      <c r="RXI58" s="38"/>
      <c r="SHE58" s="38"/>
      <c r="SRA58" s="38"/>
      <c r="TAW58" s="38"/>
      <c r="TKS58" s="38"/>
      <c r="TUO58" s="38"/>
      <c r="UEK58" s="38"/>
      <c r="UOG58" s="38"/>
      <c r="UYC58" s="38"/>
      <c r="VHY58" s="38"/>
      <c r="VRU58" s="38"/>
      <c r="WBQ58" s="38"/>
      <c r="WLM58" s="38"/>
      <c r="WVI58" s="38"/>
    </row>
    <row r="59" spans="1:769 1025:1793 2049:2817 3073:3841 4097:4865 5121:5889 6145:6913 7169:7937 8193:8961 9217:9985 10241:11009 11265:12033 12289:13057 13313:14081 14337:15105 15361:16129" s="24" customFormat="1" ht="30" customHeight="1" x14ac:dyDescent="0.2">
      <c r="A59" s="22" t="s">
        <v>266</v>
      </c>
      <c r="B59" s="35" t="s">
        <v>62</v>
      </c>
      <c r="C59" s="87" t="s">
        <v>267</v>
      </c>
      <c r="D59" s="23"/>
      <c r="E59" s="73" t="s">
        <v>38</v>
      </c>
      <c r="F59" s="81">
        <v>3</v>
      </c>
      <c r="G59" s="75"/>
      <c r="H59" s="26">
        <f>ROUND(G59*F59,2)</f>
        <v>0</v>
      </c>
      <c r="IW59" s="38"/>
      <c r="SS59" s="38"/>
      <c r="ACO59" s="38"/>
      <c r="AMK59" s="38"/>
      <c r="AWG59" s="38"/>
      <c r="BGC59" s="38"/>
      <c r="BPY59" s="38"/>
      <c r="BZU59" s="38"/>
      <c r="CJQ59" s="38"/>
      <c r="CTM59" s="38"/>
      <c r="DDI59" s="38"/>
      <c r="DNE59" s="38"/>
      <c r="DXA59" s="38"/>
      <c r="EGW59" s="38"/>
      <c r="EQS59" s="38"/>
      <c r="FAO59" s="38"/>
      <c r="FKK59" s="38"/>
      <c r="FUG59" s="38"/>
      <c r="GEC59" s="38"/>
      <c r="GNY59" s="38"/>
      <c r="GXU59" s="38"/>
      <c r="HHQ59" s="38"/>
      <c r="HRM59" s="38"/>
      <c r="IBI59" s="38"/>
      <c r="ILE59" s="38"/>
      <c r="IVA59" s="38"/>
      <c r="JEW59" s="38"/>
      <c r="JOS59" s="38"/>
      <c r="JYO59" s="38"/>
      <c r="KIK59" s="38"/>
      <c r="KSG59" s="38"/>
      <c r="LCC59" s="38"/>
      <c r="LLY59" s="38"/>
      <c r="LVU59" s="38"/>
      <c r="MFQ59" s="38"/>
      <c r="MPM59" s="38"/>
      <c r="MZI59" s="38"/>
      <c r="NJE59" s="38"/>
      <c r="NTA59" s="38"/>
      <c r="OCW59" s="38"/>
      <c r="OMS59" s="38"/>
      <c r="OWO59" s="38"/>
      <c r="PGK59" s="38"/>
      <c r="PQG59" s="38"/>
      <c r="QAC59" s="38"/>
      <c r="QJY59" s="38"/>
      <c r="QTU59" s="38"/>
      <c r="RDQ59" s="38"/>
      <c r="RNM59" s="38"/>
      <c r="RXI59" s="38"/>
      <c r="SHE59" s="38"/>
      <c r="SRA59" s="38"/>
      <c r="TAW59" s="38"/>
      <c r="TKS59" s="38"/>
      <c r="TUO59" s="38"/>
      <c r="UEK59" s="38"/>
      <c r="UOG59" s="38"/>
      <c r="UYC59" s="38"/>
      <c r="VHY59" s="38"/>
      <c r="VRU59" s="38"/>
      <c r="WBQ59" s="38"/>
      <c r="WLM59" s="38"/>
      <c r="WVI59" s="38"/>
    </row>
    <row r="60" spans="1:769 1025:1793 2049:2817 3073:3841 4097:4865 5121:5889 6145:6913 7169:7937 8193:8961 9217:9985 10241:11009 11265:12033 12289:13057 13313:14081 14337:15105 15361:16129" s="24" customFormat="1" ht="30" customHeight="1" x14ac:dyDescent="0.2">
      <c r="A60" s="22" t="s">
        <v>268</v>
      </c>
      <c r="B60" s="35" t="s">
        <v>66</v>
      </c>
      <c r="C60" s="87" t="s">
        <v>269</v>
      </c>
      <c r="D60" s="23"/>
      <c r="E60" s="73" t="s">
        <v>38</v>
      </c>
      <c r="F60" s="81">
        <v>3</v>
      </c>
      <c r="G60" s="75"/>
      <c r="H60" s="26">
        <f>ROUND(G60*F60,2)</f>
        <v>0</v>
      </c>
      <c r="IW60" s="38"/>
      <c r="SS60" s="38"/>
      <c r="ACO60" s="38"/>
      <c r="AMK60" s="38"/>
      <c r="AWG60" s="38"/>
      <c r="BGC60" s="38"/>
      <c r="BPY60" s="38"/>
      <c r="BZU60" s="38"/>
      <c r="CJQ60" s="38"/>
      <c r="CTM60" s="38"/>
      <c r="DDI60" s="38"/>
      <c r="DNE60" s="38"/>
      <c r="DXA60" s="38"/>
      <c r="EGW60" s="38"/>
      <c r="EQS60" s="38"/>
      <c r="FAO60" s="38"/>
      <c r="FKK60" s="38"/>
      <c r="FUG60" s="38"/>
      <c r="GEC60" s="38"/>
      <c r="GNY60" s="38"/>
      <c r="GXU60" s="38"/>
      <c r="HHQ60" s="38"/>
      <c r="HRM60" s="38"/>
      <c r="IBI60" s="38"/>
      <c r="ILE60" s="38"/>
      <c r="IVA60" s="38"/>
      <c r="JEW60" s="38"/>
      <c r="JOS60" s="38"/>
      <c r="JYO60" s="38"/>
      <c r="KIK60" s="38"/>
      <c r="KSG60" s="38"/>
      <c r="LCC60" s="38"/>
      <c r="LLY60" s="38"/>
      <c r="LVU60" s="38"/>
      <c r="MFQ60" s="38"/>
      <c r="MPM60" s="38"/>
      <c r="MZI60" s="38"/>
      <c r="NJE60" s="38"/>
      <c r="NTA60" s="38"/>
      <c r="OCW60" s="38"/>
      <c r="OMS60" s="38"/>
      <c r="OWO60" s="38"/>
      <c r="PGK60" s="38"/>
      <c r="PQG60" s="38"/>
      <c r="QAC60" s="38"/>
      <c r="QJY60" s="38"/>
      <c r="QTU60" s="38"/>
      <c r="RDQ60" s="38"/>
      <c r="RNM60" s="38"/>
      <c r="RXI60" s="38"/>
      <c r="SHE60" s="38"/>
      <c r="SRA60" s="38"/>
      <c r="TAW60" s="38"/>
      <c r="TKS60" s="38"/>
      <c r="TUO60" s="38"/>
      <c r="UEK60" s="38"/>
      <c r="UOG60" s="38"/>
      <c r="UYC60" s="38"/>
      <c r="VHY60" s="38"/>
      <c r="VRU60" s="38"/>
      <c r="WBQ60" s="38"/>
      <c r="WLM60" s="38"/>
      <c r="WVI60" s="38"/>
    </row>
    <row r="61" spans="1:769 1025:1793 2049:2817 3073:3841 4097:4865 5121:5889 6145:6913 7169:7937 8193:8961 9217:9985 10241:11009 11265:12033 12289:13057 13313:14081 14337:15105 15361:16129" s="30" customFormat="1" ht="30" customHeight="1" x14ac:dyDescent="0.2">
      <c r="A61" s="22" t="s">
        <v>463</v>
      </c>
      <c r="B61" s="32" t="s">
        <v>133</v>
      </c>
      <c r="C61" s="33" t="s">
        <v>465</v>
      </c>
      <c r="D61" s="23" t="s">
        <v>138</v>
      </c>
      <c r="E61" s="73"/>
      <c r="F61" s="81"/>
      <c r="G61" s="78"/>
      <c r="H61" s="84"/>
    </row>
    <row r="62" spans="1:769 1025:1793 2049:2817 3073:3841 4097:4865 5121:5889 6145:6913 7169:7937 8193:8961 9217:9985 10241:11009 11265:12033 12289:13057 13313:14081 14337:15105 15361:16129" s="30" customFormat="1" ht="30" customHeight="1" x14ac:dyDescent="0.2">
      <c r="A62" s="22" t="s">
        <v>466</v>
      </c>
      <c r="B62" s="35" t="s">
        <v>32</v>
      </c>
      <c r="C62" s="33" t="s">
        <v>539</v>
      </c>
      <c r="D62" s="23"/>
      <c r="E62" s="73" t="s">
        <v>38</v>
      </c>
      <c r="F62" s="81">
        <v>6</v>
      </c>
      <c r="G62" s="75"/>
      <c r="H62" s="26">
        <f>ROUND(G62*F62,2)</f>
        <v>0</v>
      </c>
      <c r="IW62" s="39"/>
      <c r="SS62" s="39"/>
      <c r="ACO62" s="39"/>
      <c r="AMK62" s="39"/>
      <c r="AWG62" s="39"/>
      <c r="BGC62" s="39"/>
      <c r="BPY62" s="39"/>
      <c r="BZU62" s="39"/>
      <c r="CJQ62" s="39"/>
      <c r="CTM62" s="39"/>
      <c r="DDI62" s="39"/>
      <c r="DNE62" s="39"/>
      <c r="DXA62" s="39"/>
      <c r="EGW62" s="39"/>
      <c r="EQS62" s="39"/>
      <c r="FAO62" s="39"/>
      <c r="FKK62" s="39"/>
      <c r="FUG62" s="39"/>
      <c r="GEC62" s="39"/>
      <c r="GNY62" s="39"/>
      <c r="GXU62" s="39"/>
      <c r="HHQ62" s="39"/>
      <c r="HRM62" s="39"/>
      <c r="IBI62" s="39"/>
      <c r="ILE62" s="39"/>
      <c r="IVA62" s="39"/>
      <c r="JEW62" s="39"/>
      <c r="JOS62" s="39"/>
      <c r="JYO62" s="39"/>
      <c r="KIK62" s="39"/>
      <c r="KSG62" s="39"/>
      <c r="LCC62" s="39"/>
      <c r="LLY62" s="39"/>
      <c r="LVU62" s="39"/>
      <c r="MFQ62" s="39"/>
      <c r="MPM62" s="39"/>
      <c r="MZI62" s="39"/>
      <c r="NJE62" s="39"/>
      <c r="NTA62" s="39"/>
      <c r="OCW62" s="39"/>
      <c r="OMS62" s="39"/>
      <c r="OWO62" s="39"/>
      <c r="PGK62" s="39"/>
      <c r="PQG62" s="39"/>
      <c r="QAC62" s="39"/>
      <c r="QJY62" s="39"/>
      <c r="QTU62" s="39"/>
      <c r="RDQ62" s="39"/>
      <c r="RNM62" s="39"/>
      <c r="RXI62" s="39"/>
      <c r="SHE62" s="39"/>
      <c r="SRA62" s="39"/>
      <c r="TAW62" s="39"/>
      <c r="TKS62" s="39"/>
      <c r="TUO62" s="39"/>
      <c r="UEK62" s="39"/>
      <c r="UOG62" s="39"/>
      <c r="UYC62" s="39"/>
      <c r="VHY62" s="39"/>
      <c r="VRU62" s="39"/>
      <c r="WBQ62" s="39"/>
      <c r="WLM62" s="39"/>
      <c r="WVI62" s="39"/>
    </row>
    <row r="63" spans="1:769 1025:1793 2049:2817 3073:3841 4097:4865 5121:5889 6145:6913 7169:7937 8193:8961 9217:9985 10241:11009 11265:12033 12289:13057 13313:14081 14337:15105 15361:16129" s="24" customFormat="1" ht="30" customHeight="1" x14ac:dyDescent="0.2">
      <c r="A63" s="22" t="s">
        <v>470</v>
      </c>
      <c r="B63" s="79" t="s">
        <v>109</v>
      </c>
      <c r="C63" s="88" t="s">
        <v>567</v>
      </c>
      <c r="D63" s="23"/>
      <c r="E63" s="73" t="s">
        <v>38</v>
      </c>
      <c r="F63" s="81">
        <v>6</v>
      </c>
      <c r="G63" s="75"/>
      <c r="H63" s="26">
        <f t="shared" ref="H63:H64" si="5">ROUND(G63*F63,2)</f>
        <v>0</v>
      </c>
      <c r="IW63" s="38"/>
      <c r="SS63" s="38"/>
      <c r="ACO63" s="38"/>
      <c r="AMK63" s="38"/>
      <c r="AWG63" s="38"/>
      <c r="BGC63" s="38"/>
      <c r="BPY63" s="38"/>
      <c r="BZU63" s="38"/>
      <c r="CJQ63" s="38"/>
      <c r="CTM63" s="38"/>
      <c r="DDI63" s="38"/>
      <c r="DNE63" s="38"/>
      <c r="DXA63" s="38"/>
      <c r="EGW63" s="38"/>
      <c r="EQS63" s="38"/>
      <c r="FAO63" s="38"/>
      <c r="FKK63" s="38"/>
      <c r="FUG63" s="38"/>
      <c r="GEC63" s="38"/>
      <c r="GNY63" s="38"/>
      <c r="GXU63" s="38"/>
      <c r="HHQ63" s="38"/>
      <c r="HRM63" s="38"/>
      <c r="IBI63" s="38"/>
      <c r="ILE63" s="38"/>
      <c r="IVA63" s="38"/>
      <c r="JEW63" s="38"/>
      <c r="JOS63" s="38"/>
      <c r="JYO63" s="38"/>
      <c r="KIK63" s="38"/>
      <c r="KSG63" s="38"/>
      <c r="LCC63" s="38"/>
      <c r="LLY63" s="38"/>
      <c r="LVU63" s="38"/>
      <c r="MFQ63" s="38"/>
      <c r="MPM63" s="38"/>
      <c r="MZI63" s="38"/>
      <c r="NJE63" s="38"/>
      <c r="NTA63" s="38"/>
      <c r="OCW63" s="38"/>
      <c r="OMS63" s="38"/>
      <c r="OWO63" s="38"/>
      <c r="PGK63" s="38"/>
      <c r="PQG63" s="38"/>
      <c r="QAC63" s="38"/>
      <c r="QJY63" s="38"/>
      <c r="QTU63" s="38"/>
      <c r="RDQ63" s="38"/>
      <c r="RNM63" s="38"/>
      <c r="RXI63" s="38"/>
      <c r="SHE63" s="38"/>
      <c r="SRA63" s="38"/>
      <c r="TAW63" s="38"/>
      <c r="TKS63" s="38"/>
      <c r="TUO63" s="38"/>
      <c r="UEK63" s="38"/>
      <c r="UOG63" s="38"/>
      <c r="UYC63" s="38"/>
      <c r="VHY63" s="38"/>
      <c r="VRU63" s="38"/>
      <c r="WBQ63" s="38"/>
      <c r="WLM63" s="38"/>
      <c r="WVI63" s="38"/>
    </row>
    <row r="64" spans="1:769 1025:1793 2049:2817 3073:3841 4097:4865 5121:5889 6145:6913 7169:7937 8193:8961 9217:9985 10241:11009 11265:12033 12289:13057 13313:14081 14337:15105 15361:16129" s="24" customFormat="1" ht="30" customHeight="1" x14ac:dyDescent="0.2">
      <c r="A64" s="31" t="s">
        <v>471</v>
      </c>
      <c r="B64" s="79" t="s">
        <v>110</v>
      </c>
      <c r="C64" s="88" t="s">
        <v>568</v>
      </c>
      <c r="D64" s="23"/>
      <c r="E64" s="73" t="s">
        <v>38</v>
      </c>
      <c r="F64" s="81">
        <v>1</v>
      </c>
      <c r="G64" s="75"/>
      <c r="H64" s="26">
        <f t="shared" si="5"/>
        <v>0</v>
      </c>
      <c r="IW64" s="38"/>
      <c r="SS64" s="38"/>
      <c r="ACO64" s="38"/>
      <c r="AMK64" s="38"/>
      <c r="AWG64" s="38"/>
      <c r="BGC64" s="38"/>
      <c r="BPY64" s="38"/>
      <c r="BZU64" s="38"/>
      <c r="CJQ64" s="38"/>
      <c r="CTM64" s="38"/>
      <c r="DDI64" s="38"/>
      <c r="DNE64" s="38"/>
      <c r="DXA64" s="38"/>
      <c r="EGW64" s="38"/>
      <c r="EQS64" s="38"/>
      <c r="FAO64" s="38"/>
      <c r="FKK64" s="38"/>
      <c r="FUG64" s="38"/>
      <c r="GEC64" s="38"/>
      <c r="GNY64" s="38"/>
      <c r="GXU64" s="38"/>
      <c r="HHQ64" s="38"/>
      <c r="HRM64" s="38"/>
      <c r="IBI64" s="38"/>
      <c r="ILE64" s="38"/>
      <c r="IVA64" s="38"/>
      <c r="JEW64" s="38"/>
      <c r="JOS64" s="38"/>
      <c r="JYO64" s="38"/>
      <c r="KIK64" s="38"/>
      <c r="KSG64" s="38"/>
      <c r="LCC64" s="38"/>
      <c r="LLY64" s="38"/>
      <c r="LVU64" s="38"/>
      <c r="MFQ64" s="38"/>
      <c r="MPM64" s="38"/>
      <c r="MZI64" s="38"/>
      <c r="NJE64" s="38"/>
      <c r="NTA64" s="38"/>
      <c r="OCW64" s="38"/>
      <c r="OMS64" s="38"/>
      <c r="OWO64" s="38"/>
      <c r="PGK64" s="38"/>
      <c r="PQG64" s="38"/>
      <c r="QAC64" s="38"/>
      <c r="QJY64" s="38"/>
      <c r="QTU64" s="38"/>
      <c r="RDQ64" s="38"/>
      <c r="RNM64" s="38"/>
      <c r="RXI64" s="38"/>
      <c r="SHE64" s="38"/>
      <c r="SRA64" s="38"/>
      <c r="TAW64" s="38"/>
      <c r="TKS64" s="38"/>
      <c r="TUO64" s="38"/>
      <c r="UEK64" s="38"/>
      <c r="UOG64" s="38"/>
      <c r="UYC64" s="38"/>
      <c r="VHY64" s="38"/>
      <c r="VRU64" s="38"/>
      <c r="WBQ64" s="38"/>
      <c r="WLM64" s="38"/>
      <c r="WVI64" s="38"/>
    </row>
    <row r="65" spans="1:769 1025:1793 2049:2817 3073:3841 4097:4865 5121:5889 6145:6913 7169:7937 8193:8961 9217:9985 10241:11009 11265:12033 12289:13057 13313:14081 14337:15105 15361:16129" s="24" customFormat="1" ht="30" customHeight="1" x14ac:dyDescent="0.2">
      <c r="A65" s="31" t="s">
        <v>471</v>
      </c>
      <c r="B65" s="79" t="s">
        <v>111</v>
      </c>
      <c r="C65" s="88" t="s">
        <v>569</v>
      </c>
      <c r="D65" s="23"/>
      <c r="E65" s="73" t="s">
        <v>38</v>
      </c>
      <c r="F65" s="81">
        <v>2</v>
      </c>
      <c r="G65" s="75"/>
      <c r="H65" s="26">
        <f t="shared" ref="H65:H66" si="6">ROUND(G65*F65,2)</f>
        <v>0</v>
      </c>
      <c r="IW65" s="38"/>
      <c r="SS65" s="38"/>
      <c r="ACO65" s="38"/>
      <c r="AMK65" s="38"/>
      <c r="AWG65" s="38"/>
      <c r="BGC65" s="38"/>
      <c r="BPY65" s="38"/>
      <c r="BZU65" s="38"/>
      <c r="CJQ65" s="38"/>
      <c r="CTM65" s="38"/>
      <c r="DDI65" s="38"/>
      <c r="DNE65" s="38"/>
      <c r="DXA65" s="38"/>
      <c r="EGW65" s="38"/>
      <c r="EQS65" s="38"/>
      <c r="FAO65" s="38"/>
      <c r="FKK65" s="38"/>
      <c r="FUG65" s="38"/>
      <c r="GEC65" s="38"/>
      <c r="GNY65" s="38"/>
      <c r="GXU65" s="38"/>
      <c r="HHQ65" s="38"/>
      <c r="HRM65" s="38"/>
      <c r="IBI65" s="38"/>
      <c r="ILE65" s="38"/>
      <c r="IVA65" s="38"/>
      <c r="JEW65" s="38"/>
      <c r="JOS65" s="38"/>
      <c r="JYO65" s="38"/>
      <c r="KIK65" s="38"/>
      <c r="KSG65" s="38"/>
      <c r="LCC65" s="38"/>
      <c r="LLY65" s="38"/>
      <c r="LVU65" s="38"/>
      <c r="MFQ65" s="38"/>
      <c r="MPM65" s="38"/>
      <c r="MZI65" s="38"/>
      <c r="NJE65" s="38"/>
      <c r="NTA65" s="38"/>
      <c r="OCW65" s="38"/>
      <c r="OMS65" s="38"/>
      <c r="OWO65" s="38"/>
      <c r="PGK65" s="38"/>
      <c r="PQG65" s="38"/>
      <c r="QAC65" s="38"/>
      <c r="QJY65" s="38"/>
      <c r="QTU65" s="38"/>
      <c r="RDQ65" s="38"/>
      <c r="RNM65" s="38"/>
      <c r="RXI65" s="38"/>
      <c r="SHE65" s="38"/>
      <c r="SRA65" s="38"/>
      <c r="TAW65" s="38"/>
      <c r="TKS65" s="38"/>
      <c r="TUO65" s="38"/>
      <c r="UEK65" s="38"/>
      <c r="UOG65" s="38"/>
      <c r="UYC65" s="38"/>
      <c r="VHY65" s="38"/>
      <c r="VRU65" s="38"/>
      <c r="WBQ65" s="38"/>
      <c r="WLM65" s="38"/>
      <c r="WVI65" s="38"/>
    </row>
    <row r="66" spans="1:769 1025:1793 2049:2817 3073:3841 4097:4865 5121:5889 6145:6913 7169:7937 8193:8961 9217:9985 10241:11009 11265:12033 12289:13057 13313:14081 14337:15105 15361:16129" s="24" customFormat="1" ht="30" customHeight="1" x14ac:dyDescent="0.2">
      <c r="A66" s="31" t="s">
        <v>471</v>
      </c>
      <c r="B66" s="79" t="s">
        <v>151</v>
      </c>
      <c r="C66" s="88" t="s">
        <v>570</v>
      </c>
      <c r="D66" s="23"/>
      <c r="E66" s="73" t="s">
        <v>38</v>
      </c>
      <c r="F66" s="81">
        <v>1</v>
      </c>
      <c r="G66" s="75"/>
      <c r="H66" s="26">
        <f t="shared" si="6"/>
        <v>0</v>
      </c>
      <c r="IW66" s="38"/>
      <c r="SS66" s="38"/>
      <c r="ACO66" s="38"/>
      <c r="AMK66" s="38"/>
      <c r="AWG66" s="38"/>
      <c r="BGC66" s="38"/>
      <c r="BPY66" s="38"/>
      <c r="BZU66" s="38"/>
      <c r="CJQ66" s="38"/>
      <c r="CTM66" s="38"/>
      <c r="DDI66" s="38"/>
      <c r="DNE66" s="38"/>
      <c r="DXA66" s="38"/>
      <c r="EGW66" s="38"/>
      <c r="EQS66" s="38"/>
      <c r="FAO66" s="38"/>
      <c r="FKK66" s="38"/>
      <c r="FUG66" s="38"/>
      <c r="GEC66" s="38"/>
      <c r="GNY66" s="38"/>
      <c r="GXU66" s="38"/>
      <c r="HHQ66" s="38"/>
      <c r="HRM66" s="38"/>
      <c r="IBI66" s="38"/>
      <c r="ILE66" s="38"/>
      <c r="IVA66" s="38"/>
      <c r="JEW66" s="38"/>
      <c r="JOS66" s="38"/>
      <c r="JYO66" s="38"/>
      <c r="KIK66" s="38"/>
      <c r="KSG66" s="38"/>
      <c r="LCC66" s="38"/>
      <c r="LLY66" s="38"/>
      <c r="LVU66" s="38"/>
      <c r="MFQ66" s="38"/>
      <c r="MPM66" s="38"/>
      <c r="MZI66" s="38"/>
      <c r="NJE66" s="38"/>
      <c r="NTA66" s="38"/>
      <c r="OCW66" s="38"/>
      <c r="OMS66" s="38"/>
      <c r="OWO66" s="38"/>
      <c r="PGK66" s="38"/>
      <c r="PQG66" s="38"/>
      <c r="QAC66" s="38"/>
      <c r="QJY66" s="38"/>
      <c r="QTU66" s="38"/>
      <c r="RDQ66" s="38"/>
      <c r="RNM66" s="38"/>
      <c r="RXI66" s="38"/>
      <c r="SHE66" s="38"/>
      <c r="SRA66" s="38"/>
      <c r="TAW66" s="38"/>
      <c r="TKS66" s="38"/>
      <c r="TUO66" s="38"/>
      <c r="UEK66" s="38"/>
      <c r="UOG66" s="38"/>
      <c r="UYC66" s="38"/>
      <c r="VHY66" s="38"/>
      <c r="VRU66" s="38"/>
      <c r="WBQ66" s="38"/>
      <c r="WLM66" s="38"/>
      <c r="WVI66" s="38"/>
    </row>
    <row r="67" spans="1:769 1025:1793 2049:2817 3073:3841 4097:4865 5121:5889 6145:6913 7169:7937 8193:8961 9217:9985 10241:11009 11265:12033 12289:13057 13313:14081 14337:15105 15361:16129" ht="30" customHeight="1" x14ac:dyDescent="0.2">
      <c r="A67" s="3"/>
      <c r="B67" s="89"/>
      <c r="C67" s="76" t="s">
        <v>22</v>
      </c>
      <c r="D67" s="69"/>
      <c r="E67" s="83"/>
      <c r="F67" s="70"/>
      <c r="G67" s="71"/>
      <c r="H67" s="66"/>
    </row>
    <row r="68" spans="1:769 1025:1793 2049:2817 3073:3841 4097:4865 5121:5889 6145:6913 7169:7937 8193:8961 9217:9985 10241:11009 11265:12033 12289:13057 13313:14081 14337:15105 15361:16129" s="24" customFormat="1" ht="30" customHeight="1" x14ac:dyDescent="0.2">
      <c r="A68" s="22" t="s">
        <v>72</v>
      </c>
      <c r="B68" s="32" t="s">
        <v>136</v>
      </c>
      <c r="C68" s="72" t="s">
        <v>80</v>
      </c>
      <c r="D68" s="23" t="s">
        <v>138</v>
      </c>
      <c r="E68" s="73"/>
      <c r="F68" s="81"/>
      <c r="G68" s="26"/>
      <c r="H68" s="84"/>
    </row>
    <row r="69" spans="1:769 1025:1793 2049:2817 3073:3841 4097:4865 5121:5889 6145:6913 7169:7937 8193:8961 9217:9985 10241:11009 11265:12033 12289:13057 13313:14081 14337:15105 15361:16129" s="24" customFormat="1" ht="30" customHeight="1" x14ac:dyDescent="0.2">
      <c r="A69" s="22" t="s">
        <v>81</v>
      </c>
      <c r="B69" s="35" t="s">
        <v>32</v>
      </c>
      <c r="C69" s="72" t="s">
        <v>160</v>
      </c>
      <c r="D69" s="23"/>
      <c r="E69" s="73" t="s">
        <v>73</v>
      </c>
      <c r="F69" s="90">
        <v>1.5</v>
      </c>
      <c r="G69" s="75"/>
      <c r="H69" s="26">
        <f>ROUND(G69*F69,2)</f>
        <v>0</v>
      </c>
      <c r="IW69" s="38"/>
      <c r="SS69" s="38"/>
      <c r="ACO69" s="38"/>
      <c r="AMK69" s="38"/>
      <c r="AWG69" s="38"/>
      <c r="BGC69" s="38"/>
      <c r="BPY69" s="38"/>
      <c r="BZU69" s="38"/>
      <c r="CJQ69" s="38"/>
      <c r="CTM69" s="38"/>
      <c r="DDI69" s="38"/>
      <c r="DNE69" s="38"/>
      <c r="DXA69" s="38"/>
      <c r="EGW69" s="38"/>
      <c r="EQS69" s="38"/>
      <c r="FAO69" s="38"/>
      <c r="FKK69" s="38"/>
      <c r="FUG69" s="38"/>
      <c r="GEC69" s="38"/>
      <c r="GNY69" s="38"/>
      <c r="GXU69" s="38"/>
      <c r="HHQ69" s="38"/>
      <c r="HRM69" s="38"/>
      <c r="IBI69" s="38"/>
      <c r="ILE69" s="38"/>
      <c r="IVA69" s="38"/>
      <c r="JEW69" s="38"/>
      <c r="JOS69" s="38"/>
      <c r="JYO69" s="38"/>
      <c r="KIK69" s="38"/>
      <c r="KSG69" s="38"/>
      <c r="LCC69" s="38"/>
      <c r="LLY69" s="38"/>
      <c r="LVU69" s="38"/>
      <c r="MFQ69" s="38"/>
      <c r="MPM69" s="38"/>
      <c r="MZI69" s="38"/>
      <c r="NJE69" s="38"/>
      <c r="NTA69" s="38"/>
      <c r="OCW69" s="38"/>
      <c r="OMS69" s="38"/>
      <c r="OWO69" s="38"/>
      <c r="PGK69" s="38"/>
      <c r="PQG69" s="38"/>
      <c r="QAC69" s="38"/>
      <c r="QJY69" s="38"/>
      <c r="QTU69" s="38"/>
      <c r="RDQ69" s="38"/>
      <c r="RNM69" s="38"/>
      <c r="RXI69" s="38"/>
      <c r="SHE69" s="38"/>
      <c r="SRA69" s="38"/>
      <c r="TAW69" s="38"/>
      <c r="TKS69" s="38"/>
      <c r="TUO69" s="38"/>
      <c r="UEK69" s="38"/>
      <c r="UOG69" s="38"/>
      <c r="UYC69" s="38"/>
      <c r="VHY69" s="38"/>
      <c r="VRU69" s="38"/>
      <c r="WBQ69" s="38"/>
      <c r="WLM69" s="38"/>
      <c r="WVI69" s="38"/>
    </row>
    <row r="70" spans="1:769 1025:1793 2049:2817 3073:3841 4097:4865 5121:5889 6145:6913 7169:7937 8193:8961 9217:9985 10241:11009 11265:12033 12289:13057 13313:14081 14337:15105 15361:16129" s="24" customFormat="1" ht="30" customHeight="1" x14ac:dyDescent="0.2">
      <c r="A70" s="22" t="s">
        <v>496</v>
      </c>
      <c r="B70" s="35" t="s">
        <v>39</v>
      </c>
      <c r="C70" s="72" t="s">
        <v>497</v>
      </c>
      <c r="D70" s="23"/>
      <c r="E70" s="73" t="s">
        <v>73</v>
      </c>
      <c r="F70" s="90">
        <v>1</v>
      </c>
      <c r="G70" s="75"/>
      <c r="H70" s="26">
        <f>ROUND(G70*F70,2)</f>
        <v>0</v>
      </c>
      <c r="IW70" s="38"/>
      <c r="SS70" s="38"/>
      <c r="ACO70" s="38"/>
      <c r="AMK70" s="38"/>
      <c r="AWG70" s="38"/>
      <c r="BGC70" s="38"/>
      <c r="BPY70" s="38"/>
      <c r="BZU70" s="38"/>
      <c r="CJQ70" s="38"/>
      <c r="CTM70" s="38"/>
      <c r="DDI70" s="38"/>
      <c r="DNE70" s="38"/>
      <c r="DXA70" s="38"/>
      <c r="EGW70" s="38"/>
      <c r="EQS70" s="38"/>
      <c r="FAO70" s="38"/>
      <c r="FKK70" s="38"/>
      <c r="FUG70" s="38"/>
      <c r="GEC70" s="38"/>
      <c r="GNY70" s="38"/>
      <c r="GXU70" s="38"/>
      <c r="HHQ70" s="38"/>
      <c r="HRM70" s="38"/>
      <c r="IBI70" s="38"/>
      <c r="ILE70" s="38"/>
      <c r="IVA70" s="38"/>
      <c r="JEW70" s="38"/>
      <c r="JOS70" s="38"/>
      <c r="JYO70" s="38"/>
      <c r="KIK70" s="38"/>
      <c r="KSG70" s="38"/>
      <c r="LCC70" s="38"/>
      <c r="LLY70" s="38"/>
      <c r="LVU70" s="38"/>
      <c r="MFQ70" s="38"/>
      <c r="MPM70" s="38"/>
      <c r="MZI70" s="38"/>
      <c r="NJE70" s="38"/>
      <c r="NTA70" s="38"/>
      <c r="OCW70" s="38"/>
      <c r="OMS70" s="38"/>
      <c r="OWO70" s="38"/>
      <c r="PGK70" s="38"/>
      <c r="PQG70" s="38"/>
      <c r="QAC70" s="38"/>
      <c r="QJY70" s="38"/>
      <c r="QTU70" s="38"/>
      <c r="RDQ70" s="38"/>
      <c r="RNM70" s="38"/>
      <c r="RXI70" s="38"/>
      <c r="SHE70" s="38"/>
      <c r="SRA70" s="38"/>
      <c r="TAW70" s="38"/>
      <c r="TKS70" s="38"/>
      <c r="TUO70" s="38"/>
      <c r="UEK70" s="38"/>
      <c r="UOG70" s="38"/>
      <c r="UYC70" s="38"/>
      <c r="VHY70" s="38"/>
      <c r="VRU70" s="38"/>
      <c r="WBQ70" s="38"/>
      <c r="WLM70" s="38"/>
      <c r="WVI70" s="38"/>
    </row>
    <row r="71" spans="1:769 1025:1793 2049:2817 3073:3841 4097:4865 5121:5889 6145:6913 7169:7937 8193:8961 9217:9985 10241:11009 11265:12033 12289:13057 13313:14081 14337:15105 15361:16129" s="20" customFormat="1" ht="30" customHeight="1" x14ac:dyDescent="0.2">
      <c r="A71" s="22" t="s">
        <v>59</v>
      </c>
      <c r="B71" s="32" t="s">
        <v>141</v>
      </c>
      <c r="C71" s="87" t="s">
        <v>272</v>
      </c>
      <c r="D71" s="86" t="s">
        <v>271</v>
      </c>
      <c r="E71" s="73"/>
      <c r="F71" s="81"/>
      <c r="G71" s="78"/>
      <c r="H71" s="84"/>
    </row>
    <row r="72" spans="1:769 1025:1793 2049:2817 3073:3841 4097:4865 5121:5889 6145:6913 7169:7937 8193:8961 9217:9985 10241:11009 11265:12033 12289:13057 13313:14081 14337:15105 15361:16129" s="24" customFormat="1" ht="30" customHeight="1" x14ac:dyDescent="0.2">
      <c r="A72" s="22" t="s">
        <v>216</v>
      </c>
      <c r="B72" s="35" t="s">
        <v>32</v>
      </c>
      <c r="C72" s="72" t="s">
        <v>217</v>
      </c>
      <c r="D72" s="23"/>
      <c r="E72" s="73" t="s">
        <v>38</v>
      </c>
      <c r="F72" s="81">
        <v>2</v>
      </c>
      <c r="G72" s="75"/>
      <c r="H72" s="26">
        <f>ROUND(G72*F72,2)</f>
        <v>0</v>
      </c>
      <c r="IW72" s="38"/>
      <c r="SS72" s="38"/>
      <c r="ACO72" s="38"/>
      <c r="AMK72" s="38"/>
      <c r="AWG72" s="38"/>
      <c r="BGC72" s="38"/>
      <c r="BPY72" s="38"/>
      <c r="BZU72" s="38"/>
      <c r="CJQ72" s="38"/>
      <c r="CTM72" s="38"/>
      <c r="DDI72" s="38"/>
      <c r="DNE72" s="38"/>
      <c r="DXA72" s="38"/>
      <c r="EGW72" s="38"/>
      <c r="EQS72" s="38"/>
      <c r="FAO72" s="38"/>
      <c r="FKK72" s="38"/>
      <c r="FUG72" s="38"/>
      <c r="GEC72" s="38"/>
      <c r="GNY72" s="38"/>
      <c r="GXU72" s="38"/>
      <c r="HHQ72" s="38"/>
      <c r="HRM72" s="38"/>
      <c r="IBI72" s="38"/>
      <c r="ILE72" s="38"/>
      <c r="IVA72" s="38"/>
      <c r="JEW72" s="38"/>
      <c r="JOS72" s="38"/>
      <c r="JYO72" s="38"/>
      <c r="KIK72" s="38"/>
      <c r="KSG72" s="38"/>
      <c r="LCC72" s="38"/>
      <c r="LLY72" s="38"/>
      <c r="LVU72" s="38"/>
      <c r="MFQ72" s="38"/>
      <c r="MPM72" s="38"/>
      <c r="MZI72" s="38"/>
      <c r="NJE72" s="38"/>
      <c r="NTA72" s="38"/>
      <c r="OCW72" s="38"/>
      <c r="OMS72" s="38"/>
      <c r="OWO72" s="38"/>
      <c r="PGK72" s="38"/>
      <c r="PQG72" s="38"/>
      <c r="QAC72" s="38"/>
      <c r="QJY72" s="38"/>
      <c r="QTU72" s="38"/>
      <c r="RDQ72" s="38"/>
      <c r="RNM72" s="38"/>
      <c r="RXI72" s="38"/>
      <c r="SHE72" s="38"/>
      <c r="SRA72" s="38"/>
      <c r="TAW72" s="38"/>
      <c r="TKS72" s="38"/>
      <c r="TUO72" s="38"/>
      <c r="UEK72" s="38"/>
      <c r="UOG72" s="38"/>
      <c r="UYC72" s="38"/>
      <c r="VHY72" s="38"/>
      <c r="VRU72" s="38"/>
      <c r="WBQ72" s="38"/>
      <c r="WLM72" s="38"/>
      <c r="WVI72" s="38"/>
    </row>
    <row r="73" spans="1:769 1025:1793 2049:2817 3073:3841 4097:4865 5121:5889 6145:6913 7169:7937 8193:8961 9217:9985 10241:11009 11265:12033 12289:13057 13313:14081 14337:15105 15361:16129" s="24" customFormat="1" ht="30" customHeight="1" x14ac:dyDescent="0.2">
      <c r="A73" s="22" t="s">
        <v>60</v>
      </c>
      <c r="B73" s="35" t="s">
        <v>39</v>
      </c>
      <c r="C73" s="72" t="s">
        <v>161</v>
      </c>
      <c r="D73" s="23"/>
      <c r="E73" s="73" t="s">
        <v>38</v>
      </c>
      <c r="F73" s="81">
        <v>12</v>
      </c>
      <c r="G73" s="75"/>
      <c r="H73" s="26">
        <f>ROUND(G73*F73,2)</f>
        <v>0</v>
      </c>
      <c r="IW73" s="38"/>
      <c r="SS73" s="38"/>
      <c r="ACO73" s="38"/>
      <c r="AMK73" s="38"/>
      <c r="AWG73" s="38"/>
      <c r="BGC73" s="38"/>
      <c r="BPY73" s="38"/>
      <c r="BZU73" s="38"/>
      <c r="CJQ73" s="38"/>
      <c r="CTM73" s="38"/>
      <c r="DDI73" s="38"/>
      <c r="DNE73" s="38"/>
      <c r="DXA73" s="38"/>
      <c r="EGW73" s="38"/>
      <c r="EQS73" s="38"/>
      <c r="FAO73" s="38"/>
      <c r="FKK73" s="38"/>
      <c r="FUG73" s="38"/>
      <c r="GEC73" s="38"/>
      <c r="GNY73" s="38"/>
      <c r="GXU73" s="38"/>
      <c r="HHQ73" s="38"/>
      <c r="HRM73" s="38"/>
      <c r="IBI73" s="38"/>
      <c r="ILE73" s="38"/>
      <c r="IVA73" s="38"/>
      <c r="JEW73" s="38"/>
      <c r="JOS73" s="38"/>
      <c r="JYO73" s="38"/>
      <c r="KIK73" s="38"/>
      <c r="KSG73" s="38"/>
      <c r="LCC73" s="38"/>
      <c r="LLY73" s="38"/>
      <c r="LVU73" s="38"/>
      <c r="MFQ73" s="38"/>
      <c r="MPM73" s="38"/>
      <c r="MZI73" s="38"/>
      <c r="NJE73" s="38"/>
      <c r="NTA73" s="38"/>
      <c r="OCW73" s="38"/>
      <c r="OMS73" s="38"/>
      <c r="OWO73" s="38"/>
      <c r="PGK73" s="38"/>
      <c r="PQG73" s="38"/>
      <c r="QAC73" s="38"/>
      <c r="QJY73" s="38"/>
      <c r="QTU73" s="38"/>
      <c r="RDQ73" s="38"/>
      <c r="RNM73" s="38"/>
      <c r="RXI73" s="38"/>
      <c r="SHE73" s="38"/>
      <c r="SRA73" s="38"/>
      <c r="TAW73" s="38"/>
      <c r="TKS73" s="38"/>
      <c r="TUO73" s="38"/>
      <c r="UEK73" s="38"/>
      <c r="UOG73" s="38"/>
      <c r="UYC73" s="38"/>
      <c r="VHY73" s="38"/>
      <c r="VRU73" s="38"/>
      <c r="WBQ73" s="38"/>
      <c r="WLM73" s="38"/>
      <c r="WVI73" s="38"/>
    </row>
    <row r="74" spans="1:769 1025:1793 2049:2817 3073:3841 4097:4865 5121:5889 6145:6913 7169:7937 8193:8961 9217:9985 10241:11009 11265:12033 12289:13057 13313:14081 14337:15105 15361:16129" s="20" customFormat="1" ht="30" customHeight="1" x14ac:dyDescent="0.2">
      <c r="A74" s="22" t="s">
        <v>74</v>
      </c>
      <c r="B74" s="32" t="s">
        <v>146</v>
      </c>
      <c r="C74" s="72" t="s">
        <v>82</v>
      </c>
      <c r="D74" s="86" t="s">
        <v>271</v>
      </c>
      <c r="E74" s="73" t="s">
        <v>38</v>
      </c>
      <c r="F74" s="81">
        <v>12</v>
      </c>
      <c r="G74" s="75"/>
      <c r="H74" s="26">
        <f t="shared" ref="H74:H77" si="7">ROUND(G74*F74,2)</f>
        <v>0</v>
      </c>
      <c r="IW74" s="37"/>
      <c r="SS74" s="37"/>
      <c r="ACO74" s="37"/>
      <c r="AMK74" s="37"/>
      <c r="AWG74" s="37"/>
      <c r="BGC74" s="37"/>
      <c r="BPY74" s="37"/>
      <c r="BZU74" s="37"/>
      <c r="CJQ74" s="37"/>
      <c r="CTM74" s="37"/>
      <c r="DDI74" s="37"/>
      <c r="DNE74" s="37"/>
      <c r="DXA74" s="37"/>
      <c r="EGW74" s="37"/>
      <c r="EQS74" s="37"/>
      <c r="FAO74" s="37"/>
      <c r="FKK74" s="37"/>
      <c r="FUG74" s="37"/>
      <c r="GEC74" s="37"/>
      <c r="GNY74" s="37"/>
      <c r="GXU74" s="37"/>
      <c r="HHQ74" s="37"/>
      <c r="HRM74" s="37"/>
      <c r="IBI74" s="37"/>
      <c r="ILE74" s="37"/>
      <c r="IVA74" s="37"/>
      <c r="JEW74" s="37"/>
      <c r="JOS74" s="37"/>
      <c r="JYO74" s="37"/>
      <c r="KIK74" s="37"/>
      <c r="KSG74" s="37"/>
      <c r="LCC74" s="37"/>
      <c r="LLY74" s="37"/>
      <c r="LVU74" s="37"/>
      <c r="MFQ74" s="37"/>
      <c r="MPM74" s="37"/>
      <c r="MZI74" s="37"/>
      <c r="NJE74" s="37"/>
      <c r="NTA74" s="37"/>
      <c r="OCW74" s="37"/>
      <c r="OMS74" s="37"/>
      <c r="OWO74" s="37"/>
      <c r="PGK74" s="37"/>
      <c r="PQG74" s="37"/>
      <c r="QAC74" s="37"/>
      <c r="QJY74" s="37"/>
      <c r="QTU74" s="37"/>
      <c r="RDQ74" s="37"/>
      <c r="RNM74" s="37"/>
      <c r="RXI74" s="37"/>
      <c r="SHE74" s="37"/>
      <c r="SRA74" s="37"/>
      <c r="TAW74" s="37"/>
      <c r="TKS74" s="37"/>
      <c r="TUO74" s="37"/>
      <c r="UEK74" s="37"/>
      <c r="UOG74" s="37"/>
      <c r="UYC74" s="37"/>
      <c r="VHY74" s="37"/>
      <c r="VRU74" s="37"/>
      <c r="WBQ74" s="37"/>
      <c r="WLM74" s="37"/>
      <c r="WVI74" s="37"/>
    </row>
    <row r="75" spans="1:769 1025:1793 2049:2817 3073:3841 4097:4865 5121:5889 6145:6913 7169:7937 8193:8961 9217:9985 10241:11009 11265:12033 12289:13057 13313:14081 14337:15105 15361:16129" s="20" customFormat="1" ht="30" customHeight="1" x14ac:dyDescent="0.2">
      <c r="A75" s="22" t="s">
        <v>75</v>
      </c>
      <c r="B75" s="32" t="s">
        <v>148</v>
      </c>
      <c r="C75" s="72" t="s">
        <v>83</v>
      </c>
      <c r="D75" s="86" t="s">
        <v>271</v>
      </c>
      <c r="E75" s="73" t="s">
        <v>38</v>
      </c>
      <c r="F75" s="81">
        <v>3</v>
      </c>
      <c r="G75" s="75"/>
      <c r="H75" s="26">
        <f t="shared" si="7"/>
        <v>0</v>
      </c>
      <c r="IW75" s="37"/>
      <c r="SS75" s="37"/>
      <c r="ACO75" s="37"/>
      <c r="AMK75" s="37"/>
      <c r="AWG75" s="37"/>
      <c r="BGC75" s="37"/>
      <c r="BPY75" s="37"/>
      <c r="BZU75" s="37"/>
      <c r="CJQ75" s="37"/>
      <c r="CTM75" s="37"/>
      <c r="DDI75" s="37"/>
      <c r="DNE75" s="37"/>
      <c r="DXA75" s="37"/>
      <c r="EGW75" s="37"/>
      <c r="EQS75" s="37"/>
      <c r="FAO75" s="37"/>
      <c r="FKK75" s="37"/>
      <c r="FUG75" s="37"/>
      <c r="GEC75" s="37"/>
      <c r="GNY75" s="37"/>
      <c r="GXU75" s="37"/>
      <c r="HHQ75" s="37"/>
      <c r="HRM75" s="37"/>
      <c r="IBI75" s="37"/>
      <c r="ILE75" s="37"/>
      <c r="IVA75" s="37"/>
      <c r="JEW75" s="37"/>
      <c r="JOS75" s="37"/>
      <c r="JYO75" s="37"/>
      <c r="KIK75" s="37"/>
      <c r="KSG75" s="37"/>
      <c r="LCC75" s="37"/>
      <c r="LLY75" s="37"/>
      <c r="LVU75" s="37"/>
      <c r="MFQ75" s="37"/>
      <c r="MPM75" s="37"/>
      <c r="MZI75" s="37"/>
      <c r="NJE75" s="37"/>
      <c r="NTA75" s="37"/>
      <c r="OCW75" s="37"/>
      <c r="OMS75" s="37"/>
      <c r="OWO75" s="37"/>
      <c r="PGK75" s="37"/>
      <c r="PQG75" s="37"/>
      <c r="QAC75" s="37"/>
      <c r="QJY75" s="37"/>
      <c r="QTU75" s="37"/>
      <c r="RDQ75" s="37"/>
      <c r="RNM75" s="37"/>
      <c r="RXI75" s="37"/>
      <c r="SHE75" s="37"/>
      <c r="SRA75" s="37"/>
      <c r="TAW75" s="37"/>
      <c r="TKS75" s="37"/>
      <c r="TUO75" s="37"/>
      <c r="UEK75" s="37"/>
      <c r="UOG75" s="37"/>
      <c r="UYC75" s="37"/>
      <c r="VHY75" s="37"/>
      <c r="VRU75" s="37"/>
      <c r="WBQ75" s="37"/>
      <c r="WLM75" s="37"/>
      <c r="WVI75" s="37"/>
    </row>
    <row r="76" spans="1:769 1025:1793 2049:2817 3073:3841 4097:4865 5121:5889 6145:6913 7169:7937 8193:8961 9217:9985 10241:11009 11265:12033 12289:13057 13313:14081 14337:15105 15361:16129" s="24" customFormat="1" ht="30" customHeight="1" x14ac:dyDescent="0.2">
      <c r="A76" s="22" t="s">
        <v>76</v>
      </c>
      <c r="B76" s="32" t="s">
        <v>152</v>
      </c>
      <c r="C76" s="72" t="s">
        <v>84</v>
      </c>
      <c r="D76" s="86" t="s">
        <v>271</v>
      </c>
      <c r="E76" s="73" t="s">
        <v>38</v>
      </c>
      <c r="F76" s="81">
        <v>5</v>
      </c>
      <c r="G76" s="75"/>
      <c r="H76" s="26">
        <f t="shared" si="7"/>
        <v>0</v>
      </c>
      <c r="IW76" s="38"/>
      <c r="SS76" s="38"/>
      <c r="ACO76" s="38"/>
      <c r="AMK76" s="38"/>
      <c r="AWG76" s="38"/>
      <c r="BGC76" s="38"/>
      <c r="BPY76" s="38"/>
      <c r="BZU76" s="38"/>
      <c r="CJQ76" s="38"/>
      <c r="CTM76" s="38"/>
      <c r="DDI76" s="38"/>
      <c r="DNE76" s="38"/>
      <c r="DXA76" s="38"/>
      <c r="EGW76" s="38"/>
      <c r="EQS76" s="38"/>
      <c r="FAO76" s="38"/>
      <c r="FKK76" s="38"/>
      <c r="FUG76" s="38"/>
      <c r="GEC76" s="38"/>
      <c r="GNY76" s="38"/>
      <c r="GXU76" s="38"/>
      <c r="HHQ76" s="38"/>
      <c r="HRM76" s="38"/>
      <c r="IBI76" s="38"/>
      <c r="ILE76" s="38"/>
      <c r="IVA76" s="38"/>
      <c r="JEW76" s="38"/>
      <c r="JOS76" s="38"/>
      <c r="JYO76" s="38"/>
      <c r="KIK76" s="38"/>
      <c r="KSG76" s="38"/>
      <c r="LCC76" s="38"/>
      <c r="LLY76" s="38"/>
      <c r="LVU76" s="38"/>
      <c r="MFQ76" s="38"/>
      <c r="MPM76" s="38"/>
      <c r="MZI76" s="38"/>
      <c r="NJE76" s="38"/>
      <c r="NTA76" s="38"/>
      <c r="OCW76" s="38"/>
      <c r="OMS76" s="38"/>
      <c r="OWO76" s="38"/>
      <c r="PGK76" s="38"/>
      <c r="PQG76" s="38"/>
      <c r="QAC76" s="38"/>
      <c r="QJY76" s="38"/>
      <c r="QTU76" s="38"/>
      <c r="RDQ76" s="38"/>
      <c r="RNM76" s="38"/>
      <c r="RXI76" s="38"/>
      <c r="SHE76" s="38"/>
      <c r="SRA76" s="38"/>
      <c r="TAW76" s="38"/>
      <c r="TKS76" s="38"/>
      <c r="TUO76" s="38"/>
      <c r="UEK76" s="38"/>
      <c r="UOG76" s="38"/>
      <c r="UYC76" s="38"/>
      <c r="VHY76" s="38"/>
      <c r="VRU76" s="38"/>
      <c r="WBQ76" s="38"/>
      <c r="WLM76" s="38"/>
      <c r="WVI76" s="38"/>
    </row>
    <row r="77" spans="1:769 1025:1793 2049:2817 3073:3841 4097:4865 5121:5889 6145:6913 7169:7937 8193:8961 9217:9985 10241:11009 11265:12033 12289:13057 13313:14081 14337:15105 15361:16129" s="24" customFormat="1" ht="30" customHeight="1" x14ac:dyDescent="0.2">
      <c r="A77" s="31" t="s">
        <v>301</v>
      </c>
      <c r="B77" s="91" t="s">
        <v>154</v>
      </c>
      <c r="C77" s="87" t="s">
        <v>303</v>
      </c>
      <c r="D77" s="86" t="s">
        <v>271</v>
      </c>
      <c r="E77" s="92" t="s">
        <v>38</v>
      </c>
      <c r="F77" s="93">
        <v>3</v>
      </c>
      <c r="G77" s="94"/>
      <c r="H77" s="95">
        <f t="shared" si="7"/>
        <v>0</v>
      </c>
      <c r="IW77" s="38"/>
      <c r="SS77" s="38"/>
      <c r="ACO77" s="38"/>
      <c r="AMK77" s="38"/>
      <c r="AWG77" s="38"/>
      <c r="BGC77" s="38"/>
      <c r="BPY77" s="38"/>
      <c r="BZU77" s="38"/>
      <c r="CJQ77" s="38"/>
      <c r="CTM77" s="38"/>
      <c r="DDI77" s="38"/>
      <c r="DNE77" s="38"/>
      <c r="DXA77" s="38"/>
      <c r="EGW77" s="38"/>
      <c r="EQS77" s="38"/>
      <c r="FAO77" s="38"/>
      <c r="FKK77" s="38"/>
      <c r="FUG77" s="38"/>
      <c r="GEC77" s="38"/>
      <c r="GNY77" s="38"/>
      <c r="GXU77" s="38"/>
      <c r="HHQ77" s="38"/>
      <c r="HRM77" s="38"/>
      <c r="IBI77" s="38"/>
      <c r="ILE77" s="38"/>
      <c r="IVA77" s="38"/>
      <c r="JEW77" s="38"/>
      <c r="JOS77" s="38"/>
      <c r="JYO77" s="38"/>
      <c r="KIK77" s="38"/>
      <c r="KSG77" s="38"/>
      <c r="LCC77" s="38"/>
      <c r="LLY77" s="38"/>
      <c r="LVU77" s="38"/>
      <c r="MFQ77" s="38"/>
      <c r="MPM77" s="38"/>
      <c r="MZI77" s="38"/>
      <c r="NJE77" s="38"/>
      <c r="NTA77" s="38"/>
      <c r="OCW77" s="38"/>
      <c r="OMS77" s="38"/>
      <c r="OWO77" s="38"/>
      <c r="PGK77" s="38"/>
      <c r="PQG77" s="38"/>
      <c r="QAC77" s="38"/>
      <c r="QJY77" s="38"/>
      <c r="QTU77" s="38"/>
      <c r="RDQ77" s="38"/>
      <c r="RNM77" s="38"/>
      <c r="RXI77" s="38"/>
      <c r="SHE77" s="38"/>
      <c r="SRA77" s="38"/>
      <c r="TAW77" s="38"/>
      <c r="TKS77" s="38"/>
      <c r="TUO77" s="38"/>
      <c r="UEK77" s="38"/>
      <c r="UOG77" s="38"/>
      <c r="UYC77" s="38"/>
      <c r="VHY77" s="38"/>
      <c r="VRU77" s="38"/>
      <c r="WBQ77" s="38"/>
      <c r="WLM77" s="38"/>
      <c r="WVI77" s="38"/>
    </row>
    <row r="78" spans="1:769 1025:1793 2049:2817 3073:3841 4097:4865 5121:5889 6145:6913 7169:7937 8193:8961 9217:9985 10241:11009 11265:12033 12289:13057 13313:14081 14337:15105 15361:16129" ht="30" customHeight="1" x14ac:dyDescent="0.2">
      <c r="A78" s="3"/>
      <c r="B78" s="67"/>
      <c r="C78" s="76" t="s">
        <v>23</v>
      </c>
      <c r="D78" s="69"/>
      <c r="E78" s="77"/>
      <c r="F78" s="69"/>
      <c r="G78" s="71"/>
      <c r="H78" s="66"/>
    </row>
    <row r="79" spans="1:769 1025:1793 2049:2817 3073:3841 4097:4865 5121:5889 6145:6913 7169:7937 8193:8961 9217:9985 10241:11009 11265:12033 12289:13057 13313:14081 14337:15105 15361:16129" s="20" customFormat="1" ht="30" customHeight="1" x14ac:dyDescent="0.2">
      <c r="A79" s="25" t="s">
        <v>63</v>
      </c>
      <c r="B79" s="32" t="s">
        <v>157</v>
      </c>
      <c r="C79" s="72" t="s">
        <v>64</v>
      </c>
      <c r="D79" s="23" t="s">
        <v>162</v>
      </c>
      <c r="E79" s="73"/>
      <c r="F79" s="74"/>
      <c r="G79" s="78"/>
      <c r="H79" s="26"/>
    </row>
    <row r="80" spans="1:769 1025:1793 2049:2817 3073:3841 4097:4865 5121:5889 6145:6913 7169:7937 8193:8961 9217:9985 10241:11009 11265:12033 12289:13057 13313:14081 14337:15105 15361:16129" s="24" customFormat="1" ht="30" customHeight="1" x14ac:dyDescent="0.2">
      <c r="A80" s="25" t="s">
        <v>163</v>
      </c>
      <c r="B80" s="35" t="s">
        <v>32</v>
      </c>
      <c r="C80" s="72" t="s">
        <v>164</v>
      </c>
      <c r="D80" s="23"/>
      <c r="E80" s="73" t="s">
        <v>31</v>
      </c>
      <c r="F80" s="74">
        <v>55</v>
      </c>
      <c r="G80" s="75"/>
      <c r="H80" s="26">
        <f>ROUND(G80*F80,2)</f>
        <v>0</v>
      </c>
      <c r="IW80" s="38"/>
      <c r="SS80" s="38"/>
      <c r="ACO80" s="38"/>
      <c r="AMK80" s="38"/>
      <c r="AWG80" s="38"/>
      <c r="BGC80" s="38"/>
      <c r="BPY80" s="38"/>
      <c r="BZU80" s="38"/>
      <c r="CJQ80" s="38"/>
      <c r="CTM80" s="38"/>
      <c r="DDI80" s="38"/>
      <c r="DNE80" s="38"/>
      <c r="DXA80" s="38"/>
      <c r="EGW80" s="38"/>
      <c r="EQS80" s="38"/>
      <c r="FAO80" s="38"/>
      <c r="FKK80" s="38"/>
      <c r="FUG80" s="38"/>
      <c r="GEC80" s="38"/>
      <c r="GNY80" s="38"/>
      <c r="GXU80" s="38"/>
      <c r="HHQ80" s="38"/>
      <c r="HRM80" s="38"/>
      <c r="IBI80" s="38"/>
      <c r="ILE80" s="38"/>
      <c r="IVA80" s="38"/>
      <c r="JEW80" s="38"/>
      <c r="JOS80" s="38"/>
      <c r="JYO80" s="38"/>
      <c r="KIK80" s="38"/>
      <c r="KSG80" s="38"/>
      <c r="LCC80" s="38"/>
      <c r="LLY80" s="38"/>
      <c r="LVU80" s="38"/>
      <c r="MFQ80" s="38"/>
      <c r="MPM80" s="38"/>
      <c r="MZI80" s="38"/>
      <c r="NJE80" s="38"/>
      <c r="NTA80" s="38"/>
      <c r="OCW80" s="38"/>
      <c r="OMS80" s="38"/>
      <c r="OWO80" s="38"/>
      <c r="PGK80" s="38"/>
      <c r="PQG80" s="38"/>
      <c r="QAC80" s="38"/>
      <c r="QJY80" s="38"/>
      <c r="QTU80" s="38"/>
      <c r="RDQ80" s="38"/>
      <c r="RNM80" s="38"/>
      <c r="RXI80" s="38"/>
      <c r="SHE80" s="38"/>
      <c r="SRA80" s="38"/>
      <c r="TAW80" s="38"/>
      <c r="TKS80" s="38"/>
      <c r="TUO80" s="38"/>
      <c r="UEK80" s="38"/>
      <c r="UOG80" s="38"/>
      <c r="UYC80" s="38"/>
      <c r="VHY80" s="38"/>
      <c r="VRU80" s="38"/>
      <c r="WBQ80" s="38"/>
      <c r="WLM80" s="38"/>
      <c r="WVI80" s="38"/>
    </row>
    <row r="81" spans="1:769 1025:1793 2049:2817 3073:3841 4097:4865 5121:5889 6145:6913 7169:7937 8193:8961 9217:9985 10241:11009 11265:12033 12289:13057 13313:14081 14337:15105 15361:16129" s="24" customFormat="1" ht="30" customHeight="1" x14ac:dyDescent="0.2">
      <c r="A81" s="25" t="s">
        <v>65</v>
      </c>
      <c r="B81" s="35" t="s">
        <v>39</v>
      </c>
      <c r="C81" s="72" t="s">
        <v>165</v>
      </c>
      <c r="D81" s="23"/>
      <c r="E81" s="73" t="s">
        <v>31</v>
      </c>
      <c r="F81" s="74">
        <v>1495</v>
      </c>
      <c r="G81" s="75"/>
      <c r="H81" s="26">
        <f>ROUND(G81*F81,2)</f>
        <v>0</v>
      </c>
      <c r="IW81" s="38"/>
      <c r="SS81" s="38"/>
      <c r="ACO81" s="38"/>
      <c r="AMK81" s="38"/>
      <c r="AWG81" s="38"/>
      <c r="BGC81" s="38"/>
      <c r="BPY81" s="38"/>
      <c r="BZU81" s="38"/>
      <c r="CJQ81" s="38"/>
      <c r="CTM81" s="38"/>
      <c r="DDI81" s="38"/>
      <c r="DNE81" s="38"/>
      <c r="DXA81" s="38"/>
      <c r="EGW81" s="38"/>
      <c r="EQS81" s="38"/>
      <c r="FAO81" s="38"/>
      <c r="FKK81" s="38"/>
      <c r="FUG81" s="38"/>
      <c r="GEC81" s="38"/>
      <c r="GNY81" s="38"/>
      <c r="GXU81" s="38"/>
      <c r="HHQ81" s="38"/>
      <c r="HRM81" s="38"/>
      <c r="IBI81" s="38"/>
      <c r="ILE81" s="38"/>
      <c r="IVA81" s="38"/>
      <c r="JEW81" s="38"/>
      <c r="JOS81" s="38"/>
      <c r="JYO81" s="38"/>
      <c r="KIK81" s="38"/>
      <c r="KSG81" s="38"/>
      <c r="LCC81" s="38"/>
      <c r="LLY81" s="38"/>
      <c r="LVU81" s="38"/>
      <c r="MFQ81" s="38"/>
      <c r="MPM81" s="38"/>
      <c r="MZI81" s="38"/>
      <c r="NJE81" s="38"/>
      <c r="NTA81" s="38"/>
      <c r="OCW81" s="38"/>
      <c r="OMS81" s="38"/>
      <c r="OWO81" s="38"/>
      <c r="PGK81" s="38"/>
      <c r="PQG81" s="38"/>
      <c r="QAC81" s="38"/>
      <c r="QJY81" s="38"/>
      <c r="QTU81" s="38"/>
      <c r="RDQ81" s="38"/>
      <c r="RNM81" s="38"/>
      <c r="RXI81" s="38"/>
      <c r="SHE81" s="38"/>
      <c r="SRA81" s="38"/>
      <c r="TAW81" s="38"/>
      <c r="TKS81" s="38"/>
      <c r="TUO81" s="38"/>
      <c r="UEK81" s="38"/>
      <c r="UOG81" s="38"/>
      <c r="UYC81" s="38"/>
      <c r="VHY81" s="38"/>
      <c r="VRU81" s="38"/>
      <c r="WBQ81" s="38"/>
      <c r="WLM81" s="38"/>
      <c r="WVI81" s="38"/>
    </row>
    <row r="82" spans="1:769 1025:1793 2049:2817 3073:3841 4097:4865 5121:5889 6145:6913 7169:7937 8193:8961 9217:9985 10241:11009 11265:12033 12289:13057 13313:14081 14337:15105 15361:16129" ht="45" customHeight="1" thickBot="1" x14ac:dyDescent="0.25">
      <c r="A82" s="14"/>
      <c r="B82" s="96" t="s">
        <v>11</v>
      </c>
      <c r="C82" s="164" t="str">
        <f>C7</f>
        <v>Andrews Street - Leila Avenue to Hartford Avenue - Concrete Pavement Rehabilitation</v>
      </c>
      <c r="D82" s="165"/>
      <c r="E82" s="165"/>
      <c r="F82" s="166"/>
      <c r="G82" s="97" t="s">
        <v>16</v>
      </c>
      <c r="H82" s="98">
        <f>SUM(H9:H81)</f>
        <v>0</v>
      </c>
    </row>
    <row r="83" spans="1:769 1025:1793 2049:2817 3073:3841 4097:4865 5121:5889 6145:6913 7169:7937 8193:8961 9217:9985 10241:11009 11265:12033 12289:13057 13313:14081 14337:15105 15361:16129" s="13" customFormat="1" ht="30" customHeight="1" thickTop="1" x14ac:dyDescent="0.2">
      <c r="A83" s="12"/>
      <c r="B83" s="64" t="s">
        <v>12</v>
      </c>
      <c r="C83" s="154" t="s">
        <v>528</v>
      </c>
      <c r="D83" s="155"/>
      <c r="E83" s="155"/>
      <c r="F83" s="156"/>
      <c r="G83" s="99"/>
      <c r="H83" s="100" t="s">
        <v>1</v>
      </c>
    </row>
    <row r="84" spans="1:769 1025:1793 2049:2817 3073:3841 4097:4865 5121:5889 6145:6913 7169:7937 8193:8961 9217:9985 10241:11009 11265:12033 12289:13057 13313:14081 14337:15105 15361:16129" ht="30" customHeight="1" x14ac:dyDescent="0.2">
      <c r="A84" s="3"/>
      <c r="B84" s="67"/>
      <c r="C84" s="68" t="s">
        <v>18</v>
      </c>
      <c r="D84" s="69"/>
      <c r="E84" s="70" t="s">
        <v>1</v>
      </c>
      <c r="F84" s="70" t="s">
        <v>1</v>
      </c>
      <c r="G84" s="101" t="s">
        <v>1</v>
      </c>
      <c r="H84" s="66"/>
    </row>
    <row r="85" spans="1:769 1025:1793 2049:2817 3073:3841 4097:4865 5121:5889 6145:6913 7169:7937 8193:8961 9217:9985 10241:11009 11265:12033 12289:13057 13313:14081 14337:15105 15361:16129" ht="30" customHeight="1" x14ac:dyDescent="0.2">
      <c r="A85" s="22" t="s">
        <v>85</v>
      </c>
      <c r="B85" s="32" t="s">
        <v>221</v>
      </c>
      <c r="C85" s="72" t="s">
        <v>86</v>
      </c>
      <c r="D85" s="23" t="s">
        <v>184</v>
      </c>
      <c r="E85" s="73" t="s">
        <v>29</v>
      </c>
      <c r="F85" s="74">
        <v>1220</v>
      </c>
      <c r="G85" s="75"/>
      <c r="H85" s="26">
        <f t="shared" ref="H85:H86" si="8">ROUND(G85*F85,2)</f>
        <v>0</v>
      </c>
    </row>
    <row r="86" spans="1:769 1025:1793 2049:2817 3073:3841 4097:4865 5121:5889 6145:6913 7169:7937 8193:8961 9217:9985 10241:11009 11265:12033 12289:13057 13313:14081 14337:15105 15361:16129" ht="30" customHeight="1" x14ac:dyDescent="0.2">
      <c r="A86" s="21" t="s">
        <v>87</v>
      </c>
      <c r="B86" s="32" t="s">
        <v>220</v>
      </c>
      <c r="C86" s="72" t="s">
        <v>88</v>
      </c>
      <c r="D86" s="23" t="s">
        <v>184</v>
      </c>
      <c r="E86" s="73" t="s">
        <v>31</v>
      </c>
      <c r="F86" s="74">
        <v>2570</v>
      </c>
      <c r="G86" s="75"/>
      <c r="H86" s="26">
        <f t="shared" si="8"/>
        <v>0</v>
      </c>
    </row>
    <row r="87" spans="1:769 1025:1793 2049:2817 3073:3841 4097:4865 5121:5889 6145:6913 7169:7937 8193:8961 9217:9985 10241:11009 11265:12033 12289:13057 13313:14081 14337:15105 15361:16129" ht="30" customHeight="1" x14ac:dyDescent="0.2">
      <c r="A87" s="21" t="s">
        <v>89</v>
      </c>
      <c r="B87" s="32" t="s">
        <v>219</v>
      </c>
      <c r="C87" s="72" t="s">
        <v>91</v>
      </c>
      <c r="D87" s="23" t="s">
        <v>184</v>
      </c>
      <c r="E87" s="73"/>
      <c r="F87" s="74"/>
      <c r="G87" s="78"/>
      <c r="H87" s="26"/>
    </row>
    <row r="88" spans="1:769 1025:1793 2049:2817 3073:3841 4097:4865 5121:5889 6145:6913 7169:7937 8193:8961 9217:9985 10241:11009 11265:12033 12289:13057 13313:14081 14337:15105 15361:16129" ht="30" customHeight="1" x14ac:dyDescent="0.2">
      <c r="A88" s="21" t="s">
        <v>169</v>
      </c>
      <c r="B88" s="35" t="s">
        <v>32</v>
      </c>
      <c r="C88" s="72" t="s">
        <v>170</v>
      </c>
      <c r="D88" s="23" t="s">
        <v>1</v>
      </c>
      <c r="E88" s="73" t="s">
        <v>33</v>
      </c>
      <c r="F88" s="74">
        <v>890</v>
      </c>
      <c r="G88" s="75"/>
      <c r="H88" s="26">
        <f t="shared" ref="H88:H91" si="9">ROUND(G88*F88,2)</f>
        <v>0</v>
      </c>
    </row>
    <row r="89" spans="1:769 1025:1793 2049:2817 3073:3841 4097:4865 5121:5889 6145:6913 7169:7937 8193:8961 9217:9985 10241:11009 11265:12033 12289:13057 13313:14081 14337:15105 15361:16129" ht="30" customHeight="1" x14ac:dyDescent="0.2">
      <c r="A89" s="22" t="s">
        <v>185</v>
      </c>
      <c r="B89" s="35" t="s">
        <v>39</v>
      </c>
      <c r="C89" s="72" t="s">
        <v>92</v>
      </c>
      <c r="D89" s="23" t="s">
        <v>1</v>
      </c>
      <c r="E89" s="73" t="s">
        <v>33</v>
      </c>
      <c r="F89" s="74">
        <v>1620</v>
      </c>
      <c r="G89" s="75"/>
      <c r="H89" s="26">
        <f t="shared" si="9"/>
        <v>0</v>
      </c>
    </row>
    <row r="90" spans="1:769 1025:1793 2049:2817 3073:3841 4097:4865 5121:5889 6145:6913 7169:7937 8193:8961 9217:9985 10241:11009 11265:12033 12289:13057 13313:14081 14337:15105 15361:16129" ht="45" customHeight="1" x14ac:dyDescent="0.2">
      <c r="A90" s="21" t="s">
        <v>34</v>
      </c>
      <c r="B90" s="32" t="s">
        <v>273</v>
      </c>
      <c r="C90" s="72" t="s">
        <v>35</v>
      </c>
      <c r="D90" s="23" t="s">
        <v>184</v>
      </c>
      <c r="E90" s="73" t="s">
        <v>29</v>
      </c>
      <c r="F90" s="74">
        <v>445</v>
      </c>
      <c r="G90" s="75"/>
      <c r="H90" s="26">
        <f t="shared" si="9"/>
        <v>0</v>
      </c>
    </row>
    <row r="91" spans="1:769 1025:1793 2049:2817 3073:3841 4097:4865 5121:5889 6145:6913 7169:7937 8193:8961 9217:9985 10241:11009 11265:12033 12289:13057 13313:14081 14337:15105 15361:16129" ht="30" customHeight="1" x14ac:dyDescent="0.2">
      <c r="A91" s="22" t="s">
        <v>36</v>
      </c>
      <c r="B91" s="32" t="s">
        <v>274</v>
      </c>
      <c r="C91" s="72" t="s">
        <v>37</v>
      </c>
      <c r="D91" s="23" t="s">
        <v>184</v>
      </c>
      <c r="E91" s="73" t="s">
        <v>31</v>
      </c>
      <c r="F91" s="74">
        <v>330</v>
      </c>
      <c r="G91" s="75"/>
      <c r="H91" s="26">
        <f t="shared" si="9"/>
        <v>0</v>
      </c>
    </row>
    <row r="92" spans="1:769 1025:1793 2049:2817 3073:3841 4097:4865 5121:5889 6145:6913 7169:7937 8193:8961 9217:9985 10241:11009 11265:12033 12289:13057 13313:14081 14337:15105 15361:16129" ht="30" customHeight="1" x14ac:dyDescent="0.2">
      <c r="A92" s="21" t="s">
        <v>95</v>
      </c>
      <c r="B92" s="32" t="s">
        <v>275</v>
      </c>
      <c r="C92" s="72" t="s">
        <v>97</v>
      </c>
      <c r="D92" s="23" t="s">
        <v>98</v>
      </c>
      <c r="E92" s="73" t="s">
        <v>31</v>
      </c>
      <c r="F92" s="74">
        <v>2570</v>
      </c>
      <c r="G92" s="75"/>
      <c r="H92" s="26">
        <f t="shared" ref="H92" si="10">ROUND(G92*F92,2)</f>
        <v>0</v>
      </c>
    </row>
    <row r="93" spans="1:769 1025:1793 2049:2817 3073:3841 4097:4865 5121:5889 6145:6913 7169:7937 8193:8961 9217:9985 10241:11009 11265:12033 12289:13057 13313:14081 14337:15105 15361:16129" ht="30" customHeight="1" x14ac:dyDescent="0.2">
      <c r="A93" s="21" t="s">
        <v>99</v>
      </c>
      <c r="B93" s="32" t="s">
        <v>276</v>
      </c>
      <c r="C93" s="72" t="s">
        <v>101</v>
      </c>
      <c r="D93" s="23" t="s">
        <v>102</v>
      </c>
      <c r="E93" s="73" t="s">
        <v>31</v>
      </c>
      <c r="F93" s="74">
        <v>2570</v>
      </c>
      <c r="G93" s="75"/>
      <c r="H93" s="26">
        <f>ROUND(G93*F93,2)</f>
        <v>0</v>
      </c>
    </row>
    <row r="94" spans="1:769 1025:1793 2049:2817 3073:3841 4097:4865 5121:5889 6145:6913 7169:7937 8193:8961 9217:9985 10241:11009 11265:12033 12289:13057 13313:14081 14337:15105 15361:16129" ht="30" customHeight="1" x14ac:dyDescent="0.2">
      <c r="A94" s="3"/>
      <c r="B94" s="67"/>
      <c r="C94" s="76" t="s">
        <v>375</v>
      </c>
      <c r="D94" s="69"/>
      <c r="E94" s="77"/>
      <c r="F94" s="69"/>
      <c r="G94" s="101"/>
      <c r="H94" s="66"/>
    </row>
    <row r="95" spans="1:769 1025:1793 2049:2817 3073:3841 4097:4865 5121:5889 6145:6913 7169:7937 8193:8961 9217:9985 10241:11009 11265:12033 12289:13057 13313:14081 14337:15105 15361:16129" s="13" customFormat="1" ht="30" customHeight="1" x14ac:dyDescent="0.2">
      <c r="A95" s="25" t="s">
        <v>67</v>
      </c>
      <c r="B95" s="32" t="s">
        <v>277</v>
      </c>
      <c r="C95" s="72" t="s">
        <v>68</v>
      </c>
      <c r="D95" s="23" t="s">
        <v>184</v>
      </c>
      <c r="E95" s="73"/>
      <c r="F95" s="74"/>
      <c r="G95" s="78"/>
      <c r="H95" s="26"/>
    </row>
    <row r="96" spans="1:769 1025:1793 2049:2817 3073:3841 4097:4865 5121:5889 6145:6913 7169:7937 8193:8961 9217:9985 10241:11009 11265:12033 12289:13057 13313:14081 14337:15105 15361:16129" ht="30" customHeight="1" x14ac:dyDescent="0.2">
      <c r="A96" s="25" t="s">
        <v>69</v>
      </c>
      <c r="B96" s="35" t="s">
        <v>32</v>
      </c>
      <c r="C96" s="72" t="s">
        <v>70</v>
      </c>
      <c r="D96" s="23" t="s">
        <v>1</v>
      </c>
      <c r="E96" s="73" t="s">
        <v>31</v>
      </c>
      <c r="F96" s="74">
        <v>2405</v>
      </c>
      <c r="G96" s="75"/>
      <c r="H96" s="26">
        <f>ROUND(G96*F96,2)</f>
        <v>0</v>
      </c>
    </row>
    <row r="97" spans="1:8" ht="30" customHeight="1" x14ac:dyDescent="0.2">
      <c r="A97" s="25" t="s">
        <v>381</v>
      </c>
      <c r="B97" s="32" t="s">
        <v>281</v>
      </c>
      <c r="C97" s="72" t="s">
        <v>382</v>
      </c>
      <c r="D97" s="23" t="s">
        <v>188</v>
      </c>
      <c r="E97" s="73"/>
      <c r="F97" s="74"/>
      <c r="G97" s="78"/>
      <c r="H97" s="26"/>
    </row>
    <row r="98" spans="1:8" ht="30" customHeight="1" x14ac:dyDescent="0.2">
      <c r="A98" s="25" t="s">
        <v>383</v>
      </c>
      <c r="B98" s="35" t="s">
        <v>32</v>
      </c>
      <c r="C98" s="72" t="s">
        <v>384</v>
      </c>
      <c r="D98" s="23" t="s">
        <v>1</v>
      </c>
      <c r="E98" s="73" t="s">
        <v>31</v>
      </c>
      <c r="F98" s="74">
        <v>67</v>
      </c>
      <c r="G98" s="75"/>
      <c r="H98" s="26">
        <f>ROUND(G98*F98,2)</f>
        <v>0</v>
      </c>
    </row>
    <row r="99" spans="1:8" s="13" customFormat="1" ht="30" customHeight="1" x14ac:dyDescent="0.2">
      <c r="A99" s="25" t="s">
        <v>385</v>
      </c>
      <c r="B99" s="35" t="s">
        <v>39</v>
      </c>
      <c r="C99" s="72" t="s">
        <v>229</v>
      </c>
      <c r="D99" s="23" t="s">
        <v>1</v>
      </c>
      <c r="E99" s="73" t="s">
        <v>31</v>
      </c>
      <c r="F99" s="74">
        <v>246</v>
      </c>
      <c r="G99" s="75"/>
      <c r="H99" s="26">
        <f>ROUND(G99*F99,2)</f>
        <v>0</v>
      </c>
    </row>
    <row r="100" spans="1:8" ht="30" customHeight="1" x14ac:dyDescent="0.2">
      <c r="A100" s="25" t="s">
        <v>40</v>
      </c>
      <c r="B100" s="32" t="s">
        <v>283</v>
      </c>
      <c r="C100" s="72" t="s">
        <v>41</v>
      </c>
      <c r="D100" s="23" t="s">
        <v>188</v>
      </c>
      <c r="E100" s="73"/>
      <c r="F100" s="74"/>
      <c r="G100" s="78"/>
      <c r="H100" s="26"/>
    </row>
    <row r="101" spans="1:8" ht="30" customHeight="1" x14ac:dyDescent="0.2">
      <c r="A101" s="25" t="s">
        <v>42</v>
      </c>
      <c r="B101" s="35" t="s">
        <v>32</v>
      </c>
      <c r="C101" s="72" t="s">
        <v>43</v>
      </c>
      <c r="D101" s="23" t="s">
        <v>1</v>
      </c>
      <c r="E101" s="73" t="s">
        <v>38</v>
      </c>
      <c r="F101" s="74">
        <v>90</v>
      </c>
      <c r="G101" s="75"/>
      <c r="H101" s="26">
        <f>ROUND(G101*F101,2)</f>
        <v>0</v>
      </c>
    </row>
    <row r="102" spans="1:8" ht="30" customHeight="1" x14ac:dyDescent="0.2">
      <c r="A102" s="25" t="s">
        <v>44</v>
      </c>
      <c r="B102" s="32" t="s">
        <v>284</v>
      </c>
      <c r="C102" s="72" t="s">
        <v>45</v>
      </c>
      <c r="D102" s="23" t="s">
        <v>188</v>
      </c>
      <c r="E102" s="73"/>
      <c r="F102" s="74"/>
      <c r="G102" s="78"/>
      <c r="H102" s="26"/>
    </row>
    <row r="103" spans="1:8" ht="30" customHeight="1" x14ac:dyDescent="0.2">
      <c r="A103" s="27" t="s">
        <v>189</v>
      </c>
      <c r="B103" s="28" t="s">
        <v>32</v>
      </c>
      <c r="C103" s="29" t="s">
        <v>190</v>
      </c>
      <c r="D103" s="28" t="s">
        <v>1</v>
      </c>
      <c r="E103" s="28" t="s">
        <v>38</v>
      </c>
      <c r="F103" s="74">
        <v>30</v>
      </c>
      <c r="G103" s="75"/>
      <c r="H103" s="26">
        <f>ROUND(G103*F103,2)</f>
        <v>0</v>
      </c>
    </row>
    <row r="104" spans="1:8" ht="30" customHeight="1" x14ac:dyDescent="0.2">
      <c r="A104" s="25" t="s">
        <v>46</v>
      </c>
      <c r="B104" s="35" t="s">
        <v>39</v>
      </c>
      <c r="C104" s="72" t="s">
        <v>47</v>
      </c>
      <c r="D104" s="23" t="s">
        <v>1</v>
      </c>
      <c r="E104" s="73" t="s">
        <v>38</v>
      </c>
      <c r="F104" s="74">
        <v>200</v>
      </c>
      <c r="G104" s="75"/>
      <c r="H104" s="26">
        <f>ROUND(G104*F104,2)</f>
        <v>0</v>
      </c>
    </row>
    <row r="105" spans="1:8" ht="30" customHeight="1" x14ac:dyDescent="0.2">
      <c r="A105" s="25" t="s">
        <v>171</v>
      </c>
      <c r="B105" s="32" t="s">
        <v>285</v>
      </c>
      <c r="C105" s="72" t="s">
        <v>172</v>
      </c>
      <c r="D105" s="23" t="s">
        <v>107</v>
      </c>
      <c r="E105" s="73"/>
      <c r="F105" s="74"/>
      <c r="G105" s="78"/>
      <c r="H105" s="26"/>
    </row>
    <row r="106" spans="1:8" s="13" customFormat="1" ht="30" customHeight="1" x14ac:dyDescent="0.2">
      <c r="A106" s="25" t="s">
        <v>173</v>
      </c>
      <c r="B106" s="35" t="s">
        <v>32</v>
      </c>
      <c r="C106" s="72" t="s">
        <v>108</v>
      </c>
      <c r="D106" s="23" t="s">
        <v>1</v>
      </c>
      <c r="E106" s="73" t="s">
        <v>31</v>
      </c>
      <c r="F106" s="74">
        <v>20</v>
      </c>
      <c r="G106" s="75"/>
      <c r="H106" s="26">
        <f t="shared" ref="H106" si="11">ROUND(G106*F106,2)</f>
        <v>0</v>
      </c>
    </row>
    <row r="107" spans="1:8" s="11" customFormat="1" ht="30" customHeight="1" x14ac:dyDescent="0.2">
      <c r="A107" s="25" t="s">
        <v>238</v>
      </c>
      <c r="B107" s="32" t="s">
        <v>286</v>
      </c>
      <c r="C107" s="72" t="s">
        <v>239</v>
      </c>
      <c r="D107" s="23" t="s">
        <v>107</v>
      </c>
      <c r="E107" s="73"/>
      <c r="F107" s="74"/>
      <c r="G107" s="78"/>
      <c r="H107" s="26"/>
    </row>
    <row r="108" spans="1:8" ht="30" customHeight="1" x14ac:dyDescent="0.2">
      <c r="A108" s="25" t="s">
        <v>240</v>
      </c>
      <c r="B108" s="35" t="s">
        <v>32</v>
      </c>
      <c r="C108" s="72" t="s">
        <v>108</v>
      </c>
      <c r="D108" s="23" t="s">
        <v>241</v>
      </c>
      <c r="E108" s="73"/>
      <c r="F108" s="74"/>
      <c r="G108" s="78"/>
      <c r="H108" s="26"/>
    </row>
    <row r="109" spans="1:8" ht="30" customHeight="1" x14ac:dyDescent="0.2">
      <c r="A109" s="25" t="s">
        <v>242</v>
      </c>
      <c r="B109" s="79" t="s">
        <v>109</v>
      </c>
      <c r="C109" s="72" t="s">
        <v>243</v>
      </c>
      <c r="D109" s="23"/>
      <c r="E109" s="73" t="s">
        <v>31</v>
      </c>
      <c r="F109" s="74">
        <v>15</v>
      </c>
      <c r="G109" s="75"/>
      <c r="H109" s="26">
        <f t="shared" ref="H109:H116" si="12">ROUND(G109*F109,2)</f>
        <v>0</v>
      </c>
    </row>
    <row r="110" spans="1:8" ht="30" customHeight="1" x14ac:dyDescent="0.2">
      <c r="A110" s="25" t="s">
        <v>244</v>
      </c>
      <c r="B110" s="79" t="s">
        <v>110</v>
      </c>
      <c r="C110" s="72" t="s">
        <v>245</v>
      </c>
      <c r="D110" s="23"/>
      <c r="E110" s="73" t="s">
        <v>31</v>
      </c>
      <c r="F110" s="74">
        <v>25</v>
      </c>
      <c r="G110" s="75"/>
      <c r="H110" s="26">
        <f t="shared" si="12"/>
        <v>0</v>
      </c>
    </row>
    <row r="111" spans="1:8" ht="30" customHeight="1" x14ac:dyDescent="0.2">
      <c r="A111" s="25" t="s">
        <v>278</v>
      </c>
      <c r="B111" s="79" t="s">
        <v>111</v>
      </c>
      <c r="C111" s="72" t="s">
        <v>279</v>
      </c>
      <c r="D111" s="23" t="s">
        <v>1</v>
      </c>
      <c r="E111" s="73" t="s">
        <v>31</v>
      </c>
      <c r="F111" s="74">
        <v>380</v>
      </c>
      <c r="G111" s="75"/>
      <c r="H111" s="26">
        <f t="shared" si="12"/>
        <v>0</v>
      </c>
    </row>
    <row r="112" spans="1:8" ht="30" customHeight="1" x14ac:dyDescent="0.2">
      <c r="A112" s="25" t="s">
        <v>403</v>
      </c>
      <c r="B112" s="35" t="s">
        <v>39</v>
      </c>
      <c r="C112" s="72" t="s">
        <v>400</v>
      </c>
      <c r="D112" s="23" t="s">
        <v>1</v>
      </c>
      <c r="E112" s="73"/>
      <c r="F112" s="74"/>
      <c r="G112" s="26"/>
      <c r="H112" s="26"/>
    </row>
    <row r="113" spans="1:8" ht="30" customHeight="1" x14ac:dyDescent="0.2">
      <c r="A113" s="25" t="s">
        <v>404</v>
      </c>
      <c r="B113" s="79" t="s">
        <v>109</v>
      </c>
      <c r="C113" s="72" t="s">
        <v>243</v>
      </c>
      <c r="D113" s="23"/>
      <c r="E113" s="73" t="s">
        <v>31</v>
      </c>
      <c r="F113" s="74">
        <v>10</v>
      </c>
      <c r="G113" s="75"/>
      <c r="H113" s="26">
        <f t="shared" si="12"/>
        <v>0</v>
      </c>
    </row>
    <row r="114" spans="1:8" ht="30" customHeight="1" x14ac:dyDescent="0.2">
      <c r="A114" s="25" t="s">
        <v>280</v>
      </c>
      <c r="B114" s="32" t="s">
        <v>287</v>
      </c>
      <c r="C114" s="72" t="s">
        <v>282</v>
      </c>
      <c r="D114" s="23" t="s">
        <v>107</v>
      </c>
      <c r="E114" s="73" t="s">
        <v>31</v>
      </c>
      <c r="F114" s="81">
        <v>6</v>
      </c>
      <c r="G114" s="75"/>
      <c r="H114" s="26">
        <f t="shared" si="12"/>
        <v>0</v>
      </c>
    </row>
    <row r="115" spans="1:8" ht="30" customHeight="1" x14ac:dyDescent="0.2">
      <c r="A115" s="25" t="s">
        <v>349</v>
      </c>
      <c r="B115" s="32" t="s">
        <v>288</v>
      </c>
      <c r="C115" s="72" t="s">
        <v>350</v>
      </c>
      <c r="D115" s="23" t="s">
        <v>107</v>
      </c>
      <c r="E115" s="73" t="s">
        <v>31</v>
      </c>
      <c r="F115" s="74">
        <v>6</v>
      </c>
      <c r="G115" s="75"/>
      <c r="H115" s="26">
        <f t="shared" si="12"/>
        <v>0</v>
      </c>
    </row>
    <row r="116" spans="1:8" ht="30" customHeight="1" x14ac:dyDescent="0.2">
      <c r="A116" s="25" t="s">
        <v>406</v>
      </c>
      <c r="B116" s="32" t="s">
        <v>289</v>
      </c>
      <c r="C116" s="72" t="s">
        <v>407</v>
      </c>
      <c r="D116" s="23" t="s">
        <v>107</v>
      </c>
      <c r="E116" s="73" t="s">
        <v>31</v>
      </c>
      <c r="F116" s="74">
        <v>6</v>
      </c>
      <c r="G116" s="75"/>
      <c r="H116" s="26">
        <f t="shared" si="12"/>
        <v>0</v>
      </c>
    </row>
    <row r="117" spans="1:8" ht="30" customHeight="1" x14ac:dyDescent="0.2">
      <c r="A117" s="25" t="s">
        <v>252</v>
      </c>
      <c r="B117" s="32" t="s">
        <v>290</v>
      </c>
      <c r="C117" s="72" t="s">
        <v>253</v>
      </c>
      <c r="D117" s="23" t="s">
        <v>248</v>
      </c>
      <c r="E117" s="73"/>
      <c r="F117" s="74"/>
      <c r="G117" s="78"/>
      <c r="H117" s="26"/>
    </row>
    <row r="118" spans="1:8" ht="30" customHeight="1" x14ac:dyDescent="0.2">
      <c r="A118" s="25" t="s">
        <v>254</v>
      </c>
      <c r="B118" s="35" t="s">
        <v>32</v>
      </c>
      <c r="C118" s="72" t="s">
        <v>571</v>
      </c>
      <c r="D118" s="23" t="s">
        <v>126</v>
      </c>
      <c r="E118" s="73" t="s">
        <v>48</v>
      </c>
      <c r="F118" s="74">
        <v>6</v>
      </c>
      <c r="G118" s="75"/>
      <c r="H118" s="26">
        <f>ROUND(G118*F118,2)</f>
        <v>0</v>
      </c>
    </row>
    <row r="119" spans="1:8" ht="45" customHeight="1" x14ac:dyDescent="0.2">
      <c r="A119" s="25" t="s">
        <v>255</v>
      </c>
      <c r="B119" s="35" t="s">
        <v>39</v>
      </c>
      <c r="C119" s="72" t="s">
        <v>256</v>
      </c>
      <c r="D119" s="23" t="s">
        <v>115</v>
      </c>
      <c r="E119" s="73" t="s">
        <v>48</v>
      </c>
      <c r="F119" s="74">
        <v>27</v>
      </c>
      <c r="G119" s="75"/>
      <c r="H119" s="26">
        <f>ROUND(G119*F119,2)</f>
        <v>0</v>
      </c>
    </row>
    <row r="120" spans="1:8" ht="30" customHeight="1" x14ac:dyDescent="0.2">
      <c r="A120" s="25" t="s">
        <v>112</v>
      </c>
      <c r="B120" s="32" t="s">
        <v>291</v>
      </c>
      <c r="C120" s="72" t="s">
        <v>50</v>
      </c>
      <c r="D120" s="23" t="s">
        <v>248</v>
      </c>
      <c r="E120" s="73"/>
      <c r="F120" s="74"/>
      <c r="G120" s="78"/>
      <c r="H120" s="26"/>
    </row>
    <row r="121" spans="1:8" ht="30" customHeight="1" x14ac:dyDescent="0.2">
      <c r="A121" s="25" t="s">
        <v>431</v>
      </c>
      <c r="B121" s="35" t="s">
        <v>32</v>
      </c>
      <c r="C121" s="72" t="s">
        <v>415</v>
      </c>
      <c r="D121" s="23" t="s">
        <v>116</v>
      </c>
      <c r="E121" s="73" t="s">
        <v>48</v>
      </c>
      <c r="F121" s="74">
        <v>19</v>
      </c>
      <c r="G121" s="75"/>
      <c r="H121" s="26">
        <f t="shared" ref="H121:H122" si="13">ROUND(G121*F121,2)</f>
        <v>0</v>
      </c>
    </row>
    <row r="122" spans="1:8" ht="45" customHeight="1" x14ac:dyDescent="0.2">
      <c r="A122" s="25" t="s">
        <v>258</v>
      </c>
      <c r="B122" s="32" t="s">
        <v>292</v>
      </c>
      <c r="C122" s="72" t="s">
        <v>259</v>
      </c>
      <c r="D122" s="23" t="s">
        <v>260</v>
      </c>
      <c r="E122" s="73" t="s">
        <v>31</v>
      </c>
      <c r="F122" s="74">
        <v>6</v>
      </c>
      <c r="G122" s="75"/>
      <c r="H122" s="26">
        <f t="shared" si="13"/>
        <v>0</v>
      </c>
    </row>
    <row r="123" spans="1:8" ht="30" customHeight="1" x14ac:dyDescent="0.2">
      <c r="A123" s="25" t="s">
        <v>191</v>
      </c>
      <c r="B123" s="32" t="s">
        <v>293</v>
      </c>
      <c r="C123" s="72" t="s">
        <v>192</v>
      </c>
      <c r="D123" s="23" t="s">
        <v>432</v>
      </c>
      <c r="E123" s="80"/>
      <c r="F123" s="74"/>
      <c r="G123" s="78"/>
      <c r="H123" s="26"/>
    </row>
    <row r="124" spans="1:8" ht="30" customHeight="1" x14ac:dyDescent="0.2">
      <c r="A124" s="25" t="s">
        <v>261</v>
      </c>
      <c r="B124" s="35" t="s">
        <v>32</v>
      </c>
      <c r="C124" s="72" t="s">
        <v>262</v>
      </c>
      <c r="D124" s="23"/>
      <c r="E124" s="73"/>
      <c r="F124" s="74"/>
      <c r="G124" s="78"/>
      <c r="H124" s="26"/>
    </row>
    <row r="125" spans="1:8" ht="30" customHeight="1" x14ac:dyDescent="0.2">
      <c r="A125" s="25" t="s">
        <v>193</v>
      </c>
      <c r="B125" s="79" t="s">
        <v>109</v>
      </c>
      <c r="C125" s="72" t="s">
        <v>132</v>
      </c>
      <c r="D125" s="23"/>
      <c r="E125" s="73" t="s">
        <v>33</v>
      </c>
      <c r="F125" s="74">
        <v>66</v>
      </c>
      <c r="G125" s="75"/>
      <c r="H125" s="26">
        <f>ROUND(G125*F125,2)</f>
        <v>0</v>
      </c>
    </row>
    <row r="126" spans="1:8" ht="30" customHeight="1" x14ac:dyDescent="0.2">
      <c r="A126" s="25" t="s">
        <v>194</v>
      </c>
      <c r="B126" s="35" t="s">
        <v>39</v>
      </c>
      <c r="C126" s="72" t="s">
        <v>71</v>
      </c>
      <c r="D126" s="23"/>
      <c r="E126" s="73"/>
      <c r="F126" s="74"/>
      <c r="G126" s="78"/>
      <c r="H126" s="26"/>
    </row>
    <row r="127" spans="1:8" ht="30" customHeight="1" x14ac:dyDescent="0.2">
      <c r="A127" s="25" t="s">
        <v>195</v>
      </c>
      <c r="B127" s="79" t="s">
        <v>109</v>
      </c>
      <c r="C127" s="72" t="s">
        <v>132</v>
      </c>
      <c r="D127" s="23"/>
      <c r="E127" s="73" t="s">
        <v>33</v>
      </c>
      <c r="F127" s="74">
        <v>3</v>
      </c>
      <c r="G127" s="75"/>
      <c r="H127" s="26">
        <f>ROUND(G127*F127,2)</f>
        <v>0</v>
      </c>
    </row>
    <row r="128" spans="1:8" ht="30" customHeight="1" x14ac:dyDescent="0.2">
      <c r="A128" s="25" t="s">
        <v>117</v>
      </c>
      <c r="B128" s="32" t="s">
        <v>294</v>
      </c>
      <c r="C128" s="72" t="s">
        <v>119</v>
      </c>
      <c r="D128" s="23" t="s">
        <v>263</v>
      </c>
      <c r="E128" s="73"/>
      <c r="F128" s="74"/>
      <c r="G128" s="78"/>
      <c r="H128" s="26"/>
    </row>
    <row r="129" spans="1:8" ht="30" customHeight="1" x14ac:dyDescent="0.2">
      <c r="A129" s="25" t="s">
        <v>120</v>
      </c>
      <c r="B129" s="35" t="s">
        <v>32</v>
      </c>
      <c r="C129" s="72" t="s">
        <v>264</v>
      </c>
      <c r="D129" s="23" t="s">
        <v>1</v>
      </c>
      <c r="E129" s="73" t="s">
        <v>31</v>
      </c>
      <c r="F129" s="74">
        <v>577</v>
      </c>
      <c r="G129" s="75"/>
      <c r="H129" s="26">
        <f t="shared" ref="H129" si="14">ROUND(G129*F129,2)</f>
        <v>0</v>
      </c>
    </row>
    <row r="130" spans="1:8" ht="30" customHeight="1" x14ac:dyDescent="0.2">
      <c r="A130" s="25" t="s">
        <v>121</v>
      </c>
      <c r="B130" s="32" t="s">
        <v>295</v>
      </c>
      <c r="C130" s="72" t="s">
        <v>123</v>
      </c>
      <c r="D130" s="23" t="s">
        <v>198</v>
      </c>
      <c r="E130" s="73" t="s">
        <v>38</v>
      </c>
      <c r="F130" s="81">
        <v>6</v>
      </c>
      <c r="G130" s="75"/>
      <c r="H130" s="26">
        <f>ROUND(G130*F130,2)</f>
        <v>0</v>
      </c>
    </row>
    <row r="131" spans="1:8" ht="30" customHeight="1" x14ac:dyDescent="0.2">
      <c r="A131" s="3"/>
      <c r="B131" s="82"/>
      <c r="C131" s="76" t="s">
        <v>19</v>
      </c>
      <c r="D131" s="69"/>
      <c r="E131" s="83"/>
      <c r="F131" s="70"/>
      <c r="G131" s="101"/>
      <c r="H131" s="66"/>
    </row>
    <row r="132" spans="1:8" ht="45" customHeight="1" x14ac:dyDescent="0.2">
      <c r="A132" s="22" t="s">
        <v>51</v>
      </c>
      <c r="B132" s="32" t="s">
        <v>296</v>
      </c>
      <c r="C132" s="72" t="s">
        <v>52</v>
      </c>
      <c r="D132" s="23" t="s">
        <v>205</v>
      </c>
      <c r="E132" s="73"/>
      <c r="F132" s="81"/>
      <c r="G132" s="78"/>
      <c r="H132" s="84"/>
    </row>
    <row r="133" spans="1:8" ht="45" customHeight="1" x14ac:dyDescent="0.2">
      <c r="A133" s="22" t="s">
        <v>351</v>
      </c>
      <c r="B133" s="35" t="s">
        <v>32</v>
      </c>
      <c r="C133" s="72" t="s">
        <v>352</v>
      </c>
      <c r="D133" s="23" t="s">
        <v>1</v>
      </c>
      <c r="E133" s="73" t="s">
        <v>31</v>
      </c>
      <c r="F133" s="81">
        <v>169</v>
      </c>
      <c r="G133" s="75"/>
      <c r="H133" s="26">
        <f>ROUND(G133*F133,2)</f>
        <v>0</v>
      </c>
    </row>
    <row r="134" spans="1:8" ht="45" customHeight="1" x14ac:dyDescent="0.2">
      <c r="A134" s="22" t="s">
        <v>53</v>
      </c>
      <c r="B134" s="32" t="s">
        <v>297</v>
      </c>
      <c r="C134" s="72" t="s">
        <v>54</v>
      </c>
      <c r="D134" s="23" t="s">
        <v>205</v>
      </c>
      <c r="E134" s="73"/>
      <c r="F134" s="81"/>
      <c r="G134" s="78"/>
      <c r="H134" s="84"/>
    </row>
    <row r="135" spans="1:8" ht="45" customHeight="1" x14ac:dyDescent="0.2">
      <c r="A135" s="22" t="s">
        <v>166</v>
      </c>
      <c r="B135" s="35" t="s">
        <v>32</v>
      </c>
      <c r="C135" s="72" t="s">
        <v>435</v>
      </c>
      <c r="D135" s="23" t="s">
        <v>115</v>
      </c>
      <c r="E135" s="73" t="s">
        <v>48</v>
      </c>
      <c r="F135" s="74">
        <v>47</v>
      </c>
      <c r="G135" s="75"/>
      <c r="H135" s="26">
        <f>ROUND(G135*F135,2)</f>
        <v>0</v>
      </c>
    </row>
    <row r="136" spans="1:8" ht="60" customHeight="1" x14ac:dyDescent="0.2">
      <c r="A136" s="22" t="s">
        <v>353</v>
      </c>
      <c r="B136" s="35" t="s">
        <v>39</v>
      </c>
      <c r="C136" s="72" t="s">
        <v>526</v>
      </c>
      <c r="D136" s="23" t="s">
        <v>354</v>
      </c>
      <c r="E136" s="73" t="s">
        <v>48</v>
      </c>
      <c r="F136" s="81">
        <v>430</v>
      </c>
      <c r="G136" s="75"/>
      <c r="H136" s="26">
        <f t="shared" ref="H136:H140" si="15">ROUND(G136*F136,2)</f>
        <v>0</v>
      </c>
    </row>
    <row r="137" spans="1:8" ht="60" customHeight="1" x14ac:dyDescent="0.2">
      <c r="A137" s="22" t="s">
        <v>355</v>
      </c>
      <c r="B137" s="35" t="s">
        <v>49</v>
      </c>
      <c r="C137" s="72" t="s">
        <v>527</v>
      </c>
      <c r="D137" s="23" t="s">
        <v>356</v>
      </c>
      <c r="E137" s="73" t="s">
        <v>48</v>
      </c>
      <c r="F137" s="81">
        <v>12</v>
      </c>
      <c r="G137" s="75"/>
      <c r="H137" s="26">
        <f t="shared" si="15"/>
        <v>0</v>
      </c>
    </row>
    <row r="138" spans="1:8" ht="60" customHeight="1" x14ac:dyDescent="0.2">
      <c r="A138" s="22" t="s">
        <v>357</v>
      </c>
      <c r="B138" s="35" t="s">
        <v>62</v>
      </c>
      <c r="C138" s="72" t="s">
        <v>436</v>
      </c>
      <c r="D138" s="23" t="s">
        <v>358</v>
      </c>
      <c r="E138" s="73" t="s">
        <v>48</v>
      </c>
      <c r="F138" s="81">
        <v>90</v>
      </c>
      <c r="G138" s="75"/>
      <c r="H138" s="26">
        <f t="shared" si="15"/>
        <v>0</v>
      </c>
    </row>
    <row r="139" spans="1:8" ht="60" customHeight="1" x14ac:dyDescent="0.2">
      <c r="A139" s="22" t="s">
        <v>359</v>
      </c>
      <c r="B139" s="35" t="s">
        <v>66</v>
      </c>
      <c r="C139" s="72" t="s">
        <v>360</v>
      </c>
      <c r="D139" s="23" t="s">
        <v>437</v>
      </c>
      <c r="E139" s="73" t="s">
        <v>48</v>
      </c>
      <c r="F139" s="81">
        <v>10</v>
      </c>
      <c r="G139" s="75"/>
      <c r="H139" s="26">
        <f t="shared" si="15"/>
        <v>0</v>
      </c>
    </row>
    <row r="140" spans="1:8" ht="45" customHeight="1" x14ac:dyDescent="0.2">
      <c r="A140" s="22" t="s">
        <v>55</v>
      </c>
      <c r="B140" s="35" t="s">
        <v>127</v>
      </c>
      <c r="C140" s="72" t="s">
        <v>129</v>
      </c>
      <c r="D140" s="23" t="s">
        <v>130</v>
      </c>
      <c r="E140" s="73" t="s">
        <v>48</v>
      </c>
      <c r="F140" s="74">
        <v>40</v>
      </c>
      <c r="G140" s="75"/>
      <c r="H140" s="26">
        <f t="shared" si="15"/>
        <v>0</v>
      </c>
    </row>
    <row r="141" spans="1:8" ht="45" customHeight="1" x14ac:dyDescent="0.2">
      <c r="A141" s="22" t="s">
        <v>361</v>
      </c>
      <c r="B141" s="32" t="s">
        <v>298</v>
      </c>
      <c r="C141" s="72" t="s">
        <v>362</v>
      </c>
      <c r="D141" s="23" t="s">
        <v>432</v>
      </c>
      <c r="E141" s="80"/>
      <c r="F141" s="74"/>
      <c r="G141" s="78"/>
      <c r="H141" s="84"/>
    </row>
    <row r="142" spans="1:8" ht="30" customHeight="1" x14ac:dyDescent="0.2">
      <c r="A142" s="22" t="s">
        <v>363</v>
      </c>
      <c r="B142" s="35" t="s">
        <v>32</v>
      </c>
      <c r="C142" s="72" t="s">
        <v>262</v>
      </c>
      <c r="D142" s="23"/>
      <c r="E142" s="73"/>
      <c r="F142" s="74"/>
      <c r="G142" s="78"/>
      <c r="H142" s="84"/>
    </row>
    <row r="143" spans="1:8" ht="30" customHeight="1" x14ac:dyDescent="0.2">
      <c r="A143" s="22" t="s">
        <v>364</v>
      </c>
      <c r="B143" s="79" t="s">
        <v>109</v>
      </c>
      <c r="C143" s="72" t="s">
        <v>132</v>
      </c>
      <c r="D143" s="23"/>
      <c r="E143" s="73" t="s">
        <v>33</v>
      </c>
      <c r="F143" s="74">
        <v>600</v>
      </c>
      <c r="G143" s="75"/>
      <c r="H143" s="26">
        <f>ROUND(G143*F143,2)</f>
        <v>0</v>
      </c>
    </row>
    <row r="144" spans="1:8" ht="30" customHeight="1" x14ac:dyDescent="0.2">
      <c r="A144" s="22" t="s">
        <v>365</v>
      </c>
      <c r="B144" s="35" t="s">
        <v>39</v>
      </c>
      <c r="C144" s="72" t="s">
        <v>71</v>
      </c>
      <c r="D144" s="23"/>
      <c r="E144" s="73"/>
      <c r="F144" s="74"/>
      <c r="G144" s="78"/>
      <c r="H144" s="84"/>
    </row>
    <row r="145" spans="1:8" ht="30" customHeight="1" x14ac:dyDescent="0.2">
      <c r="A145" s="22" t="s">
        <v>366</v>
      </c>
      <c r="B145" s="79" t="s">
        <v>109</v>
      </c>
      <c r="C145" s="72" t="s">
        <v>132</v>
      </c>
      <c r="D145" s="23"/>
      <c r="E145" s="73" t="s">
        <v>33</v>
      </c>
      <c r="F145" s="74">
        <v>10</v>
      </c>
      <c r="G145" s="75"/>
      <c r="H145" s="26">
        <f>ROUND(G145*F145,2)</f>
        <v>0</v>
      </c>
    </row>
    <row r="146" spans="1:8" ht="30" customHeight="1" x14ac:dyDescent="0.2">
      <c r="A146" s="3"/>
      <c r="B146" s="82"/>
      <c r="C146" s="76" t="s">
        <v>20</v>
      </c>
      <c r="D146" s="69"/>
      <c r="E146" s="83"/>
      <c r="F146" s="70"/>
      <c r="G146" s="101"/>
      <c r="H146" s="66"/>
    </row>
    <row r="147" spans="1:8" ht="30" customHeight="1" x14ac:dyDescent="0.2">
      <c r="A147" s="22" t="s">
        <v>56</v>
      </c>
      <c r="B147" s="32" t="s">
        <v>299</v>
      </c>
      <c r="C147" s="72" t="s">
        <v>57</v>
      </c>
      <c r="D147" s="23" t="s">
        <v>134</v>
      </c>
      <c r="E147" s="73" t="s">
        <v>48</v>
      </c>
      <c r="F147" s="81">
        <v>560</v>
      </c>
      <c r="G147" s="75"/>
      <c r="H147" s="26">
        <f>ROUND(G147*F147,2)</f>
        <v>0</v>
      </c>
    </row>
    <row r="148" spans="1:8" ht="45" customHeight="1" x14ac:dyDescent="0.2">
      <c r="A148" s="3"/>
      <c r="B148" s="82"/>
      <c r="C148" s="76" t="s">
        <v>21</v>
      </c>
      <c r="D148" s="69"/>
      <c r="E148" s="83"/>
      <c r="F148" s="70"/>
      <c r="G148" s="101"/>
      <c r="H148" s="66"/>
    </row>
    <row r="149" spans="1:8" ht="30" customHeight="1" x14ac:dyDescent="0.2">
      <c r="A149" s="22" t="s">
        <v>135</v>
      </c>
      <c r="B149" s="32" t="s">
        <v>300</v>
      </c>
      <c r="C149" s="72" t="s">
        <v>137</v>
      </c>
      <c r="D149" s="23" t="s">
        <v>138</v>
      </c>
      <c r="E149" s="73"/>
      <c r="F149" s="81"/>
      <c r="G149" s="78"/>
      <c r="H149" s="84"/>
    </row>
    <row r="150" spans="1:8" ht="30" customHeight="1" x14ac:dyDescent="0.2">
      <c r="A150" s="22" t="s">
        <v>347</v>
      </c>
      <c r="B150" s="35" t="s">
        <v>32</v>
      </c>
      <c r="C150" s="72" t="s">
        <v>139</v>
      </c>
      <c r="D150" s="23"/>
      <c r="E150" s="73" t="s">
        <v>38</v>
      </c>
      <c r="F150" s="81">
        <v>7</v>
      </c>
      <c r="G150" s="75"/>
      <c r="H150" s="26">
        <f>ROUND(G150*F150,2)</f>
        <v>0</v>
      </c>
    </row>
    <row r="151" spans="1:8" ht="30" customHeight="1" x14ac:dyDescent="0.2">
      <c r="A151" s="22" t="s">
        <v>444</v>
      </c>
      <c r="B151" s="32" t="s">
        <v>302</v>
      </c>
      <c r="C151" s="72" t="s">
        <v>445</v>
      </c>
      <c r="D151" s="23" t="s">
        <v>138</v>
      </c>
      <c r="E151" s="73"/>
      <c r="F151" s="81"/>
      <c r="G151" s="78"/>
      <c r="H151" s="84"/>
    </row>
    <row r="152" spans="1:8" ht="30" customHeight="1" x14ac:dyDescent="0.2">
      <c r="A152" s="22" t="s">
        <v>446</v>
      </c>
      <c r="B152" s="35" t="s">
        <v>32</v>
      </c>
      <c r="C152" s="72" t="s">
        <v>447</v>
      </c>
      <c r="D152" s="23"/>
      <c r="E152" s="73" t="s">
        <v>38</v>
      </c>
      <c r="F152" s="81">
        <v>1</v>
      </c>
      <c r="G152" s="75"/>
      <c r="H152" s="26">
        <f>ROUND(G152*F152,2)</f>
        <v>0</v>
      </c>
    </row>
    <row r="153" spans="1:8" ht="30" customHeight="1" x14ac:dyDescent="0.2">
      <c r="A153" s="22" t="s">
        <v>140</v>
      </c>
      <c r="B153" s="32" t="s">
        <v>304</v>
      </c>
      <c r="C153" s="72" t="s">
        <v>142</v>
      </c>
      <c r="D153" s="23" t="s">
        <v>138</v>
      </c>
      <c r="E153" s="73"/>
      <c r="F153" s="81"/>
      <c r="G153" s="78"/>
      <c r="H153" s="84"/>
    </row>
    <row r="154" spans="1:8" ht="30" customHeight="1" x14ac:dyDescent="0.2">
      <c r="A154" s="22" t="s">
        <v>143</v>
      </c>
      <c r="B154" s="35" t="s">
        <v>32</v>
      </c>
      <c r="C154" s="102" t="s">
        <v>572</v>
      </c>
      <c r="D154" s="23"/>
      <c r="E154" s="73"/>
      <c r="F154" s="81"/>
      <c r="G154" s="78"/>
      <c r="H154" s="84"/>
    </row>
    <row r="155" spans="1:8" ht="45" customHeight="1" x14ac:dyDescent="0.2">
      <c r="A155" s="22" t="s">
        <v>145</v>
      </c>
      <c r="B155" s="149" t="s">
        <v>109</v>
      </c>
      <c r="C155" s="150" t="s">
        <v>566</v>
      </c>
      <c r="D155" s="23"/>
      <c r="E155" s="73" t="s">
        <v>48</v>
      </c>
      <c r="F155" s="81">
        <v>38</v>
      </c>
      <c r="G155" s="75"/>
      <c r="H155" s="26">
        <f>ROUND(G155*F155,2)</f>
        <v>0</v>
      </c>
    </row>
    <row r="156" spans="1:8" ht="30" customHeight="1" x14ac:dyDescent="0.2">
      <c r="A156" s="22" t="s">
        <v>77</v>
      </c>
      <c r="B156" s="32" t="s">
        <v>305</v>
      </c>
      <c r="C156" s="85" t="s">
        <v>265</v>
      </c>
      <c r="D156" s="86" t="s">
        <v>271</v>
      </c>
      <c r="E156" s="73"/>
      <c r="F156" s="81"/>
      <c r="G156" s="78"/>
      <c r="H156" s="84"/>
    </row>
    <row r="157" spans="1:8" ht="45" customHeight="1" x14ac:dyDescent="0.2">
      <c r="A157" s="22" t="s">
        <v>78</v>
      </c>
      <c r="B157" s="35" t="s">
        <v>32</v>
      </c>
      <c r="C157" s="87" t="s">
        <v>333</v>
      </c>
      <c r="D157" s="23"/>
      <c r="E157" s="73" t="s">
        <v>38</v>
      </c>
      <c r="F157" s="81">
        <v>2</v>
      </c>
      <c r="G157" s="75"/>
      <c r="H157" s="26">
        <f>ROUND(G157*F157,2)</f>
        <v>0</v>
      </c>
    </row>
    <row r="158" spans="1:8" ht="45" customHeight="1" x14ac:dyDescent="0.2">
      <c r="A158" s="22" t="s">
        <v>79</v>
      </c>
      <c r="B158" s="35" t="s">
        <v>39</v>
      </c>
      <c r="C158" s="87" t="s">
        <v>334</v>
      </c>
      <c r="D158" s="23"/>
      <c r="E158" s="73" t="s">
        <v>38</v>
      </c>
      <c r="F158" s="81">
        <v>2</v>
      </c>
      <c r="G158" s="75"/>
      <c r="H158" s="26">
        <f>ROUND(G158*F158,2)</f>
        <v>0</v>
      </c>
    </row>
    <row r="159" spans="1:8" ht="30" customHeight="1" x14ac:dyDescent="0.2">
      <c r="A159" s="22" t="s">
        <v>207</v>
      </c>
      <c r="B159" s="32" t="s">
        <v>373</v>
      </c>
      <c r="C159" s="33" t="s">
        <v>208</v>
      </c>
      <c r="D159" s="23" t="s">
        <v>138</v>
      </c>
      <c r="E159" s="73"/>
      <c r="F159" s="81"/>
      <c r="G159" s="78"/>
      <c r="H159" s="84"/>
    </row>
    <row r="160" spans="1:8" ht="30" customHeight="1" x14ac:dyDescent="0.2">
      <c r="A160" s="22" t="s">
        <v>209</v>
      </c>
      <c r="B160" s="35" t="s">
        <v>32</v>
      </c>
      <c r="C160" s="33" t="s">
        <v>573</v>
      </c>
      <c r="D160" s="23"/>
      <c r="E160" s="73" t="s">
        <v>38</v>
      </c>
      <c r="F160" s="81">
        <v>2</v>
      </c>
      <c r="G160" s="75"/>
      <c r="H160" s="26">
        <f>ROUND(G160*F160,2)</f>
        <v>0</v>
      </c>
    </row>
    <row r="161" spans="1:8" ht="30" customHeight="1" x14ac:dyDescent="0.2">
      <c r="A161" s="22" t="s">
        <v>147</v>
      </c>
      <c r="B161" s="32" t="s">
        <v>581</v>
      </c>
      <c r="C161" s="33" t="s">
        <v>149</v>
      </c>
      <c r="D161" s="23" t="s">
        <v>138</v>
      </c>
      <c r="E161" s="73"/>
      <c r="F161" s="81"/>
      <c r="G161" s="78"/>
      <c r="H161" s="84"/>
    </row>
    <row r="162" spans="1:8" ht="30" customHeight="1" x14ac:dyDescent="0.2">
      <c r="A162" s="22" t="s">
        <v>150</v>
      </c>
      <c r="B162" s="35" t="s">
        <v>32</v>
      </c>
      <c r="C162" s="103" t="s">
        <v>574</v>
      </c>
      <c r="D162" s="23"/>
      <c r="E162" s="73"/>
      <c r="F162" s="81"/>
      <c r="G162" s="78"/>
      <c r="H162" s="84"/>
    </row>
    <row r="163" spans="1:8" ht="30" customHeight="1" x14ac:dyDescent="0.2">
      <c r="A163" s="22" t="s">
        <v>168</v>
      </c>
      <c r="B163" s="79" t="s">
        <v>109</v>
      </c>
      <c r="C163" s="102" t="s">
        <v>575</v>
      </c>
      <c r="D163" s="23"/>
      <c r="E163" s="73" t="s">
        <v>38</v>
      </c>
      <c r="F163" s="81">
        <v>2</v>
      </c>
      <c r="G163" s="75"/>
      <c r="H163" s="26">
        <f t="shared" ref="H163:H165" si="16">ROUND(G163*F163,2)</f>
        <v>0</v>
      </c>
    </row>
    <row r="164" spans="1:8" ht="30" customHeight="1" x14ac:dyDescent="0.2">
      <c r="A164" s="22" t="s">
        <v>180</v>
      </c>
      <c r="B164" s="79" t="s">
        <v>110</v>
      </c>
      <c r="C164" s="102" t="s">
        <v>576</v>
      </c>
      <c r="D164" s="23"/>
      <c r="E164" s="73" t="s">
        <v>38</v>
      </c>
      <c r="F164" s="81">
        <v>2</v>
      </c>
      <c r="G164" s="75"/>
      <c r="H164" s="26">
        <f t="shared" si="16"/>
        <v>0</v>
      </c>
    </row>
    <row r="165" spans="1:8" ht="30" customHeight="1" x14ac:dyDescent="0.2">
      <c r="A165" s="31" t="s">
        <v>471</v>
      </c>
      <c r="B165" s="79" t="s">
        <v>111</v>
      </c>
      <c r="C165" s="88" t="s">
        <v>577</v>
      </c>
      <c r="D165" s="23"/>
      <c r="E165" s="73" t="s">
        <v>38</v>
      </c>
      <c r="F165" s="81">
        <v>2</v>
      </c>
      <c r="G165" s="75"/>
      <c r="H165" s="26">
        <f t="shared" si="16"/>
        <v>0</v>
      </c>
    </row>
    <row r="166" spans="1:8" ht="30" customHeight="1" x14ac:dyDescent="0.2">
      <c r="A166" s="22" t="s">
        <v>476</v>
      </c>
      <c r="B166" s="32" t="s">
        <v>582</v>
      </c>
      <c r="C166" s="72" t="s">
        <v>478</v>
      </c>
      <c r="D166" s="23" t="s">
        <v>138</v>
      </c>
      <c r="E166" s="73" t="s">
        <v>38</v>
      </c>
      <c r="F166" s="81">
        <v>6</v>
      </c>
      <c r="G166" s="75"/>
      <c r="H166" s="26">
        <f t="shared" ref="H166:H169" si="17">ROUND(G166*F166,2)</f>
        <v>0</v>
      </c>
    </row>
    <row r="167" spans="1:8" ht="30" customHeight="1" x14ac:dyDescent="0.2">
      <c r="A167" s="22" t="s">
        <v>479</v>
      </c>
      <c r="B167" s="32" t="s">
        <v>583</v>
      </c>
      <c r="C167" s="72" t="s">
        <v>481</v>
      </c>
      <c r="D167" s="23" t="s">
        <v>138</v>
      </c>
      <c r="E167" s="73" t="s">
        <v>38</v>
      </c>
      <c r="F167" s="81">
        <v>1</v>
      </c>
      <c r="G167" s="75"/>
      <c r="H167" s="26">
        <f t="shared" si="17"/>
        <v>0</v>
      </c>
    </row>
    <row r="168" spans="1:8" ht="30" customHeight="1" x14ac:dyDescent="0.2">
      <c r="A168" s="22" t="s">
        <v>153</v>
      </c>
      <c r="B168" s="32" t="s">
        <v>584</v>
      </c>
      <c r="C168" s="72" t="s">
        <v>155</v>
      </c>
      <c r="D168" s="23" t="s">
        <v>138</v>
      </c>
      <c r="E168" s="73" t="s">
        <v>38</v>
      </c>
      <c r="F168" s="81">
        <v>5</v>
      </c>
      <c r="G168" s="75"/>
      <c r="H168" s="26">
        <f t="shared" si="17"/>
        <v>0</v>
      </c>
    </row>
    <row r="169" spans="1:8" ht="30" customHeight="1" x14ac:dyDescent="0.2">
      <c r="A169" s="22" t="s">
        <v>156</v>
      </c>
      <c r="B169" s="32" t="s">
        <v>585</v>
      </c>
      <c r="C169" s="72" t="s">
        <v>158</v>
      </c>
      <c r="D169" s="23" t="s">
        <v>159</v>
      </c>
      <c r="E169" s="73" t="s">
        <v>48</v>
      </c>
      <c r="F169" s="81">
        <v>180</v>
      </c>
      <c r="G169" s="75"/>
      <c r="H169" s="26">
        <f t="shared" si="17"/>
        <v>0</v>
      </c>
    </row>
    <row r="170" spans="1:8" ht="30" customHeight="1" x14ac:dyDescent="0.2">
      <c r="A170" s="22" t="s">
        <v>212</v>
      </c>
      <c r="B170" s="32" t="s">
        <v>586</v>
      </c>
      <c r="C170" s="33" t="s">
        <v>213</v>
      </c>
      <c r="D170" s="34" t="s">
        <v>348</v>
      </c>
      <c r="E170" s="73"/>
      <c r="F170" s="104"/>
      <c r="G170" s="26"/>
      <c r="H170" s="26"/>
    </row>
    <row r="171" spans="1:8" ht="30" customHeight="1" x14ac:dyDescent="0.2">
      <c r="A171" s="22" t="s">
        <v>214</v>
      </c>
      <c r="B171" s="35" t="s">
        <v>32</v>
      </c>
      <c r="C171" s="105" t="s">
        <v>215</v>
      </c>
      <c r="D171" s="34"/>
      <c r="E171" s="73" t="s">
        <v>31</v>
      </c>
      <c r="F171" s="81">
        <v>26</v>
      </c>
      <c r="G171" s="75"/>
      <c r="H171" s="26">
        <f>ROUND(G171*F171,2)</f>
        <v>0</v>
      </c>
    </row>
    <row r="172" spans="1:8" ht="15.75" x14ac:dyDescent="0.2">
      <c r="A172" s="3"/>
      <c r="B172" s="89"/>
      <c r="C172" s="76" t="s">
        <v>22</v>
      </c>
      <c r="D172" s="69"/>
      <c r="E172" s="83"/>
      <c r="F172" s="70"/>
      <c r="G172" s="101"/>
      <c r="H172" s="66"/>
    </row>
    <row r="173" spans="1:8" ht="45" customHeight="1" x14ac:dyDescent="0.2">
      <c r="A173" s="22" t="s">
        <v>58</v>
      </c>
      <c r="B173" s="32" t="s">
        <v>587</v>
      </c>
      <c r="C173" s="87" t="s">
        <v>270</v>
      </c>
      <c r="D173" s="86" t="s">
        <v>271</v>
      </c>
      <c r="E173" s="73" t="s">
        <v>38</v>
      </c>
      <c r="F173" s="81">
        <v>2</v>
      </c>
      <c r="G173" s="75"/>
      <c r="H173" s="26">
        <f>ROUND(G173*F173,2)</f>
        <v>0</v>
      </c>
    </row>
    <row r="174" spans="1:8" ht="30" customHeight="1" x14ac:dyDescent="0.2">
      <c r="A174" s="22" t="s">
        <v>72</v>
      </c>
      <c r="B174" s="32" t="s">
        <v>588</v>
      </c>
      <c r="C174" s="72" t="s">
        <v>80</v>
      </c>
      <c r="D174" s="23" t="s">
        <v>138</v>
      </c>
      <c r="E174" s="73"/>
      <c r="F174" s="81"/>
      <c r="G174" s="26"/>
      <c r="H174" s="84"/>
    </row>
    <row r="175" spans="1:8" ht="30" customHeight="1" x14ac:dyDescent="0.2">
      <c r="A175" s="22" t="s">
        <v>81</v>
      </c>
      <c r="B175" s="35" t="s">
        <v>32</v>
      </c>
      <c r="C175" s="72" t="s">
        <v>160</v>
      </c>
      <c r="D175" s="23"/>
      <c r="E175" s="73" t="s">
        <v>73</v>
      </c>
      <c r="F175" s="90">
        <v>0.5</v>
      </c>
      <c r="G175" s="75"/>
      <c r="H175" s="26">
        <f>ROUND(G175*F175,2)</f>
        <v>0</v>
      </c>
    </row>
    <row r="176" spans="1:8" ht="30" customHeight="1" x14ac:dyDescent="0.2">
      <c r="A176" s="22" t="s">
        <v>496</v>
      </c>
      <c r="B176" s="35" t="s">
        <v>39</v>
      </c>
      <c r="C176" s="72" t="s">
        <v>497</v>
      </c>
      <c r="D176" s="23"/>
      <c r="E176" s="73" t="s">
        <v>73</v>
      </c>
      <c r="F176" s="90">
        <v>0.5</v>
      </c>
      <c r="G176" s="75"/>
      <c r="H176" s="26">
        <f>ROUND(G176*F176,2)</f>
        <v>0</v>
      </c>
    </row>
    <row r="177" spans="1:769 1025:1793 2049:2817 3073:3841 4097:4865 5121:5889 6145:6913 7169:7937 8193:8961 9217:9985 10241:11009 11265:12033 12289:13057 13313:14081 14337:15105 15361:16129" ht="30" customHeight="1" x14ac:dyDescent="0.2">
      <c r="A177" s="22" t="s">
        <v>59</v>
      </c>
      <c r="B177" s="32" t="s">
        <v>589</v>
      </c>
      <c r="C177" s="87" t="s">
        <v>272</v>
      </c>
      <c r="D177" s="86" t="s">
        <v>271</v>
      </c>
      <c r="E177" s="73"/>
      <c r="F177" s="81"/>
      <c r="G177" s="78"/>
      <c r="H177" s="84"/>
    </row>
    <row r="178" spans="1:769 1025:1793 2049:2817 3073:3841 4097:4865 5121:5889 6145:6913 7169:7937 8193:8961 9217:9985 10241:11009 11265:12033 12289:13057 13313:14081 14337:15105 15361:16129" ht="30" customHeight="1" x14ac:dyDescent="0.2">
      <c r="A178" s="22" t="s">
        <v>216</v>
      </c>
      <c r="B178" s="35" t="s">
        <v>32</v>
      </c>
      <c r="C178" s="72" t="s">
        <v>217</v>
      </c>
      <c r="D178" s="23"/>
      <c r="E178" s="73" t="s">
        <v>38</v>
      </c>
      <c r="F178" s="81">
        <v>1</v>
      </c>
      <c r="G178" s="75"/>
      <c r="H178" s="26">
        <f>ROUND(G178*F178,2)</f>
        <v>0</v>
      </c>
    </row>
    <row r="179" spans="1:769 1025:1793 2049:2817 3073:3841 4097:4865 5121:5889 6145:6913 7169:7937 8193:8961 9217:9985 10241:11009 11265:12033 12289:13057 13313:14081 14337:15105 15361:16129" ht="30" customHeight="1" x14ac:dyDescent="0.2">
      <c r="A179" s="22" t="s">
        <v>60</v>
      </c>
      <c r="B179" s="35" t="s">
        <v>39</v>
      </c>
      <c r="C179" s="72" t="s">
        <v>161</v>
      </c>
      <c r="D179" s="23"/>
      <c r="E179" s="73" t="s">
        <v>38</v>
      </c>
      <c r="F179" s="81">
        <v>2</v>
      </c>
      <c r="G179" s="75"/>
      <c r="H179" s="26">
        <f>ROUND(G179*F179,2)</f>
        <v>0</v>
      </c>
    </row>
    <row r="180" spans="1:769 1025:1793 2049:2817 3073:3841 4097:4865 5121:5889 6145:6913 7169:7937 8193:8961 9217:9985 10241:11009 11265:12033 12289:13057 13313:14081 14337:15105 15361:16129" ht="30" customHeight="1" x14ac:dyDescent="0.2">
      <c r="A180" s="22" t="s">
        <v>74</v>
      </c>
      <c r="B180" s="32" t="s">
        <v>590</v>
      </c>
      <c r="C180" s="72" t="s">
        <v>82</v>
      </c>
      <c r="D180" s="86" t="s">
        <v>271</v>
      </c>
      <c r="E180" s="73" t="s">
        <v>38</v>
      </c>
      <c r="F180" s="81">
        <v>3</v>
      </c>
      <c r="G180" s="75"/>
      <c r="H180" s="26">
        <f t="shared" ref="H180:H182" si="18">ROUND(G180*F180,2)</f>
        <v>0</v>
      </c>
    </row>
    <row r="181" spans="1:769 1025:1793 2049:2817 3073:3841 4097:4865 5121:5889 6145:6913 7169:7937 8193:8961 9217:9985 10241:11009 11265:12033 12289:13057 13313:14081 14337:15105 15361:16129" ht="30" customHeight="1" x14ac:dyDescent="0.2">
      <c r="A181" s="22" t="s">
        <v>75</v>
      </c>
      <c r="B181" s="32" t="s">
        <v>591</v>
      </c>
      <c r="C181" s="72" t="s">
        <v>83</v>
      </c>
      <c r="D181" s="86" t="s">
        <v>271</v>
      </c>
      <c r="E181" s="73" t="s">
        <v>38</v>
      </c>
      <c r="F181" s="81">
        <v>1</v>
      </c>
      <c r="G181" s="75"/>
      <c r="H181" s="26">
        <f t="shared" si="18"/>
        <v>0</v>
      </c>
    </row>
    <row r="182" spans="1:769 1025:1793 2049:2817 3073:3841 4097:4865 5121:5889 6145:6913 7169:7937 8193:8961 9217:9985 10241:11009 11265:12033 12289:13057 13313:14081 14337:15105 15361:16129" ht="30" customHeight="1" x14ac:dyDescent="0.2">
      <c r="A182" s="22" t="s">
        <v>76</v>
      </c>
      <c r="B182" s="32" t="s">
        <v>592</v>
      </c>
      <c r="C182" s="72" t="s">
        <v>84</v>
      </c>
      <c r="D182" s="86" t="s">
        <v>271</v>
      </c>
      <c r="E182" s="73" t="s">
        <v>38</v>
      </c>
      <c r="F182" s="81">
        <v>5</v>
      </c>
      <c r="G182" s="75"/>
      <c r="H182" s="26">
        <f t="shared" si="18"/>
        <v>0</v>
      </c>
    </row>
    <row r="183" spans="1:769 1025:1793 2049:2817 3073:3841 4097:4865 5121:5889 6145:6913 7169:7937 8193:8961 9217:9985 10241:11009 11265:12033 12289:13057 13313:14081 14337:15105 15361:16129" ht="30" customHeight="1" x14ac:dyDescent="0.2">
      <c r="A183" s="31" t="s">
        <v>301</v>
      </c>
      <c r="B183" s="91" t="s">
        <v>593</v>
      </c>
      <c r="C183" s="87" t="s">
        <v>303</v>
      </c>
      <c r="D183" s="86" t="s">
        <v>271</v>
      </c>
      <c r="E183" s="92" t="s">
        <v>38</v>
      </c>
      <c r="F183" s="81">
        <v>2</v>
      </c>
      <c r="G183" s="94"/>
      <c r="H183" s="95">
        <f>ROUND(G183*F183,2)</f>
        <v>0</v>
      </c>
    </row>
    <row r="184" spans="1:769 1025:1793 2049:2817 3073:3841 4097:4865 5121:5889 6145:6913 7169:7937 8193:8961 9217:9985 10241:11009 11265:12033 12289:13057 13313:14081 14337:15105 15361:16129" ht="30" customHeight="1" x14ac:dyDescent="0.2">
      <c r="A184" s="3"/>
      <c r="B184" s="67"/>
      <c r="C184" s="76" t="s">
        <v>23</v>
      </c>
      <c r="D184" s="69"/>
      <c r="E184" s="77"/>
      <c r="F184" s="69"/>
      <c r="G184" s="101"/>
      <c r="H184" s="66"/>
    </row>
    <row r="185" spans="1:769 1025:1793 2049:2817 3073:3841 4097:4865 5121:5889 6145:6913 7169:7937 8193:8961 9217:9985 10241:11009 11265:12033 12289:13057 13313:14081 14337:15105 15361:16129" ht="30" customHeight="1" x14ac:dyDescent="0.2">
      <c r="A185" s="25" t="s">
        <v>63</v>
      </c>
      <c r="B185" s="32" t="s">
        <v>594</v>
      </c>
      <c r="C185" s="72" t="s">
        <v>64</v>
      </c>
      <c r="D185" s="23" t="s">
        <v>162</v>
      </c>
      <c r="E185" s="73"/>
      <c r="F185" s="74"/>
      <c r="G185" s="78"/>
      <c r="H185" s="26"/>
    </row>
    <row r="186" spans="1:769 1025:1793 2049:2817 3073:3841 4097:4865 5121:5889 6145:6913 7169:7937 8193:8961 9217:9985 10241:11009 11265:12033 12289:13057 13313:14081 14337:15105 15361:16129" ht="30" customHeight="1" x14ac:dyDescent="0.2">
      <c r="A186" s="25" t="s">
        <v>163</v>
      </c>
      <c r="B186" s="35" t="s">
        <v>32</v>
      </c>
      <c r="C186" s="72" t="s">
        <v>164</v>
      </c>
      <c r="D186" s="23"/>
      <c r="E186" s="73" t="s">
        <v>31</v>
      </c>
      <c r="F186" s="74">
        <v>45</v>
      </c>
      <c r="G186" s="75"/>
      <c r="H186" s="26">
        <f>ROUND(G186*F186,2)</f>
        <v>0</v>
      </c>
    </row>
    <row r="187" spans="1:769 1025:1793 2049:2817 3073:3841 4097:4865 5121:5889 6145:6913 7169:7937 8193:8961 9217:9985 10241:11009 11265:12033 12289:13057 13313:14081 14337:15105 15361:16129" ht="30" customHeight="1" x14ac:dyDescent="0.2">
      <c r="A187" s="25" t="s">
        <v>65</v>
      </c>
      <c r="B187" s="35" t="s">
        <v>39</v>
      </c>
      <c r="C187" s="72" t="s">
        <v>165</v>
      </c>
      <c r="D187" s="23"/>
      <c r="E187" s="73" t="s">
        <v>31</v>
      </c>
      <c r="F187" s="74">
        <v>1700</v>
      </c>
      <c r="G187" s="75"/>
      <c r="H187" s="26">
        <f>ROUND(G187*F187,2)</f>
        <v>0</v>
      </c>
    </row>
    <row r="188" spans="1:769 1025:1793 2049:2817 3073:3841 4097:4865 5121:5889 6145:6913 7169:7937 8193:8961 9217:9985 10241:11009 11265:12033 12289:13057 13313:14081 14337:15105 15361:16129" ht="30" customHeight="1" thickBot="1" x14ac:dyDescent="0.25">
      <c r="A188" s="4"/>
      <c r="B188" s="96" t="s">
        <v>12</v>
      </c>
      <c r="C188" s="164" t="str">
        <f>C83</f>
        <v>Cork Avenue - Sly Drive to Salter Street - Asphalt Reconstruction</v>
      </c>
      <c r="D188" s="165"/>
      <c r="E188" s="165"/>
      <c r="F188" s="166"/>
      <c r="G188" s="106" t="s">
        <v>16</v>
      </c>
      <c r="H188" s="107">
        <f>SUM(H85:H187)</f>
        <v>0</v>
      </c>
    </row>
    <row r="189" spans="1:769 1025:1793 2049:2817 3073:3841 4097:4865 5121:5889 6145:6913 7169:7937 8193:8961 9217:9985 10241:11009 11265:12033 12289:13057 13313:14081 14337:15105 15361:16129" ht="30" customHeight="1" thickTop="1" x14ac:dyDescent="0.2">
      <c r="A189" s="12"/>
      <c r="B189" s="64" t="s">
        <v>13</v>
      </c>
      <c r="C189" s="167" t="s">
        <v>535</v>
      </c>
      <c r="D189" s="168"/>
      <c r="E189" s="168"/>
      <c r="F189" s="169"/>
      <c r="G189" s="65"/>
      <c r="H189" s="66"/>
    </row>
    <row r="190" spans="1:769 1025:1793 2049:2817 3073:3841 4097:4865 5121:5889 6145:6913 7169:7937 8193:8961 9217:9985 10241:11009 11265:12033 12289:13057 13313:14081 14337:15105 15361:16129" ht="30" customHeight="1" x14ac:dyDescent="0.2">
      <c r="A190" s="3"/>
      <c r="B190" s="67"/>
      <c r="C190" s="68" t="s">
        <v>18</v>
      </c>
      <c r="D190" s="69"/>
      <c r="E190" s="70" t="s">
        <v>1</v>
      </c>
      <c r="F190" s="70" t="s">
        <v>1</v>
      </c>
      <c r="G190" s="71" t="s">
        <v>1</v>
      </c>
      <c r="H190" s="66"/>
    </row>
    <row r="191" spans="1:769 1025:1793 2049:2817 3073:3841 4097:4865 5121:5889 6145:6913 7169:7937 8193:8961 9217:9985 10241:11009 11265:12033 12289:13057 13313:14081 14337:15105 15361:16129" s="20" customFormat="1" ht="30" customHeight="1" x14ac:dyDescent="0.2">
      <c r="A191" s="22" t="s">
        <v>85</v>
      </c>
      <c r="B191" s="32" t="s">
        <v>222</v>
      </c>
      <c r="C191" s="72" t="s">
        <v>86</v>
      </c>
      <c r="D191" s="23" t="s">
        <v>184</v>
      </c>
      <c r="E191" s="73" t="s">
        <v>29</v>
      </c>
      <c r="F191" s="74">
        <v>55</v>
      </c>
      <c r="G191" s="75"/>
      <c r="H191" s="26">
        <f t="shared" ref="H191" si="19">ROUND(G191*F191,2)</f>
        <v>0</v>
      </c>
      <c r="IW191" s="37"/>
      <c r="SS191" s="37"/>
      <c r="ACO191" s="37"/>
      <c r="AMK191" s="37"/>
      <c r="AWG191" s="37"/>
      <c r="BGC191" s="37"/>
      <c r="BPY191" s="37"/>
      <c r="BZU191" s="37"/>
      <c r="CJQ191" s="37"/>
      <c r="CTM191" s="37"/>
      <c r="DDI191" s="37"/>
      <c r="DNE191" s="37"/>
      <c r="DXA191" s="37"/>
      <c r="EGW191" s="37"/>
      <c r="EQS191" s="37"/>
      <c r="FAO191" s="37"/>
      <c r="FKK191" s="37"/>
      <c r="FUG191" s="37"/>
      <c r="GEC191" s="37"/>
      <c r="GNY191" s="37"/>
      <c r="GXU191" s="37"/>
      <c r="HHQ191" s="37"/>
      <c r="HRM191" s="37"/>
      <c r="IBI191" s="37"/>
      <c r="ILE191" s="37"/>
      <c r="IVA191" s="37"/>
      <c r="JEW191" s="37"/>
      <c r="JOS191" s="37"/>
      <c r="JYO191" s="37"/>
      <c r="KIK191" s="37"/>
      <c r="KSG191" s="37"/>
      <c r="LCC191" s="37"/>
      <c r="LLY191" s="37"/>
      <c r="LVU191" s="37"/>
      <c r="MFQ191" s="37"/>
      <c r="MPM191" s="37"/>
      <c r="MZI191" s="37"/>
      <c r="NJE191" s="37"/>
      <c r="NTA191" s="37"/>
      <c r="OCW191" s="37"/>
      <c r="OMS191" s="37"/>
      <c r="OWO191" s="37"/>
      <c r="PGK191" s="37"/>
      <c r="PQG191" s="37"/>
      <c r="QAC191" s="37"/>
      <c r="QJY191" s="37"/>
      <c r="QTU191" s="37"/>
      <c r="RDQ191" s="37"/>
      <c r="RNM191" s="37"/>
      <c r="RXI191" s="37"/>
      <c r="SHE191" s="37"/>
      <c r="SRA191" s="37"/>
      <c r="TAW191" s="37"/>
      <c r="TKS191" s="37"/>
      <c r="TUO191" s="37"/>
      <c r="UEK191" s="37"/>
      <c r="UOG191" s="37"/>
      <c r="UYC191" s="37"/>
      <c r="VHY191" s="37"/>
      <c r="VRU191" s="37"/>
      <c r="WBQ191" s="37"/>
      <c r="WLM191" s="37"/>
      <c r="WVI191" s="37"/>
    </row>
    <row r="192" spans="1:769 1025:1793 2049:2817 3073:3841 4097:4865 5121:5889 6145:6913 7169:7937 8193:8961 9217:9985 10241:11009 11265:12033 12289:13057 13313:14081 14337:15105 15361:16129" s="20" customFormat="1" ht="30" customHeight="1" x14ac:dyDescent="0.2">
      <c r="A192" s="21" t="s">
        <v>89</v>
      </c>
      <c r="B192" s="32" t="s">
        <v>223</v>
      </c>
      <c r="C192" s="72" t="s">
        <v>91</v>
      </c>
      <c r="D192" s="23" t="s">
        <v>184</v>
      </c>
      <c r="E192" s="73"/>
      <c r="F192" s="74"/>
      <c r="G192" s="78"/>
      <c r="H192" s="26"/>
    </row>
    <row r="193" spans="1:769 1025:1793 2049:2817 3073:3841 4097:4865 5121:5889 6145:6913 7169:7937 8193:8961 9217:9985 10241:11009 11265:12033 12289:13057 13313:14081 14337:15105 15361:16129" s="20" customFormat="1" ht="30" customHeight="1" x14ac:dyDescent="0.2">
      <c r="A193" s="21" t="s">
        <v>169</v>
      </c>
      <c r="B193" s="35" t="s">
        <v>32</v>
      </c>
      <c r="C193" s="72" t="s">
        <v>170</v>
      </c>
      <c r="D193" s="23" t="s">
        <v>1</v>
      </c>
      <c r="E193" s="73" t="s">
        <v>33</v>
      </c>
      <c r="F193" s="74">
        <v>80</v>
      </c>
      <c r="G193" s="75"/>
      <c r="H193" s="26">
        <f t="shared" ref="H193:H196" si="20">ROUND(G193*F193,2)</f>
        <v>0</v>
      </c>
      <c r="IW193" s="37"/>
      <c r="SS193" s="37"/>
      <c r="ACO193" s="37"/>
      <c r="AMK193" s="37"/>
      <c r="AWG193" s="37"/>
      <c r="BGC193" s="37"/>
      <c r="BPY193" s="37"/>
      <c r="BZU193" s="37"/>
      <c r="CJQ193" s="37"/>
      <c r="CTM193" s="37"/>
      <c r="DDI193" s="37"/>
      <c r="DNE193" s="37"/>
      <c r="DXA193" s="37"/>
      <c r="EGW193" s="37"/>
      <c r="EQS193" s="37"/>
      <c r="FAO193" s="37"/>
      <c r="FKK193" s="37"/>
      <c r="FUG193" s="37"/>
      <c r="GEC193" s="37"/>
      <c r="GNY193" s="37"/>
      <c r="GXU193" s="37"/>
      <c r="HHQ193" s="37"/>
      <c r="HRM193" s="37"/>
      <c r="IBI193" s="37"/>
      <c r="ILE193" s="37"/>
      <c r="IVA193" s="37"/>
      <c r="JEW193" s="37"/>
      <c r="JOS193" s="37"/>
      <c r="JYO193" s="37"/>
      <c r="KIK193" s="37"/>
      <c r="KSG193" s="37"/>
      <c r="LCC193" s="37"/>
      <c r="LLY193" s="37"/>
      <c r="LVU193" s="37"/>
      <c r="MFQ193" s="37"/>
      <c r="MPM193" s="37"/>
      <c r="MZI193" s="37"/>
      <c r="NJE193" s="37"/>
      <c r="NTA193" s="37"/>
      <c r="OCW193" s="37"/>
      <c r="OMS193" s="37"/>
      <c r="OWO193" s="37"/>
      <c r="PGK193" s="37"/>
      <c r="PQG193" s="37"/>
      <c r="QAC193" s="37"/>
      <c r="QJY193" s="37"/>
      <c r="QTU193" s="37"/>
      <c r="RDQ193" s="37"/>
      <c r="RNM193" s="37"/>
      <c r="RXI193" s="37"/>
      <c r="SHE193" s="37"/>
      <c r="SRA193" s="37"/>
      <c r="TAW193" s="37"/>
      <c r="TKS193" s="37"/>
      <c r="TUO193" s="37"/>
      <c r="UEK193" s="37"/>
      <c r="UOG193" s="37"/>
      <c r="UYC193" s="37"/>
      <c r="VHY193" s="37"/>
      <c r="VRU193" s="37"/>
      <c r="WBQ193" s="37"/>
      <c r="WLM193" s="37"/>
      <c r="WVI193" s="37"/>
    </row>
    <row r="194" spans="1:769 1025:1793 2049:2817 3073:3841 4097:4865 5121:5889 6145:6913 7169:7937 8193:8961 9217:9985 10241:11009 11265:12033 12289:13057 13313:14081 14337:15105 15361:16129" s="20" customFormat="1" ht="45" customHeight="1" x14ac:dyDescent="0.2">
      <c r="A194" s="21" t="s">
        <v>34</v>
      </c>
      <c r="B194" s="32" t="s">
        <v>224</v>
      </c>
      <c r="C194" s="72" t="s">
        <v>35</v>
      </c>
      <c r="D194" s="23" t="s">
        <v>184</v>
      </c>
      <c r="E194" s="73" t="s">
        <v>29</v>
      </c>
      <c r="F194" s="74">
        <v>18</v>
      </c>
      <c r="G194" s="75"/>
      <c r="H194" s="26">
        <f t="shared" si="20"/>
        <v>0</v>
      </c>
      <c r="IW194" s="37"/>
      <c r="SS194" s="37"/>
      <c r="ACO194" s="37"/>
      <c r="AMK194" s="37"/>
      <c r="AWG194" s="37"/>
      <c r="BGC194" s="37"/>
      <c r="BPY194" s="37"/>
      <c r="BZU194" s="37"/>
      <c r="CJQ194" s="37"/>
      <c r="CTM194" s="37"/>
      <c r="DDI194" s="37"/>
      <c r="DNE194" s="37"/>
      <c r="DXA194" s="37"/>
      <c r="EGW194" s="37"/>
      <c r="EQS194" s="37"/>
      <c r="FAO194" s="37"/>
      <c r="FKK194" s="37"/>
      <c r="FUG194" s="37"/>
      <c r="GEC194" s="37"/>
      <c r="GNY194" s="37"/>
      <c r="GXU194" s="37"/>
      <c r="HHQ194" s="37"/>
      <c r="HRM194" s="37"/>
      <c r="IBI194" s="37"/>
      <c r="ILE194" s="37"/>
      <c r="IVA194" s="37"/>
      <c r="JEW194" s="37"/>
      <c r="JOS194" s="37"/>
      <c r="JYO194" s="37"/>
      <c r="KIK194" s="37"/>
      <c r="KSG194" s="37"/>
      <c r="LCC194" s="37"/>
      <c r="LLY194" s="37"/>
      <c r="LVU194" s="37"/>
      <c r="MFQ194" s="37"/>
      <c r="MPM194" s="37"/>
      <c r="MZI194" s="37"/>
      <c r="NJE194" s="37"/>
      <c r="NTA194" s="37"/>
      <c r="OCW194" s="37"/>
      <c r="OMS194" s="37"/>
      <c r="OWO194" s="37"/>
      <c r="PGK194" s="37"/>
      <c r="PQG194" s="37"/>
      <c r="QAC194" s="37"/>
      <c r="QJY194" s="37"/>
      <c r="QTU194" s="37"/>
      <c r="RDQ194" s="37"/>
      <c r="RNM194" s="37"/>
      <c r="RXI194" s="37"/>
      <c r="SHE194" s="37"/>
      <c r="SRA194" s="37"/>
      <c r="TAW194" s="37"/>
      <c r="TKS194" s="37"/>
      <c r="TUO194" s="37"/>
      <c r="UEK194" s="37"/>
      <c r="UOG194" s="37"/>
      <c r="UYC194" s="37"/>
      <c r="VHY194" s="37"/>
      <c r="VRU194" s="37"/>
      <c r="WBQ194" s="37"/>
      <c r="WLM194" s="37"/>
      <c r="WVI194" s="37"/>
    </row>
    <row r="195" spans="1:769 1025:1793 2049:2817 3073:3841 4097:4865 5121:5889 6145:6913 7169:7937 8193:8961 9217:9985 10241:11009 11265:12033 12289:13057 13313:14081 14337:15105 15361:16129" s="24" customFormat="1" ht="30" customHeight="1" x14ac:dyDescent="0.2">
      <c r="A195" s="22" t="s">
        <v>36</v>
      </c>
      <c r="B195" s="32" t="s">
        <v>306</v>
      </c>
      <c r="C195" s="72" t="s">
        <v>37</v>
      </c>
      <c r="D195" s="23" t="s">
        <v>184</v>
      </c>
      <c r="E195" s="73" t="s">
        <v>31</v>
      </c>
      <c r="F195" s="74">
        <v>1730</v>
      </c>
      <c r="G195" s="75"/>
      <c r="H195" s="26">
        <f t="shared" si="20"/>
        <v>0</v>
      </c>
      <c r="IW195" s="38"/>
      <c r="SS195" s="38"/>
      <c r="ACO195" s="38"/>
      <c r="AMK195" s="38"/>
      <c r="AWG195" s="38"/>
      <c r="BGC195" s="38"/>
      <c r="BPY195" s="38"/>
      <c r="BZU195" s="38"/>
      <c r="CJQ195" s="38"/>
      <c r="CTM195" s="38"/>
      <c r="DDI195" s="38"/>
      <c r="DNE195" s="38"/>
      <c r="DXA195" s="38"/>
      <c r="EGW195" s="38"/>
      <c r="EQS195" s="38"/>
      <c r="FAO195" s="38"/>
      <c r="FKK195" s="38"/>
      <c r="FUG195" s="38"/>
      <c r="GEC195" s="38"/>
      <c r="GNY195" s="38"/>
      <c r="GXU195" s="38"/>
      <c r="HHQ195" s="38"/>
      <c r="HRM195" s="38"/>
      <c r="IBI195" s="38"/>
      <c r="ILE195" s="38"/>
      <c r="IVA195" s="38"/>
      <c r="JEW195" s="38"/>
      <c r="JOS195" s="38"/>
      <c r="JYO195" s="38"/>
      <c r="KIK195" s="38"/>
      <c r="KSG195" s="38"/>
      <c r="LCC195" s="38"/>
      <c r="LLY195" s="38"/>
      <c r="LVU195" s="38"/>
      <c r="MFQ195" s="38"/>
      <c r="MPM195" s="38"/>
      <c r="MZI195" s="38"/>
      <c r="NJE195" s="38"/>
      <c r="NTA195" s="38"/>
      <c r="OCW195" s="38"/>
      <c r="OMS195" s="38"/>
      <c r="OWO195" s="38"/>
      <c r="PGK195" s="38"/>
      <c r="PQG195" s="38"/>
      <c r="QAC195" s="38"/>
      <c r="QJY195" s="38"/>
      <c r="QTU195" s="38"/>
      <c r="RDQ195" s="38"/>
      <c r="RNM195" s="38"/>
      <c r="RXI195" s="38"/>
      <c r="SHE195" s="38"/>
      <c r="SRA195" s="38"/>
      <c r="TAW195" s="38"/>
      <c r="TKS195" s="38"/>
      <c r="TUO195" s="38"/>
      <c r="UEK195" s="38"/>
      <c r="UOG195" s="38"/>
      <c r="UYC195" s="38"/>
      <c r="VHY195" s="38"/>
      <c r="VRU195" s="38"/>
      <c r="WBQ195" s="38"/>
      <c r="WLM195" s="38"/>
      <c r="WVI195" s="38"/>
    </row>
    <row r="196" spans="1:769 1025:1793 2049:2817 3073:3841 4097:4865 5121:5889 6145:6913 7169:7937 8193:8961 9217:9985 10241:11009 11265:12033 12289:13057 13313:14081 14337:15105 15361:16129" s="24" customFormat="1" ht="30" customHeight="1" x14ac:dyDescent="0.2">
      <c r="A196" s="21" t="s">
        <v>95</v>
      </c>
      <c r="B196" s="32" t="s">
        <v>307</v>
      </c>
      <c r="C196" s="72" t="s">
        <v>97</v>
      </c>
      <c r="D196" s="23" t="s">
        <v>98</v>
      </c>
      <c r="E196" s="73" t="s">
        <v>31</v>
      </c>
      <c r="F196" s="74">
        <v>237</v>
      </c>
      <c r="G196" s="75"/>
      <c r="H196" s="26">
        <f t="shared" si="20"/>
        <v>0</v>
      </c>
      <c r="IW196" s="38"/>
      <c r="SS196" s="38"/>
      <c r="ACO196" s="38"/>
      <c r="AMK196" s="38"/>
      <c r="AWG196" s="38"/>
      <c r="BGC196" s="38"/>
      <c r="BPY196" s="38"/>
      <c r="BZU196" s="38"/>
      <c r="CJQ196" s="38"/>
      <c r="CTM196" s="38"/>
      <c r="DDI196" s="38"/>
      <c r="DNE196" s="38"/>
      <c r="DXA196" s="38"/>
      <c r="EGW196" s="38"/>
      <c r="EQS196" s="38"/>
      <c r="FAO196" s="38"/>
      <c r="FKK196" s="38"/>
      <c r="FUG196" s="38"/>
      <c r="GEC196" s="38"/>
      <c r="GNY196" s="38"/>
      <c r="GXU196" s="38"/>
      <c r="HHQ196" s="38"/>
      <c r="HRM196" s="38"/>
      <c r="IBI196" s="38"/>
      <c r="ILE196" s="38"/>
      <c r="IVA196" s="38"/>
      <c r="JEW196" s="38"/>
      <c r="JOS196" s="38"/>
      <c r="JYO196" s="38"/>
      <c r="KIK196" s="38"/>
      <c r="KSG196" s="38"/>
      <c r="LCC196" s="38"/>
      <c r="LLY196" s="38"/>
      <c r="LVU196" s="38"/>
      <c r="MFQ196" s="38"/>
      <c r="MPM196" s="38"/>
      <c r="MZI196" s="38"/>
      <c r="NJE196" s="38"/>
      <c r="NTA196" s="38"/>
      <c r="OCW196" s="38"/>
      <c r="OMS196" s="38"/>
      <c r="OWO196" s="38"/>
      <c r="PGK196" s="38"/>
      <c r="PQG196" s="38"/>
      <c r="QAC196" s="38"/>
      <c r="QJY196" s="38"/>
      <c r="QTU196" s="38"/>
      <c r="RDQ196" s="38"/>
      <c r="RNM196" s="38"/>
      <c r="RXI196" s="38"/>
      <c r="SHE196" s="38"/>
      <c r="SRA196" s="38"/>
      <c r="TAW196" s="38"/>
      <c r="TKS196" s="38"/>
      <c r="TUO196" s="38"/>
      <c r="UEK196" s="38"/>
      <c r="UOG196" s="38"/>
      <c r="UYC196" s="38"/>
      <c r="VHY196" s="38"/>
      <c r="VRU196" s="38"/>
      <c r="WBQ196" s="38"/>
      <c r="WLM196" s="38"/>
      <c r="WVI196" s="38"/>
    </row>
    <row r="197" spans="1:769 1025:1793 2049:2817 3073:3841 4097:4865 5121:5889 6145:6913 7169:7937 8193:8961 9217:9985 10241:11009 11265:12033 12289:13057 13313:14081 14337:15105 15361:16129" s="24" customFormat="1" ht="30" customHeight="1" x14ac:dyDescent="0.2">
      <c r="A197" s="21" t="s">
        <v>99</v>
      </c>
      <c r="B197" s="32" t="s">
        <v>308</v>
      </c>
      <c r="C197" s="72" t="s">
        <v>101</v>
      </c>
      <c r="D197" s="23" t="s">
        <v>102</v>
      </c>
      <c r="E197" s="73" t="s">
        <v>31</v>
      </c>
      <c r="F197" s="74">
        <v>237</v>
      </c>
      <c r="G197" s="75"/>
      <c r="H197" s="26">
        <f>ROUND(G197*F197,2)</f>
        <v>0</v>
      </c>
      <c r="IW197" s="38"/>
      <c r="SS197" s="38"/>
      <c r="ACO197" s="38"/>
      <c r="AMK197" s="38"/>
      <c r="AWG197" s="38"/>
      <c r="BGC197" s="38"/>
      <c r="BPY197" s="38"/>
      <c r="BZU197" s="38"/>
      <c r="CJQ197" s="38"/>
      <c r="CTM197" s="38"/>
      <c r="DDI197" s="38"/>
      <c r="DNE197" s="38"/>
      <c r="DXA197" s="38"/>
      <c r="EGW197" s="38"/>
      <c r="EQS197" s="38"/>
      <c r="FAO197" s="38"/>
      <c r="FKK197" s="38"/>
      <c r="FUG197" s="38"/>
      <c r="GEC197" s="38"/>
      <c r="GNY197" s="38"/>
      <c r="GXU197" s="38"/>
      <c r="HHQ197" s="38"/>
      <c r="HRM197" s="38"/>
      <c r="IBI197" s="38"/>
      <c r="ILE197" s="38"/>
      <c r="IVA197" s="38"/>
      <c r="JEW197" s="38"/>
      <c r="JOS197" s="38"/>
      <c r="JYO197" s="38"/>
      <c r="KIK197" s="38"/>
      <c r="KSG197" s="38"/>
      <c r="LCC197" s="38"/>
      <c r="LLY197" s="38"/>
      <c r="LVU197" s="38"/>
      <c r="MFQ197" s="38"/>
      <c r="MPM197" s="38"/>
      <c r="MZI197" s="38"/>
      <c r="NJE197" s="38"/>
      <c r="NTA197" s="38"/>
      <c r="OCW197" s="38"/>
      <c r="OMS197" s="38"/>
      <c r="OWO197" s="38"/>
      <c r="PGK197" s="38"/>
      <c r="PQG197" s="38"/>
      <c r="QAC197" s="38"/>
      <c r="QJY197" s="38"/>
      <c r="QTU197" s="38"/>
      <c r="RDQ197" s="38"/>
      <c r="RNM197" s="38"/>
      <c r="RXI197" s="38"/>
      <c r="SHE197" s="38"/>
      <c r="SRA197" s="38"/>
      <c r="TAW197" s="38"/>
      <c r="TKS197" s="38"/>
      <c r="TUO197" s="38"/>
      <c r="UEK197" s="38"/>
      <c r="UOG197" s="38"/>
      <c r="UYC197" s="38"/>
      <c r="VHY197" s="38"/>
      <c r="VRU197" s="38"/>
      <c r="WBQ197" s="38"/>
      <c r="WLM197" s="38"/>
      <c r="WVI197" s="38"/>
    </row>
    <row r="198" spans="1:769 1025:1793 2049:2817 3073:3841 4097:4865 5121:5889 6145:6913 7169:7937 8193:8961 9217:9985 10241:11009 11265:12033 12289:13057 13313:14081 14337:15105 15361:16129" ht="30" customHeight="1" x14ac:dyDescent="0.2">
      <c r="A198" s="3"/>
      <c r="B198" s="67"/>
      <c r="C198" s="76" t="s">
        <v>375</v>
      </c>
      <c r="D198" s="69"/>
      <c r="E198" s="77"/>
      <c r="F198" s="69"/>
      <c r="G198" s="71"/>
      <c r="H198" s="66"/>
    </row>
    <row r="199" spans="1:769 1025:1793 2049:2817 3073:3841 4097:4865 5121:5889 6145:6913 7169:7937 8193:8961 9217:9985 10241:11009 11265:12033 12289:13057 13313:14081 14337:15105 15361:16129" s="20" customFormat="1" ht="30" customHeight="1" x14ac:dyDescent="0.2">
      <c r="A199" s="25" t="s">
        <v>67</v>
      </c>
      <c r="B199" s="32" t="s">
        <v>309</v>
      </c>
      <c r="C199" s="72" t="s">
        <v>68</v>
      </c>
      <c r="D199" s="23" t="s">
        <v>184</v>
      </c>
      <c r="E199" s="73"/>
      <c r="F199" s="74"/>
      <c r="G199" s="78"/>
      <c r="H199" s="26"/>
    </row>
    <row r="200" spans="1:769 1025:1793 2049:2817 3073:3841 4097:4865 5121:5889 6145:6913 7169:7937 8193:8961 9217:9985 10241:11009 11265:12033 12289:13057 13313:14081 14337:15105 15361:16129" s="24" customFormat="1" ht="30" customHeight="1" x14ac:dyDescent="0.2">
      <c r="A200" s="25" t="s">
        <v>186</v>
      </c>
      <c r="B200" s="35" t="s">
        <v>32</v>
      </c>
      <c r="C200" s="72" t="s">
        <v>187</v>
      </c>
      <c r="D200" s="23" t="s">
        <v>1</v>
      </c>
      <c r="E200" s="73" t="s">
        <v>31</v>
      </c>
      <c r="F200" s="74">
        <v>237</v>
      </c>
      <c r="G200" s="75"/>
      <c r="H200" s="26">
        <f>ROUND(G200*F200,2)</f>
        <v>0</v>
      </c>
      <c r="IW200" s="38"/>
      <c r="SS200" s="38"/>
      <c r="ACO200" s="38"/>
      <c r="AMK200" s="38"/>
      <c r="AWG200" s="38"/>
      <c r="BGC200" s="38"/>
      <c r="BPY200" s="38"/>
      <c r="BZU200" s="38"/>
      <c r="CJQ200" s="38"/>
      <c r="CTM200" s="38"/>
      <c r="DDI200" s="38"/>
      <c r="DNE200" s="38"/>
      <c r="DXA200" s="38"/>
      <c r="EGW200" s="38"/>
      <c r="EQS200" s="38"/>
      <c r="FAO200" s="38"/>
      <c r="FKK200" s="38"/>
      <c r="FUG200" s="38"/>
      <c r="GEC200" s="38"/>
      <c r="GNY200" s="38"/>
      <c r="GXU200" s="38"/>
      <c r="HHQ200" s="38"/>
      <c r="HRM200" s="38"/>
      <c r="IBI200" s="38"/>
      <c r="ILE200" s="38"/>
      <c r="IVA200" s="38"/>
      <c r="JEW200" s="38"/>
      <c r="JOS200" s="38"/>
      <c r="JYO200" s="38"/>
      <c r="KIK200" s="38"/>
      <c r="KSG200" s="38"/>
      <c r="LCC200" s="38"/>
      <c r="LLY200" s="38"/>
      <c r="LVU200" s="38"/>
      <c r="MFQ200" s="38"/>
      <c r="MPM200" s="38"/>
      <c r="MZI200" s="38"/>
      <c r="NJE200" s="38"/>
      <c r="NTA200" s="38"/>
      <c r="OCW200" s="38"/>
      <c r="OMS200" s="38"/>
      <c r="OWO200" s="38"/>
      <c r="PGK200" s="38"/>
      <c r="PQG200" s="38"/>
      <c r="QAC200" s="38"/>
      <c r="QJY200" s="38"/>
      <c r="QTU200" s="38"/>
      <c r="RDQ200" s="38"/>
      <c r="RNM200" s="38"/>
      <c r="RXI200" s="38"/>
      <c r="SHE200" s="38"/>
      <c r="SRA200" s="38"/>
      <c r="TAW200" s="38"/>
      <c r="TKS200" s="38"/>
      <c r="TUO200" s="38"/>
      <c r="UEK200" s="38"/>
      <c r="UOG200" s="38"/>
      <c r="UYC200" s="38"/>
      <c r="VHY200" s="38"/>
      <c r="VRU200" s="38"/>
      <c r="WBQ200" s="38"/>
      <c r="WLM200" s="38"/>
      <c r="WVI200" s="38"/>
    </row>
    <row r="201" spans="1:769 1025:1793 2049:2817 3073:3841 4097:4865 5121:5889 6145:6913 7169:7937 8193:8961 9217:9985 10241:11009 11265:12033 12289:13057 13313:14081 14337:15105 15361:16129" s="20" customFormat="1" ht="30" customHeight="1" x14ac:dyDescent="0.2">
      <c r="A201" s="25" t="s">
        <v>238</v>
      </c>
      <c r="B201" s="32" t="s">
        <v>310</v>
      </c>
      <c r="C201" s="72" t="s">
        <v>239</v>
      </c>
      <c r="D201" s="23" t="s">
        <v>107</v>
      </c>
      <c r="E201" s="73"/>
      <c r="F201" s="74"/>
      <c r="G201" s="78"/>
      <c r="H201" s="26"/>
    </row>
    <row r="202" spans="1:769 1025:1793 2049:2817 3073:3841 4097:4865 5121:5889 6145:6913 7169:7937 8193:8961 9217:9985 10241:11009 11265:12033 12289:13057 13313:14081 14337:15105 15361:16129" s="24" customFormat="1" ht="30" customHeight="1" x14ac:dyDescent="0.2">
      <c r="A202" s="25" t="s">
        <v>240</v>
      </c>
      <c r="B202" s="35" t="s">
        <v>32</v>
      </c>
      <c r="C202" s="72" t="s">
        <v>108</v>
      </c>
      <c r="D202" s="23" t="s">
        <v>241</v>
      </c>
      <c r="E202" s="73"/>
      <c r="F202" s="74"/>
      <c r="G202" s="78"/>
      <c r="H202" s="26"/>
    </row>
    <row r="203" spans="1:769 1025:1793 2049:2817 3073:3841 4097:4865 5121:5889 6145:6913 7169:7937 8193:8961 9217:9985 10241:11009 11265:12033 12289:13057 13313:14081 14337:15105 15361:16129" s="24" customFormat="1" ht="30" customHeight="1" x14ac:dyDescent="0.2">
      <c r="A203" s="25" t="s">
        <v>242</v>
      </c>
      <c r="B203" s="79" t="s">
        <v>109</v>
      </c>
      <c r="C203" s="72" t="s">
        <v>243</v>
      </c>
      <c r="D203" s="23"/>
      <c r="E203" s="73" t="s">
        <v>31</v>
      </c>
      <c r="F203" s="74">
        <v>13</v>
      </c>
      <c r="G203" s="75"/>
      <c r="H203" s="26">
        <f t="shared" ref="H203:H207" si="21">ROUND(G203*F203,2)</f>
        <v>0</v>
      </c>
      <c r="IW203" s="38"/>
      <c r="SS203" s="38"/>
      <c r="ACO203" s="38"/>
      <c r="AMK203" s="38"/>
      <c r="AWG203" s="38"/>
      <c r="BGC203" s="38"/>
      <c r="BPY203" s="38"/>
      <c r="BZU203" s="38"/>
      <c r="CJQ203" s="38"/>
      <c r="CTM203" s="38"/>
      <c r="DDI203" s="38"/>
      <c r="DNE203" s="38"/>
      <c r="DXA203" s="38"/>
      <c r="EGW203" s="38"/>
      <c r="EQS203" s="38"/>
      <c r="FAO203" s="38"/>
      <c r="FKK203" s="38"/>
      <c r="FUG203" s="38"/>
      <c r="GEC203" s="38"/>
      <c r="GNY203" s="38"/>
      <c r="GXU203" s="38"/>
      <c r="HHQ203" s="38"/>
      <c r="HRM203" s="38"/>
      <c r="IBI203" s="38"/>
      <c r="ILE203" s="38"/>
      <c r="IVA203" s="38"/>
      <c r="JEW203" s="38"/>
      <c r="JOS203" s="38"/>
      <c r="JYO203" s="38"/>
      <c r="KIK203" s="38"/>
      <c r="KSG203" s="38"/>
      <c r="LCC203" s="38"/>
      <c r="LLY203" s="38"/>
      <c r="LVU203" s="38"/>
      <c r="MFQ203" s="38"/>
      <c r="MPM203" s="38"/>
      <c r="MZI203" s="38"/>
      <c r="NJE203" s="38"/>
      <c r="NTA203" s="38"/>
      <c r="OCW203" s="38"/>
      <c r="OMS203" s="38"/>
      <c r="OWO203" s="38"/>
      <c r="PGK203" s="38"/>
      <c r="PQG203" s="38"/>
      <c r="QAC203" s="38"/>
      <c r="QJY203" s="38"/>
      <c r="QTU203" s="38"/>
      <c r="RDQ203" s="38"/>
      <c r="RNM203" s="38"/>
      <c r="RXI203" s="38"/>
      <c r="SHE203" s="38"/>
      <c r="SRA203" s="38"/>
      <c r="TAW203" s="38"/>
      <c r="TKS203" s="38"/>
      <c r="TUO203" s="38"/>
      <c r="UEK203" s="38"/>
      <c r="UOG203" s="38"/>
      <c r="UYC203" s="38"/>
      <c r="VHY203" s="38"/>
      <c r="VRU203" s="38"/>
      <c r="WBQ203" s="38"/>
      <c r="WLM203" s="38"/>
      <c r="WVI203" s="38"/>
    </row>
    <row r="204" spans="1:769 1025:1793 2049:2817 3073:3841 4097:4865 5121:5889 6145:6913 7169:7937 8193:8961 9217:9985 10241:11009 11265:12033 12289:13057 13313:14081 14337:15105 15361:16129" s="24" customFormat="1" ht="30" customHeight="1" x14ac:dyDescent="0.2">
      <c r="A204" s="25" t="s">
        <v>244</v>
      </c>
      <c r="B204" s="79" t="s">
        <v>110</v>
      </c>
      <c r="C204" s="72" t="s">
        <v>245</v>
      </c>
      <c r="D204" s="23"/>
      <c r="E204" s="73" t="s">
        <v>31</v>
      </c>
      <c r="F204" s="74">
        <v>15</v>
      </c>
      <c r="G204" s="75"/>
      <c r="H204" s="26">
        <f t="shared" si="21"/>
        <v>0</v>
      </c>
      <c r="IW204" s="38"/>
      <c r="SS204" s="38"/>
      <c r="ACO204" s="38"/>
      <c r="AMK204" s="38"/>
      <c r="AWG204" s="38"/>
      <c r="BGC204" s="38"/>
      <c r="BPY204" s="38"/>
      <c r="BZU204" s="38"/>
      <c r="CJQ204" s="38"/>
      <c r="CTM204" s="38"/>
      <c r="DDI204" s="38"/>
      <c r="DNE204" s="38"/>
      <c r="DXA204" s="38"/>
      <c r="EGW204" s="38"/>
      <c r="EQS204" s="38"/>
      <c r="FAO204" s="38"/>
      <c r="FKK204" s="38"/>
      <c r="FUG204" s="38"/>
      <c r="GEC204" s="38"/>
      <c r="GNY204" s="38"/>
      <c r="GXU204" s="38"/>
      <c r="HHQ204" s="38"/>
      <c r="HRM204" s="38"/>
      <c r="IBI204" s="38"/>
      <c r="ILE204" s="38"/>
      <c r="IVA204" s="38"/>
      <c r="JEW204" s="38"/>
      <c r="JOS204" s="38"/>
      <c r="JYO204" s="38"/>
      <c r="KIK204" s="38"/>
      <c r="KSG204" s="38"/>
      <c r="LCC204" s="38"/>
      <c r="LLY204" s="38"/>
      <c r="LVU204" s="38"/>
      <c r="MFQ204" s="38"/>
      <c r="MPM204" s="38"/>
      <c r="MZI204" s="38"/>
      <c r="NJE204" s="38"/>
      <c r="NTA204" s="38"/>
      <c r="OCW204" s="38"/>
      <c r="OMS204" s="38"/>
      <c r="OWO204" s="38"/>
      <c r="PGK204" s="38"/>
      <c r="PQG204" s="38"/>
      <c r="QAC204" s="38"/>
      <c r="QJY204" s="38"/>
      <c r="QTU204" s="38"/>
      <c r="RDQ204" s="38"/>
      <c r="RNM204" s="38"/>
      <c r="RXI204" s="38"/>
      <c r="SHE204" s="38"/>
      <c r="SRA204" s="38"/>
      <c r="TAW204" s="38"/>
      <c r="TKS204" s="38"/>
      <c r="TUO204" s="38"/>
      <c r="UEK204" s="38"/>
      <c r="UOG204" s="38"/>
      <c r="UYC204" s="38"/>
      <c r="VHY204" s="38"/>
      <c r="VRU204" s="38"/>
      <c r="WBQ204" s="38"/>
      <c r="WLM204" s="38"/>
      <c r="WVI204" s="38"/>
    </row>
    <row r="205" spans="1:769 1025:1793 2049:2817 3073:3841 4097:4865 5121:5889 6145:6913 7169:7937 8193:8961 9217:9985 10241:11009 11265:12033 12289:13057 13313:14081 14337:15105 15361:16129" s="20" customFormat="1" ht="30" customHeight="1" x14ac:dyDescent="0.2">
      <c r="A205" s="25" t="s">
        <v>280</v>
      </c>
      <c r="B205" s="32" t="s">
        <v>311</v>
      </c>
      <c r="C205" s="72" t="s">
        <v>282</v>
      </c>
      <c r="D205" s="23" t="s">
        <v>107</v>
      </c>
      <c r="E205" s="73" t="s">
        <v>31</v>
      </c>
      <c r="F205" s="81">
        <v>100</v>
      </c>
      <c r="G205" s="75"/>
      <c r="H205" s="26">
        <f t="shared" si="21"/>
        <v>0</v>
      </c>
      <c r="IW205" s="37"/>
      <c r="SS205" s="37"/>
      <c r="ACO205" s="37"/>
      <c r="AMK205" s="37"/>
      <c r="AWG205" s="37"/>
      <c r="BGC205" s="37"/>
      <c r="BPY205" s="37"/>
      <c r="BZU205" s="37"/>
      <c r="CJQ205" s="37"/>
      <c r="CTM205" s="37"/>
      <c r="DDI205" s="37"/>
      <c r="DNE205" s="37"/>
      <c r="DXA205" s="37"/>
      <c r="EGW205" s="37"/>
      <c r="EQS205" s="37"/>
      <c r="FAO205" s="37"/>
      <c r="FKK205" s="37"/>
      <c r="FUG205" s="37"/>
      <c r="GEC205" s="37"/>
      <c r="GNY205" s="37"/>
      <c r="GXU205" s="37"/>
      <c r="HHQ205" s="37"/>
      <c r="HRM205" s="37"/>
      <c r="IBI205" s="37"/>
      <c r="ILE205" s="37"/>
      <c r="IVA205" s="37"/>
      <c r="JEW205" s="37"/>
      <c r="JOS205" s="37"/>
      <c r="JYO205" s="37"/>
      <c r="KIK205" s="37"/>
      <c r="KSG205" s="37"/>
      <c r="LCC205" s="37"/>
      <c r="LLY205" s="37"/>
      <c r="LVU205" s="37"/>
      <c r="MFQ205" s="37"/>
      <c r="MPM205" s="37"/>
      <c r="MZI205" s="37"/>
      <c r="NJE205" s="37"/>
      <c r="NTA205" s="37"/>
      <c r="OCW205" s="37"/>
      <c r="OMS205" s="37"/>
      <c r="OWO205" s="37"/>
      <c r="PGK205" s="37"/>
      <c r="PQG205" s="37"/>
      <c r="QAC205" s="37"/>
      <c r="QJY205" s="37"/>
      <c r="QTU205" s="37"/>
      <c r="RDQ205" s="37"/>
      <c r="RNM205" s="37"/>
      <c r="RXI205" s="37"/>
      <c r="SHE205" s="37"/>
      <c r="SRA205" s="37"/>
      <c r="TAW205" s="37"/>
      <c r="TKS205" s="37"/>
      <c r="TUO205" s="37"/>
      <c r="UEK205" s="37"/>
      <c r="UOG205" s="37"/>
      <c r="UYC205" s="37"/>
      <c r="VHY205" s="37"/>
      <c r="VRU205" s="37"/>
      <c r="WBQ205" s="37"/>
      <c r="WLM205" s="37"/>
      <c r="WVI205" s="37"/>
    </row>
    <row r="206" spans="1:769 1025:1793 2049:2817 3073:3841 4097:4865 5121:5889 6145:6913 7169:7937 8193:8961 9217:9985 10241:11009 11265:12033 12289:13057 13313:14081 14337:15105 15361:16129" s="24" customFormat="1" ht="30" customHeight="1" x14ac:dyDescent="0.2">
      <c r="A206" s="25" t="s">
        <v>349</v>
      </c>
      <c r="B206" s="32" t="s">
        <v>312</v>
      </c>
      <c r="C206" s="72" t="s">
        <v>350</v>
      </c>
      <c r="D206" s="23" t="s">
        <v>107</v>
      </c>
      <c r="E206" s="73" t="s">
        <v>31</v>
      </c>
      <c r="F206" s="74">
        <v>42</v>
      </c>
      <c r="G206" s="75"/>
      <c r="H206" s="26">
        <f t="shared" si="21"/>
        <v>0</v>
      </c>
      <c r="IW206" s="38"/>
      <c r="SS206" s="38"/>
      <c r="ACO206" s="38"/>
      <c r="AMK206" s="38"/>
      <c r="AWG206" s="38"/>
      <c r="BGC206" s="38"/>
      <c r="BPY206" s="38"/>
      <c r="BZU206" s="38"/>
      <c r="CJQ206" s="38"/>
      <c r="CTM206" s="38"/>
      <c r="DDI206" s="38"/>
      <c r="DNE206" s="38"/>
      <c r="DXA206" s="38"/>
      <c r="EGW206" s="38"/>
      <c r="EQS206" s="38"/>
      <c r="FAO206" s="38"/>
      <c r="FKK206" s="38"/>
      <c r="FUG206" s="38"/>
      <c r="GEC206" s="38"/>
      <c r="GNY206" s="38"/>
      <c r="GXU206" s="38"/>
      <c r="HHQ206" s="38"/>
      <c r="HRM206" s="38"/>
      <c r="IBI206" s="38"/>
      <c r="ILE206" s="38"/>
      <c r="IVA206" s="38"/>
      <c r="JEW206" s="38"/>
      <c r="JOS206" s="38"/>
      <c r="JYO206" s="38"/>
      <c r="KIK206" s="38"/>
      <c r="KSG206" s="38"/>
      <c r="LCC206" s="38"/>
      <c r="LLY206" s="38"/>
      <c r="LVU206" s="38"/>
      <c r="MFQ206" s="38"/>
      <c r="MPM206" s="38"/>
      <c r="MZI206" s="38"/>
      <c r="NJE206" s="38"/>
      <c r="NTA206" s="38"/>
      <c r="OCW206" s="38"/>
      <c r="OMS206" s="38"/>
      <c r="OWO206" s="38"/>
      <c r="PGK206" s="38"/>
      <c r="PQG206" s="38"/>
      <c r="QAC206" s="38"/>
      <c r="QJY206" s="38"/>
      <c r="QTU206" s="38"/>
      <c r="RDQ206" s="38"/>
      <c r="RNM206" s="38"/>
      <c r="RXI206" s="38"/>
      <c r="SHE206" s="38"/>
      <c r="SRA206" s="38"/>
      <c r="TAW206" s="38"/>
      <c r="TKS206" s="38"/>
      <c r="TUO206" s="38"/>
      <c r="UEK206" s="38"/>
      <c r="UOG206" s="38"/>
      <c r="UYC206" s="38"/>
      <c r="VHY206" s="38"/>
      <c r="VRU206" s="38"/>
      <c r="WBQ206" s="38"/>
      <c r="WLM206" s="38"/>
      <c r="WVI206" s="38"/>
    </row>
    <row r="207" spans="1:769 1025:1793 2049:2817 3073:3841 4097:4865 5121:5889 6145:6913 7169:7937 8193:8961 9217:9985 10241:11009 11265:12033 12289:13057 13313:14081 14337:15105 15361:16129" s="24" customFormat="1" ht="30" customHeight="1" x14ac:dyDescent="0.2">
      <c r="A207" s="25" t="s">
        <v>406</v>
      </c>
      <c r="B207" s="32" t="s">
        <v>313</v>
      </c>
      <c r="C207" s="72" t="s">
        <v>407</v>
      </c>
      <c r="D207" s="23" t="s">
        <v>107</v>
      </c>
      <c r="E207" s="73" t="s">
        <v>31</v>
      </c>
      <c r="F207" s="74">
        <v>42</v>
      </c>
      <c r="G207" s="75"/>
      <c r="H207" s="26">
        <f t="shared" si="21"/>
        <v>0</v>
      </c>
      <c r="IW207" s="38"/>
      <c r="SS207" s="38"/>
      <c r="ACO207" s="38"/>
      <c r="AMK207" s="38"/>
      <c r="AWG207" s="38"/>
      <c r="BGC207" s="38"/>
      <c r="BPY207" s="38"/>
      <c r="BZU207" s="38"/>
      <c r="CJQ207" s="38"/>
      <c r="CTM207" s="38"/>
      <c r="DDI207" s="38"/>
      <c r="DNE207" s="38"/>
      <c r="DXA207" s="38"/>
      <c r="EGW207" s="38"/>
      <c r="EQS207" s="38"/>
      <c r="FAO207" s="38"/>
      <c r="FKK207" s="38"/>
      <c r="FUG207" s="38"/>
      <c r="GEC207" s="38"/>
      <c r="GNY207" s="38"/>
      <c r="GXU207" s="38"/>
      <c r="HHQ207" s="38"/>
      <c r="HRM207" s="38"/>
      <c r="IBI207" s="38"/>
      <c r="ILE207" s="38"/>
      <c r="IVA207" s="38"/>
      <c r="JEW207" s="38"/>
      <c r="JOS207" s="38"/>
      <c r="JYO207" s="38"/>
      <c r="KIK207" s="38"/>
      <c r="KSG207" s="38"/>
      <c r="LCC207" s="38"/>
      <c r="LLY207" s="38"/>
      <c r="LVU207" s="38"/>
      <c r="MFQ207" s="38"/>
      <c r="MPM207" s="38"/>
      <c r="MZI207" s="38"/>
      <c r="NJE207" s="38"/>
      <c r="NTA207" s="38"/>
      <c r="OCW207" s="38"/>
      <c r="OMS207" s="38"/>
      <c r="OWO207" s="38"/>
      <c r="PGK207" s="38"/>
      <c r="PQG207" s="38"/>
      <c r="QAC207" s="38"/>
      <c r="QJY207" s="38"/>
      <c r="QTU207" s="38"/>
      <c r="RDQ207" s="38"/>
      <c r="RNM207" s="38"/>
      <c r="RXI207" s="38"/>
      <c r="SHE207" s="38"/>
      <c r="SRA207" s="38"/>
      <c r="TAW207" s="38"/>
      <c r="TKS207" s="38"/>
      <c r="TUO207" s="38"/>
      <c r="UEK207" s="38"/>
      <c r="UOG207" s="38"/>
      <c r="UYC207" s="38"/>
      <c r="VHY207" s="38"/>
      <c r="VRU207" s="38"/>
      <c r="WBQ207" s="38"/>
      <c r="WLM207" s="38"/>
      <c r="WVI207" s="38"/>
    </row>
    <row r="208" spans="1:769 1025:1793 2049:2817 3073:3841 4097:4865 5121:5889 6145:6913 7169:7937 8193:8961 9217:9985 10241:11009 11265:12033 12289:13057 13313:14081 14337:15105 15361:16129" s="20" customFormat="1" ht="30" customHeight="1" x14ac:dyDescent="0.2">
      <c r="A208" s="25" t="s">
        <v>246</v>
      </c>
      <c r="B208" s="32" t="s">
        <v>314</v>
      </c>
      <c r="C208" s="72" t="s">
        <v>247</v>
      </c>
      <c r="D208" s="23" t="s">
        <v>248</v>
      </c>
      <c r="E208" s="73"/>
      <c r="F208" s="74"/>
      <c r="G208" s="78"/>
      <c r="H208" s="26"/>
    </row>
    <row r="209" spans="1:769 1025:1793 2049:2817 3073:3841 4097:4865 5121:5889 6145:6913 7169:7937 8193:8961 9217:9985 10241:11009 11265:12033 12289:13057 13313:14081 14337:15105 15361:16129" s="24" customFormat="1" ht="30" customHeight="1" x14ac:dyDescent="0.2">
      <c r="A209" s="25" t="s">
        <v>408</v>
      </c>
      <c r="B209" s="35" t="s">
        <v>32</v>
      </c>
      <c r="C209" s="72" t="s">
        <v>409</v>
      </c>
      <c r="D209" s="23" t="s">
        <v>1</v>
      </c>
      <c r="E209" s="73" t="s">
        <v>48</v>
      </c>
      <c r="F209" s="74">
        <v>15</v>
      </c>
      <c r="G209" s="75"/>
      <c r="H209" s="26">
        <f>ROUND(G209*F209,2)</f>
        <v>0</v>
      </c>
      <c r="IW209" s="38"/>
      <c r="SS209" s="38"/>
      <c r="ACO209" s="38"/>
      <c r="AMK209" s="38"/>
      <c r="AWG209" s="38"/>
      <c r="BGC209" s="38"/>
      <c r="BPY209" s="38"/>
      <c r="BZU209" s="38"/>
      <c r="CJQ209" s="38"/>
      <c r="CTM209" s="38"/>
      <c r="DDI209" s="38"/>
      <c r="DNE209" s="38"/>
      <c r="DXA209" s="38"/>
      <c r="EGW209" s="38"/>
      <c r="EQS209" s="38"/>
      <c r="FAO209" s="38"/>
      <c r="FKK209" s="38"/>
      <c r="FUG209" s="38"/>
      <c r="GEC209" s="38"/>
      <c r="GNY209" s="38"/>
      <c r="GXU209" s="38"/>
      <c r="HHQ209" s="38"/>
      <c r="HRM209" s="38"/>
      <c r="IBI209" s="38"/>
      <c r="ILE209" s="38"/>
      <c r="IVA209" s="38"/>
      <c r="JEW209" s="38"/>
      <c r="JOS209" s="38"/>
      <c r="JYO209" s="38"/>
      <c r="KIK209" s="38"/>
      <c r="KSG209" s="38"/>
      <c r="LCC209" s="38"/>
      <c r="LLY209" s="38"/>
      <c r="LVU209" s="38"/>
      <c r="MFQ209" s="38"/>
      <c r="MPM209" s="38"/>
      <c r="MZI209" s="38"/>
      <c r="NJE209" s="38"/>
      <c r="NTA209" s="38"/>
      <c r="OCW209" s="38"/>
      <c r="OMS209" s="38"/>
      <c r="OWO209" s="38"/>
      <c r="PGK209" s="38"/>
      <c r="PQG209" s="38"/>
      <c r="QAC209" s="38"/>
      <c r="QJY209" s="38"/>
      <c r="QTU209" s="38"/>
      <c r="RDQ209" s="38"/>
      <c r="RNM209" s="38"/>
      <c r="RXI209" s="38"/>
      <c r="SHE209" s="38"/>
      <c r="SRA209" s="38"/>
      <c r="TAW209" s="38"/>
      <c r="TKS209" s="38"/>
      <c r="TUO209" s="38"/>
      <c r="UEK209" s="38"/>
      <c r="UOG209" s="38"/>
      <c r="UYC209" s="38"/>
      <c r="VHY209" s="38"/>
      <c r="VRU209" s="38"/>
      <c r="WBQ209" s="38"/>
      <c r="WLM209" s="38"/>
      <c r="WVI209" s="38"/>
    </row>
    <row r="210" spans="1:769 1025:1793 2049:2817 3073:3841 4097:4865 5121:5889 6145:6913 7169:7937 8193:8961 9217:9985 10241:11009 11265:12033 12289:13057 13313:14081 14337:15105 15361:16129" s="24" customFormat="1" ht="30" customHeight="1" x14ac:dyDescent="0.2">
      <c r="A210" s="25" t="s">
        <v>410</v>
      </c>
      <c r="B210" s="35" t="s">
        <v>39</v>
      </c>
      <c r="C210" s="72" t="s">
        <v>411</v>
      </c>
      <c r="D210" s="23" t="s">
        <v>1</v>
      </c>
      <c r="E210" s="73" t="s">
        <v>48</v>
      </c>
      <c r="F210" s="74">
        <v>30</v>
      </c>
      <c r="G210" s="75"/>
      <c r="H210" s="26">
        <f t="shared" ref="H210:H211" si="22">ROUND(G210*F210,2)</f>
        <v>0</v>
      </c>
      <c r="IW210" s="38"/>
      <c r="SS210" s="38"/>
      <c r="ACO210" s="38"/>
      <c r="AMK210" s="38"/>
      <c r="AWG210" s="38"/>
      <c r="BGC210" s="38"/>
      <c r="BPY210" s="38"/>
      <c r="BZU210" s="38"/>
      <c r="CJQ210" s="38"/>
      <c r="CTM210" s="38"/>
      <c r="DDI210" s="38"/>
      <c r="DNE210" s="38"/>
      <c r="DXA210" s="38"/>
      <c r="EGW210" s="38"/>
      <c r="EQS210" s="38"/>
      <c r="FAO210" s="38"/>
      <c r="FKK210" s="38"/>
      <c r="FUG210" s="38"/>
      <c r="GEC210" s="38"/>
      <c r="GNY210" s="38"/>
      <c r="GXU210" s="38"/>
      <c r="HHQ210" s="38"/>
      <c r="HRM210" s="38"/>
      <c r="IBI210" s="38"/>
      <c r="ILE210" s="38"/>
      <c r="IVA210" s="38"/>
      <c r="JEW210" s="38"/>
      <c r="JOS210" s="38"/>
      <c r="JYO210" s="38"/>
      <c r="KIK210" s="38"/>
      <c r="KSG210" s="38"/>
      <c r="LCC210" s="38"/>
      <c r="LLY210" s="38"/>
      <c r="LVU210" s="38"/>
      <c r="MFQ210" s="38"/>
      <c r="MPM210" s="38"/>
      <c r="MZI210" s="38"/>
      <c r="NJE210" s="38"/>
      <c r="NTA210" s="38"/>
      <c r="OCW210" s="38"/>
      <c r="OMS210" s="38"/>
      <c r="OWO210" s="38"/>
      <c r="PGK210" s="38"/>
      <c r="PQG210" s="38"/>
      <c r="QAC210" s="38"/>
      <c r="QJY210" s="38"/>
      <c r="QTU210" s="38"/>
      <c r="RDQ210" s="38"/>
      <c r="RNM210" s="38"/>
      <c r="RXI210" s="38"/>
      <c r="SHE210" s="38"/>
      <c r="SRA210" s="38"/>
      <c r="TAW210" s="38"/>
      <c r="TKS210" s="38"/>
      <c r="TUO210" s="38"/>
      <c r="UEK210" s="38"/>
      <c r="UOG210" s="38"/>
      <c r="UYC210" s="38"/>
      <c r="VHY210" s="38"/>
      <c r="VRU210" s="38"/>
      <c r="WBQ210" s="38"/>
      <c r="WLM210" s="38"/>
      <c r="WVI210" s="38"/>
    </row>
    <row r="211" spans="1:769 1025:1793 2049:2817 3073:3841 4097:4865 5121:5889 6145:6913 7169:7937 8193:8961 9217:9985 10241:11009 11265:12033 12289:13057 13313:14081 14337:15105 15361:16129" s="24" customFormat="1" ht="30" customHeight="1" x14ac:dyDescent="0.2">
      <c r="A211" s="25" t="s">
        <v>249</v>
      </c>
      <c r="B211" s="35" t="s">
        <v>49</v>
      </c>
      <c r="C211" s="72" t="s">
        <v>250</v>
      </c>
      <c r="D211" s="23" t="s">
        <v>251</v>
      </c>
      <c r="E211" s="73" t="s">
        <v>48</v>
      </c>
      <c r="F211" s="74">
        <v>300</v>
      </c>
      <c r="G211" s="75"/>
      <c r="H211" s="26">
        <f t="shared" si="22"/>
        <v>0</v>
      </c>
      <c r="IW211" s="38"/>
      <c r="SS211" s="38"/>
      <c r="ACO211" s="38"/>
      <c r="AMK211" s="38"/>
      <c r="AWG211" s="38"/>
      <c r="BGC211" s="38"/>
      <c r="BPY211" s="38"/>
      <c r="BZU211" s="38"/>
      <c r="CJQ211" s="38"/>
      <c r="CTM211" s="38"/>
      <c r="DDI211" s="38"/>
      <c r="DNE211" s="38"/>
      <c r="DXA211" s="38"/>
      <c r="EGW211" s="38"/>
      <c r="EQS211" s="38"/>
      <c r="FAO211" s="38"/>
      <c r="FKK211" s="38"/>
      <c r="FUG211" s="38"/>
      <c r="GEC211" s="38"/>
      <c r="GNY211" s="38"/>
      <c r="GXU211" s="38"/>
      <c r="HHQ211" s="38"/>
      <c r="HRM211" s="38"/>
      <c r="IBI211" s="38"/>
      <c r="ILE211" s="38"/>
      <c r="IVA211" s="38"/>
      <c r="JEW211" s="38"/>
      <c r="JOS211" s="38"/>
      <c r="JYO211" s="38"/>
      <c r="KIK211" s="38"/>
      <c r="KSG211" s="38"/>
      <c r="LCC211" s="38"/>
      <c r="LLY211" s="38"/>
      <c r="LVU211" s="38"/>
      <c r="MFQ211" s="38"/>
      <c r="MPM211" s="38"/>
      <c r="MZI211" s="38"/>
      <c r="NJE211" s="38"/>
      <c r="NTA211" s="38"/>
      <c r="OCW211" s="38"/>
      <c r="OMS211" s="38"/>
      <c r="OWO211" s="38"/>
      <c r="PGK211" s="38"/>
      <c r="PQG211" s="38"/>
      <c r="QAC211" s="38"/>
      <c r="QJY211" s="38"/>
      <c r="QTU211" s="38"/>
      <c r="RDQ211" s="38"/>
      <c r="RNM211" s="38"/>
      <c r="RXI211" s="38"/>
      <c r="SHE211" s="38"/>
      <c r="SRA211" s="38"/>
      <c r="TAW211" s="38"/>
      <c r="TKS211" s="38"/>
      <c r="TUO211" s="38"/>
      <c r="UEK211" s="38"/>
      <c r="UOG211" s="38"/>
      <c r="UYC211" s="38"/>
      <c r="VHY211" s="38"/>
      <c r="VRU211" s="38"/>
      <c r="WBQ211" s="38"/>
      <c r="WLM211" s="38"/>
      <c r="WVI211" s="38"/>
    </row>
    <row r="212" spans="1:769 1025:1793 2049:2817 3073:3841 4097:4865 5121:5889 6145:6913 7169:7937 8193:8961 9217:9985 10241:11009 11265:12033 12289:13057 13313:14081 14337:15105 15361:16129" s="24" customFormat="1" ht="30" customHeight="1" x14ac:dyDescent="0.2">
      <c r="A212" s="25" t="s">
        <v>252</v>
      </c>
      <c r="B212" s="32" t="s">
        <v>315</v>
      </c>
      <c r="C212" s="72" t="s">
        <v>253</v>
      </c>
      <c r="D212" s="23" t="s">
        <v>248</v>
      </c>
      <c r="E212" s="73"/>
      <c r="F212" s="74"/>
      <c r="G212" s="78"/>
      <c r="H212" s="26"/>
    </row>
    <row r="213" spans="1:769 1025:1793 2049:2817 3073:3841 4097:4865 5121:5889 6145:6913 7169:7937 8193:8961 9217:9985 10241:11009 11265:12033 12289:13057 13313:14081 14337:15105 15361:16129" s="24" customFormat="1" ht="45" customHeight="1" x14ac:dyDescent="0.2">
      <c r="A213" s="25" t="s">
        <v>255</v>
      </c>
      <c r="B213" s="35" t="s">
        <v>32</v>
      </c>
      <c r="C213" s="72" t="s">
        <v>256</v>
      </c>
      <c r="D213" s="23" t="s">
        <v>115</v>
      </c>
      <c r="E213" s="73" t="s">
        <v>48</v>
      </c>
      <c r="F213" s="74">
        <v>15</v>
      </c>
      <c r="G213" s="75"/>
      <c r="H213" s="26">
        <f>ROUND(G213*F213,2)</f>
        <v>0</v>
      </c>
      <c r="IW213" s="38"/>
      <c r="SS213" s="38"/>
      <c r="ACO213" s="38"/>
      <c r="AMK213" s="38"/>
      <c r="AWG213" s="38"/>
      <c r="BGC213" s="38"/>
      <c r="BPY213" s="38"/>
      <c r="BZU213" s="38"/>
      <c r="CJQ213" s="38"/>
      <c r="CTM213" s="38"/>
      <c r="DDI213" s="38"/>
      <c r="DNE213" s="38"/>
      <c r="DXA213" s="38"/>
      <c r="EGW213" s="38"/>
      <c r="EQS213" s="38"/>
      <c r="FAO213" s="38"/>
      <c r="FKK213" s="38"/>
      <c r="FUG213" s="38"/>
      <c r="GEC213" s="38"/>
      <c r="GNY213" s="38"/>
      <c r="GXU213" s="38"/>
      <c r="HHQ213" s="38"/>
      <c r="HRM213" s="38"/>
      <c r="IBI213" s="38"/>
      <c r="ILE213" s="38"/>
      <c r="IVA213" s="38"/>
      <c r="JEW213" s="38"/>
      <c r="JOS213" s="38"/>
      <c r="JYO213" s="38"/>
      <c r="KIK213" s="38"/>
      <c r="KSG213" s="38"/>
      <c r="LCC213" s="38"/>
      <c r="LLY213" s="38"/>
      <c r="LVU213" s="38"/>
      <c r="MFQ213" s="38"/>
      <c r="MPM213" s="38"/>
      <c r="MZI213" s="38"/>
      <c r="NJE213" s="38"/>
      <c r="NTA213" s="38"/>
      <c r="OCW213" s="38"/>
      <c r="OMS213" s="38"/>
      <c r="OWO213" s="38"/>
      <c r="PGK213" s="38"/>
      <c r="PQG213" s="38"/>
      <c r="QAC213" s="38"/>
      <c r="QJY213" s="38"/>
      <c r="QTU213" s="38"/>
      <c r="RDQ213" s="38"/>
      <c r="RNM213" s="38"/>
      <c r="RXI213" s="38"/>
      <c r="SHE213" s="38"/>
      <c r="SRA213" s="38"/>
      <c r="TAW213" s="38"/>
      <c r="TKS213" s="38"/>
      <c r="TUO213" s="38"/>
      <c r="UEK213" s="38"/>
      <c r="UOG213" s="38"/>
      <c r="UYC213" s="38"/>
      <c r="VHY213" s="38"/>
      <c r="VRU213" s="38"/>
      <c r="WBQ213" s="38"/>
      <c r="WLM213" s="38"/>
      <c r="WVI213" s="38"/>
    </row>
    <row r="214" spans="1:769 1025:1793 2049:2817 3073:3841 4097:4865 5121:5889 6145:6913 7169:7937 8193:8961 9217:9985 10241:11009 11265:12033 12289:13057 13313:14081 14337:15105 15361:16129" s="24" customFormat="1" ht="30" customHeight="1" x14ac:dyDescent="0.2">
      <c r="A214" s="25" t="s">
        <v>112</v>
      </c>
      <c r="B214" s="32" t="s">
        <v>316</v>
      </c>
      <c r="C214" s="72" t="s">
        <v>50</v>
      </c>
      <c r="D214" s="23" t="s">
        <v>248</v>
      </c>
      <c r="E214" s="73"/>
      <c r="F214" s="74"/>
      <c r="G214" s="78"/>
      <c r="H214" s="26"/>
    </row>
    <row r="215" spans="1:769 1025:1793 2049:2817 3073:3841 4097:4865 5121:5889 6145:6913 7169:7937 8193:8961 9217:9985 10241:11009 11265:12033 12289:13057 13313:14081 14337:15105 15361:16129" s="24" customFormat="1" ht="30" customHeight="1" x14ac:dyDescent="0.2">
      <c r="A215" s="25" t="s">
        <v>421</v>
      </c>
      <c r="B215" s="35" t="s">
        <v>32</v>
      </c>
      <c r="C215" s="72" t="s">
        <v>422</v>
      </c>
      <c r="D215" s="23" t="s">
        <v>115</v>
      </c>
      <c r="E215" s="73" t="s">
        <v>48</v>
      </c>
      <c r="F215" s="74">
        <v>15</v>
      </c>
      <c r="G215" s="75"/>
      <c r="H215" s="26">
        <f>ROUND(G215*F215,2)</f>
        <v>0</v>
      </c>
      <c r="IW215" s="38"/>
      <c r="SS215" s="38"/>
      <c r="ACO215" s="38"/>
      <c r="AMK215" s="38"/>
      <c r="AWG215" s="38"/>
      <c r="BGC215" s="38"/>
      <c r="BPY215" s="38"/>
      <c r="BZU215" s="38"/>
      <c r="CJQ215" s="38"/>
      <c r="CTM215" s="38"/>
      <c r="DDI215" s="38"/>
      <c r="DNE215" s="38"/>
      <c r="DXA215" s="38"/>
      <c r="EGW215" s="38"/>
      <c r="EQS215" s="38"/>
      <c r="FAO215" s="38"/>
      <c r="FKK215" s="38"/>
      <c r="FUG215" s="38"/>
      <c r="GEC215" s="38"/>
      <c r="GNY215" s="38"/>
      <c r="GXU215" s="38"/>
      <c r="HHQ215" s="38"/>
      <c r="HRM215" s="38"/>
      <c r="IBI215" s="38"/>
      <c r="ILE215" s="38"/>
      <c r="IVA215" s="38"/>
      <c r="JEW215" s="38"/>
      <c r="JOS215" s="38"/>
      <c r="JYO215" s="38"/>
      <c r="KIK215" s="38"/>
      <c r="KSG215" s="38"/>
      <c r="LCC215" s="38"/>
      <c r="LLY215" s="38"/>
      <c r="LVU215" s="38"/>
      <c r="MFQ215" s="38"/>
      <c r="MPM215" s="38"/>
      <c r="MZI215" s="38"/>
      <c r="NJE215" s="38"/>
      <c r="NTA215" s="38"/>
      <c r="OCW215" s="38"/>
      <c r="OMS215" s="38"/>
      <c r="OWO215" s="38"/>
      <c r="PGK215" s="38"/>
      <c r="PQG215" s="38"/>
      <c r="QAC215" s="38"/>
      <c r="QJY215" s="38"/>
      <c r="QTU215" s="38"/>
      <c r="RDQ215" s="38"/>
      <c r="RNM215" s="38"/>
      <c r="RXI215" s="38"/>
      <c r="SHE215" s="38"/>
      <c r="SRA215" s="38"/>
      <c r="TAW215" s="38"/>
      <c r="TKS215" s="38"/>
      <c r="TUO215" s="38"/>
      <c r="UEK215" s="38"/>
      <c r="UOG215" s="38"/>
      <c r="UYC215" s="38"/>
      <c r="VHY215" s="38"/>
      <c r="VRU215" s="38"/>
      <c r="WBQ215" s="38"/>
      <c r="WLM215" s="38"/>
      <c r="WVI215" s="38"/>
    </row>
    <row r="216" spans="1:769 1025:1793 2049:2817 3073:3841 4097:4865 5121:5889 6145:6913 7169:7937 8193:8961 9217:9985 10241:11009 11265:12033 12289:13057 13313:14081 14337:15105 15361:16129" s="20" customFormat="1" ht="60" customHeight="1" x14ac:dyDescent="0.2">
      <c r="A216" s="25" t="s">
        <v>423</v>
      </c>
      <c r="B216" s="35" t="s">
        <v>39</v>
      </c>
      <c r="C216" s="72" t="s">
        <v>536</v>
      </c>
      <c r="D216" s="23" t="s">
        <v>354</v>
      </c>
      <c r="E216" s="73"/>
      <c r="F216" s="81"/>
      <c r="G216" s="78"/>
      <c r="H216" s="26"/>
    </row>
    <row r="217" spans="1:769 1025:1793 2049:2817 3073:3841 4097:4865 5121:5889 6145:6913 7169:7937 8193:8961 9217:9985 10241:11009 11265:12033 12289:13057 13313:14081 14337:15105 15361:16129" s="24" customFormat="1" ht="30" customHeight="1" x14ac:dyDescent="0.2">
      <c r="A217" s="25" t="s">
        <v>424</v>
      </c>
      <c r="B217" s="79" t="s">
        <v>109</v>
      </c>
      <c r="C217" s="72" t="s">
        <v>344</v>
      </c>
      <c r="D217" s="23"/>
      <c r="E217" s="73" t="s">
        <v>48</v>
      </c>
      <c r="F217" s="74">
        <v>3</v>
      </c>
      <c r="G217" s="75"/>
      <c r="H217" s="26">
        <f>ROUND(G217*F217,2)</f>
        <v>0</v>
      </c>
      <c r="IW217" s="38"/>
      <c r="SS217" s="38"/>
      <c r="ACO217" s="38"/>
      <c r="AMK217" s="38"/>
      <c r="AWG217" s="38"/>
      <c r="BGC217" s="38"/>
      <c r="BPY217" s="38"/>
      <c r="BZU217" s="38"/>
      <c r="CJQ217" s="38"/>
      <c r="CTM217" s="38"/>
      <c r="DDI217" s="38"/>
      <c r="DNE217" s="38"/>
      <c r="DXA217" s="38"/>
      <c r="EGW217" s="38"/>
      <c r="EQS217" s="38"/>
      <c r="FAO217" s="38"/>
      <c r="FKK217" s="38"/>
      <c r="FUG217" s="38"/>
      <c r="GEC217" s="38"/>
      <c r="GNY217" s="38"/>
      <c r="GXU217" s="38"/>
      <c r="HHQ217" s="38"/>
      <c r="HRM217" s="38"/>
      <c r="IBI217" s="38"/>
      <c r="ILE217" s="38"/>
      <c r="IVA217" s="38"/>
      <c r="JEW217" s="38"/>
      <c r="JOS217" s="38"/>
      <c r="JYO217" s="38"/>
      <c r="KIK217" s="38"/>
      <c r="KSG217" s="38"/>
      <c r="LCC217" s="38"/>
      <c r="LLY217" s="38"/>
      <c r="LVU217" s="38"/>
      <c r="MFQ217" s="38"/>
      <c r="MPM217" s="38"/>
      <c r="MZI217" s="38"/>
      <c r="NJE217" s="38"/>
      <c r="NTA217" s="38"/>
      <c r="OCW217" s="38"/>
      <c r="OMS217" s="38"/>
      <c r="OWO217" s="38"/>
      <c r="PGK217" s="38"/>
      <c r="PQG217" s="38"/>
      <c r="QAC217" s="38"/>
      <c r="QJY217" s="38"/>
      <c r="QTU217" s="38"/>
      <c r="RDQ217" s="38"/>
      <c r="RNM217" s="38"/>
      <c r="RXI217" s="38"/>
      <c r="SHE217" s="38"/>
      <c r="SRA217" s="38"/>
      <c r="TAW217" s="38"/>
      <c r="TKS217" s="38"/>
      <c r="TUO217" s="38"/>
      <c r="UEK217" s="38"/>
      <c r="UOG217" s="38"/>
      <c r="UYC217" s="38"/>
      <c r="VHY217" s="38"/>
      <c r="VRU217" s="38"/>
      <c r="WBQ217" s="38"/>
      <c r="WLM217" s="38"/>
      <c r="WVI217" s="38"/>
    </row>
    <row r="218" spans="1:769 1025:1793 2049:2817 3073:3841 4097:4865 5121:5889 6145:6913 7169:7937 8193:8961 9217:9985 10241:11009 11265:12033 12289:13057 13313:14081 14337:15105 15361:16129" s="20" customFormat="1" ht="60" customHeight="1" x14ac:dyDescent="0.2">
      <c r="A218" s="25" t="s">
        <v>426</v>
      </c>
      <c r="B218" s="35" t="s">
        <v>49</v>
      </c>
      <c r="C218" s="72" t="s">
        <v>537</v>
      </c>
      <c r="D218" s="23" t="s">
        <v>356</v>
      </c>
      <c r="E218" s="73"/>
      <c r="F218" s="81"/>
      <c r="G218" s="78"/>
      <c r="H218" s="26"/>
    </row>
    <row r="219" spans="1:769 1025:1793 2049:2817 3073:3841 4097:4865 5121:5889 6145:6913 7169:7937 8193:8961 9217:9985 10241:11009 11265:12033 12289:13057 13313:14081 14337:15105 15361:16129" s="24" customFormat="1" ht="30" customHeight="1" x14ac:dyDescent="0.2">
      <c r="A219" s="25" t="s">
        <v>427</v>
      </c>
      <c r="B219" s="79" t="s">
        <v>109</v>
      </c>
      <c r="C219" s="72" t="s">
        <v>417</v>
      </c>
      <c r="D219" s="23"/>
      <c r="E219" s="73" t="s">
        <v>48</v>
      </c>
      <c r="F219" s="74">
        <v>55</v>
      </c>
      <c r="G219" s="75"/>
      <c r="H219" s="26">
        <f>ROUND(G219*F219,2)</f>
        <v>0</v>
      </c>
      <c r="IW219" s="38"/>
      <c r="SS219" s="38"/>
      <c r="ACO219" s="38"/>
      <c r="AMK219" s="38"/>
      <c r="AWG219" s="38"/>
      <c r="BGC219" s="38"/>
      <c r="BPY219" s="38"/>
      <c r="BZU219" s="38"/>
      <c r="CJQ219" s="38"/>
      <c r="CTM219" s="38"/>
      <c r="DDI219" s="38"/>
      <c r="DNE219" s="38"/>
      <c r="DXA219" s="38"/>
      <c r="EGW219" s="38"/>
      <c r="EQS219" s="38"/>
      <c r="FAO219" s="38"/>
      <c r="FKK219" s="38"/>
      <c r="FUG219" s="38"/>
      <c r="GEC219" s="38"/>
      <c r="GNY219" s="38"/>
      <c r="GXU219" s="38"/>
      <c r="HHQ219" s="38"/>
      <c r="HRM219" s="38"/>
      <c r="IBI219" s="38"/>
      <c r="ILE219" s="38"/>
      <c r="IVA219" s="38"/>
      <c r="JEW219" s="38"/>
      <c r="JOS219" s="38"/>
      <c r="JYO219" s="38"/>
      <c r="KIK219" s="38"/>
      <c r="KSG219" s="38"/>
      <c r="LCC219" s="38"/>
      <c r="LLY219" s="38"/>
      <c r="LVU219" s="38"/>
      <c r="MFQ219" s="38"/>
      <c r="MPM219" s="38"/>
      <c r="MZI219" s="38"/>
      <c r="NJE219" s="38"/>
      <c r="NTA219" s="38"/>
      <c r="OCW219" s="38"/>
      <c r="OMS219" s="38"/>
      <c r="OWO219" s="38"/>
      <c r="PGK219" s="38"/>
      <c r="PQG219" s="38"/>
      <c r="QAC219" s="38"/>
      <c r="QJY219" s="38"/>
      <c r="QTU219" s="38"/>
      <c r="RDQ219" s="38"/>
      <c r="RNM219" s="38"/>
      <c r="RXI219" s="38"/>
      <c r="SHE219" s="38"/>
      <c r="SRA219" s="38"/>
      <c r="TAW219" s="38"/>
      <c r="TKS219" s="38"/>
      <c r="TUO219" s="38"/>
      <c r="UEK219" s="38"/>
      <c r="UOG219" s="38"/>
      <c r="UYC219" s="38"/>
      <c r="VHY219" s="38"/>
      <c r="VRU219" s="38"/>
      <c r="WBQ219" s="38"/>
      <c r="WLM219" s="38"/>
      <c r="WVI219" s="38"/>
    </row>
    <row r="220" spans="1:769 1025:1793 2049:2817 3073:3841 4097:4865 5121:5889 6145:6913 7169:7937 8193:8961 9217:9985 10241:11009 11265:12033 12289:13057 13313:14081 14337:15105 15361:16129" s="20" customFormat="1" ht="60" customHeight="1" x14ac:dyDescent="0.2">
      <c r="A220" s="25" t="s">
        <v>428</v>
      </c>
      <c r="B220" s="35" t="s">
        <v>62</v>
      </c>
      <c r="C220" s="72" t="s">
        <v>538</v>
      </c>
      <c r="D220" s="23" t="s">
        <v>354</v>
      </c>
      <c r="E220" s="73"/>
      <c r="F220" s="81"/>
      <c r="G220" s="78"/>
      <c r="H220" s="26"/>
    </row>
    <row r="221" spans="1:769 1025:1793 2049:2817 3073:3841 4097:4865 5121:5889 6145:6913 7169:7937 8193:8961 9217:9985 10241:11009 11265:12033 12289:13057 13313:14081 14337:15105 15361:16129" s="24" customFormat="1" ht="30" customHeight="1" x14ac:dyDescent="0.2">
      <c r="A221" s="25" t="s">
        <v>429</v>
      </c>
      <c r="B221" s="79" t="s">
        <v>109</v>
      </c>
      <c r="C221" s="72" t="s">
        <v>417</v>
      </c>
      <c r="D221" s="23"/>
      <c r="E221" s="73" t="s">
        <v>48</v>
      </c>
      <c r="F221" s="74">
        <v>4</v>
      </c>
      <c r="G221" s="75"/>
      <c r="H221" s="26">
        <f t="shared" ref="H221:H222" si="23">ROUND(G221*F221,2)</f>
        <v>0</v>
      </c>
      <c r="IW221" s="38"/>
      <c r="SS221" s="38"/>
      <c r="ACO221" s="38"/>
      <c r="AMK221" s="38"/>
      <c r="AWG221" s="38"/>
      <c r="BGC221" s="38"/>
      <c r="BPY221" s="38"/>
      <c r="BZU221" s="38"/>
      <c r="CJQ221" s="38"/>
      <c r="CTM221" s="38"/>
      <c r="DDI221" s="38"/>
      <c r="DNE221" s="38"/>
      <c r="DXA221" s="38"/>
      <c r="EGW221" s="38"/>
      <c r="EQS221" s="38"/>
      <c r="FAO221" s="38"/>
      <c r="FKK221" s="38"/>
      <c r="FUG221" s="38"/>
      <c r="GEC221" s="38"/>
      <c r="GNY221" s="38"/>
      <c r="GXU221" s="38"/>
      <c r="HHQ221" s="38"/>
      <c r="HRM221" s="38"/>
      <c r="IBI221" s="38"/>
      <c r="ILE221" s="38"/>
      <c r="IVA221" s="38"/>
      <c r="JEW221" s="38"/>
      <c r="JOS221" s="38"/>
      <c r="JYO221" s="38"/>
      <c r="KIK221" s="38"/>
      <c r="KSG221" s="38"/>
      <c r="LCC221" s="38"/>
      <c r="LLY221" s="38"/>
      <c r="LVU221" s="38"/>
      <c r="MFQ221" s="38"/>
      <c r="MPM221" s="38"/>
      <c r="MZI221" s="38"/>
      <c r="NJE221" s="38"/>
      <c r="NTA221" s="38"/>
      <c r="OCW221" s="38"/>
      <c r="OMS221" s="38"/>
      <c r="OWO221" s="38"/>
      <c r="PGK221" s="38"/>
      <c r="PQG221" s="38"/>
      <c r="QAC221" s="38"/>
      <c r="QJY221" s="38"/>
      <c r="QTU221" s="38"/>
      <c r="RDQ221" s="38"/>
      <c r="RNM221" s="38"/>
      <c r="RXI221" s="38"/>
      <c r="SHE221" s="38"/>
      <c r="SRA221" s="38"/>
      <c r="TAW221" s="38"/>
      <c r="TKS221" s="38"/>
      <c r="TUO221" s="38"/>
      <c r="UEK221" s="38"/>
      <c r="UOG221" s="38"/>
      <c r="UYC221" s="38"/>
      <c r="VHY221" s="38"/>
      <c r="VRU221" s="38"/>
      <c r="WBQ221" s="38"/>
      <c r="WLM221" s="38"/>
      <c r="WVI221" s="38"/>
    </row>
    <row r="222" spans="1:769 1025:1793 2049:2817 3073:3841 4097:4865 5121:5889 6145:6913 7169:7937 8193:8961 9217:9985 10241:11009 11265:12033 12289:13057 13313:14081 14337:15105 15361:16129" s="24" customFormat="1" ht="30" customHeight="1" x14ac:dyDescent="0.2">
      <c r="A222" s="25" t="s">
        <v>431</v>
      </c>
      <c r="B222" s="35" t="s">
        <v>66</v>
      </c>
      <c r="C222" s="72" t="s">
        <v>415</v>
      </c>
      <c r="D222" s="23" t="s">
        <v>116</v>
      </c>
      <c r="E222" s="73" t="s">
        <v>48</v>
      </c>
      <c r="F222" s="74">
        <v>15</v>
      </c>
      <c r="G222" s="75"/>
      <c r="H222" s="26">
        <f t="shared" si="23"/>
        <v>0</v>
      </c>
      <c r="IW222" s="38"/>
      <c r="SS222" s="38"/>
      <c r="ACO222" s="38"/>
      <c r="AMK222" s="38"/>
      <c r="AWG222" s="38"/>
      <c r="BGC222" s="38"/>
      <c r="BPY222" s="38"/>
      <c r="BZU222" s="38"/>
      <c r="CJQ222" s="38"/>
      <c r="CTM222" s="38"/>
      <c r="DDI222" s="38"/>
      <c r="DNE222" s="38"/>
      <c r="DXA222" s="38"/>
      <c r="EGW222" s="38"/>
      <c r="EQS222" s="38"/>
      <c r="FAO222" s="38"/>
      <c r="FKK222" s="38"/>
      <c r="FUG222" s="38"/>
      <c r="GEC222" s="38"/>
      <c r="GNY222" s="38"/>
      <c r="GXU222" s="38"/>
      <c r="HHQ222" s="38"/>
      <c r="HRM222" s="38"/>
      <c r="IBI222" s="38"/>
      <c r="ILE222" s="38"/>
      <c r="IVA222" s="38"/>
      <c r="JEW222" s="38"/>
      <c r="JOS222" s="38"/>
      <c r="JYO222" s="38"/>
      <c r="KIK222" s="38"/>
      <c r="KSG222" s="38"/>
      <c r="LCC222" s="38"/>
      <c r="LLY222" s="38"/>
      <c r="LVU222" s="38"/>
      <c r="MFQ222" s="38"/>
      <c r="MPM222" s="38"/>
      <c r="MZI222" s="38"/>
      <c r="NJE222" s="38"/>
      <c r="NTA222" s="38"/>
      <c r="OCW222" s="38"/>
      <c r="OMS222" s="38"/>
      <c r="OWO222" s="38"/>
      <c r="PGK222" s="38"/>
      <c r="PQG222" s="38"/>
      <c r="QAC222" s="38"/>
      <c r="QJY222" s="38"/>
      <c r="QTU222" s="38"/>
      <c r="RDQ222" s="38"/>
      <c r="RNM222" s="38"/>
      <c r="RXI222" s="38"/>
      <c r="SHE222" s="38"/>
      <c r="SRA222" s="38"/>
      <c r="TAW222" s="38"/>
      <c r="TKS222" s="38"/>
      <c r="TUO222" s="38"/>
      <c r="UEK222" s="38"/>
      <c r="UOG222" s="38"/>
      <c r="UYC222" s="38"/>
      <c r="VHY222" s="38"/>
      <c r="VRU222" s="38"/>
      <c r="WBQ222" s="38"/>
      <c r="WLM222" s="38"/>
      <c r="WVI222" s="38"/>
    </row>
    <row r="223" spans="1:769 1025:1793 2049:2817 3073:3841 4097:4865 5121:5889 6145:6913 7169:7937 8193:8961 9217:9985 10241:11009 11265:12033 12289:13057 13313:14081 14337:15105 15361:16129" s="24" customFormat="1" ht="30" customHeight="1" x14ac:dyDescent="0.2">
      <c r="A223" s="25" t="s">
        <v>191</v>
      </c>
      <c r="B223" s="32" t="s">
        <v>317</v>
      </c>
      <c r="C223" s="72" t="s">
        <v>192</v>
      </c>
      <c r="D223" s="23" t="s">
        <v>432</v>
      </c>
      <c r="E223" s="80"/>
      <c r="F223" s="74"/>
      <c r="G223" s="78"/>
      <c r="H223" s="26"/>
    </row>
    <row r="224" spans="1:769 1025:1793 2049:2817 3073:3841 4097:4865 5121:5889 6145:6913 7169:7937 8193:8961 9217:9985 10241:11009 11265:12033 12289:13057 13313:14081 14337:15105 15361:16129" s="24" customFormat="1" ht="30" customHeight="1" x14ac:dyDescent="0.2">
      <c r="A224" s="25" t="s">
        <v>261</v>
      </c>
      <c r="B224" s="35" t="s">
        <v>32</v>
      </c>
      <c r="C224" s="72" t="s">
        <v>262</v>
      </c>
      <c r="D224" s="23"/>
      <c r="E224" s="73"/>
      <c r="F224" s="74"/>
      <c r="G224" s="78"/>
      <c r="H224" s="26"/>
    </row>
    <row r="225" spans="1:769 1025:1793 2049:2817 3073:3841 4097:4865 5121:5889 6145:6913 7169:7937 8193:8961 9217:9985 10241:11009 11265:12033 12289:13057 13313:14081 14337:15105 15361:16129" s="24" customFormat="1" ht="30" customHeight="1" x14ac:dyDescent="0.2">
      <c r="A225" s="25" t="s">
        <v>193</v>
      </c>
      <c r="B225" s="79" t="s">
        <v>109</v>
      </c>
      <c r="C225" s="72" t="s">
        <v>132</v>
      </c>
      <c r="D225" s="23"/>
      <c r="E225" s="73" t="s">
        <v>33</v>
      </c>
      <c r="F225" s="74">
        <v>400</v>
      </c>
      <c r="G225" s="75"/>
      <c r="H225" s="26">
        <f>ROUND(G225*F225,2)</f>
        <v>0</v>
      </c>
      <c r="IW225" s="38"/>
      <c r="SS225" s="38"/>
      <c r="ACO225" s="38"/>
      <c r="AMK225" s="38"/>
      <c r="AWG225" s="38"/>
      <c r="BGC225" s="38"/>
      <c r="BPY225" s="38"/>
      <c r="BZU225" s="38"/>
      <c r="CJQ225" s="38"/>
      <c r="CTM225" s="38"/>
      <c r="DDI225" s="38"/>
      <c r="DNE225" s="38"/>
      <c r="DXA225" s="38"/>
      <c r="EGW225" s="38"/>
      <c r="EQS225" s="38"/>
      <c r="FAO225" s="38"/>
      <c r="FKK225" s="38"/>
      <c r="FUG225" s="38"/>
      <c r="GEC225" s="38"/>
      <c r="GNY225" s="38"/>
      <c r="GXU225" s="38"/>
      <c r="HHQ225" s="38"/>
      <c r="HRM225" s="38"/>
      <c r="IBI225" s="38"/>
      <c r="ILE225" s="38"/>
      <c r="IVA225" s="38"/>
      <c r="JEW225" s="38"/>
      <c r="JOS225" s="38"/>
      <c r="JYO225" s="38"/>
      <c r="KIK225" s="38"/>
      <c r="KSG225" s="38"/>
      <c r="LCC225" s="38"/>
      <c r="LLY225" s="38"/>
      <c r="LVU225" s="38"/>
      <c r="MFQ225" s="38"/>
      <c r="MPM225" s="38"/>
      <c r="MZI225" s="38"/>
      <c r="NJE225" s="38"/>
      <c r="NTA225" s="38"/>
      <c r="OCW225" s="38"/>
      <c r="OMS225" s="38"/>
      <c r="OWO225" s="38"/>
      <c r="PGK225" s="38"/>
      <c r="PQG225" s="38"/>
      <c r="QAC225" s="38"/>
      <c r="QJY225" s="38"/>
      <c r="QTU225" s="38"/>
      <c r="RDQ225" s="38"/>
      <c r="RNM225" s="38"/>
      <c r="RXI225" s="38"/>
      <c r="SHE225" s="38"/>
      <c r="SRA225" s="38"/>
      <c r="TAW225" s="38"/>
      <c r="TKS225" s="38"/>
      <c r="TUO225" s="38"/>
      <c r="UEK225" s="38"/>
      <c r="UOG225" s="38"/>
      <c r="UYC225" s="38"/>
      <c r="VHY225" s="38"/>
      <c r="VRU225" s="38"/>
      <c r="WBQ225" s="38"/>
      <c r="WLM225" s="38"/>
      <c r="WVI225" s="38"/>
    </row>
    <row r="226" spans="1:769 1025:1793 2049:2817 3073:3841 4097:4865 5121:5889 6145:6913 7169:7937 8193:8961 9217:9985 10241:11009 11265:12033 12289:13057 13313:14081 14337:15105 15361:16129" s="24" customFormat="1" ht="30" customHeight="1" x14ac:dyDescent="0.2">
      <c r="A226" s="25" t="s">
        <v>194</v>
      </c>
      <c r="B226" s="35" t="s">
        <v>39</v>
      </c>
      <c r="C226" s="72" t="s">
        <v>71</v>
      </c>
      <c r="D226" s="23"/>
      <c r="E226" s="73"/>
      <c r="F226" s="74"/>
      <c r="G226" s="78"/>
      <c r="H226" s="26"/>
    </row>
    <row r="227" spans="1:769 1025:1793 2049:2817 3073:3841 4097:4865 5121:5889 6145:6913 7169:7937 8193:8961 9217:9985 10241:11009 11265:12033 12289:13057 13313:14081 14337:15105 15361:16129" s="24" customFormat="1" ht="30" customHeight="1" x14ac:dyDescent="0.2">
      <c r="A227" s="25" t="s">
        <v>195</v>
      </c>
      <c r="B227" s="79" t="s">
        <v>109</v>
      </c>
      <c r="C227" s="72" t="s">
        <v>132</v>
      </c>
      <c r="D227" s="23"/>
      <c r="E227" s="73" t="s">
        <v>33</v>
      </c>
      <c r="F227" s="74">
        <v>25</v>
      </c>
      <c r="G227" s="75"/>
      <c r="H227" s="26">
        <f>ROUND(G227*F227,2)</f>
        <v>0</v>
      </c>
      <c r="IW227" s="38"/>
      <c r="SS227" s="38"/>
      <c r="ACO227" s="38"/>
      <c r="AMK227" s="38"/>
      <c r="AWG227" s="38"/>
      <c r="BGC227" s="38"/>
      <c r="BPY227" s="38"/>
      <c r="BZU227" s="38"/>
      <c r="CJQ227" s="38"/>
      <c r="CTM227" s="38"/>
      <c r="DDI227" s="38"/>
      <c r="DNE227" s="38"/>
      <c r="DXA227" s="38"/>
      <c r="EGW227" s="38"/>
      <c r="EQS227" s="38"/>
      <c r="FAO227" s="38"/>
      <c r="FKK227" s="38"/>
      <c r="FUG227" s="38"/>
      <c r="GEC227" s="38"/>
      <c r="GNY227" s="38"/>
      <c r="GXU227" s="38"/>
      <c r="HHQ227" s="38"/>
      <c r="HRM227" s="38"/>
      <c r="IBI227" s="38"/>
      <c r="ILE227" s="38"/>
      <c r="IVA227" s="38"/>
      <c r="JEW227" s="38"/>
      <c r="JOS227" s="38"/>
      <c r="JYO227" s="38"/>
      <c r="KIK227" s="38"/>
      <c r="KSG227" s="38"/>
      <c r="LCC227" s="38"/>
      <c r="LLY227" s="38"/>
      <c r="LVU227" s="38"/>
      <c r="MFQ227" s="38"/>
      <c r="MPM227" s="38"/>
      <c r="MZI227" s="38"/>
      <c r="NJE227" s="38"/>
      <c r="NTA227" s="38"/>
      <c r="OCW227" s="38"/>
      <c r="OMS227" s="38"/>
      <c r="OWO227" s="38"/>
      <c r="PGK227" s="38"/>
      <c r="PQG227" s="38"/>
      <c r="QAC227" s="38"/>
      <c r="QJY227" s="38"/>
      <c r="QTU227" s="38"/>
      <c r="RDQ227" s="38"/>
      <c r="RNM227" s="38"/>
      <c r="RXI227" s="38"/>
      <c r="SHE227" s="38"/>
      <c r="SRA227" s="38"/>
      <c r="TAW227" s="38"/>
      <c r="TKS227" s="38"/>
      <c r="TUO227" s="38"/>
      <c r="UEK227" s="38"/>
      <c r="UOG227" s="38"/>
      <c r="UYC227" s="38"/>
      <c r="VHY227" s="38"/>
      <c r="VRU227" s="38"/>
      <c r="WBQ227" s="38"/>
      <c r="WLM227" s="38"/>
      <c r="WVI227" s="38"/>
    </row>
    <row r="228" spans="1:769 1025:1793 2049:2817 3073:3841 4097:4865 5121:5889 6145:6913 7169:7937 8193:8961 9217:9985 10241:11009 11265:12033 12289:13057 13313:14081 14337:15105 15361:16129" s="20" customFormat="1" ht="30" customHeight="1" x14ac:dyDescent="0.2">
      <c r="A228" s="25" t="s">
        <v>117</v>
      </c>
      <c r="B228" s="32" t="s">
        <v>318</v>
      </c>
      <c r="C228" s="72" t="s">
        <v>119</v>
      </c>
      <c r="D228" s="23" t="s">
        <v>263</v>
      </c>
      <c r="E228" s="73"/>
      <c r="F228" s="74"/>
      <c r="G228" s="78"/>
      <c r="H228" s="26"/>
    </row>
    <row r="229" spans="1:769 1025:1793 2049:2817 3073:3841 4097:4865 5121:5889 6145:6913 7169:7937 8193:8961 9217:9985 10241:11009 11265:12033 12289:13057 13313:14081 14337:15105 15361:16129" s="24" customFormat="1" ht="30" customHeight="1" x14ac:dyDescent="0.2">
      <c r="A229" s="25" t="s">
        <v>120</v>
      </c>
      <c r="B229" s="35" t="s">
        <v>32</v>
      </c>
      <c r="C229" s="72" t="s">
        <v>264</v>
      </c>
      <c r="D229" s="23" t="s">
        <v>1</v>
      </c>
      <c r="E229" s="73" t="s">
        <v>31</v>
      </c>
      <c r="F229" s="74">
        <v>330</v>
      </c>
      <c r="G229" s="75"/>
      <c r="H229" s="26">
        <f t="shared" ref="H229:H230" si="24">ROUND(G229*F229,2)</f>
        <v>0</v>
      </c>
      <c r="IW229" s="38"/>
      <c r="SS229" s="38"/>
      <c r="ACO229" s="38"/>
      <c r="AMK229" s="38"/>
      <c r="AWG229" s="38"/>
      <c r="BGC229" s="38"/>
      <c r="BPY229" s="38"/>
      <c r="BZU229" s="38"/>
      <c r="CJQ229" s="38"/>
      <c r="CTM229" s="38"/>
      <c r="DDI229" s="38"/>
      <c r="DNE229" s="38"/>
      <c r="DXA229" s="38"/>
      <c r="EGW229" s="38"/>
      <c r="EQS229" s="38"/>
      <c r="FAO229" s="38"/>
      <c r="FKK229" s="38"/>
      <c r="FUG229" s="38"/>
      <c r="GEC229" s="38"/>
      <c r="GNY229" s="38"/>
      <c r="GXU229" s="38"/>
      <c r="HHQ229" s="38"/>
      <c r="HRM229" s="38"/>
      <c r="IBI229" s="38"/>
      <c r="ILE229" s="38"/>
      <c r="IVA229" s="38"/>
      <c r="JEW229" s="38"/>
      <c r="JOS229" s="38"/>
      <c r="JYO229" s="38"/>
      <c r="KIK229" s="38"/>
      <c r="KSG229" s="38"/>
      <c r="LCC229" s="38"/>
      <c r="LLY229" s="38"/>
      <c r="LVU229" s="38"/>
      <c r="MFQ229" s="38"/>
      <c r="MPM229" s="38"/>
      <c r="MZI229" s="38"/>
      <c r="NJE229" s="38"/>
      <c r="NTA229" s="38"/>
      <c r="OCW229" s="38"/>
      <c r="OMS229" s="38"/>
      <c r="OWO229" s="38"/>
      <c r="PGK229" s="38"/>
      <c r="PQG229" s="38"/>
      <c r="QAC229" s="38"/>
      <c r="QJY229" s="38"/>
      <c r="QTU229" s="38"/>
      <c r="RDQ229" s="38"/>
      <c r="RNM229" s="38"/>
      <c r="RXI229" s="38"/>
      <c r="SHE229" s="38"/>
      <c r="SRA229" s="38"/>
      <c r="TAW229" s="38"/>
      <c r="TKS229" s="38"/>
      <c r="TUO229" s="38"/>
      <c r="UEK229" s="38"/>
      <c r="UOG229" s="38"/>
      <c r="UYC229" s="38"/>
      <c r="VHY229" s="38"/>
      <c r="VRU229" s="38"/>
      <c r="WBQ229" s="38"/>
      <c r="WLM229" s="38"/>
      <c r="WVI229" s="38"/>
    </row>
    <row r="230" spans="1:769 1025:1793 2049:2817 3073:3841 4097:4865 5121:5889 6145:6913 7169:7937 8193:8961 9217:9985 10241:11009 11265:12033 12289:13057 13313:14081 14337:15105 15361:16129" s="20" customFormat="1" ht="30" customHeight="1" x14ac:dyDescent="0.2">
      <c r="A230" s="25" t="s">
        <v>433</v>
      </c>
      <c r="B230" s="32" t="s">
        <v>319</v>
      </c>
      <c r="C230" s="72" t="s">
        <v>434</v>
      </c>
      <c r="D230" s="23" t="s">
        <v>235</v>
      </c>
      <c r="E230" s="73" t="s">
        <v>31</v>
      </c>
      <c r="F230" s="81">
        <v>775</v>
      </c>
      <c r="G230" s="75"/>
      <c r="H230" s="26">
        <f t="shared" si="24"/>
        <v>0</v>
      </c>
      <c r="IW230" s="37"/>
      <c r="SS230" s="37"/>
      <c r="ACO230" s="37"/>
      <c r="AMK230" s="37"/>
      <c r="AWG230" s="37"/>
      <c r="BGC230" s="37"/>
      <c r="BPY230" s="37"/>
      <c r="BZU230" s="37"/>
      <c r="CJQ230" s="37"/>
      <c r="CTM230" s="37"/>
      <c r="DDI230" s="37"/>
      <c r="DNE230" s="37"/>
      <c r="DXA230" s="37"/>
      <c r="EGW230" s="37"/>
      <c r="EQS230" s="37"/>
      <c r="FAO230" s="37"/>
      <c r="FKK230" s="37"/>
      <c r="FUG230" s="37"/>
      <c r="GEC230" s="37"/>
      <c r="GNY230" s="37"/>
      <c r="GXU230" s="37"/>
      <c r="HHQ230" s="37"/>
      <c r="HRM230" s="37"/>
      <c r="IBI230" s="37"/>
      <c r="ILE230" s="37"/>
      <c r="IVA230" s="37"/>
      <c r="JEW230" s="37"/>
      <c r="JOS230" s="37"/>
      <c r="JYO230" s="37"/>
      <c r="KIK230" s="37"/>
      <c r="KSG230" s="37"/>
      <c r="LCC230" s="37"/>
      <c r="LLY230" s="37"/>
      <c r="LVU230" s="37"/>
      <c r="MFQ230" s="37"/>
      <c r="MPM230" s="37"/>
      <c r="MZI230" s="37"/>
      <c r="NJE230" s="37"/>
      <c r="NTA230" s="37"/>
      <c r="OCW230" s="37"/>
      <c r="OMS230" s="37"/>
      <c r="OWO230" s="37"/>
      <c r="PGK230" s="37"/>
      <c r="PQG230" s="37"/>
      <c r="QAC230" s="37"/>
      <c r="QJY230" s="37"/>
      <c r="QTU230" s="37"/>
      <c r="RDQ230" s="37"/>
      <c r="RNM230" s="37"/>
      <c r="RXI230" s="37"/>
      <c r="SHE230" s="37"/>
      <c r="SRA230" s="37"/>
      <c r="TAW230" s="37"/>
      <c r="TKS230" s="37"/>
      <c r="TUO230" s="37"/>
      <c r="UEK230" s="37"/>
      <c r="UOG230" s="37"/>
      <c r="UYC230" s="37"/>
      <c r="VHY230" s="37"/>
      <c r="VRU230" s="37"/>
      <c r="WBQ230" s="37"/>
      <c r="WLM230" s="37"/>
      <c r="WVI230" s="37"/>
    </row>
    <row r="231" spans="1:769 1025:1793 2049:2817 3073:3841 4097:4865 5121:5889 6145:6913 7169:7937 8193:8961 9217:9985 10241:11009 11265:12033 12289:13057 13313:14081 14337:15105 15361:16129" s="24" customFormat="1" ht="30" customHeight="1" x14ac:dyDescent="0.2">
      <c r="A231" s="25" t="s">
        <v>121</v>
      </c>
      <c r="B231" s="32" t="s">
        <v>659</v>
      </c>
      <c r="C231" s="72" t="s">
        <v>123</v>
      </c>
      <c r="D231" s="23" t="s">
        <v>198</v>
      </c>
      <c r="E231" s="73" t="s">
        <v>38</v>
      </c>
      <c r="F231" s="81">
        <v>4</v>
      </c>
      <c r="G231" s="75"/>
      <c r="H231" s="26">
        <f>ROUND(G231*F231,2)</f>
        <v>0</v>
      </c>
      <c r="IW231" s="38"/>
      <c r="SS231" s="38"/>
      <c r="ACO231" s="38"/>
      <c r="AMK231" s="38"/>
      <c r="AWG231" s="38"/>
      <c r="BGC231" s="38"/>
      <c r="BPY231" s="38"/>
      <c r="BZU231" s="38"/>
      <c r="CJQ231" s="38"/>
      <c r="CTM231" s="38"/>
      <c r="DDI231" s="38"/>
      <c r="DNE231" s="38"/>
      <c r="DXA231" s="38"/>
      <c r="EGW231" s="38"/>
      <c r="EQS231" s="38"/>
      <c r="FAO231" s="38"/>
      <c r="FKK231" s="38"/>
      <c r="FUG231" s="38"/>
      <c r="GEC231" s="38"/>
      <c r="GNY231" s="38"/>
      <c r="GXU231" s="38"/>
      <c r="HHQ231" s="38"/>
      <c r="HRM231" s="38"/>
      <c r="IBI231" s="38"/>
      <c r="ILE231" s="38"/>
      <c r="IVA231" s="38"/>
      <c r="JEW231" s="38"/>
      <c r="JOS231" s="38"/>
      <c r="JYO231" s="38"/>
      <c r="KIK231" s="38"/>
      <c r="KSG231" s="38"/>
      <c r="LCC231" s="38"/>
      <c r="LLY231" s="38"/>
      <c r="LVU231" s="38"/>
      <c r="MFQ231" s="38"/>
      <c r="MPM231" s="38"/>
      <c r="MZI231" s="38"/>
      <c r="NJE231" s="38"/>
      <c r="NTA231" s="38"/>
      <c r="OCW231" s="38"/>
      <c r="OMS231" s="38"/>
      <c r="OWO231" s="38"/>
      <c r="PGK231" s="38"/>
      <c r="PQG231" s="38"/>
      <c r="QAC231" s="38"/>
      <c r="QJY231" s="38"/>
      <c r="QTU231" s="38"/>
      <c r="RDQ231" s="38"/>
      <c r="RNM231" s="38"/>
      <c r="RXI231" s="38"/>
      <c r="SHE231" s="38"/>
      <c r="SRA231" s="38"/>
      <c r="TAW231" s="38"/>
      <c r="TKS231" s="38"/>
      <c r="TUO231" s="38"/>
      <c r="UEK231" s="38"/>
      <c r="UOG231" s="38"/>
      <c r="UYC231" s="38"/>
      <c r="VHY231" s="38"/>
      <c r="VRU231" s="38"/>
      <c r="WBQ231" s="38"/>
      <c r="WLM231" s="38"/>
      <c r="WVI231" s="38"/>
    </row>
    <row r="232" spans="1:769 1025:1793 2049:2817 3073:3841 4097:4865 5121:5889 6145:6913 7169:7937 8193:8961 9217:9985 10241:11009 11265:12033 12289:13057 13313:14081 14337:15105 15361:16129" ht="30" customHeight="1" x14ac:dyDescent="0.2">
      <c r="A232" s="3"/>
      <c r="B232" s="82"/>
      <c r="C232" s="76" t="s">
        <v>19</v>
      </c>
      <c r="D232" s="69"/>
      <c r="E232" s="70"/>
      <c r="F232" s="70"/>
      <c r="G232" s="26"/>
      <c r="H232" s="66"/>
    </row>
    <row r="233" spans="1:769 1025:1793 2049:2817 3073:3841 4097:4865 5121:5889 6145:6913 7169:7937 8193:8961 9217:9985 10241:11009 11265:12033 12289:13057 13313:14081 14337:15105 15361:16129" s="20" customFormat="1" ht="30" customHeight="1" x14ac:dyDescent="0.2">
      <c r="A233" s="22"/>
      <c r="B233" s="32" t="s">
        <v>320</v>
      </c>
      <c r="C233" s="72" t="s">
        <v>580</v>
      </c>
      <c r="D233" s="23" t="s">
        <v>579</v>
      </c>
      <c r="E233" s="73" t="s">
        <v>48</v>
      </c>
      <c r="F233" s="81">
        <v>665</v>
      </c>
      <c r="G233" s="75"/>
      <c r="H233" s="84">
        <f t="shared" ref="H233" si="25">ROUND(G233*F233,2)</f>
        <v>0</v>
      </c>
    </row>
    <row r="234" spans="1:769 1025:1793 2049:2817 3073:3841 4097:4865 5121:5889 6145:6913 7169:7937 8193:8961 9217:9985 10241:11009 11265:12033 12289:13057 13313:14081 14337:15105 15361:16129" ht="30" customHeight="1" x14ac:dyDescent="0.2">
      <c r="A234" s="3"/>
      <c r="B234" s="82"/>
      <c r="C234" s="76" t="s">
        <v>20</v>
      </c>
      <c r="D234" s="69"/>
      <c r="E234" s="83"/>
      <c r="F234" s="70"/>
      <c r="G234" s="71"/>
      <c r="H234" s="66"/>
    </row>
    <row r="235" spans="1:769 1025:1793 2049:2817 3073:3841 4097:4865 5121:5889 6145:6913 7169:7937 8193:8961 9217:9985 10241:11009 11265:12033 12289:13057 13313:14081 14337:15105 15361:16129" s="20" customFormat="1" ht="45" customHeight="1" x14ac:dyDescent="0.2">
      <c r="A235" s="22" t="s">
        <v>442</v>
      </c>
      <c r="B235" s="32" t="s">
        <v>321</v>
      </c>
      <c r="C235" s="72" t="s">
        <v>443</v>
      </c>
      <c r="D235" s="23" t="s">
        <v>134</v>
      </c>
      <c r="E235" s="73" t="s">
        <v>48</v>
      </c>
      <c r="F235" s="81">
        <v>100</v>
      </c>
      <c r="G235" s="75"/>
      <c r="H235" s="26">
        <f>ROUND(G235*F235,2)</f>
        <v>0</v>
      </c>
      <c r="IW235" s="37"/>
      <c r="SS235" s="37"/>
      <c r="ACO235" s="37"/>
      <c r="AMK235" s="37"/>
      <c r="AWG235" s="37"/>
      <c r="BGC235" s="37"/>
      <c r="BPY235" s="37"/>
      <c r="BZU235" s="37"/>
      <c r="CJQ235" s="37"/>
      <c r="CTM235" s="37"/>
      <c r="DDI235" s="37"/>
      <c r="DNE235" s="37"/>
      <c r="DXA235" s="37"/>
      <c r="EGW235" s="37"/>
      <c r="EQS235" s="37"/>
      <c r="FAO235" s="37"/>
      <c r="FKK235" s="37"/>
      <c r="FUG235" s="37"/>
      <c r="GEC235" s="37"/>
      <c r="GNY235" s="37"/>
      <c r="GXU235" s="37"/>
      <c r="HHQ235" s="37"/>
      <c r="HRM235" s="37"/>
      <c r="IBI235" s="37"/>
      <c r="ILE235" s="37"/>
      <c r="IVA235" s="37"/>
      <c r="JEW235" s="37"/>
      <c r="JOS235" s="37"/>
      <c r="JYO235" s="37"/>
      <c r="KIK235" s="37"/>
      <c r="KSG235" s="37"/>
      <c r="LCC235" s="37"/>
      <c r="LLY235" s="37"/>
      <c r="LVU235" s="37"/>
      <c r="MFQ235" s="37"/>
      <c r="MPM235" s="37"/>
      <c r="MZI235" s="37"/>
      <c r="NJE235" s="37"/>
      <c r="NTA235" s="37"/>
      <c r="OCW235" s="37"/>
      <c r="OMS235" s="37"/>
      <c r="OWO235" s="37"/>
      <c r="PGK235" s="37"/>
      <c r="PQG235" s="37"/>
      <c r="QAC235" s="37"/>
      <c r="QJY235" s="37"/>
      <c r="QTU235" s="37"/>
      <c r="RDQ235" s="37"/>
      <c r="RNM235" s="37"/>
      <c r="RXI235" s="37"/>
      <c r="SHE235" s="37"/>
      <c r="SRA235" s="37"/>
      <c r="TAW235" s="37"/>
      <c r="TKS235" s="37"/>
      <c r="TUO235" s="37"/>
      <c r="UEK235" s="37"/>
      <c r="UOG235" s="37"/>
      <c r="UYC235" s="37"/>
      <c r="VHY235" s="37"/>
      <c r="VRU235" s="37"/>
      <c r="WBQ235" s="37"/>
      <c r="WLM235" s="37"/>
      <c r="WVI235" s="37"/>
    </row>
    <row r="236" spans="1:769 1025:1793 2049:2817 3073:3841 4097:4865 5121:5889 6145:6913 7169:7937 8193:8961 9217:9985 10241:11009 11265:12033 12289:13057 13313:14081 14337:15105 15361:16129" s="20" customFormat="1" ht="30" customHeight="1" x14ac:dyDescent="0.2">
      <c r="A236" s="22" t="s">
        <v>56</v>
      </c>
      <c r="B236" s="32" t="s">
        <v>322</v>
      </c>
      <c r="C236" s="72" t="s">
        <v>57</v>
      </c>
      <c r="D236" s="23" t="s">
        <v>134</v>
      </c>
      <c r="E236" s="73" t="s">
        <v>48</v>
      </c>
      <c r="F236" s="81">
        <v>750</v>
      </c>
      <c r="G236" s="75"/>
      <c r="H236" s="26">
        <f>ROUND(G236*F236,2)</f>
        <v>0</v>
      </c>
      <c r="IW236" s="37"/>
      <c r="SS236" s="37"/>
      <c r="ACO236" s="37"/>
      <c r="AMK236" s="37"/>
      <c r="AWG236" s="37"/>
      <c r="BGC236" s="37"/>
      <c r="BPY236" s="37"/>
      <c r="BZU236" s="37"/>
      <c r="CJQ236" s="37"/>
      <c r="CTM236" s="37"/>
      <c r="DDI236" s="37"/>
      <c r="DNE236" s="37"/>
      <c r="DXA236" s="37"/>
      <c r="EGW236" s="37"/>
      <c r="EQS236" s="37"/>
      <c r="FAO236" s="37"/>
      <c r="FKK236" s="37"/>
      <c r="FUG236" s="37"/>
      <c r="GEC236" s="37"/>
      <c r="GNY236" s="37"/>
      <c r="GXU236" s="37"/>
      <c r="HHQ236" s="37"/>
      <c r="HRM236" s="37"/>
      <c r="IBI236" s="37"/>
      <c r="ILE236" s="37"/>
      <c r="IVA236" s="37"/>
      <c r="JEW236" s="37"/>
      <c r="JOS236" s="37"/>
      <c r="JYO236" s="37"/>
      <c r="KIK236" s="37"/>
      <c r="KSG236" s="37"/>
      <c r="LCC236" s="37"/>
      <c r="LLY236" s="37"/>
      <c r="LVU236" s="37"/>
      <c r="MFQ236" s="37"/>
      <c r="MPM236" s="37"/>
      <c r="MZI236" s="37"/>
      <c r="NJE236" s="37"/>
      <c r="NTA236" s="37"/>
      <c r="OCW236" s="37"/>
      <c r="OMS236" s="37"/>
      <c r="OWO236" s="37"/>
      <c r="PGK236" s="37"/>
      <c r="PQG236" s="37"/>
      <c r="QAC236" s="37"/>
      <c r="QJY236" s="37"/>
      <c r="QTU236" s="37"/>
      <c r="RDQ236" s="37"/>
      <c r="RNM236" s="37"/>
      <c r="RXI236" s="37"/>
      <c r="SHE236" s="37"/>
      <c r="SRA236" s="37"/>
      <c r="TAW236" s="37"/>
      <c r="TKS236" s="37"/>
      <c r="TUO236" s="37"/>
      <c r="UEK236" s="37"/>
      <c r="UOG236" s="37"/>
      <c r="UYC236" s="37"/>
      <c r="VHY236" s="37"/>
      <c r="VRU236" s="37"/>
      <c r="WBQ236" s="37"/>
      <c r="WLM236" s="37"/>
      <c r="WVI236" s="37"/>
    </row>
    <row r="237" spans="1:769 1025:1793 2049:2817 3073:3841 4097:4865 5121:5889 6145:6913 7169:7937 8193:8961 9217:9985 10241:11009 11265:12033 12289:13057 13313:14081 14337:15105 15361:16129" ht="45" customHeight="1" x14ac:dyDescent="0.2">
      <c r="A237" s="3"/>
      <c r="B237" s="82"/>
      <c r="C237" s="76" t="s">
        <v>21</v>
      </c>
      <c r="D237" s="69"/>
      <c r="E237" s="83"/>
      <c r="F237" s="70"/>
      <c r="G237" s="71"/>
      <c r="H237" s="66"/>
    </row>
    <row r="238" spans="1:769 1025:1793 2049:2817 3073:3841 4097:4865 5121:5889 6145:6913 7169:7937 8193:8961 9217:9985 10241:11009 11265:12033 12289:13057 13313:14081 14337:15105 15361:16129" s="24" customFormat="1" ht="30" customHeight="1" x14ac:dyDescent="0.2">
      <c r="A238" s="22" t="s">
        <v>140</v>
      </c>
      <c r="B238" s="32" t="s">
        <v>323</v>
      </c>
      <c r="C238" s="72" t="s">
        <v>142</v>
      </c>
      <c r="D238" s="23" t="s">
        <v>138</v>
      </c>
      <c r="E238" s="73"/>
      <c r="F238" s="81"/>
      <c r="G238" s="78"/>
      <c r="H238" s="84"/>
    </row>
    <row r="239" spans="1:769 1025:1793 2049:2817 3073:3841 4097:4865 5121:5889 6145:6913 7169:7937 8193:8961 9217:9985 10241:11009 11265:12033 12289:13057 13313:14081 14337:15105 15361:16129" s="24" customFormat="1" ht="30" customHeight="1" x14ac:dyDescent="0.2">
      <c r="A239" s="22" t="s">
        <v>143</v>
      </c>
      <c r="B239" s="35" t="s">
        <v>32</v>
      </c>
      <c r="C239" s="72" t="s">
        <v>144</v>
      </c>
      <c r="D239" s="23"/>
      <c r="E239" s="73"/>
      <c r="F239" s="81"/>
      <c r="G239" s="78"/>
      <c r="H239" s="84"/>
    </row>
    <row r="240" spans="1:769 1025:1793 2049:2817 3073:3841 4097:4865 5121:5889 6145:6913 7169:7937 8193:8961 9217:9985 10241:11009 11265:12033 12289:13057 13313:14081 14337:15105 15361:16129" s="24" customFormat="1" ht="45" customHeight="1" x14ac:dyDescent="0.2">
      <c r="A240" s="22" t="s">
        <v>145</v>
      </c>
      <c r="B240" s="79" t="s">
        <v>109</v>
      </c>
      <c r="C240" s="150" t="s">
        <v>578</v>
      </c>
      <c r="D240" s="23"/>
      <c r="E240" s="73" t="s">
        <v>48</v>
      </c>
      <c r="F240" s="81">
        <v>8</v>
      </c>
      <c r="G240" s="75"/>
      <c r="H240" s="26">
        <f>ROUND(G240*F240,2)</f>
        <v>0</v>
      </c>
      <c r="IW240" s="38"/>
      <c r="SS240" s="38"/>
      <c r="ACO240" s="38"/>
      <c r="AMK240" s="38"/>
      <c r="AWG240" s="38"/>
      <c r="BGC240" s="38"/>
      <c r="BPY240" s="38"/>
      <c r="BZU240" s="38"/>
      <c r="CJQ240" s="38"/>
      <c r="CTM240" s="38"/>
      <c r="DDI240" s="38"/>
      <c r="DNE240" s="38"/>
      <c r="DXA240" s="38"/>
      <c r="EGW240" s="38"/>
      <c r="EQS240" s="38"/>
      <c r="FAO240" s="38"/>
      <c r="FKK240" s="38"/>
      <c r="FUG240" s="38"/>
      <c r="GEC240" s="38"/>
      <c r="GNY240" s="38"/>
      <c r="GXU240" s="38"/>
      <c r="HHQ240" s="38"/>
      <c r="HRM240" s="38"/>
      <c r="IBI240" s="38"/>
      <c r="ILE240" s="38"/>
      <c r="IVA240" s="38"/>
      <c r="JEW240" s="38"/>
      <c r="JOS240" s="38"/>
      <c r="JYO240" s="38"/>
      <c r="KIK240" s="38"/>
      <c r="KSG240" s="38"/>
      <c r="LCC240" s="38"/>
      <c r="LLY240" s="38"/>
      <c r="LVU240" s="38"/>
      <c r="MFQ240" s="38"/>
      <c r="MPM240" s="38"/>
      <c r="MZI240" s="38"/>
      <c r="NJE240" s="38"/>
      <c r="NTA240" s="38"/>
      <c r="OCW240" s="38"/>
      <c r="OMS240" s="38"/>
      <c r="OWO240" s="38"/>
      <c r="PGK240" s="38"/>
      <c r="PQG240" s="38"/>
      <c r="QAC240" s="38"/>
      <c r="QJY240" s="38"/>
      <c r="QTU240" s="38"/>
      <c r="RDQ240" s="38"/>
      <c r="RNM240" s="38"/>
      <c r="RXI240" s="38"/>
      <c r="SHE240" s="38"/>
      <c r="SRA240" s="38"/>
      <c r="TAW240" s="38"/>
      <c r="TKS240" s="38"/>
      <c r="TUO240" s="38"/>
      <c r="UEK240" s="38"/>
      <c r="UOG240" s="38"/>
      <c r="UYC240" s="38"/>
      <c r="VHY240" s="38"/>
      <c r="VRU240" s="38"/>
      <c r="WBQ240" s="38"/>
      <c r="WLM240" s="38"/>
      <c r="WVI240" s="38"/>
    </row>
    <row r="241" spans="1:769 1025:1793 2049:2817 3073:3841 4097:4865 5121:5889 6145:6913 7169:7937 8193:8961 9217:9985 10241:11009 11265:12033 12289:13057 13313:14081 14337:15105 15361:16129" s="30" customFormat="1" ht="30" customHeight="1" x14ac:dyDescent="0.2">
      <c r="A241" s="22" t="s">
        <v>77</v>
      </c>
      <c r="B241" s="32" t="s">
        <v>324</v>
      </c>
      <c r="C241" s="85" t="s">
        <v>265</v>
      </c>
      <c r="D241" s="86" t="s">
        <v>271</v>
      </c>
      <c r="E241" s="73"/>
      <c r="F241" s="81"/>
      <c r="G241" s="78"/>
      <c r="H241" s="84"/>
    </row>
    <row r="242" spans="1:769 1025:1793 2049:2817 3073:3841 4097:4865 5121:5889 6145:6913 7169:7937 8193:8961 9217:9985 10241:11009 11265:12033 12289:13057 13313:14081 14337:15105 15361:16129" s="24" customFormat="1" ht="45" customHeight="1" x14ac:dyDescent="0.2">
      <c r="A242" s="22" t="s">
        <v>266</v>
      </c>
      <c r="B242" s="35" t="s">
        <v>32</v>
      </c>
      <c r="C242" s="87" t="s">
        <v>267</v>
      </c>
      <c r="D242" s="23"/>
      <c r="E242" s="73" t="s">
        <v>38</v>
      </c>
      <c r="F242" s="81">
        <v>1</v>
      </c>
      <c r="G242" s="75"/>
      <c r="H242" s="26">
        <f>ROUND(G242*F242,2)</f>
        <v>0</v>
      </c>
      <c r="IW242" s="38"/>
      <c r="SS242" s="38"/>
      <c r="ACO242" s="38"/>
      <c r="AMK242" s="38"/>
      <c r="AWG242" s="38"/>
      <c r="BGC242" s="38"/>
      <c r="BPY242" s="38"/>
      <c r="BZU242" s="38"/>
      <c r="CJQ242" s="38"/>
      <c r="CTM242" s="38"/>
      <c r="DDI242" s="38"/>
      <c r="DNE242" s="38"/>
      <c r="DXA242" s="38"/>
      <c r="EGW242" s="38"/>
      <c r="EQS242" s="38"/>
      <c r="FAO242" s="38"/>
      <c r="FKK242" s="38"/>
      <c r="FUG242" s="38"/>
      <c r="GEC242" s="38"/>
      <c r="GNY242" s="38"/>
      <c r="GXU242" s="38"/>
      <c r="HHQ242" s="38"/>
      <c r="HRM242" s="38"/>
      <c r="IBI242" s="38"/>
      <c r="ILE242" s="38"/>
      <c r="IVA242" s="38"/>
      <c r="JEW242" s="38"/>
      <c r="JOS242" s="38"/>
      <c r="JYO242" s="38"/>
      <c r="KIK242" s="38"/>
      <c r="KSG242" s="38"/>
      <c r="LCC242" s="38"/>
      <c r="LLY242" s="38"/>
      <c r="LVU242" s="38"/>
      <c r="MFQ242" s="38"/>
      <c r="MPM242" s="38"/>
      <c r="MZI242" s="38"/>
      <c r="NJE242" s="38"/>
      <c r="NTA242" s="38"/>
      <c r="OCW242" s="38"/>
      <c r="OMS242" s="38"/>
      <c r="OWO242" s="38"/>
      <c r="PGK242" s="38"/>
      <c r="PQG242" s="38"/>
      <c r="QAC242" s="38"/>
      <c r="QJY242" s="38"/>
      <c r="QTU242" s="38"/>
      <c r="RDQ242" s="38"/>
      <c r="RNM242" s="38"/>
      <c r="RXI242" s="38"/>
      <c r="SHE242" s="38"/>
      <c r="SRA242" s="38"/>
      <c r="TAW242" s="38"/>
      <c r="TKS242" s="38"/>
      <c r="TUO242" s="38"/>
      <c r="UEK242" s="38"/>
      <c r="UOG242" s="38"/>
      <c r="UYC242" s="38"/>
      <c r="VHY242" s="38"/>
      <c r="VRU242" s="38"/>
      <c r="WBQ242" s="38"/>
      <c r="WLM242" s="38"/>
      <c r="WVI242" s="38"/>
    </row>
    <row r="243" spans="1:769 1025:1793 2049:2817 3073:3841 4097:4865 5121:5889 6145:6913 7169:7937 8193:8961 9217:9985 10241:11009 11265:12033 12289:13057 13313:14081 14337:15105 15361:16129" s="24" customFormat="1" ht="45" customHeight="1" x14ac:dyDescent="0.2">
      <c r="A243" s="22" t="s">
        <v>268</v>
      </c>
      <c r="B243" s="35" t="s">
        <v>39</v>
      </c>
      <c r="C243" s="87" t="s">
        <v>269</v>
      </c>
      <c r="D243" s="23"/>
      <c r="E243" s="73" t="s">
        <v>38</v>
      </c>
      <c r="F243" s="81">
        <v>1</v>
      </c>
      <c r="G243" s="75"/>
      <c r="H243" s="26">
        <f>ROUND(G243*F243,2)</f>
        <v>0</v>
      </c>
      <c r="IW243" s="38"/>
      <c r="SS243" s="38"/>
      <c r="ACO243" s="38"/>
      <c r="AMK243" s="38"/>
      <c r="AWG243" s="38"/>
      <c r="BGC243" s="38"/>
      <c r="BPY243" s="38"/>
      <c r="BZU243" s="38"/>
      <c r="CJQ243" s="38"/>
      <c r="CTM243" s="38"/>
      <c r="DDI243" s="38"/>
      <c r="DNE243" s="38"/>
      <c r="DXA243" s="38"/>
      <c r="EGW243" s="38"/>
      <c r="EQS243" s="38"/>
      <c r="FAO243" s="38"/>
      <c r="FKK243" s="38"/>
      <c r="FUG243" s="38"/>
      <c r="GEC243" s="38"/>
      <c r="GNY243" s="38"/>
      <c r="GXU243" s="38"/>
      <c r="HHQ243" s="38"/>
      <c r="HRM243" s="38"/>
      <c r="IBI243" s="38"/>
      <c r="ILE243" s="38"/>
      <c r="IVA243" s="38"/>
      <c r="JEW243" s="38"/>
      <c r="JOS243" s="38"/>
      <c r="JYO243" s="38"/>
      <c r="KIK243" s="38"/>
      <c r="KSG243" s="38"/>
      <c r="LCC243" s="38"/>
      <c r="LLY243" s="38"/>
      <c r="LVU243" s="38"/>
      <c r="MFQ243" s="38"/>
      <c r="MPM243" s="38"/>
      <c r="MZI243" s="38"/>
      <c r="NJE243" s="38"/>
      <c r="NTA243" s="38"/>
      <c r="OCW243" s="38"/>
      <c r="OMS243" s="38"/>
      <c r="OWO243" s="38"/>
      <c r="PGK243" s="38"/>
      <c r="PQG243" s="38"/>
      <c r="QAC243" s="38"/>
      <c r="QJY243" s="38"/>
      <c r="QTU243" s="38"/>
      <c r="RDQ243" s="38"/>
      <c r="RNM243" s="38"/>
      <c r="RXI243" s="38"/>
      <c r="SHE243" s="38"/>
      <c r="SRA243" s="38"/>
      <c r="TAW243" s="38"/>
      <c r="TKS243" s="38"/>
      <c r="TUO243" s="38"/>
      <c r="UEK243" s="38"/>
      <c r="UOG243" s="38"/>
      <c r="UYC243" s="38"/>
      <c r="VHY243" s="38"/>
      <c r="VRU243" s="38"/>
      <c r="WBQ243" s="38"/>
      <c r="WLM243" s="38"/>
      <c r="WVI243" s="38"/>
    </row>
    <row r="244" spans="1:769 1025:1793 2049:2817 3073:3841 4097:4865 5121:5889 6145:6913 7169:7937 8193:8961 9217:9985 10241:11009 11265:12033 12289:13057 13313:14081 14337:15105 15361:16129" s="24" customFormat="1" ht="45" customHeight="1" x14ac:dyDescent="0.2">
      <c r="A244" s="31" t="s">
        <v>458</v>
      </c>
      <c r="B244" s="108" t="s">
        <v>49</v>
      </c>
      <c r="C244" s="87" t="s">
        <v>459</v>
      </c>
      <c r="D244" s="86"/>
      <c r="E244" s="92" t="s">
        <v>38</v>
      </c>
      <c r="F244" s="93">
        <v>2</v>
      </c>
      <c r="G244" s="94"/>
      <c r="H244" s="95">
        <f t="shared" ref="H244:H245" si="26">ROUND(G244*F244,2)</f>
        <v>0</v>
      </c>
      <c r="IW244" s="38"/>
      <c r="SS244" s="38"/>
      <c r="ACO244" s="38"/>
      <c r="AMK244" s="38"/>
      <c r="AWG244" s="38"/>
      <c r="BGC244" s="38"/>
      <c r="BPY244" s="38"/>
      <c r="BZU244" s="38"/>
      <c r="CJQ244" s="38"/>
      <c r="CTM244" s="38"/>
      <c r="DDI244" s="38"/>
      <c r="DNE244" s="38"/>
      <c r="DXA244" s="38"/>
      <c r="EGW244" s="38"/>
      <c r="EQS244" s="38"/>
      <c r="FAO244" s="38"/>
      <c r="FKK244" s="38"/>
      <c r="FUG244" s="38"/>
      <c r="GEC244" s="38"/>
      <c r="GNY244" s="38"/>
      <c r="GXU244" s="38"/>
      <c r="HHQ244" s="38"/>
      <c r="HRM244" s="38"/>
      <c r="IBI244" s="38"/>
      <c r="ILE244" s="38"/>
      <c r="IVA244" s="38"/>
      <c r="JEW244" s="38"/>
      <c r="JOS244" s="38"/>
      <c r="JYO244" s="38"/>
      <c r="KIK244" s="38"/>
      <c r="KSG244" s="38"/>
      <c r="LCC244" s="38"/>
      <c r="LLY244" s="38"/>
      <c r="LVU244" s="38"/>
      <c r="MFQ244" s="38"/>
      <c r="MPM244" s="38"/>
      <c r="MZI244" s="38"/>
      <c r="NJE244" s="38"/>
      <c r="NTA244" s="38"/>
      <c r="OCW244" s="38"/>
      <c r="OMS244" s="38"/>
      <c r="OWO244" s="38"/>
      <c r="PGK244" s="38"/>
      <c r="PQG244" s="38"/>
      <c r="QAC244" s="38"/>
      <c r="QJY244" s="38"/>
      <c r="QTU244" s="38"/>
      <c r="RDQ244" s="38"/>
      <c r="RNM244" s="38"/>
      <c r="RXI244" s="38"/>
      <c r="SHE244" s="38"/>
      <c r="SRA244" s="38"/>
      <c r="TAW244" s="38"/>
      <c r="TKS244" s="38"/>
      <c r="TUO244" s="38"/>
      <c r="UEK244" s="38"/>
      <c r="UOG244" s="38"/>
      <c r="UYC244" s="38"/>
      <c r="VHY244" s="38"/>
      <c r="VRU244" s="38"/>
      <c r="WBQ244" s="38"/>
      <c r="WLM244" s="38"/>
      <c r="WVI244" s="38"/>
    </row>
    <row r="245" spans="1:769 1025:1793 2049:2817 3073:3841 4097:4865 5121:5889 6145:6913 7169:7937 8193:8961 9217:9985 10241:11009 11265:12033 12289:13057 13313:14081 14337:15105 15361:16129" s="24" customFormat="1" ht="45" customHeight="1" x14ac:dyDescent="0.2">
      <c r="A245" s="31" t="s">
        <v>460</v>
      </c>
      <c r="B245" s="108" t="s">
        <v>62</v>
      </c>
      <c r="C245" s="87" t="s">
        <v>461</v>
      </c>
      <c r="D245" s="86"/>
      <c r="E245" s="92" t="s">
        <v>38</v>
      </c>
      <c r="F245" s="93">
        <v>2</v>
      </c>
      <c r="G245" s="94"/>
      <c r="H245" s="95">
        <f t="shared" si="26"/>
        <v>0</v>
      </c>
      <c r="IW245" s="38"/>
      <c r="SS245" s="38"/>
      <c r="ACO245" s="38"/>
      <c r="AMK245" s="38"/>
      <c r="AWG245" s="38"/>
      <c r="BGC245" s="38"/>
      <c r="BPY245" s="38"/>
      <c r="BZU245" s="38"/>
      <c r="CJQ245" s="38"/>
      <c r="CTM245" s="38"/>
      <c r="DDI245" s="38"/>
      <c r="DNE245" s="38"/>
      <c r="DXA245" s="38"/>
      <c r="EGW245" s="38"/>
      <c r="EQS245" s="38"/>
      <c r="FAO245" s="38"/>
      <c r="FKK245" s="38"/>
      <c r="FUG245" s="38"/>
      <c r="GEC245" s="38"/>
      <c r="GNY245" s="38"/>
      <c r="GXU245" s="38"/>
      <c r="HHQ245" s="38"/>
      <c r="HRM245" s="38"/>
      <c r="IBI245" s="38"/>
      <c r="ILE245" s="38"/>
      <c r="IVA245" s="38"/>
      <c r="JEW245" s="38"/>
      <c r="JOS245" s="38"/>
      <c r="JYO245" s="38"/>
      <c r="KIK245" s="38"/>
      <c r="KSG245" s="38"/>
      <c r="LCC245" s="38"/>
      <c r="LLY245" s="38"/>
      <c r="LVU245" s="38"/>
      <c r="MFQ245" s="38"/>
      <c r="MPM245" s="38"/>
      <c r="MZI245" s="38"/>
      <c r="NJE245" s="38"/>
      <c r="NTA245" s="38"/>
      <c r="OCW245" s="38"/>
      <c r="OMS245" s="38"/>
      <c r="OWO245" s="38"/>
      <c r="PGK245" s="38"/>
      <c r="PQG245" s="38"/>
      <c r="QAC245" s="38"/>
      <c r="QJY245" s="38"/>
      <c r="QTU245" s="38"/>
      <c r="RDQ245" s="38"/>
      <c r="RNM245" s="38"/>
      <c r="RXI245" s="38"/>
      <c r="SHE245" s="38"/>
      <c r="SRA245" s="38"/>
      <c r="TAW245" s="38"/>
      <c r="TKS245" s="38"/>
      <c r="TUO245" s="38"/>
      <c r="UEK245" s="38"/>
      <c r="UOG245" s="38"/>
      <c r="UYC245" s="38"/>
      <c r="VHY245" s="38"/>
      <c r="VRU245" s="38"/>
      <c r="WBQ245" s="38"/>
      <c r="WLM245" s="38"/>
      <c r="WVI245" s="38"/>
    </row>
    <row r="246" spans="1:769 1025:1793 2049:2817 3073:3841 4097:4865 5121:5889 6145:6913 7169:7937 8193:8961 9217:9985 10241:11009 11265:12033 12289:13057 13313:14081 14337:15105 15361:16129" s="30" customFormat="1" ht="30" customHeight="1" x14ac:dyDescent="0.2">
      <c r="A246" s="22" t="s">
        <v>207</v>
      </c>
      <c r="B246" s="32" t="s">
        <v>325</v>
      </c>
      <c r="C246" s="33" t="s">
        <v>208</v>
      </c>
      <c r="D246" s="23" t="s">
        <v>138</v>
      </c>
      <c r="E246" s="73"/>
      <c r="F246" s="81"/>
      <c r="G246" s="78"/>
      <c r="H246" s="84"/>
    </row>
    <row r="247" spans="1:769 1025:1793 2049:2817 3073:3841 4097:4865 5121:5889 6145:6913 7169:7937 8193:8961 9217:9985 10241:11009 11265:12033 12289:13057 13313:14081 14337:15105 15361:16129" s="30" customFormat="1" ht="30" customHeight="1" x14ac:dyDescent="0.2">
      <c r="A247" s="22" t="s">
        <v>209</v>
      </c>
      <c r="B247" s="35" t="s">
        <v>32</v>
      </c>
      <c r="C247" s="33" t="s">
        <v>210</v>
      </c>
      <c r="D247" s="23"/>
      <c r="E247" s="73" t="s">
        <v>38</v>
      </c>
      <c r="F247" s="81">
        <v>1</v>
      </c>
      <c r="G247" s="75"/>
      <c r="H247" s="26">
        <f>ROUND(G247*F247,2)</f>
        <v>0</v>
      </c>
      <c r="IW247" s="39"/>
      <c r="SS247" s="39"/>
      <c r="ACO247" s="39"/>
      <c r="AMK247" s="39"/>
      <c r="AWG247" s="39"/>
      <c r="BGC247" s="39"/>
      <c r="BPY247" s="39"/>
      <c r="BZU247" s="39"/>
      <c r="CJQ247" s="39"/>
      <c r="CTM247" s="39"/>
      <c r="DDI247" s="39"/>
      <c r="DNE247" s="39"/>
      <c r="DXA247" s="39"/>
      <c r="EGW247" s="39"/>
      <c r="EQS247" s="39"/>
      <c r="FAO247" s="39"/>
      <c r="FKK247" s="39"/>
      <c r="FUG247" s="39"/>
      <c r="GEC247" s="39"/>
      <c r="GNY247" s="39"/>
      <c r="GXU247" s="39"/>
      <c r="HHQ247" s="39"/>
      <c r="HRM247" s="39"/>
      <c r="IBI247" s="39"/>
      <c r="ILE247" s="39"/>
      <c r="IVA247" s="39"/>
      <c r="JEW247" s="39"/>
      <c r="JOS247" s="39"/>
      <c r="JYO247" s="39"/>
      <c r="KIK247" s="39"/>
      <c r="KSG247" s="39"/>
      <c r="LCC247" s="39"/>
      <c r="LLY247" s="39"/>
      <c r="LVU247" s="39"/>
      <c r="MFQ247" s="39"/>
      <c r="MPM247" s="39"/>
      <c r="MZI247" s="39"/>
      <c r="NJE247" s="39"/>
      <c r="NTA247" s="39"/>
      <c r="OCW247" s="39"/>
      <c r="OMS247" s="39"/>
      <c r="OWO247" s="39"/>
      <c r="PGK247" s="39"/>
      <c r="PQG247" s="39"/>
      <c r="QAC247" s="39"/>
      <c r="QJY247" s="39"/>
      <c r="QTU247" s="39"/>
      <c r="RDQ247" s="39"/>
      <c r="RNM247" s="39"/>
      <c r="RXI247" s="39"/>
      <c r="SHE247" s="39"/>
      <c r="SRA247" s="39"/>
      <c r="TAW247" s="39"/>
      <c r="TKS247" s="39"/>
      <c r="TUO247" s="39"/>
      <c r="UEK247" s="39"/>
      <c r="UOG247" s="39"/>
      <c r="UYC247" s="39"/>
      <c r="VHY247" s="39"/>
      <c r="VRU247" s="39"/>
      <c r="WBQ247" s="39"/>
      <c r="WLM247" s="39"/>
      <c r="WVI247" s="39"/>
    </row>
    <row r="248" spans="1:769 1025:1793 2049:2817 3073:3841 4097:4865 5121:5889 6145:6913 7169:7937 8193:8961 9217:9985 10241:11009 11265:12033 12289:13057 13313:14081 14337:15105 15361:16129" s="30" customFormat="1" ht="45" customHeight="1" x14ac:dyDescent="0.2">
      <c r="A248" s="22" t="s">
        <v>463</v>
      </c>
      <c r="B248" s="32" t="s">
        <v>326</v>
      </c>
      <c r="C248" s="33" t="s">
        <v>465</v>
      </c>
      <c r="D248" s="23" t="s">
        <v>138</v>
      </c>
      <c r="E248" s="73"/>
      <c r="F248" s="81"/>
      <c r="G248" s="78"/>
      <c r="H248" s="84"/>
    </row>
    <row r="249" spans="1:769 1025:1793 2049:2817 3073:3841 4097:4865 5121:5889 6145:6913 7169:7937 8193:8961 9217:9985 10241:11009 11265:12033 12289:13057 13313:14081 14337:15105 15361:16129" s="30" customFormat="1" ht="30" customHeight="1" x14ac:dyDescent="0.2">
      <c r="A249" s="22" t="s">
        <v>466</v>
      </c>
      <c r="B249" s="35" t="s">
        <v>32</v>
      </c>
      <c r="C249" s="33" t="s">
        <v>539</v>
      </c>
      <c r="D249" s="23"/>
      <c r="E249" s="73" t="s">
        <v>38</v>
      </c>
      <c r="F249" s="81">
        <v>2</v>
      </c>
      <c r="G249" s="75"/>
      <c r="H249" s="26">
        <f>ROUND(G249*F249,2)</f>
        <v>0</v>
      </c>
      <c r="IW249" s="39"/>
      <c r="SS249" s="39"/>
      <c r="ACO249" s="39"/>
      <c r="AMK249" s="39"/>
      <c r="AWG249" s="39"/>
      <c r="BGC249" s="39"/>
      <c r="BPY249" s="39"/>
      <c r="BZU249" s="39"/>
      <c r="CJQ249" s="39"/>
      <c r="CTM249" s="39"/>
      <c r="DDI249" s="39"/>
      <c r="DNE249" s="39"/>
      <c r="DXA249" s="39"/>
      <c r="EGW249" s="39"/>
      <c r="EQS249" s="39"/>
      <c r="FAO249" s="39"/>
      <c r="FKK249" s="39"/>
      <c r="FUG249" s="39"/>
      <c r="GEC249" s="39"/>
      <c r="GNY249" s="39"/>
      <c r="GXU249" s="39"/>
      <c r="HHQ249" s="39"/>
      <c r="HRM249" s="39"/>
      <c r="IBI249" s="39"/>
      <c r="ILE249" s="39"/>
      <c r="IVA249" s="39"/>
      <c r="JEW249" s="39"/>
      <c r="JOS249" s="39"/>
      <c r="JYO249" s="39"/>
      <c r="KIK249" s="39"/>
      <c r="KSG249" s="39"/>
      <c r="LCC249" s="39"/>
      <c r="LLY249" s="39"/>
      <c r="LVU249" s="39"/>
      <c r="MFQ249" s="39"/>
      <c r="MPM249" s="39"/>
      <c r="MZI249" s="39"/>
      <c r="NJE249" s="39"/>
      <c r="NTA249" s="39"/>
      <c r="OCW249" s="39"/>
      <c r="OMS249" s="39"/>
      <c r="OWO249" s="39"/>
      <c r="PGK249" s="39"/>
      <c r="PQG249" s="39"/>
      <c r="QAC249" s="39"/>
      <c r="QJY249" s="39"/>
      <c r="QTU249" s="39"/>
      <c r="RDQ249" s="39"/>
      <c r="RNM249" s="39"/>
      <c r="RXI249" s="39"/>
      <c r="SHE249" s="39"/>
      <c r="SRA249" s="39"/>
      <c r="TAW249" s="39"/>
      <c r="TKS249" s="39"/>
      <c r="TUO249" s="39"/>
      <c r="UEK249" s="39"/>
      <c r="UOG249" s="39"/>
      <c r="UYC249" s="39"/>
      <c r="VHY249" s="39"/>
      <c r="VRU249" s="39"/>
      <c r="WBQ249" s="39"/>
      <c r="WLM249" s="39"/>
      <c r="WVI249" s="39"/>
    </row>
    <row r="250" spans="1:769 1025:1793 2049:2817 3073:3841 4097:4865 5121:5889 6145:6913 7169:7937 8193:8961 9217:9985 10241:11009 11265:12033 12289:13057 13313:14081 14337:15105 15361:16129" s="30" customFormat="1" ht="45" customHeight="1" x14ac:dyDescent="0.2">
      <c r="A250" s="22" t="s">
        <v>472</v>
      </c>
      <c r="B250" s="32" t="s">
        <v>367</v>
      </c>
      <c r="C250" s="33" t="s">
        <v>474</v>
      </c>
      <c r="D250" s="23" t="s">
        <v>138</v>
      </c>
      <c r="E250" s="73"/>
      <c r="F250" s="81"/>
      <c r="G250" s="78"/>
      <c r="H250" s="84"/>
    </row>
    <row r="251" spans="1:769 1025:1793 2049:2817 3073:3841 4097:4865 5121:5889 6145:6913 7169:7937 8193:8961 9217:9985 10241:11009 11265:12033 12289:13057 13313:14081 14337:15105 15361:16129" s="30" customFormat="1" ht="30" customHeight="1" x14ac:dyDescent="0.2">
      <c r="A251" s="22" t="s">
        <v>475</v>
      </c>
      <c r="B251" s="35" t="s">
        <v>32</v>
      </c>
      <c r="C251" s="33" t="s">
        <v>546</v>
      </c>
      <c r="D251" s="23"/>
      <c r="E251" s="73" t="s">
        <v>38</v>
      </c>
      <c r="F251" s="81">
        <v>1</v>
      </c>
      <c r="G251" s="75"/>
      <c r="H251" s="26">
        <f t="shared" ref="H251" si="27">ROUND(G251*F251,2)</f>
        <v>0</v>
      </c>
      <c r="IW251" s="39"/>
      <c r="SS251" s="39"/>
      <c r="ACO251" s="39"/>
      <c r="AMK251" s="39"/>
      <c r="AWG251" s="39"/>
      <c r="BGC251" s="39"/>
      <c r="BPY251" s="39"/>
      <c r="BZU251" s="39"/>
      <c r="CJQ251" s="39"/>
      <c r="CTM251" s="39"/>
      <c r="DDI251" s="39"/>
      <c r="DNE251" s="39"/>
      <c r="DXA251" s="39"/>
      <c r="EGW251" s="39"/>
      <c r="EQS251" s="39"/>
      <c r="FAO251" s="39"/>
      <c r="FKK251" s="39"/>
      <c r="FUG251" s="39"/>
      <c r="GEC251" s="39"/>
      <c r="GNY251" s="39"/>
      <c r="GXU251" s="39"/>
      <c r="HHQ251" s="39"/>
      <c r="HRM251" s="39"/>
      <c r="IBI251" s="39"/>
      <c r="ILE251" s="39"/>
      <c r="IVA251" s="39"/>
      <c r="JEW251" s="39"/>
      <c r="JOS251" s="39"/>
      <c r="JYO251" s="39"/>
      <c r="KIK251" s="39"/>
      <c r="KSG251" s="39"/>
      <c r="LCC251" s="39"/>
      <c r="LLY251" s="39"/>
      <c r="LVU251" s="39"/>
      <c r="MFQ251" s="39"/>
      <c r="MPM251" s="39"/>
      <c r="MZI251" s="39"/>
      <c r="NJE251" s="39"/>
      <c r="NTA251" s="39"/>
      <c r="OCW251" s="39"/>
      <c r="OMS251" s="39"/>
      <c r="OWO251" s="39"/>
      <c r="PGK251" s="39"/>
      <c r="PQG251" s="39"/>
      <c r="QAC251" s="39"/>
      <c r="QJY251" s="39"/>
      <c r="QTU251" s="39"/>
      <c r="RDQ251" s="39"/>
      <c r="RNM251" s="39"/>
      <c r="RXI251" s="39"/>
      <c r="SHE251" s="39"/>
      <c r="SRA251" s="39"/>
      <c r="TAW251" s="39"/>
      <c r="TKS251" s="39"/>
      <c r="TUO251" s="39"/>
      <c r="UEK251" s="39"/>
      <c r="UOG251" s="39"/>
      <c r="UYC251" s="39"/>
      <c r="VHY251" s="39"/>
      <c r="VRU251" s="39"/>
      <c r="WBQ251" s="39"/>
      <c r="WLM251" s="39"/>
      <c r="WVI251" s="39"/>
    </row>
    <row r="252" spans="1:769 1025:1793 2049:2817 3073:3841 4097:4865 5121:5889 6145:6913 7169:7937 8193:8961 9217:9985 10241:11009 11265:12033 12289:13057 13313:14081 14337:15105 15361:16129" ht="30" customHeight="1" x14ac:dyDescent="0.2">
      <c r="A252" s="3"/>
      <c r="B252" s="89"/>
      <c r="C252" s="76" t="s">
        <v>22</v>
      </c>
      <c r="D252" s="69"/>
      <c r="E252" s="83"/>
      <c r="F252" s="70"/>
      <c r="G252" s="71"/>
      <c r="H252" s="66"/>
    </row>
    <row r="253" spans="1:769 1025:1793 2049:2817 3073:3841 4097:4865 5121:5889 6145:6913 7169:7937 8193:8961 9217:9985 10241:11009 11265:12033 12289:13057 13313:14081 14337:15105 15361:16129" s="24" customFormat="1" ht="30" customHeight="1" x14ac:dyDescent="0.2">
      <c r="A253" s="22" t="s">
        <v>72</v>
      </c>
      <c r="B253" s="32" t="s">
        <v>368</v>
      </c>
      <c r="C253" s="72" t="s">
        <v>80</v>
      </c>
      <c r="D253" s="23" t="s">
        <v>138</v>
      </c>
      <c r="E253" s="73"/>
      <c r="F253" s="81"/>
      <c r="G253" s="26"/>
      <c r="H253" s="84"/>
    </row>
    <row r="254" spans="1:769 1025:1793 2049:2817 3073:3841 4097:4865 5121:5889 6145:6913 7169:7937 8193:8961 9217:9985 10241:11009 11265:12033 12289:13057 13313:14081 14337:15105 15361:16129" s="24" customFormat="1" ht="30" customHeight="1" x14ac:dyDescent="0.2">
      <c r="A254" s="22" t="s">
        <v>496</v>
      </c>
      <c r="B254" s="35" t="s">
        <v>32</v>
      </c>
      <c r="C254" s="72" t="s">
        <v>497</v>
      </c>
      <c r="D254" s="23"/>
      <c r="E254" s="73" t="s">
        <v>73</v>
      </c>
      <c r="F254" s="90">
        <v>0.4</v>
      </c>
      <c r="G254" s="75"/>
      <c r="H254" s="26">
        <f>ROUND(G254*F254,2)</f>
        <v>0</v>
      </c>
      <c r="IW254" s="38"/>
      <c r="SS254" s="38"/>
      <c r="ACO254" s="38"/>
      <c r="AMK254" s="38"/>
      <c r="AWG254" s="38"/>
      <c r="BGC254" s="38"/>
      <c r="BPY254" s="38"/>
      <c r="BZU254" s="38"/>
      <c r="CJQ254" s="38"/>
      <c r="CTM254" s="38"/>
      <c r="DDI254" s="38"/>
      <c r="DNE254" s="38"/>
      <c r="DXA254" s="38"/>
      <c r="EGW254" s="38"/>
      <c r="EQS254" s="38"/>
      <c r="FAO254" s="38"/>
      <c r="FKK254" s="38"/>
      <c r="FUG254" s="38"/>
      <c r="GEC254" s="38"/>
      <c r="GNY254" s="38"/>
      <c r="GXU254" s="38"/>
      <c r="HHQ254" s="38"/>
      <c r="HRM254" s="38"/>
      <c r="IBI254" s="38"/>
      <c r="ILE254" s="38"/>
      <c r="IVA254" s="38"/>
      <c r="JEW254" s="38"/>
      <c r="JOS254" s="38"/>
      <c r="JYO254" s="38"/>
      <c r="KIK254" s="38"/>
      <c r="KSG254" s="38"/>
      <c r="LCC254" s="38"/>
      <c r="LLY254" s="38"/>
      <c r="LVU254" s="38"/>
      <c r="MFQ254" s="38"/>
      <c r="MPM254" s="38"/>
      <c r="MZI254" s="38"/>
      <c r="NJE254" s="38"/>
      <c r="NTA254" s="38"/>
      <c r="OCW254" s="38"/>
      <c r="OMS254" s="38"/>
      <c r="OWO254" s="38"/>
      <c r="PGK254" s="38"/>
      <c r="PQG254" s="38"/>
      <c r="QAC254" s="38"/>
      <c r="QJY254" s="38"/>
      <c r="QTU254" s="38"/>
      <c r="RDQ254" s="38"/>
      <c r="RNM254" s="38"/>
      <c r="RXI254" s="38"/>
      <c r="SHE254" s="38"/>
      <c r="SRA254" s="38"/>
      <c r="TAW254" s="38"/>
      <c r="TKS254" s="38"/>
      <c r="TUO254" s="38"/>
      <c r="UEK254" s="38"/>
      <c r="UOG254" s="38"/>
      <c r="UYC254" s="38"/>
      <c r="VHY254" s="38"/>
      <c r="VRU254" s="38"/>
      <c r="WBQ254" s="38"/>
      <c r="WLM254" s="38"/>
      <c r="WVI254" s="38"/>
    </row>
    <row r="255" spans="1:769 1025:1793 2049:2817 3073:3841 4097:4865 5121:5889 6145:6913 7169:7937 8193:8961 9217:9985 10241:11009 11265:12033 12289:13057 13313:14081 14337:15105 15361:16129" s="20" customFormat="1" ht="30" customHeight="1" x14ac:dyDescent="0.2">
      <c r="A255" s="22" t="s">
        <v>59</v>
      </c>
      <c r="B255" s="32" t="s">
        <v>369</v>
      </c>
      <c r="C255" s="87" t="s">
        <v>272</v>
      </c>
      <c r="D255" s="86" t="s">
        <v>271</v>
      </c>
      <c r="E255" s="73"/>
      <c r="F255" s="81"/>
      <c r="G255" s="78"/>
      <c r="H255" s="84"/>
    </row>
    <row r="256" spans="1:769 1025:1793 2049:2817 3073:3841 4097:4865 5121:5889 6145:6913 7169:7937 8193:8961 9217:9985 10241:11009 11265:12033 12289:13057 13313:14081 14337:15105 15361:16129" s="24" customFormat="1" ht="30" customHeight="1" x14ac:dyDescent="0.2">
      <c r="A256" s="22" t="s">
        <v>216</v>
      </c>
      <c r="B256" s="35" t="s">
        <v>32</v>
      </c>
      <c r="C256" s="72" t="s">
        <v>217</v>
      </c>
      <c r="D256" s="23"/>
      <c r="E256" s="73" t="s">
        <v>38</v>
      </c>
      <c r="F256" s="81">
        <v>2</v>
      </c>
      <c r="G256" s="75"/>
      <c r="H256" s="26">
        <f>ROUND(G256*F256,2)</f>
        <v>0</v>
      </c>
      <c r="IW256" s="38"/>
      <c r="SS256" s="38"/>
      <c r="ACO256" s="38"/>
      <c r="AMK256" s="38"/>
      <c r="AWG256" s="38"/>
      <c r="BGC256" s="38"/>
      <c r="BPY256" s="38"/>
      <c r="BZU256" s="38"/>
      <c r="CJQ256" s="38"/>
      <c r="CTM256" s="38"/>
      <c r="DDI256" s="38"/>
      <c r="DNE256" s="38"/>
      <c r="DXA256" s="38"/>
      <c r="EGW256" s="38"/>
      <c r="EQS256" s="38"/>
      <c r="FAO256" s="38"/>
      <c r="FKK256" s="38"/>
      <c r="FUG256" s="38"/>
      <c r="GEC256" s="38"/>
      <c r="GNY256" s="38"/>
      <c r="GXU256" s="38"/>
      <c r="HHQ256" s="38"/>
      <c r="HRM256" s="38"/>
      <c r="IBI256" s="38"/>
      <c r="ILE256" s="38"/>
      <c r="IVA256" s="38"/>
      <c r="JEW256" s="38"/>
      <c r="JOS256" s="38"/>
      <c r="JYO256" s="38"/>
      <c r="KIK256" s="38"/>
      <c r="KSG256" s="38"/>
      <c r="LCC256" s="38"/>
      <c r="LLY256" s="38"/>
      <c r="LVU256" s="38"/>
      <c r="MFQ256" s="38"/>
      <c r="MPM256" s="38"/>
      <c r="MZI256" s="38"/>
      <c r="NJE256" s="38"/>
      <c r="NTA256" s="38"/>
      <c r="OCW256" s="38"/>
      <c r="OMS256" s="38"/>
      <c r="OWO256" s="38"/>
      <c r="PGK256" s="38"/>
      <c r="PQG256" s="38"/>
      <c r="QAC256" s="38"/>
      <c r="QJY256" s="38"/>
      <c r="QTU256" s="38"/>
      <c r="RDQ256" s="38"/>
      <c r="RNM256" s="38"/>
      <c r="RXI256" s="38"/>
      <c r="SHE256" s="38"/>
      <c r="SRA256" s="38"/>
      <c r="TAW256" s="38"/>
      <c r="TKS256" s="38"/>
      <c r="TUO256" s="38"/>
      <c r="UEK256" s="38"/>
      <c r="UOG256" s="38"/>
      <c r="UYC256" s="38"/>
      <c r="VHY256" s="38"/>
      <c r="VRU256" s="38"/>
      <c r="WBQ256" s="38"/>
      <c r="WLM256" s="38"/>
      <c r="WVI256" s="38"/>
    </row>
    <row r="257" spans="1:769 1025:1793 2049:2817 3073:3841 4097:4865 5121:5889 6145:6913 7169:7937 8193:8961 9217:9985 10241:11009 11265:12033 12289:13057 13313:14081 14337:15105 15361:16129" s="24" customFormat="1" ht="30" customHeight="1" x14ac:dyDescent="0.2">
      <c r="A257" s="22" t="s">
        <v>60</v>
      </c>
      <c r="B257" s="35" t="s">
        <v>39</v>
      </c>
      <c r="C257" s="72" t="s">
        <v>161</v>
      </c>
      <c r="D257" s="23"/>
      <c r="E257" s="73" t="s">
        <v>38</v>
      </c>
      <c r="F257" s="81">
        <v>1</v>
      </c>
      <c r="G257" s="75"/>
      <c r="H257" s="26">
        <f>ROUND(G257*F257,2)</f>
        <v>0</v>
      </c>
      <c r="IW257" s="38"/>
      <c r="SS257" s="38"/>
      <c r="ACO257" s="38"/>
      <c r="AMK257" s="38"/>
      <c r="AWG257" s="38"/>
      <c r="BGC257" s="38"/>
      <c r="BPY257" s="38"/>
      <c r="BZU257" s="38"/>
      <c r="CJQ257" s="38"/>
      <c r="CTM257" s="38"/>
      <c r="DDI257" s="38"/>
      <c r="DNE257" s="38"/>
      <c r="DXA257" s="38"/>
      <c r="EGW257" s="38"/>
      <c r="EQS257" s="38"/>
      <c r="FAO257" s="38"/>
      <c r="FKK257" s="38"/>
      <c r="FUG257" s="38"/>
      <c r="GEC257" s="38"/>
      <c r="GNY257" s="38"/>
      <c r="GXU257" s="38"/>
      <c r="HHQ257" s="38"/>
      <c r="HRM257" s="38"/>
      <c r="IBI257" s="38"/>
      <c r="ILE257" s="38"/>
      <c r="IVA257" s="38"/>
      <c r="JEW257" s="38"/>
      <c r="JOS257" s="38"/>
      <c r="JYO257" s="38"/>
      <c r="KIK257" s="38"/>
      <c r="KSG257" s="38"/>
      <c r="LCC257" s="38"/>
      <c r="LLY257" s="38"/>
      <c r="LVU257" s="38"/>
      <c r="MFQ257" s="38"/>
      <c r="MPM257" s="38"/>
      <c r="MZI257" s="38"/>
      <c r="NJE257" s="38"/>
      <c r="NTA257" s="38"/>
      <c r="OCW257" s="38"/>
      <c r="OMS257" s="38"/>
      <c r="OWO257" s="38"/>
      <c r="PGK257" s="38"/>
      <c r="PQG257" s="38"/>
      <c r="QAC257" s="38"/>
      <c r="QJY257" s="38"/>
      <c r="QTU257" s="38"/>
      <c r="RDQ257" s="38"/>
      <c r="RNM257" s="38"/>
      <c r="RXI257" s="38"/>
      <c r="SHE257" s="38"/>
      <c r="SRA257" s="38"/>
      <c r="TAW257" s="38"/>
      <c r="TKS257" s="38"/>
      <c r="TUO257" s="38"/>
      <c r="UEK257" s="38"/>
      <c r="UOG257" s="38"/>
      <c r="UYC257" s="38"/>
      <c r="VHY257" s="38"/>
      <c r="VRU257" s="38"/>
      <c r="WBQ257" s="38"/>
      <c r="WLM257" s="38"/>
      <c r="WVI257" s="38"/>
    </row>
    <row r="258" spans="1:769 1025:1793 2049:2817 3073:3841 4097:4865 5121:5889 6145:6913 7169:7937 8193:8961 9217:9985 10241:11009 11265:12033 12289:13057 13313:14081 14337:15105 15361:16129" s="20" customFormat="1" ht="30" customHeight="1" x14ac:dyDescent="0.2">
      <c r="A258" s="22" t="s">
        <v>74</v>
      </c>
      <c r="B258" s="32" t="s">
        <v>370</v>
      </c>
      <c r="C258" s="72" t="s">
        <v>82</v>
      </c>
      <c r="D258" s="86" t="s">
        <v>271</v>
      </c>
      <c r="E258" s="73" t="s">
        <v>38</v>
      </c>
      <c r="F258" s="81">
        <v>1</v>
      </c>
      <c r="G258" s="75"/>
      <c r="H258" s="26">
        <f t="shared" ref="H258:H260" si="28">ROUND(G258*F258,2)</f>
        <v>0</v>
      </c>
      <c r="IW258" s="37"/>
      <c r="SS258" s="37"/>
      <c r="ACO258" s="37"/>
      <c r="AMK258" s="37"/>
      <c r="AWG258" s="37"/>
      <c r="BGC258" s="37"/>
      <c r="BPY258" s="37"/>
      <c r="BZU258" s="37"/>
      <c r="CJQ258" s="37"/>
      <c r="CTM258" s="37"/>
      <c r="DDI258" s="37"/>
      <c r="DNE258" s="37"/>
      <c r="DXA258" s="37"/>
      <c r="EGW258" s="37"/>
      <c r="EQS258" s="37"/>
      <c r="FAO258" s="37"/>
      <c r="FKK258" s="37"/>
      <c r="FUG258" s="37"/>
      <c r="GEC258" s="37"/>
      <c r="GNY258" s="37"/>
      <c r="GXU258" s="37"/>
      <c r="HHQ258" s="37"/>
      <c r="HRM258" s="37"/>
      <c r="IBI258" s="37"/>
      <c r="ILE258" s="37"/>
      <c r="IVA258" s="37"/>
      <c r="JEW258" s="37"/>
      <c r="JOS258" s="37"/>
      <c r="JYO258" s="37"/>
      <c r="KIK258" s="37"/>
      <c r="KSG258" s="37"/>
      <c r="LCC258" s="37"/>
      <c r="LLY258" s="37"/>
      <c r="LVU258" s="37"/>
      <c r="MFQ258" s="37"/>
      <c r="MPM258" s="37"/>
      <c r="MZI258" s="37"/>
      <c r="NJE258" s="37"/>
      <c r="NTA258" s="37"/>
      <c r="OCW258" s="37"/>
      <c r="OMS258" s="37"/>
      <c r="OWO258" s="37"/>
      <c r="PGK258" s="37"/>
      <c r="PQG258" s="37"/>
      <c r="QAC258" s="37"/>
      <c r="QJY258" s="37"/>
      <c r="QTU258" s="37"/>
      <c r="RDQ258" s="37"/>
      <c r="RNM258" s="37"/>
      <c r="RXI258" s="37"/>
      <c r="SHE258" s="37"/>
      <c r="SRA258" s="37"/>
      <c r="TAW258" s="37"/>
      <c r="TKS258" s="37"/>
      <c r="TUO258" s="37"/>
      <c r="UEK258" s="37"/>
      <c r="UOG258" s="37"/>
      <c r="UYC258" s="37"/>
      <c r="VHY258" s="37"/>
      <c r="VRU258" s="37"/>
      <c r="WBQ258" s="37"/>
      <c r="WLM258" s="37"/>
      <c r="WVI258" s="37"/>
    </row>
    <row r="259" spans="1:769 1025:1793 2049:2817 3073:3841 4097:4865 5121:5889 6145:6913 7169:7937 8193:8961 9217:9985 10241:11009 11265:12033 12289:13057 13313:14081 14337:15105 15361:16129" s="20" customFormat="1" ht="30" customHeight="1" x14ac:dyDescent="0.2">
      <c r="A259" s="22" t="s">
        <v>75</v>
      </c>
      <c r="B259" s="32" t="s">
        <v>371</v>
      </c>
      <c r="C259" s="72" t="s">
        <v>83</v>
      </c>
      <c r="D259" s="86" t="s">
        <v>271</v>
      </c>
      <c r="E259" s="73" t="s">
        <v>38</v>
      </c>
      <c r="F259" s="81">
        <v>4</v>
      </c>
      <c r="G259" s="75"/>
      <c r="H259" s="26">
        <f t="shared" si="28"/>
        <v>0</v>
      </c>
      <c r="IW259" s="37"/>
      <c r="SS259" s="37"/>
      <c r="ACO259" s="37"/>
      <c r="AMK259" s="37"/>
      <c r="AWG259" s="37"/>
      <c r="BGC259" s="37"/>
      <c r="BPY259" s="37"/>
      <c r="BZU259" s="37"/>
      <c r="CJQ259" s="37"/>
      <c r="CTM259" s="37"/>
      <c r="DDI259" s="37"/>
      <c r="DNE259" s="37"/>
      <c r="DXA259" s="37"/>
      <c r="EGW259" s="37"/>
      <c r="EQS259" s="37"/>
      <c r="FAO259" s="37"/>
      <c r="FKK259" s="37"/>
      <c r="FUG259" s="37"/>
      <c r="GEC259" s="37"/>
      <c r="GNY259" s="37"/>
      <c r="GXU259" s="37"/>
      <c r="HHQ259" s="37"/>
      <c r="HRM259" s="37"/>
      <c r="IBI259" s="37"/>
      <c r="ILE259" s="37"/>
      <c r="IVA259" s="37"/>
      <c r="JEW259" s="37"/>
      <c r="JOS259" s="37"/>
      <c r="JYO259" s="37"/>
      <c r="KIK259" s="37"/>
      <c r="KSG259" s="37"/>
      <c r="LCC259" s="37"/>
      <c r="LLY259" s="37"/>
      <c r="LVU259" s="37"/>
      <c r="MFQ259" s="37"/>
      <c r="MPM259" s="37"/>
      <c r="MZI259" s="37"/>
      <c r="NJE259" s="37"/>
      <c r="NTA259" s="37"/>
      <c r="OCW259" s="37"/>
      <c r="OMS259" s="37"/>
      <c r="OWO259" s="37"/>
      <c r="PGK259" s="37"/>
      <c r="PQG259" s="37"/>
      <c r="QAC259" s="37"/>
      <c r="QJY259" s="37"/>
      <c r="QTU259" s="37"/>
      <c r="RDQ259" s="37"/>
      <c r="RNM259" s="37"/>
      <c r="RXI259" s="37"/>
      <c r="SHE259" s="37"/>
      <c r="SRA259" s="37"/>
      <c r="TAW259" s="37"/>
      <c r="TKS259" s="37"/>
      <c r="TUO259" s="37"/>
      <c r="UEK259" s="37"/>
      <c r="UOG259" s="37"/>
      <c r="UYC259" s="37"/>
      <c r="VHY259" s="37"/>
      <c r="VRU259" s="37"/>
      <c r="WBQ259" s="37"/>
      <c r="WLM259" s="37"/>
      <c r="WVI259" s="37"/>
    </row>
    <row r="260" spans="1:769 1025:1793 2049:2817 3073:3841 4097:4865 5121:5889 6145:6913 7169:7937 8193:8961 9217:9985 10241:11009 11265:12033 12289:13057 13313:14081 14337:15105 15361:16129" s="24" customFormat="1" ht="30" customHeight="1" x14ac:dyDescent="0.2">
      <c r="A260" s="22" t="s">
        <v>76</v>
      </c>
      <c r="B260" s="32" t="s">
        <v>372</v>
      </c>
      <c r="C260" s="72" t="s">
        <v>84</v>
      </c>
      <c r="D260" s="86" t="s">
        <v>271</v>
      </c>
      <c r="E260" s="73" t="s">
        <v>38</v>
      </c>
      <c r="F260" s="81">
        <v>10</v>
      </c>
      <c r="G260" s="75"/>
      <c r="H260" s="26">
        <f t="shared" si="28"/>
        <v>0</v>
      </c>
      <c r="IW260" s="38"/>
      <c r="SS260" s="38"/>
      <c r="ACO260" s="38"/>
      <c r="AMK260" s="38"/>
      <c r="AWG260" s="38"/>
      <c r="BGC260" s="38"/>
      <c r="BPY260" s="38"/>
      <c r="BZU260" s="38"/>
      <c r="CJQ260" s="38"/>
      <c r="CTM260" s="38"/>
      <c r="DDI260" s="38"/>
      <c r="DNE260" s="38"/>
      <c r="DXA260" s="38"/>
      <c r="EGW260" s="38"/>
      <c r="EQS260" s="38"/>
      <c r="FAO260" s="38"/>
      <c r="FKK260" s="38"/>
      <c r="FUG260" s="38"/>
      <c r="GEC260" s="38"/>
      <c r="GNY260" s="38"/>
      <c r="GXU260" s="38"/>
      <c r="HHQ260" s="38"/>
      <c r="HRM260" s="38"/>
      <c r="IBI260" s="38"/>
      <c r="ILE260" s="38"/>
      <c r="IVA260" s="38"/>
      <c r="JEW260" s="38"/>
      <c r="JOS260" s="38"/>
      <c r="JYO260" s="38"/>
      <c r="KIK260" s="38"/>
      <c r="KSG260" s="38"/>
      <c r="LCC260" s="38"/>
      <c r="LLY260" s="38"/>
      <c r="LVU260" s="38"/>
      <c r="MFQ260" s="38"/>
      <c r="MPM260" s="38"/>
      <c r="MZI260" s="38"/>
      <c r="NJE260" s="38"/>
      <c r="NTA260" s="38"/>
      <c r="OCW260" s="38"/>
      <c r="OMS260" s="38"/>
      <c r="OWO260" s="38"/>
      <c r="PGK260" s="38"/>
      <c r="PQG260" s="38"/>
      <c r="QAC260" s="38"/>
      <c r="QJY260" s="38"/>
      <c r="QTU260" s="38"/>
      <c r="RDQ260" s="38"/>
      <c r="RNM260" s="38"/>
      <c r="RXI260" s="38"/>
      <c r="SHE260" s="38"/>
      <c r="SRA260" s="38"/>
      <c r="TAW260" s="38"/>
      <c r="TKS260" s="38"/>
      <c r="TUO260" s="38"/>
      <c r="UEK260" s="38"/>
      <c r="UOG260" s="38"/>
      <c r="UYC260" s="38"/>
      <c r="VHY260" s="38"/>
      <c r="VRU260" s="38"/>
      <c r="WBQ260" s="38"/>
      <c r="WLM260" s="38"/>
      <c r="WVI260" s="38"/>
    </row>
    <row r="261" spans="1:769 1025:1793 2049:2817 3073:3841 4097:4865 5121:5889 6145:6913 7169:7937 8193:8961 9217:9985 10241:11009 11265:12033 12289:13057 13313:14081 14337:15105 15361:16129" s="24" customFormat="1" ht="30" customHeight="1" x14ac:dyDescent="0.2">
      <c r="A261" s="31" t="s">
        <v>301</v>
      </c>
      <c r="B261" s="91" t="s">
        <v>374</v>
      </c>
      <c r="C261" s="87" t="s">
        <v>303</v>
      </c>
      <c r="D261" s="86" t="s">
        <v>271</v>
      </c>
      <c r="E261" s="92" t="s">
        <v>38</v>
      </c>
      <c r="F261" s="93">
        <v>5</v>
      </c>
      <c r="G261" s="94"/>
      <c r="H261" s="95">
        <f>ROUND(G261*F261,2)</f>
        <v>0</v>
      </c>
      <c r="IW261" s="38"/>
      <c r="SS261" s="38"/>
      <c r="ACO261" s="38"/>
      <c r="AMK261" s="38"/>
      <c r="AWG261" s="38"/>
      <c r="BGC261" s="38"/>
      <c r="BPY261" s="38"/>
      <c r="BZU261" s="38"/>
      <c r="CJQ261" s="38"/>
      <c r="CTM261" s="38"/>
      <c r="DDI261" s="38"/>
      <c r="DNE261" s="38"/>
      <c r="DXA261" s="38"/>
      <c r="EGW261" s="38"/>
      <c r="EQS261" s="38"/>
      <c r="FAO261" s="38"/>
      <c r="FKK261" s="38"/>
      <c r="FUG261" s="38"/>
      <c r="GEC261" s="38"/>
      <c r="GNY261" s="38"/>
      <c r="GXU261" s="38"/>
      <c r="HHQ261" s="38"/>
      <c r="HRM261" s="38"/>
      <c r="IBI261" s="38"/>
      <c r="ILE261" s="38"/>
      <c r="IVA261" s="38"/>
      <c r="JEW261" s="38"/>
      <c r="JOS261" s="38"/>
      <c r="JYO261" s="38"/>
      <c r="KIK261" s="38"/>
      <c r="KSG261" s="38"/>
      <c r="LCC261" s="38"/>
      <c r="LLY261" s="38"/>
      <c r="LVU261" s="38"/>
      <c r="MFQ261" s="38"/>
      <c r="MPM261" s="38"/>
      <c r="MZI261" s="38"/>
      <c r="NJE261" s="38"/>
      <c r="NTA261" s="38"/>
      <c r="OCW261" s="38"/>
      <c r="OMS261" s="38"/>
      <c r="OWO261" s="38"/>
      <c r="PGK261" s="38"/>
      <c r="PQG261" s="38"/>
      <c r="QAC261" s="38"/>
      <c r="QJY261" s="38"/>
      <c r="QTU261" s="38"/>
      <c r="RDQ261" s="38"/>
      <c r="RNM261" s="38"/>
      <c r="RXI261" s="38"/>
      <c r="SHE261" s="38"/>
      <c r="SRA261" s="38"/>
      <c r="TAW261" s="38"/>
      <c r="TKS261" s="38"/>
      <c r="TUO261" s="38"/>
      <c r="UEK261" s="38"/>
      <c r="UOG261" s="38"/>
      <c r="UYC261" s="38"/>
      <c r="VHY261" s="38"/>
      <c r="VRU261" s="38"/>
      <c r="WBQ261" s="38"/>
      <c r="WLM261" s="38"/>
      <c r="WVI261" s="38"/>
    </row>
    <row r="262" spans="1:769 1025:1793 2049:2817 3073:3841 4097:4865 5121:5889 6145:6913 7169:7937 8193:8961 9217:9985 10241:11009 11265:12033 12289:13057 13313:14081 14337:15105 15361:16129" ht="30" customHeight="1" x14ac:dyDescent="0.2">
      <c r="A262" s="3"/>
      <c r="B262" s="67"/>
      <c r="C262" s="76" t="s">
        <v>23</v>
      </c>
      <c r="D262" s="69"/>
      <c r="E262" s="77"/>
      <c r="F262" s="69"/>
      <c r="G262" s="71"/>
      <c r="H262" s="66"/>
    </row>
    <row r="263" spans="1:769 1025:1793 2049:2817 3073:3841 4097:4865 5121:5889 6145:6913 7169:7937 8193:8961 9217:9985 10241:11009 11265:12033 12289:13057 13313:14081 14337:15105 15361:16129" s="20" customFormat="1" ht="30" customHeight="1" x14ac:dyDescent="0.2">
      <c r="A263" s="25" t="s">
        <v>63</v>
      </c>
      <c r="B263" s="32" t="s">
        <v>595</v>
      </c>
      <c r="C263" s="72" t="s">
        <v>64</v>
      </c>
      <c r="D263" s="23" t="s">
        <v>162</v>
      </c>
      <c r="E263" s="73"/>
      <c r="F263" s="74"/>
      <c r="G263" s="78"/>
      <c r="H263" s="26"/>
    </row>
    <row r="264" spans="1:769 1025:1793 2049:2817 3073:3841 4097:4865 5121:5889 6145:6913 7169:7937 8193:8961 9217:9985 10241:11009 11265:12033 12289:13057 13313:14081 14337:15105 15361:16129" s="24" customFormat="1" ht="30" customHeight="1" x14ac:dyDescent="0.2">
      <c r="A264" s="25" t="s">
        <v>163</v>
      </c>
      <c r="B264" s="35" t="s">
        <v>32</v>
      </c>
      <c r="C264" s="72" t="s">
        <v>164</v>
      </c>
      <c r="D264" s="23"/>
      <c r="E264" s="73" t="s">
        <v>31</v>
      </c>
      <c r="F264" s="74">
        <v>25</v>
      </c>
      <c r="G264" s="75"/>
      <c r="H264" s="26">
        <f>ROUND(G264*F264,2)</f>
        <v>0</v>
      </c>
      <c r="IW264" s="38"/>
      <c r="SS264" s="38"/>
      <c r="ACO264" s="38"/>
      <c r="AMK264" s="38"/>
      <c r="AWG264" s="38"/>
      <c r="BGC264" s="38"/>
      <c r="BPY264" s="38"/>
      <c r="BZU264" s="38"/>
      <c r="CJQ264" s="38"/>
      <c r="CTM264" s="38"/>
      <c r="DDI264" s="38"/>
      <c r="DNE264" s="38"/>
      <c r="DXA264" s="38"/>
      <c r="EGW264" s="38"/>
      <c r="EQS264" s="38"/>
      <c r="FAO264" s="38"/>
      <c r="FKK264" s="38"/>
      <c r="FUG264" s="38"/>
      <c r="GEC264" s="38"/>
      <c r="GNY264" s="38"/>
      <c r="GXU264" s="38"/>
      <c r="HHQ264" s="38"/>
      <c r="HRM264" s="38"/>
      <c r="IBI264" s="38"/>
      <c r="ILE264" s="38"/>
      <c r="IVA264" s="38"/>
      <c r="JEW264" s="38"/>
      <c r="JOS264" s="38"/>
      <c r="JYO264" s="38"/>
      <c r="KIK264" s="38"/>
      <c r="KSG264" s="38"/>
      <c r="LCC264" s="38"/>
      <c r="LLY264" s="38"/>
      <c r="LVU264" s="38"/>
      <c r="MFQ264" s="38"/>
      <c r="MPM264" s="38"/>
      <c r="MZI264" s="38"/>
      <c r="NJE264" s="38"/>
      <c r="NTA264" s="38"/>
      <c r="OCW264" s="38"/>
      <c r="OMS264" s="38"/>
      <c r="OWO264" s="38"/>
      <c r="PGK264" s="38"/>
      <c r="PQG264" s="38"/>
      <c r="QAC264" s="38"/>
      <c r="QJY264" s="38"/>
      <c r="QTU264" s="38"/>
      <c r="RDQ264" s="38"/>
      <c r="RNM264" s="38"/>
      <c r="RXI264" s="38"/>
      <c r="SHE264" s="38"/>
      <c r="SRA264" s="38"/>
      <c r="TAW264" s="38"/>
      <c r="TKS264" s="38"/>
      <c r="TUO264" s="38"/>
      <c r="UEK264" s="38"/>
      <c r="UOG264" s="38"/>
      <c r="UYC264" s="38"/>
      <c r="VHY264" s="38"/>
      <c r="VRU264" s="38"/>
      <c r="WBQ264" s="38"/>
      <c r="WLM264" s="38"/>
      <c r="WVI264" s="38"/>
    </row>
    <row r="265" spans="1:769 1025:1793 2049:2817 3073:3841 4097:4865 5121:5889 6145:6913 7169:7937 8193:8961 9217:9985 10241:11009 11265:12033 12289:13057 13313:14081 14337:15105 15361:16129" s="24" customFormat="1" ht="30" customHeight="1" x14ac:dyDescent="0.2">
      <c r="A265" s="25" t="s">
        <v>65</v>
      </c>
      <c r="B265" s="35" t="s">
        <v>39</v>
      </c>
      <c r="C265" s="72" t="s">
        <v>165</v>
      </c>
      <c r="D265" s="23"/>
      <c r="E265" s="73" t="s">
        <v>31</v>
      </c>
      <c r="F265" s="74">
        <v>1705</v>
      </c>
      <c r="G265" s="75"/>
      <c r="H265" s="26">
        <f>ROUND(G265*F265,2)</f>
        <v>0</v>
      </c>
      <c r="IW265" s="38"/>
      <c r="SS265" s="38"/>
      <c r="ACO265" s="38"/>
      <c r="AMK265" s="38"/>
      <c r="AWG265" s="38"/>
      <c r="BGC265" s="38"/>
      <c r="BPY265" s="38"/>
      <c r="BZU265" s="38"/>
      <c r="CJQ265" s="38"/>
      <c r="CTM265" s="38"/>
      <c r="DDI265" s="38"/>
      <c r="DNE265" s="38"/>
      <c r="DXA265" s="38"/>
      <c r="EGW265" s="38"/>
      <c r="EQS265" s="38"/>
      <c r="FAO265" s="38"/>
      <c r="FKK265" s="38"/>
      <c r="FUG265" s="38"/>
      <c r="GEC265" s="38"/>
      <c r="GNY265" s="38"/>
      <c r="GXU265" s="38"/>
      <c r="HHQ265" s="38"/>
      <c r="HRM265" s="38"/>
      <c r="IBI265" s="38"/>
      <c r="ILE265" s="38"/>
      <c r="IVA265" s="38"/>
      <c r="JEW265" s="38"/>
      <c r="JOS265" s="38"/>
      <c r="JYO265" s="38"/>
      <c r="KIK265" s="38"/>
      <c r="KSG265" s="38"/>
      <c r="LCC265" s="38"/>
      <c r="LLY265" s="38"/>
      <c r="LVU265" s="38"/>
      <c r="MFQ265" s="38"/>
      <c r="MPM265" s="38"/>
      <c r="MZI265" s="38"/>
      <c r="NJE265" s="38"/>
      <c r="NTA265" s="38"/>
      <c r="OCW265" s="38"/>
      <c r="OMS265" s="38"/>
      <c r="OWO265" s="38"/>
      <c r="PGK265" s="38"/>
      <c r="PQG265" s="38"/>
      <c r="QAC265" s="38"/>
      <c r="QJY265" s="38"/>
      <c r="QTU265" s="38"/>
      <c r="RDQ265" s="38"/>
      <c r="RNM265" s="38"/>
      <c r="RXI265" s="38"/>
      <c r="SHE265" s="38"/>
      <c r="SRA265" s="38"/>
      <c r="TAW265" s="38"/>
      <c r="TKS265" s="38"/>
      <c r="TUO265" s="38"/>
      <c r="UEK265" s="38"/>
      <c r="UOG265" s="38"/>
      <c r="UYC265" s="38"/>
      <c r="VHY265" s="38"/>
      <c r="VRU265" s="38"/>
      <c r="WBQ265" s="38"/>
      <c r="WLM265" s="38"/>
      <c r="WVI265" s="38"/>
    </row>
    <row r="266" spans="1:769 1025:1793 2049:2817 3073:3841 4097:4865 5121:5889 6145:6913 7169:7937 8193:8961 9217:9985 10241:11009 11265:12033 12289:13057 13313:14081 14337:15105 15361:16129" ht="30" customHeight="1" thickBot="1" x14ac:dyDescent="0.25">
      <c r="A266" s="14"/>
      <c r="B266" s="96" t="s">
        <v>13</v>
      </c>
      <c r="C266" s="164" t="str">
        <f>C189</f>
        <v>Kairistine Lane - Kinver Avenue to Dexter Street - Asphalt Overlay</v>
      </c>
      <c r="D266" s="165"/>
      <c r="E266" s="165"/>
      <c r="F266" s="166"/>
      <c r="G266" s="97" t="s">
        <v>16</v>
      </c>
      <c r="H266" s="98">
        <f>SUM(H191:H265)</f>
        <v>0</v>
      </c>
    </row>
    <row r="267" spans="1:769 1025:1793 2049:2817 3073:3841 4097:4865 5121:5889 6145:6913 7169:7937 8193:8961 9217:9985 10241:11009 11265:12033 12289:13057 13313:14081 14337:15105 15361:16129" ht="30" customHeight="1" thickTop="1" x14ac:dyDescent="0.2">
      <c r="A267" s="12"/>
      <c r="B267" s="64" t="s">
        <v>14</v>
      </c>
      <c r="C267" s="167" t="s">
        <v>545</v>
      </c>
      <c r="D267" s="168"/>
      <c r="E267" s="168"/>
      <c r="F267" s="169"/>
      <c r="G267" s="65"/>
      <c r="H267" s="66"/>
    </row>
    <row r="268" spans="1:769 1025:1793 2049:2817 3073:3841 4097:4865 5121:5889 6145:6913 7169:7937 8193:8961 9217:9985 10241:11009 11265:12033 12289:13057 13313:14081 14337:15105 15361:16129" ht="30" customHeight="1" x14ac:dyDescent="0.2">
      <c r="A268" s="3"/>
      <c r="B268" s="67"/>
      <c r="C268" s="68" t="s">
        <v>18</v>
      </c>
      <c r="D268" s="69"/>
      <c r="E268" s="70" t="s">
        <v>1</v>
      </c>
      <c r="F268" s="70" t="s">
        <v>1</v>
      </c>
      <c r="G268" s="71" t="s">
        <v>1</v>
      </c>
      <c r="H268" s="66"/>
    </row>
    <row r="269" spans="1:769 1025:1793 2049:2817 3073:3841 4097:4865 5121:5889 6145:6913 7169:7937 8193:8961 9217:9985 10241:11009 11265:12033 12289:13057 13313:14081 14337:15105 15361:16129" s="20" customFormat="1" ht="45" customHeight="1" x14ac:dyDescent="0.2">
      <c r="A269" s="21" t="s">
        <v>34</v>
      </c>
      <c r="B269" s="32" t="s">
        <v>327</v>
      </c>
      <c r="C269" s="72" t="s">
        <v>35</v>
      </c>
      <c r="D269" s="23" t="s">
        <v>184</v>
      </c>
      <c r="E269" s="73" t="s">
        <v>29</v>
      </c>
      <c r="F269" s="74">
        <v>20</v>
      </c>
      <c r="G269" s="75"/>
      <c r="H269" s="26">
        <f t="shared" ref="H269:H270" si="29">ROUND(G269*F269,2)</f>
        <v>0</v>
      </c>
      <c r="IW269" s="37"/>
      <c r="SS269" s="37"/>
      <c r="ACO269" s="37"/>
      <c r="AMK269" s="37"/>
      <c r="AWG269" s="37"/>
      <c r="BGC269" s="37"/>
      <c r="BPY269" s="37"/>
      <c r="BZU269" s="37"/>
      <c r="CJQ269" s="37"/>
      <c r="CTM269" s="37"/>
      <c r="DDI269" s="37"/>
      <c r="DNE269" s="37"/>
      <c r="DXA269" s="37"/>
      <c r="EGW269" s="37"/>
      <c r="EQS269" s="37"/>
      <c r="FAO269" s="37"/>
      <c r="FKK269" s="37"/>
      <c r="FUG269" s="37"/>
      <c r="GEC269" s="37"/>
      <c r="GNY269" s="37"/>
      <c r="GXU269" s="37"/>
      <c r="HHQ269" s="37"/>
      <c r="HRM269" s="37"/>
      <c r="IBI269" s="37"/>
      <c r="ILE269" s="37"/>
      <c r="IVA269" s="37"/>
      <c r="JEW269" s="37"/>
      <c r="JOS269" s="37"/>
      <c r="JYO269" s="37"/>
      <c r="KIK269" s="37"/>
      <c r="KSG269" s="37"/>
      <c r="LCC269" s="37"/>
      <c r="LLY269" s="37"/>
      <c r="LVU269" s="37"/>
      <c r="MFQ269" s="37"/>
      <c r="MPM269" s="37"/>
      <c r="MZI269" s="37"/>
      <c r="NJE269" s="37"/>
      <c r="NTA269" s="37"/>
      <c r="OCW269" s="37"/>
      <c r="OMS269" s="37"/>
      <c r="OWO269" s="37"/>
      <c r="PGK269" s="37"/>
      <c r="PQG269" s="37"/>
      <c r="QAC269" s="37"/>
      <c r="QJY269" s="37"/>
      <c r="QTU269" s="37"/>
      <c r="RDQ269" s="37"/>
      <c r="RNM269" s="37"/>
      <c r="RXI269" s="37"/>
      <c r="SHE269" s="37"/>
      <c r="SRA269" s="37"/>
      <c r="TAW269" s="37"/>
      <c r="TKS269" s="37"/>
      <c r="TUO269" s="37"/>
      <c r="UEK269" s="37"/>
      <c r="UOG269" s="37"/>
      <c r="UYC269" s="37"/>
      <c r="VHY269" s="37"/>
      <c r="VRU269" s="37"/>
      <c r="WBQ269" s="37"/>
      <c r="WLM269" s="37"/>
      <c r="WVI269" s="37"/>
    </row>
    <row r="270" spans="1:769 1025:1793 2049:2817 3073:3841 4097:4865 5121:5889 6145:6913 7169:7937 8193:8961 9217:9985 10241:11009 11265:12033 12289:13057 13313:14081 14337:15105 15361:16129" s="24" customFormat="1" ht="30" customHeight="1" x14ac:dyDescent="0.2">
      <c r="A270" s="22" t="s">
        <v>36</v>
      </c>
      <c r="B270" s="32" t="s">
        <v>225</v>
      </c>
      <c r="C270" s="72" t="s">
        <v>37</v>
      </c>
      <c r="D270" s="23" t="s">
        <v>184</v>
      </c>
      <c r="E270" s="73" t="s">
        <v>31</v>
      </c>
      <c r="F270" s="74">
        <v>400</v>
      </c>
      <c r="G270" s="75"/>
      <c r="H270" s="26">
        <f t="shared" si="29"/>
        <v>0</v>
      </c>
      <c r="IW270" s="38"/>
      <c r="SS270" s="38"/>
      <c r="ACO270" s="38"/>
      <c r="AMK270" s="38"/>
      <c r="AWG270" s="38"/>
      <c r="BGC270" s="38"/>
      <c r="BPY270" s="38"/>
      <c r="BZU270" s="38"/>
      <c r="CJQ270" s="38"/>
      <c r="CTM270" s="38"/>
      <c r="DDI270" s="38"/>
      <c r="DNE270" s="38"/>
      <c r="DXA270" s="38"/>
      <c r="EGW270" s="38"/>
      <c r="EQS270" s="38"/>
      <c r="FAO270" s="38"/>
      <c r="FKK270" s="38"/>
      <c r="FUG270" s="38"/>
      <c r="GEC270" s="38"/>
      <c r="GNY270" s="38"/>
      <c r="GXU270" s="38"/>
      <c r="HHQ270" s="38"/>
      <c r="HRM270" s="38"/>
      <c r="IBI270" s="38"/>
      <c r="ILE270" s="38"/>
      <c r="IVA270" s="38"/>
      <c r="JEW270" s="38"/>
      <c r="JOS270" s="38"/>
      <c r="JYO270" s="38"/>
      <c r="KIK270" s="38"/>
      <c r="KSG270" s="38"/>
      <c r="LCC270" s="38"/>
      <c r="LLY270" s="38"/>
      <c r="LVU270" s="38"/>
      <c r="MFQ270" s="38"/>
      <c r="MPM270" s="38"/>
      <c r="MZI270" s="38"/>
      <c r="NJE270" s="38"/>
      <c r="NTA270" s="38"/>
      <c r="OCW270" s="38"/>
      <c r="OMS270" s="38"/>
      <c r="OWO270" s="38"/>
      <c r="PGK270" s="38"/>
      <c r="PQG270" s="38"/>
      <c r="QAC270" s="38"/>
      <c r="QJY270" s="38"/>
      <c r="QTU270" s="38"/>
      <c r="RDQ270" s="38"/>
      <c r="RNM270" s="38"/>
      <c r="RXI270" s="38"/>
      <c r="SHE270" s="38"/>
      <c r="SRA270" s="38"/>
      <c r="TAW270" s="38"/>
      <c r="TKS270" s="38"/>
      <c r="TUO270" s="38"/>
      <c r="UEK270" s="38"/>
      <c r="UOG270" s="38"/>
      <c r="UYC270" s="38"/>
      <c r="VHY270" s="38"/>
      <c r="VRU270" s="38"/>
      <c r="WBQ270" s="38"/>
      <c r="WLM270" s="38"/>
      <c r="WVI270" s="38"/>
    </row>
    <row r="271" spans="1:769 1025:1793 2049:2817 3073:3841 4097:4865 5121:5889 6145:6913 7169:7937 8193:8961 9217:9985 10241:11009 11265:12033 12289:13057 13313:14081 14337:15105 15361:16129" ht="30" customHeight="1" x14ac:dyDescent="0.2">
      <c r="A271" s="3"/>
      <c r="B271" s="67"/>
      <c r="C271" s="76" t="s">
        <v>375</v>
      </c>
      <c r="D271" s="69"/>
      <c r="E271" s="77"/>
      <c r="F271" s="69"/>
      <c r="G271" s="71"/>
      <c r="H271" s="66"/>
    </row>
    <row r="272" spans="1:769 1025:1793 2049:2817 3073:3841 4097:4865 5121:5889 6145:6913 7169:7937 8193:8961 9217:9985 10241:11009 11265:12033 12289:13057 13313:14081 14337:15105 15361:16129" s="24" customFormat="1" ht="30" customHeight="1" x14ac:dyDescent="0.2">
      <c r="A272" s="25" t="s">
        <v>381</v>
      </c>
      <c r="B272" s="32" t="s">
        <v>226</v>
      </c>
      <c r="C272" s="72" t="s">
        <v>382</v>
      </c>
      <c r="D272" s="23" t="s">
        <v>188</v>
      </c>
      <c r="E272" s="73"/>
      <c r="F272" s="74"/>
      <c r="G272" s="78"/>
      <c r="H272" s="26"/>
    </row>
    <row r="273" spans="1:769 1025:1793 2049:2817 3073:3841 4097:4865 5121:5889 6145:6913 7169:7937 8193:8961 9217:9985 10241:11009 11265:12033 12289:13057 13313:14081 14337:15105 15361:16129" s="24" customFormat="1" ht="30" customHeight="1" x14ac:dyDescent="0.2">
      <c r="A273" s="25" t="s">
        <v>385</v>
      </c>
      <c r="B273" s="35" t="s">
        <v>32</v>
      </c>
      <c r="C273" s="72" t="s">
        <v>229</v>
      </c>
      <c r="D273" s="23" t="s">
        <v>1</v>
      </c>
      <c r="E273" s="73" t="s">
        <v>31</v>
      </c>
      <c r="F273" s="74">
        <v>110</v>
      </c>
      <c r="G273" s="75"/>
      <c r="H273" s="26">
        <f>ROUND(G273*F273,2)</f>
        <v>0</v>
      </c>
      <c r="IW273" s="38"/>
      <c r="SS273" s="38"/>
      <c r="ACO273" s="38"/>
      <c r="AMK273" s="38"/>
      <c r="AWG273" s="38"/>
      <c r="BGC273" s="38"/>
      <c r="BPY273" s="38"/>
      <c r="BZU273" s="38"/>
      <c r="CJQ273" s="38"/>
      <c r="CTM273" s="38"/>
      <c r="DDI273" s="38"/>
      <c r="DNE273" s="38"/>
      <c r="DXA273" s="38"/>
      <c r="EGW273" s="38"/>
      <c r="EQS273" s="38"/>
      <c r="FAO273" s="38"/>
      <c r="FKK273" s="38"/>
      <c r="FUG273" s="38"/>
      <c r="GEC273" s="38"/>
      <c r="GNY273" s="38"/>
      <c r="GXU273" s="38"/>
      <c r="HHQ273" s="38"/>
      <c r="HRM273" s="38"/>
      <c r="IBI273" s="38"/>
      <c r="ILE273" s="38"/>
      <c r="IVA273" s="38"/>
      <c r="JEW273" s="38"/>
      <c r="JOS273" s="38"/>
      <c r="JYO273" s="38"/>
      <c r="KIK273" s="38"/>
      <c r="KSG273" s="38"/>
      <c r="LCC273" s="38"/>
      <c r="LLY273" s="38"/>
      <c r="LVU273" s="38"/>
      <c r="MFQ273" s="38"/>
      <c r="MPM273" s="38"/>
      <c r="MZI273" s="38"/>
      <c r="NJE273" s="38"/>
      <c r="NTA273" s="38"/>
      <c r="OCW273" s="38"/>
      <c r="OMS273" s="38"/>
      <c r="OWO273" s="38"/>
      <c r="PGK273" s="38"/>
      <c r="PQG273" s="38"/>
      <c r="QAC273" s="38"/>
      <c r="QJY273" s="38"/>
      <c r="QTU273" s="38"/>
      <c r="RDQ273" s="38"/>
      <c r="RNM273" s="38"/>
      <c r="RXI273" s="38"/>
      <c r="SHE273" s="38"/>
      <c r="SRA273" s="38"/>
      <c r="TAW273" s="38"/>
      <c r="TKS273" s="38"/>
      <c r="TUO273" s="38"/>
      <c r="UEK273" s="38"/>
      <c r="UOG273" s="38"/>
      <c r="UYC273" s="38"/>
      <c r="VHY273" s="38"/>
      <c r="VRU273" s="38"/>
      <c r="WBQ273" s="38"/>
      <c r="WLM273" s="38"/>
      <c r="WVI273" s="38"/>
    </row>
    <row r="274" spans="1:769 1025:1793 2049:2817 3073:3841 4097:4865 5121:5889 6145:6913 7169:7937 8193:8961 9217:9985 10241:11009 11265:12033 12289:13057 13313:14081 14337:15105 15361:16129" s="24" customFormat="1" ht="30" customHeight="1" x14ac:dyDescent="0.2">
      <c r="A274" s="25" t="s">
        <v>386</v>
      </c>
      <c r="B274" s="32" t="s">
        <v>227</v>
      </c>
      <c r="C274" s="72" t="s">
        <v>387</v>
      </c>
      <c r="D274" s="23" t="s">
        <v>188</v>
      </c>
      <c r="E274" s="73"/>
      <c r="F274" s="74"/>
      <c r="G274" s="78"/>
      <c r="H274" s="26"/>
    </row>
    <row r="275" spans="1:769 1025:1793 2049:2817 3073:3841 4097:4865 5121:5889 6145:6913 7169:7937 8193:8961 9217:9985 10241:11009 11265:12033 12289:13057 13313:14081 14337:15105 15361:16129" s="24" customFormat="1" ht="30" customHeight="1" x14ac:dyDescent="0.2">
      <c r="A275" s="25" t="s">
        <v>395</v>
      </c>
      <c r="B275" s="35" t="s">
        <v>32</v>
      </c>
      <c r="C275" s="72" t="s">
        <v>231</v>
      </c>
      <c r="D275" s="23" t="s">
        <v>1</v>
      </c>
      <c r="E275" s="73" t="s">
        <v>31</v>
      </c>
      <c r="F275" s="74">
        <v>255</v>
      </c>
      <c r="G275" s="75"/>
      <c r="H275" s="26">
        <f t="shared" ref="H275:H276" si="30">ROUND(G275*F275,2)</f>
        <v>0</v>
      </c>
      <c r="IW275" s="38"/>
      <c r="SS275" s="38"/>
      <c r="ACO275" s="38"/>
      <c r="AMK275" s="38"/>
      <c r="AWG275" s="38"/>
      <c r="BGC275" s="38"/>
      <c r="BPY275" s="38"/>
      <c r="BZU275" s="38"/>
      <c r="CJQ275" s="38"/>
      <c r="CTM275" s="38"/>
      <c r="DDI275" s="38"/>
      <c r="DNE275" s="38"/>
      <c r="DXA275" s="38"/>
      <c r="EGW275" s="38"/>
      <c r="EQS275" s="38"/>
      <c r="FAO275" s="38"/>
      <c r="FKK275" s="38"/>
      <c r="FUG275" s="38"/>
      <c r="GEC275" s="38"/>
      <c r="GNY275" s="38"/>
      <c r="GXU275" s="38"/>
      <c r="HHQ275" s="38"/>
      <c r="HRM275" s="38"/>
      <c r="IBI275" s="38"/>
      <c r="ILE275" s="38"/>
      <c r="IVA275" s="38"/>
      <c r="JEW275" s="38"/>
      <c r="JOS275" s="38"/>
      <c r="JYO275" s="38"/>
      <c r="KIK275" s="38"/>
      <c r="KSG275" s="38"/>
      <c r="LCC275" s="38"/>
      <c r="LLY275" s="38"/>
      <c r="LVU275" s="38"/>
      <c r="MFQ275" s="38"/>
      <c r="MPM275" s="38"/>
      <c r="MZI275" s="38"/>
      <c r="NJE275" s="38"/>
      <c r="NTA275" s="38"/>
      <c r="OCW275" s="38"/>
      <c r="OMS275" s="38"/>
      <c r="OWO275" s="38"/>
      <c r="PGK275" s="38"/>
      <c r="PQG275" s="38"/>
      <c r="QAC275" s="38"/>
      <c r="QJY275" s="38"/>
      <c r="QTU275" s="38"/>
      <c r="RDQ275" s="38"/>
      <c r="RNM275" s="38"/>
      <c r="RXI275" s="38"/>
      <c r="SHE275" s="38"/>
      <c r="SRA275" s="38"/>
      <c r="TAW275" s="38"/>
      <c r="TKS275" s="38"/>
      <c r="TUO275" s="38"/>
      <c r="UEK275" s="38"/>
      <c r="UOG275" s="38"/>
      <c r="UYC275" s="38"/>
      <c r="VHY275" s="38"/>
      <c r="VRU275" s="38"/>
      <c r="WBQ275" s="38"/>
      <c r="WLM275" s="38"/>
      <c r="WVI275" s="38"/>
    </row>
    <row r="276" spans="1:769 1025:1793 2049:2817 3073:3841 4097:4865 5121:5889 6145:6913 7169:7937 8193:8961 9217:9985 10241:11009 11265:12033 12289:13057 13313:14081 14337:15105 15361:16129" s="24" customFormat="1" ht="30" customHeight="1" x14ac:dyDescent="0.2">
      <c r="A276" s="25" t="s">
        <v>396</v>
      </c>
      <c r="B276" s="35" t="s">
        <v>39</v>
      </c>
      <c r="C276" s="72" t="s">
        <v>232</v>
      </c>
      <c r="D276" s="23" t="s">
        <v>1</v>
      </c>
      <c r="E276" s="73" t="s">
        <v>31</v>
      </c>
      <c r="F276" s="74">
        <v>30</v>
      </c>
      <c r="G276" s="75"/>
      <c r="H276" s="26">
        <f t="shared" si="30"/>
        <v>0</v>
      </c>
      <c r="IW276" s="38"/>
      <c r="SS276" s="38"/>
      <c r="ACO276" s="38"/>
      <c r="AMK276" s="38"/>
      <c r="AWG276" s="38"/>
      <c r="BGC276" s="38"/>
      <c r="BPY276" s="38"/>
      <c r="BZU276" s="38"/>
      <c r="CJQ276" s="38"/>
      <c r="CTM276" s="38"/>
      <c r="DDI276" s="38"/>
      <c r="DNE276" s="38"/>
      <c r="DXA276" s="38"/>
      <c r="EGW276" s="38"/>
      <c r="EQS276" s="38"/>
      <c r="FAO276" s="38"/>
      <c r="FKK276" s="38"/>
      <c r="FUG276" s="38"/>
      <c r="GEC276" s="38"/>
      <c r="GNY276" s="38"/>
      <c r="GXU276" s="38"/>
      <c r="HHQ276" s="38"/>
      <c r="HRM276" s="38"/>
      <c r="IBI276" s="38"/>
      <c r="ILE276" s="38"/>
      <c r="IVA276" s="38"/>
      <c r="JEW276" s="38"/>
      <c r="JOS276" s="38"/>
      <c r="JYO276" s="38"/>
      <c r="KIK276" s="38"/>
      <c r="KSG276" s="38"/>
      <c r="LCC276" s="38"/>
      <c r="LLY276" s="38"/>
      <c r="LVU276" s="38"/>
      <c r="MFQ276" s="38"/>
      <c r="MPM276" s="38"/>
      <c r="MZI276" s="38"/>
      <c r="NJE276" s="38"/>
      <c r="NTA276" s="38"/>
      <c r="OCW276" s="38"/>
      <c r="OMS276" s="38"/>
      <c r="OWO276" s="38"/>
      <c r="PGK276" s="38"/>
      <c r="PQG276" s="38"/>
      <c r="QAC276" s="38"/>
      <c r="QJY276" s="38"/>
      <c r="QTU276" s="38"/>
      <c r="RDQ276" s="38"/>
      <c r="RNM276" s="38"/>
      <c r="RXI276" s="38"/>
      <c r="SHE276" s="38"/>
      <c r="SRA276" s="38"/>
      <c r="TAW276" s="38"/>
      <c r="TKS276" s="38"/>
      <c r="TUO276" s="38"/>
      <c r="UEK276" s="38"/>
      <c r="UOG276" s="38"/>
      <c r="UYC276" s="38"/>
      <c r="VHY276" s="38"/>
      <c r="VRU276" s="38"/>
      <c r="WBQ276" s="38"/>
      <c r="WLM276" s="38"/>
      <c r="WVI276" s="38"/>
    </row>
    <row r="277" spans="1:769 1025:1793 2049:2817 3073:3841 4097:4865 5121:5889 6145:6913 7169:7937 8193:8961 9217:9985 10241:11009 11265:12033 12289:13057 13313:14081 14337:15105 15361:16129" s="24" customFormat="1" ht="30" customHeight="1" x14ac:dyDescent="0.2">
      <c r="A277" s="25" t="s">
        <v>233</v>
      </c>
      <c r="B277" s="32" t="s">
        <v>328</v>
      </c>
      <c r="C277" s="109" t="s">
        <v>234</v>
      </c>
      <c r="D277" s="23" t="s">
        <v>199</v>
      </c>
      <c r="E277" s="73" t="s">
        <v>31</v>
      </c>
      <c r="F277" s="74">
        <v>155</v>
      </c>
      <c r="G277" s="75"/>
      <c r="H277" s="26">
        <f t="shared" ref="H277:H278" si="31">ROUND(G277*F277,2)</f>
        <v>0</v>
      </c>
      <c r="IW277" s="38"/>
      <c r="SS277" s="38"/>
      <c r="ACO277" s="38"/>
      <c r="AMK277" s="38"/>
      <c r="AWG277" s="38"/>
      <c r="BGC277" s="38"/>
      <c r="BPY277" s="38"/>
      <c r="BZU277" s="38"/>
      <c r="CJQ277" s="38"/>
      <c r="CTM277" s="38"/>
      <c r="DDI277" s="38"/>
      <c r="DNE277" s="38"/>
      <c r="DXA277" s="38"/>
      <c r="EGW277" s="38"/>
      <c r="EQS277" s="38"/>
      <c r="FAO277" s="38"/>
      <c r="FKK277" s="38"/>
      <c r="FUG277" s="38"/>
      <c r="GEC277" s="38"/>
      <c r="GNY277" s="38"/>
      <c r="GXU277" s="38"/>
      <c r="HHQ277" s="38"/>
      <c r="HRM277" s="38"/>
      <c r="IBI277" s="38"/>
      <c r="ILE277" s="38"/>
      <c r="IVA277" s="38"/>
      <c r="JEW277" s="38"/>
      <c r="JOS277" s="38"/>
      <c r="JYO277" s="38"/>
      <c r="KIK277" s="38"/>
      <c r="KSG277" s="38"/>
      <c r="LCC277" s="38"/>
      <c r="LLY277" s="38"/>
      <c r="LVU277" s="38"/>
      <c r="MFQ277" s="38"/>
      <c r="MPM277" s="38"/>
      <c r="MZI277" s="38"/>
      <c r="NJE277" s="38"/>
      <c r="NTA277" s="38"/>
      <c r="OCW277" s="38"/>
      <c r="OMS277" s="38"/>
      <c r="OWO277" s="38"/>
      <c r="PGK277" s="38"/>
      <c r="PQG277" s="38"/>
      <c r="QAC277" s="38"/>
      <c r="QJY277" s="38"/>
      <c r="QTU277" s="38"/>
      <c r="RDQ277" s="38"/>
      <c r="RNM277" s="38"/>
      <c r="RXI277" s="38"/>
      <c r="SHE277" s="38"/>
      <c r="SRA277" s="38"/>
      <c r="TAW277" s="38"/>
      <c r="TKS277" s="38"/>
      <c r="TUO277" s="38"/>
      <c r="UEK277" s="38"/>
      <c r="UOG277" s="38"/>
      <c r="UYC277" s="38"/>
      <c r="VHY277" s="38"/>
      <c r="VRU277" s="38"/>
      <c r="WBQ277" s="38"/>
      <c r="WLM277" s="38"/>
      <c r="WVI277" s="38"/>
    </row>
    <row r="278" spans="1:769 1025:1793 2049:2817 3073:3841 4097:4865 5121:5889 6145:6913 7169:7937 8193:8961 9217:9985 10241:11009 11265:12033 12289:13057 13313:14081 14337:15105 15361:16129" s="24" customFormat="1" ht="30" customHeight="1" x14ac:dyDescent="0.2">
      <c r="A278" s="25" t="s">
        <v>236</v>
      </c>
      <c r="B278" s="32" t="s">
        <v>329</v>
      </c>
      <c r="C278" s="109" t="s">
        <v>237</v>
      </c>
      <c r="D278" s="23" t="s">
        <v>199</v>
      </c>
      <c r="E278" s="73" t="s">
        <v>31</v>
      </c>
      <c r="F278" s="74">
        <v>155</v>
      </c>
      <c r="G278" s="75"/>
      <c r="H278" s="26">
        <f t="shared" si="31"/>
        <v>0</v>
      </c>
      <c r="IW278" s="38"/>
      <c r="SS278" s="38"/>
      <c r="ACO278" s="38"/>
      <c r="AMK278" s="38"/>
      <c r="AWG278" s="38"/>
      <c r="BGC278" s="38"/>
      <c r="BPY278" s="38"/>
      <c r="BZU278" s="38"/>
      <c r="CJQ278" s="38"/>
      <c r="CTM278" s="38"/>
      <c r="DDI278" s="38"/>
      <c r="DNE278" s="38"/>
      <c r="DXA278" s="38"/>
      <c r="EGW278" s="38"/>
      <c r="EQS278" s="38"/>
      <c r="FAO278" s="38"/>
      <c r="FKK278" s="38"/>
      <c r="FUG278" s="38"/>
      <c r="GEC278" s="38"/>
      <c r="GNY278" s="38"/>
      <c r="GXU278" s="38"/>
      <c r="HHQ278" s="38"/>
      <c r="HRM278" s="38"/>
      <c r="IBI278" s="38"/>
      <c r="ILE278" s="38"/>
      <c r="IVA278" s="38"/>
      <c r="JEW278" s="38"/>
      <c r="JOS278" s="38"/>
      <c r="JYO278" s="38"/>
      <c r="KIK278" s="38"/>
      <c r="KSG278" s="38"/>
      <c r="LCC278" s="38"/>
      <c r="LLY278" s="38"/>
      <c r="LVU278" s="38"/>
      <c r="MFQ278" s="38"/>
      <c r="MPM278" s="38"/>
      <c r="MZI278" s="38"/>
      <c r="NJE278" s="38"/>
      <c r="NTA278" s="38"/>
      <c r="OCW278" s="38"/>
      <c r="OMS278" s="38"/>
      <c r="OWO278" s="38"/>
      <c r="PGK278" s="38"/>
      <c r="PQG278" s="38"/>
      <c r="QAC278" s="38"/>
      <c r="QJY278" s="38"/>
      <c r="QTU278" s="38"/>
      <c r="RDQ278" s="38"/>
      <c r="RNM278" s="38"/>
      <c r="RXI278" s="38"/>
      <c r="SHE278" s="38"/>
      <c r="SRA278" s="38"/>
      <c r="TAW278" s="38"/>
      <c r="TKS278" s="38"/>
      <c r="TUO278" s="38"/>
      <c r="UEK278" s="38"/>
      <c r="UOG278" s="38"/>
      <c r="UYC278" s="38"/>
      <c r="VHY278" s="38"/>
      <c r="VRU278" s="38"/>
      <c r="WBQ278" s="38"/>
      <c r="WLM278" s="38"/>
      <c r="WVI278" s="38"/>
    </row>
    <row r="279" spans="1:769 1025:1793 2049:2817 3073:3841 4097:4865 5121:5889 6145:6913 7169:7937 8193:8961 9217:9985 10241:11009 11265:12033 12289:13057 13313:14081 14337:15105 15361:16129" s="24" customFormat="1" ht="30" customHeight="1" x14ac:dyDescent="0.2">
      <c r="A279" s="25" t="s">
        <v>40</v>
      </c>
      <c r="B279" s="32" t="s">
        <v>330</v>
      </c>
      <c r="C279" s="72" t="s">
        <v>41</v>
      </c>
      <c r="D279" s="23" t="s">
        <v>188</v>
      </c>
      <c r="E279" s="73"/>
      <c r="F279" s="74"/>
      <c r="G279" s="78"/>
      <c r="H279" s="26"/>
    </row>
    <row r="280" spans="1:769 1025:1793 2049:2817 3073:3841 4097:4865 5121:5889 6145:6913 7169:7937 8193:8961 9217:9985 10241:11009 11265:12033 12289:13057 13313:14081 14337:15105 15361:16129" s="24" customFormat="1" ht="30" customHeight="1" x14ac:dyDescent="0.2">
      <c r="A280" s="25" t="s">
        <v>42</v>
      </c>
      <c r="B280" s="35" t="s">
        <v>32</v>
      </c>
      <c r="C280" s="72" t="s">
        <v>43</v>
      </c>
      <c r="D280" s="23" t="s">
        <v>1</v>
      </c>
      <c r="E280" s="73" t="s">
        <v>38</v>
      </c>
      <c r="F280" s="74">
        <v>390</v>
      </c>
      <c r="G280" s="75"/>
      <c r="H280" s="26">
        <f>ROUND(G280*F280,2)</f>
        <v>0</v>
      </c>
      <c r="IW280" s="38"/>
      <c r="SS280" s="38"/>
      <c r="ACO280" s="38"/>
      <c r="AMK280" s="38"/>
      <c r="AWG280" s="38"/>
      <c r="BGC280" s="38"/>
      <c r="BPY280" s="38"/>
      <c r="BZU280" s="38"/>
      <c r="CJQ280" s="38"/>
      <c r="CTM280" s="38"/>
      <c r="DDI280" s="38"/>
      <c r="DNE280" s="38"/>
      <c r="DXA280" s="38"/>
      <c r="EGW280" s="38"/>
      <c r="EQS280" s="38"/>
      <c r="FAO280" s="38"/>
      <c r="FKK280" s="38"/>
      <c r="FUG280" s="38"/>
      <c r="GEC280" s="38"/>
      <c r="GNY280" s="38"/>
      <c r="GXU280" s="38"/>
      <c r="HHQ280" s="38"/>
      <c r="HRM280" s="38"/>
      <c r="IBI280" s="38"/>
      <c r="ILE280" s="38"/>
      <c r="IVA280" s="38"/>
      <c r="JEW280" s="38"/>
      <c r="JOS280" s="38"/>
      <c r="JYO280" s="38"/>
      <c r="KIK280" s="38"/>
      <c r="KSG280" s="38"/>
      <c r="LCC280" s="38"/>
      <c r="LLY280" s="38"/>
      <c r="LVU280" s="38"/>
      <c r="MFQ280" s="38"/>
      <c r="MPM280" s="38"/>
      <c r="MZI280" s="38"/>
      <c r="NJE280" s="38"/>
      <c r="NTA280" s="38"/>
      <c r="OCW280" s="38"/>
      <c r="OMS280" s="38"/>
      <c r="OWO280" s="38"/>
      <c r="PGK280" s="38"/>
      <c r="PQG280" s="38"/>
      <c r="QAC280" s="38"/>
      <c r="QJY280" s="38"/>
      <c r="QTU280" s="38"/>
      <c r="RDQ280" s="38"/>
      <c r="RNM280" s="38"/>
      <c r="RXI280" s="38"/>
      <c r="SHE280" s="38"/>
      <c r="SRA280" s="38"/>
      <c r="TAW280" s="38"/>
      <c r="TKS280" s="38"/>
      <c r="TUO280" s="38"/>
      <c r="UEK280" s="38"/>
      <c r="UOG280" s="38"/>
      <c r="UYC280" s="38"/>
      <c r="VHY280" s="38"/>
      <c r="VRU280" s="38"/>
      <c r="WBQ280" s="38"/>
      <c r="WLM280" s="38"/>
      <c r="WVI280" s="38"/>
    </row>
    <row r="281" spans="1:769 1025:1793 2049:2817 3073:3841 4097:4865 5121:5889 6145:6913 7169:7937 8193:8961 9217:9985 10241:11009 11265:12033 12289:13057 13313:14081 14337:15105 15361:16129" s="24" customFormat="1" ht="30" customHeight="1" x14ac:dyDescent="0.2">
      <c r="A281" s="25" t="s">
        <v>44</v>
      </c>
      <c r="B281" s="32" t="s">
        <v>596</v>
      </c>
      <c r="C281" s="72" t="s">
        <v>45</v>
      </c>
      <c r="D281" s="23" t="s">
        <v>188</v>
      </c>
      <c r="E281" s="73"/>
      <c r="F281" s="74"/>
      <c r="G281" s="78"/>
      <c r="H281" s="26"/>
    </row>
    <row r="282" spans="1:769 1025:1793 2049:2817 3073:3841 4097:4865 5121:5889 6145:6913 7169:7937 8193:8961 9217:9985 10241:11009 11265:12033 12289:13057 13313:14081 14337:15105 15361:16129" s="24" customFormat="1" ht="30" customHeight="1" x14ac:dyDescent="0.2">
      <c r="A282" s="25" t="s">
        <v>46</v>
      </c>
      <c r="B282" s="35" t="s">
        <v>32</v>
      </c>
      <c r="C282" s="72" t="s">
        <v>47</v>
      </c>
      <c r="D282" s="23" t="s">
        <v>1</v>
      </c>
      <c r="E282" s="73" t="s">
        <v>38</v>
      </c>
      <c r="F282" s="74">
        <v>580</v>
      </c>
      <c r="G282" s="75"/>
      <c r="H282" s="26">
        <f>ROUND(G282*F282,2)</f>
        <v>0</v>
      </c>
      <c r="IW282" s="38"/>
      <c r="SS282" s="38"/>
      <c r="ACO282" s="38"/>
      <c r="AMK282" s="38"/>
      <c r="AWG282" s="38"/>
      <c r="BGC282" s="38"/>
      <c r="BPY282" s="38"/>
      <c r="BZU282" s="38"/>
      <c r="CJQ282" s="38"/>
      <c r="CTM282" s="38"/>
      <c r="DDI282" s="38"/>
      <c r="DNE282" s="38"/>
      <c r="DXA282" s="38"/>
      <c r="EGW282" s="38"/>
      <c r="EQS282" s="38"/>
      <c r="FAO282" s="38"/>
      <c r="FKK282" s="38"/>
      <c r="FUG282" s="38"/>
      <c r="GEC282" s="38"/>
      <c r="GNY282" s="38"/>
      <c r="GXU282" s="38"/>
      <c r="HHQ282" s="38"/>
      <c r="HRM282" s="38"/>
      <c r="IBI282" s="38"/>
      <c r="ILE282" s="38"/>
      <c r="IVA282" s="38"/>
      <c r="JEW282" s="38"/>
      <c r="JOS282" s="38"/>
      <c r="JYO282" s="38"/>
      <c r="KIK282" s="38"/>
      <c r="KSG282" s="38"/>
      <c r="LCC282" s="38"/>
      <c r="LLY282" s="38"/>
      <c r="LVU282" s="38"/>
      <c r="MFQ282" s="38"/>
      <c r="MPM282" s="38"/>
      <c r="MZI282" s="38"/>
      <c r="NJE282" s="38"/>
      <c r="NTA282" s="38"/>
      <c r="OCW282" s="38"/>
      <c r="OMS282" s="38"/>
      <c r="OWO282" s="38"/>
      <c r="PGK282" s="38"/>
      <c r="PQG282" s="38"/>
      <c r="QAC282" s="38"/>
      <c r="QJY282" s="38"/>
      <c r="QTU282" s="38"/>
      <c r="RDQ282" s="38"/>
      <c r="RNM282" s="38"/>
      <c r="RXI282" s="38"/>
      <c r="SHE282" s="38"/>
      <c r="SRA282" s="38"/>
      <c r="TAW282" s="38"/>
      <c r="TKS282" s="38"/>
      <c r="TUO282" s="38"/>
      <c r="UEK282" s="38"/>
      <c r="UOG282" s="38"/>
      <c r="UYC282" s="38"/>
      <c r="VHY282" s="38"/>
      <c r="VRU282" s="38"/>
      <c r="WBQ282" s="38"/>
      <c r="WLM282" s="38"/>
      <c r="WVI282" s="38"/>
    </row>
    <row r="283" spans="1:769 1025:1793 2049:2817 3073:3841 4097:4865 5121:5889 6145:6913 7169:7937 8193:8961 9217:9985 10241:11009 11265:12033 12289:13057 13313:14081 14337:15105 15361:16129" s="20" customFormat="1" ht="30" customHeight="1" x14ac:dyDescent="0.2">
      <c r="A283" s="25" t="s">
        <v>171</v>
      </c>
      <c r="B283" s="32" t="s">
        <v>597</v>
      </c>
      <c r="C283" s="72" t="s">
        <v>172</v>
      </c>
      <c r="D283" s="23" t="s">
        <v>107</v>
      </c>
      <c r="E283" s="73"/>
      <c r="F283" s="74"/>
      <c r="G283" s="78"/>
      <c r="H283" s="26"/>
    </row>
    <row r="284" spans="1:769 1025:1793 2049:2817 3073:3841 4097:4865 5121:5889 6145:6913 7169:7937 8193:8961 9217:9985 10241:11009 11265:12033 12289:13057 13313:14081 14337:15105 15361:16129" s="24" customFormat="1" ht="30" customHeight="1" x14ac:dyDescent="0.2">
      <c r="A284" s="25" t="s">
        <v>173</v>
      </c>
      <c r="B284" s="35" t="s">
        <v>32</v>
      </c>
      <c r="C284" s="72" t="s">
        <v>108</v>
      </c>
      <c r="D284" s="23" t="s">
        <v>1</v>
      </c>
      <c r="E284" s="73" t="s">
        <v>31</v>
      </c>
      <c r="F284" s="74">
        <v>6</v>
      </c>
      <c r="G284" s="75"/>
      <c r="H284" s="26">
        <f t="shared" ref="H284" si="32">ROUND(G284*F284,2)</f>
        <v>0</v>
      </c>
      <c r="IW284" s="38"/>
      <c r="SS284" s="38"/>
      <c r="ACO284" s="38"/>
      <c r="AMK284" s="38"/>
      <c r="AWG284" s="38"/>
      <c r="BGC284" s="38"/>
      <c r="BPY284" s="38"/>
      <c r="BZU284" s="38"/>
      <c r="CJQ284" s="38"/>
      <c r="CTM284" s="38"/>
      <c r="DDI284" s="38"/>
      <c r="DNE284" s="38"/>
      <c r="DXA284" s="38"/>
      <c r="EGW284" s="38"/>
      <c r="EQS284" s="38"/>
      <c r="FAO284" s="38"/>
      <c r="FKK284" s="38"/>
      <c r="FUG284" s="38"/>
      <c r="GEC284" s="38"/>
      <c r="GNY284" s="38"/>
      <c r="GXU284" s="38"/>
      <c r="HHQ284" s="38"/>
      <c r="HRM284" s="38"/>
      <c r="IBI284" s="38"/>
      <c r="ILE284" s="38"/>
      <c r="IVA284" s="38"/>
      <c r="JEW284" s="38"/>
      <c r="JOS284" s="38"/>
      <c r="JYO284" s="38"/>
      <c r="KIK284" s="38"/>
      <c r="KSG284" s="38"/>
      <c r="LCC284" s="38"/>
      <c r="LLY284" s="38"/>
      <c r="LVU284" s="38"/>
      <c r="MFQ284" s="38"/>
      <c r="MPM284" s="38"/>
      <c r="MZI284" s="38"/>
      <c r="NJE284" s="38"/>
      <c r="NTA284" s="38"/>
      <c r="OCW284" s="38"/>
      <c r="OMS284" s="38"/>
      <c r="OWO284" s="38"/>
      <c r="PGK284" s="38"/>
      <c r="PQG284" s="38"/>
      <c r="QAC284" s="38"/>
      <c r="QJY284" s="38"/>
      <c r="QTU284" s="38"/>
      <c r="RDQ284" s="38"/>
      <c r="RNM284" s="38"/>
      <c r="RXI284" s="38"/>
      <c r="SHE284" s="38"/>
      <c r="SRA284" s="38"/>
      <c r="TAW284" s="38"/>
      <c r="TKS284" s="38"/>
      <c r="TUO284" s="38"/>
      <c r="UEK284" s="38"/>
      <c r="UOG284" s="38"/>
      <c r="UYC284" s="38"/>
      <c r="VHY284" s="38"/>
      <c r="VRU284" s="38"/>
      <c r="WBQ284" s="38"/>
      <c r="WLM284" s="38"/>
      <c r="WVI284" s="38"/>
    </row>
    <row r="285" spans="1:769 1025:1793 2049:2817 3073:3841 4097:4865 5121:5889 6145:6913 7169:7937 8193:8961 9217:9985 10241:11009 11265:12033 12289:13057 13313:14081 14337:15105 15361:16129" s="20" customFormat="1" ht="30" customHeight="1" x14ac:dyDescent="0.2">
      <c r="A285" s="25" t="s">
        <v>238</v>
      </c>
      <c r="B285" s="32" t="s">
        <v>598</v>
      </c>
      <c r="C285" s="72" t="s">
        <v>239</v>
      </c>
      <c r="D285" s="23" t="s">
        <v>107</v>
      </c>
      <c r="E285" s="73"/>
      <c r="F285" s="74"/>
      <c r="G285" s="78"/>
      <c r="H285" s="26"/>
    </row>
    <row r="286" spans="1:769 1025:1793 2049:2817 3073:3841 4097:4865 5121:5889 6145:6913 7169:7937 8193:8961 9217:9985 10241:11009 11265:12033 12289:13057 13313:14081 14337:15105 15361:16129" s="24" customFormat="1" ht="30" customHeight="1" x14ac:dyDescent="0.2">
      <c r="A286" s="25" t="s">
        <v>240</v>
      </c>
      <c r="B286" s="35" t="s">
        <v>39</v>
      </c>
      <c r="C286" s="72" t="s">
        <v>108</v>
      </c>
      <c r="D286" s="23" t="s">
        <v>241</v>
      </c>
      <c r="E286" s="73"/>
      <c r="F286" s="74"/>
      <c r="G286" s="78"/>
      <c r="H286" s="26"/>
    </row>
    <row r="287" spans="1:769 1025:1793 2049:2817 3073:3841 4097:4865 5121:5889 6145:6913 7169:7937 8193:8961 9217:9985 10241:11009 11265:12033 12289:13057 13313:14081 14337:15105 15361:16129" s="24" customFormat="1" ht="30" customHeight="1" x14ac:dyDescent="0.2">
      <c r="A287" s="25" t="s">
        <v>242</v>
      </c>
      <c r="B287" s="79" t="s">
        <v>109</v>
      </c>
      <c r="C287" s="72" t="s">
        <v>243</v>
      </c>
      <c r="D287" s="23"/>
      <c r="E287" s="73" t="s">
        <v>31</v>
      </c>
      <c r="F287" s="74">
        <v>13</v>
      </c>
      <c r="G287" s="75"/>
      <c r="H287" s="26">
        <f t="shared" ref="H287:H289" si="33">ROUND(G287*F287,2)</f>
        <v>0</v>
      </c>
      <c r="IW287" s="38"/>
      <c r="SS287" s="38"/>
      <c r="ACO287" s="38"/>
      <c r="AMK287" s="38"/>
      <c r="AWG287" s="38"/>
      <c r="BGC287" s="38"/>
      <c r="BPY287" s="38"/>
      <c r="BZU287" s="38"/>
      <c r="CJQ287" s="38"/>
      <c r="CTM287" s="38"/>
      <c r="DDI287" s="38"/>
      <c r="DNE287" s="38"/>
      <c r="DXA287" s="38"/>
      <c r="EGW287" s="38"/>
      <c r="EQS287" s="38"/>
      <c r="FAO287" s="38"/>
      <c r="FKK287" s="38"/>
      <c r="FUG287" s="38"/>
      <c r="GEC287" s="38"/>
      <c r="GNY287" s="38"/>
      <c r="GXU287" s="38"/>
      <c r="HHQ287" s="38"/>
      <c r="HRM287" s="38"/>
      <c r="IBI287" s="38"/>
      <c r="ILE287" s="38"/>
      <c r="IVA287" s="38"/>
      <c r="JEW287" s="38"/>
      <c r="JOS287" s="38"/>
      <c r="JYO287" s="38"/>
      <c r="KIK287" s="38"/>
      <c r="KSG287" s="38"/>
      <c r="LCC287" s="38"/>
      <c r="LLY287" s="38"/>
      <c r="LVU287" s="38"/>
      <c r="MFQ287" s="38"/>
      <c r="MPM287" s="38"/>
      <c r="MZI287" s="38"/>
      <c r="NJE287" s="38"/>
      <c r="NTA287" s="38"/>
      <c r="OCW287" s="38"/>
      <c r="OMS287" s="38"/>
      <c r="OWO287" s="38"/>
      <c r="PGK287" s="38"/>
      <c r="PQG287" s="38"/>
      <c r="QAC287" s="38"/>
      <c r="QJY287" s="38"/>
      <c r="QTU287" s="38"/>
      <c r="RDQ287" s="38"/>
      <c r="RNM287" s="38"/>
      <c r="RXI287" s="38"/>
      <c r="SHE287" s="38"/>
      <c r="SRA287" s="38"/>
      <c r="TAW287" s="38"/>
      <c r="TKS287" s="38"/>
      <c r="TUO287" s="38"/>
      <c r="UEK287" s="38"/>
      <c r="UOG287" s="38"/>
      <c r="UYC287" s="38"/>
      <c r="VHY287" s="38"/>
      <c r="VRU287" s="38"/>
      <c r="WBQ287" s="38"/>
      <c r="WLM287" s="38"/>
      <c r="WVI287" s="38"/>
    </row>
    <row r="288" spans="1:769 1025:1793 2049:2817 3073:3841 4097:4865 5121:5889 6145:6913 7169:7937 8193:8961 9217:9985 10241:11009 11265:12033 12289:13057 13313:14081 14337:15105 15361:16129" s="24" customFormat="1" ht="30" customHeight="1" x14ac:dyDescent="0.2">
      <c r="A288" s="25" t="s">
        <v>244</v>
      </c>
      <c r="B288" s="79" t="s">
        <v>110</v>
      </c>
      <c r="C288" s="72" t="s">
        <v>245</v>
      </c>
      <c r="D288" s="23"/>
      <c r="E288" s="73" t="s">
        <v>31</v>
      </c>
      <c r="F288" s="74">
        <v>136</v>
      </c>
      <c r="G288" s="75"/>
      <c r="H288" s="26">
        <f t="shared" si="33"/>
        <v>0</v>
      </c>
      <c r="IW288" s="38"/>
      <c r="SS288" s="38"/>
      <c r="ACO288" s="38"/>
      <c r="AMK288" s="38"/>
      <c r="AWG288" s="38"/>
      <c r="BGC288" s="38"/>
      <c r="BPY288" s="38"/>
      <c r="BZU288" s="38"/>
      <c r="CJQ288" s="38"/>
      <c r="CTM288" s="38"/>
      <c r="DDI288" s="38"/>
      <c r="DNE288" s="38"/>
      <c r="DXA288" s="38"/>
      <c r="EGW288" s="38"/>
      <c r="EQS288" s="38"/>
      <c r="FAO288" s="38"/>
      <c r="FKK288" s="38"/>
      <c r="FUG288" s="38"/>
      <c r="GEC288" s="38"/>
      <c r="GNY288" s="38"/>
      <c r="GXU288" s="38"/>
      <c r="HHQ288" s="38"/>
      <c r="HRM288" s="38"/>
      <c r="IBI288" s="38"/>
      <c r="ILE288" s="38"/>
      <c r="IVA288" s="38"/>
      <c r="JEW288" s="38"/>
      <c r="JOS288" s="38"/>
      <c r="JYO288" s="38"/>
      <c r="KIK288" s="38"/>
      <c r="KSG288" s="38"/>
      <c r="LCC288" s="38"/>
      <c r="LLY288" s="38"/>
      <c r="LVU288" s="38"/>
      <c r="MFQ288" s="38"/>
      <c r="MPM288" s="38"/>
      <c r="MZI288" s="38"/>
      <c r="NJE288" s="38"/>
      <c r="NTA288" s="38"/>
      <c r="OCW288" s="38"/>
      <c r="OMS288" s="38"/>
      <c r="OWO288" s="38"/>
      <c r="PGK288" s="38"/>
      <c r="PQG288" s="38"/>
      <c r="QAC288" s="38"/>
      <c r="QJY288" s="38"/>
      <c r="QTU288" s="38"/>
      <c r="RDQ288" s="38"/>
      <c r="RNM288" s="38"/>
      <c r="RXI288" s="38"/>
      <c r="SHE288" s="38"/>
      <c r="SRA288" s="38"/>
      <c r="TAW288" s="38"/>
      <c r="TKS288" s="38"/>
      <c r="TUO288" s="38"/>
      <c r="UEK288" s="38"/>
      <c r="UOG288" s="38"/>
      <c r="UYC288" s="38"/>
      <c r="VHY288" s="38"/>
      <c r="VRU288" s="38"/>
      <c r="WBQ288" s="38"/>
      <c r="WLM288" s="38"/>
      <c r="WVI288" s="38"/>
    </row>
    <row r="289" spans="1:769 1025:1793 2049:2817 3073:3841 4097:4865 5121:5889 6145:6913 7169:7937 8193:8961 9217:9985 10241:11009 11265:12033 12289:13057 13313:14081 14337:15105 15361:16129" s="24" customFormat="1" ht="30" customHeight="1" x14ac:dyDescent="0.2">
      <c r="A289" s="25" t="s">
        <v>278</v>
      </c>
      <c r="B289" s="79" t="s">
        <v>111</v>
      </c>
      <c r="C289" s="72" t="s">
        <v>279</v>
      </c>
      <c r="D289" s="23" t="s">
        <v>1</v>
      </c>
      <c r="E289" s="73" t="s">
        <v>31</v>
      </c>
      <c r="F289" s="74">
        <v>180</v>
      </c>
      <c r="G289" s="75"/>
      <c r="H289" s="26">
        <f t="shared" si="33"/>
        <v>0</v>
      </c>
      <c r="IW289" s="38"/>
      <c r="SS289" s="38"/>
      <c r="ACO289" s="38"/>
      <c r="AMK289" s="38"/>
      <c r="AWG289" s="38"/>
      <c r="BGC289" s="38"/>
      <c r="BPY289" s="38"/>
      <c r="BZU289" s="38"/>
      <c r="CJQ289" s="38"/>
      <c r="CTM289" s="38"/>
      <c r="DDI289" s="38"/>
      <c r="DNE289" s="38"/>
      <c r="DXA289" s="38"/>
      <c r="EGW289" s="38"/>
      <c r="EQS289" s="38"/>
      <c r="FAO289" s="38"/>
      <c r="FKK289" s="38"/>
      <c r="FUG289" s="38"/>
      <c r="GEC289" s="38"/>
      <c r="GNY289" s="38"/>
      <c r="GXU289" s="38"/>
      <c r="HHQ289" s="38"/>
      <c r="HRM289" s="38"/>
      <c r="IBI289" s="38"/>
      <c r="ILE289" s="38"/>
      <c r="IVA289" s="38"/>
      <c r="JEW289" s="38"/>
      <c r="JOS289" s="38"/>
      <c r="JYO289" s="38"/>
      <c r="KIK289" s="38"/>
      <c r="KSG289" s="38"/>
      <c r="LCC289" s="38"/>
      <c r="LLY289" s="38"/>
      <c r="LVU289" s="38"/>
      <c r="MFQ289" s="38"/>
      <c r="MPM289" s="38"/>
      <c r="MZI289" s="38"/>
      <c r="NJE289" s="38"/>
      <c r="NTA289" s="38"/>
      <c r="OCW289" s="38"/>
      <c r="OMS289" s="38"/>
      <c r="OWO289" s="38"/>
      <c r="PGK289" s="38"/>
      <c r="PQG289" s="38"/>
      <c r="QAC289" s="38"/>
      <c r="QJY289" s="38"/>
      <c r="QTU289" s="38"/>
      <c r="RDQ289" s="38"/>
      <c r="RNM289" s="38"/>
      <c r="RXI289" s="38"/>
      <c r="SHE289" s="38"/>
      <c r="SRA289" s="38"/>
      <c r="TAW289" s="38"/>
      <c r="TKS289" s="38"/>
      <c r="TUO289" s="38"/>
      <c r="UEK289" s="38"/>
      <c r="UOG289" s="38"/>
      <c r="UYC289" s="38"/>
      <c r="VHY289" s="38"/>
      <c r="VRU289" s="38"/>
      <c r="WBQ289" s="38"/>
      <c r="WLM289" s="38"/>
      <c r="WVI289" s="38"/>
    </row>
    <row r="290" spans="1:769 1025:1793 2049:2817 3073:3841 4097:4865 5121:5889 6145:6913 7169:7937 8193:8961 9217:9985 10241:11009 11265:12033 12289:13057 13313:14081 14337:15105 15361:16129" s="24" customFormat="1" ht="30" customHeight="1" x14ac:dyDescent="0.2">
      <c r="A290" s="25" t="s">
        <v>112</v>
      </c>
      <c r="B290" s="32" t="s">
        <v>599</v>
      </c>
      <c r="C290" s="72" t="s">
        <v>50</v>
      </c>
      <c r="D290" s="23" t="s">
        <v>248</v>
      </c>
      <c r="E290" s="73"/>
      <c r="F290" s="74"/>
      <c r="G290" s="78"/>
      <c r="H290" s="26"/>
    </row>
    <row r="291" spans="1:769 1025:1793 2049:2817 3073:3841 4097:4865 5121:5889 6145:6913 7169:7937 8193:8961 9217:9985 10241:11009 11265:12033 12289:13057 13313:14081 14337:15105 15361:16129" s="24" customFormat="1" ht="45" customHeight="1" x14ac:dyDescent="0.2">
      <c r="A291" s="25" t="s">
        <v>114</v>
      </c>
      <c r="B291" s="35" t="s">
        <v>32</v>
      </c>
      <c r="C291" s="72" t="s">
        <v>256</v>
      </c>
      <c r="D291" s="23" t="s">
        <v>115</v>
      </c>
      <c r="E291" s="73" t="s">
        <v>48</v>
      </c>
      <c r="F291" s="74">
        <v>48</v>
      </c>
      <c r="G291" s="75"/>
      <c r="H291" s="26">
        <f>ROUND(G291*F291,2)</f>
        <v>0</v>
      </c>
      <c r="IW291" s="38"/>
      <c r="SS291" s="38"/>
      <c r="ACO291" s="38"/>
      <c r="AMK291" s="38"/>
      <c r="AWG291" s="38"/>
      <c r="BGC291" s="38"/>
      <c r="BPY291" s="38"/>
      <c r="BZU291" s="38"/>
      <c r="CJQ291" s="38"/>
      <c r="CTM291" s="38"/>
      <c r="DDI291" s="38"/>
      <c r="DNE291" s="38"/>
      <c r="DXA291" s="38"/>
      <c r="EGW291" s="38"/>
      <c r="EQS291" s="38"/>
      <c r="FAO291" s="38"/>
      <c r="FKK291" s="38"/>
      <c r="FUG291" s="38"/>
      <c r="GEC291" s="38"/>
      <c r="GNY291" s="38"/>
      <c r="GXU291" s="38"/>
      <c r="HHQ291" s="38"/>
      <c r="HRM291" s="38"/>
      <c r="IBI291" s="38"/>
      <c r="ILE291" s="38"/>
      <c r="IVA291" s="38"/>
      <c r="JEW291" s="38"/>
      <c r="JOS291" s="38"/>
      <c r="JYO291" s="38"/>
      <c r="KIK291" s="38"/>
      <c r="KSG291" s="38"/>
      <c r="LCC291" s="38"/>
      <c r="LLY291" s="38"/>
      <c r="LVU291" s="38"/>
      <c r="MFQ291" s="38"/>
      <c r="MPM291" s="38"/>
      <c r="MZI291" s="38"/>
      <c r="NJE291" s="38"/>
      <c r="NTA291" s="38"/>
      <c r="OCW291" s="38"/>
      <c r="OMS291" s="38"/>
      <c r="OWO291" s="38"/>
      <c r="PGK291" s="38"/>
      <c r="PQG291" s="38"/>
      <c r="QAC291" s="38"/>
      <c r="QJY291" s="38"/>
      <c r="QTU291" s="38"/>
      <c r="RDQ291" s="38"/>
      <c r="RNM291" s="38"/>
      <c r="RXI291" s="38"/>
      <c r="SHE291" s="38"/>
      <c r="SRA291" s="38"/>
      <c r="TAW291" s="38"/>
      <c r="TKS291" s="38"/>
      <c r="TUO291" s="38"/>
      <c r="UEK291" s="38"/>
      <c r="UOG291" s="38"/>
      <c r="UYC291" s="38"/>
      <c r="VHY291" s="38"/>
      <c r="VRU291" s="38"/>
      <c r="WBQ291" s="38"/>
      <c r="WLM291" s="38"/>
      <c r="WVI291" s="38"/>
    </row>
    <row r="292" spans="1:769 1025:1793 2049:2817 3073:3841 4097:4865 5121:5889 6145:6913 7169:7937 8193:8961 9217:9985 10241:11009 11265:12033 12289:13057 13313:14081 14337:15105 15361:16129" s="24" customFormat="1" ht="45" customHeight="1" x14ac:dyDescent="0.2">
      <c r="A292" s="25" t="s">
        <v>430</v>
      </c>
      <c r="B292" s="35" t="s">
        <v>39</v>
      </c>
      <c r="C292" s="72" t="s">
        <v>414</v>
      </c>
      <c r="D292" s="23" t="s">
        <v>251</v>
      </c>
      <c r="E292" s="73" t="s">
        <v>48</v>
      </c>
      <c r="F292" s="74">
        <v>150</v>
      </c>
      <c r="G292" s="75"/>
      <c r="H292" s="26">
        <f>ROUND(G292*F292,2)</f>
        <v>0</v>
      </c>
      <c r="IW292" s="38"/>
      <c r="SS292" s="38"/>
      <c r="ACO292" s="38"/>
      <c r="AMK292" s="38"/>
      <c r="AWG292" s="38"/>
      <c r="BGC292" s="38"/>
      <c r="BPY292" s="38"/>
      <c r="BZU292" s="38"/>
      <c r="CJQ292" s="38"/>
      <c r="CTM292" s="38"/>
      <c r="DDI292" s="38"/>
      <c r="DNE292" s="38"/>
      <c r="DXA292" s="38"/>
      <c r="EGW292" s="38"/>
      <c r="EQS292" s="38"/>
      <c r="FAO292" s="38"/>
      <c r="FKK292" s="38"/>
      <c r="FUG292" s="38"/>
      <c r="GEC292" s="38"/>
      <c r="GNY292" s="38"/>
      <c r="GXU292" s="38"/>
      <c r="HHQ292" s="38"/>
      <c r="HRM292" s="38"/>
      <c r="IBI292" s="38"/>
      <c r="ILE292" s="38"/>
      <c r="IVA292" s="38"/>
      <c r="JEW292" s="38"/>
      <c r="JOS292" s="38"/>
      <c r="JYO292" s="38"/>
      <c r="KIK292" s="38"/>
      <c r="KSG292" s="38"/>
      <c r="LCC292" s="38"/>
      <c r="LLY292" s="38"/>
      <c r="LVU292" s="38"/>
      <c r="MFQ292" s="38"/>
      <c r="MPM292" s="38"/>
      <c r="MZI292" s="38"/>
      <c r="NJE292" s="38"/>
      <c r="NTA292" s="38"/>
      <c r="OCW292" s="38"/>
      <c r="OMS292" s="38"/>
      <c r="OWO292" s="38"/>
      <c r="PGK292" s="38"/>
      <c r="PQG292" s="38"/>
      <c r="QAC292" s="38"/>
      <c r="QJY292" s="38"/>
      <c r="QTU292" s="38"/>
      <c r="RDQ292" s="38"/>
      <c r="RNM292" s="38"/>
      <c r="RXI292" s="38"/>
      <c r="SHE292" s="38"/>
      <c r="SRA292" s="38"/>
      <c r="TAW292" s="38"/>
      <c r="TKS292" s="38"/>
      <c r="TUO292" s="38"/>
      <c r="UEK292" s="38"/>
      <c r="UOG292" s="38"/>
      <c r="UYC292" s="38"/>
      <c r="VHY292" s="38"/>
      <c r="VRU292" s="38"/>
      <c r="WBQ292" s="38"/>
      <c r="WLM292" s="38"/>
      <c r="WVI292" s="38"/>
    </row>
    <row r="293" spans="1:769 1025:1793 2049:2817 3073:3841 4097:4865 5121:5889 6145:6913 7169:7937 8193:8961 9217:9985 10241:11009 11265:12033 12289:13057 13313:14081 14337:15105 15361:16129" s="24" customFormat="1" ht="30" customHeight="1" x14ac:dyDescent="0.2">
      <c r="A293" s="25" t="s">
        <v>431</v>
      </c>
      <c r="B293" s="35" t="s">
        <v>49</v>
      </c>
      <c r="C293" s="72" t="s">
        <v>415</v>
      </c>
      <c r="D293" s="23" t="s">
        <v>116</v>
      </c>
      <c r="E293" s="73" t="s">
        <v>48</v>
      </c>
      <c r="F293" s="74">
        <v>118</v>
      </c>
      <c r="G293" s="75"/>
      <c r="H293" s="26">
        <f t="shared" ref="H293:H294" si="34">ROUND(G293*F293,2)</f>
        <v>0</v>
      </c>
      <c r="IW293" s="38"/>
      <c r="SS293" s="38"/>
      <c r="ACO293" s="38"/>
      <c r="AMK293" s="38"/>
      <c r="AWG293" s="38"/>
      <c r="BGC293" s="38"/>
      <c r="BPY293" s="38"/>
      <c r="BZU293" s="38"/>
      <c r="CJQ293" s="38"/>
      <c r="CTM293" s="38"/>
      <c r="DDI293" s="38"/>
      <c r="DNE293" s="38"/>
      <c r="DXA293" s="38"/>
      <c r="EGW293" s="38"/>
      <c r="EQS293" s="38"/>
      <c r="FAO293" s="38"/>
      <c r="FKK293" s="38"/>
      <c r="FUG293" s="38"/>
      <c r="GEC293" s="38"/>
      <c r="GNY293" s="38"/>
      <c r="GXU293" s="38"/>
      <c r="HHQ293" s="38"/>
      <c r="HRM293" s="38"/>
      <c r="IBI293" s="38"/>
      <c r="ILE293" s="38"/>
      <c r="IVA293" s="38"/>
      <c r="JEW293" s="38"/>
      <c r="JOS293" s="38"/>
      <c r="JYO293" s="38"/>
      <c r="KIK293" s="38"/>
      <c r="KSG293" s="38"/>
      <c r="LCC293" s="38"/>
      <c r="LLY293" s="38"/>
      <c r="LVU293" s="38"/>
      <c r="MFQ293" s="38"/>
      <c r="MPM293" s="38"/>
      <c r="MZI293" s="38"/>
      <c r="NJE293" s="38"/>
      <c r="NTA293" s="38"/>
      <c r="OCW293" s="38"/>
      <c r="OMS293" s="38"/>
      <c r="OWO293" s="38"/>
      <c r="PGK293" s="38"/>
      <c r="PQG293" s="38"/>
      <c r="QAC293" s="38"/>
      <c r="QJY293" s="38"/>
      <c r="QTU293" s="38"/>
      <c r="RDQ293" s="38"/>
      <c r="RNM293" s="38"/>
      <c r="RXI293" s="38"/>
      <c r="SHE293" s="38"/>
      <c r="SRA293" s="38"/>
      <c r="TAW293" s="38"/>
      <c r="TKS293" s="38"/>
      <c r="TUO293" s="38"/>
      <c r="UEK293" s="38"/>
      <c r="UOG293" s="38"/>
      <c r="UYC293" s="38"/>
      <c r="VHY293" s="38"/>
      <c r="VRU293" s="38"/>
      <c r="WBQ293" s="38"/>
      <c r="WLM293" s="38"/>
      <c r="WVI293" s="38"/>
    </row>
    <row r="294" spans="1:769 1025:1793 2049:2817 3073:3841 4097:4865 5121:5889 6145:6913 7169:7937 8193:8961 9217:9985 10241:11009 11265:12033 12289:13057 13313:14081 14337:15105 15361:16129" s="24" customFormat="1" ht="45" customHeight="1" x14ac:dyDescent="0.2">
      <c r="A294" s="25" t="s">
        <v>258</v>
      </c>
      <c r="B294" s="32" t="s">
        <v>600</v>
      </c>
      <c r="C294" s="72" t="s">
        <v>259</v>
      </c>
      <c r="D294" s="23" t="s">
        <v>260</v>
      </c>
      <c r="E294" s="73" t="s">
        <v>31</v>
      </c>
      <c r="F294" s="74">
        <v>5</v>
      </c>
      <c r="G294" s="75"/>
      <c r="H294" s="26">
        <f t="shared" si="34"/>
        <v>0</v>
      </c>
      <c r="IW294" s="38"/>
      <c r="SS294" s="38"/>
      <c r="ACO294" s="38"/>
      <c r="AMK294" s="38"/>
      <c r="AWG294" s="38"/>
      <c r="BGC294" s="38"/>
      <c r="BPY294" s="38"/>
      <c r="BZU294" s="38"/>
      <c r="CJQ294" s="38"/>
      <c r="CTM294" s="38"/>
      <c r="DDI294" s="38"/>
      <c r="DNE294" s="38"/>
      <c r="DXA294" s="38"/>
      <c r="EGW294" s="38"/>
      <c r="EQS294" s="38"/>
      <c r="FAO294" s="38"/>
      <c r="FKK294" s="38"/>
      <c r="FUG294" s="38"/>
      <c r="GEC294" s="38"/>
      <c r="GNY294" s="38"/>
      <c r="GXU294" s="38"/>
      <c r="HHQ294" s="38"/>
      <c r="HRM294" s="38"/>
      <c r="IBI294" s="38"/>
      <c r="ILE294" s="38"/>
      <c r="IVA294" s="38"/>
      <c r="JEW294" s="38"/>
      <c r="JOS294" s="38"/>
      <c r="JYO294" s="38"/>
      <c r="KIK294" s="38"/>
      <c r="KSG294" s="38"/>
      <c r="LCC294" s="38"/>
      <c r="LLY294" s="38"/>
      <c r="LVU294" s="38"/>
      <c r="MFQ294" s="38"/>
      <c r="MPM294" s="38"/>
      <c r="MZI294" s="38"/>
      <c r="NJE294" s="38"/>
      <c r="NTA294" s="38"/>
      <c r="OCW294" s="38"/>
      <c r="OMS294" s="38"/>
      <c r="OWO294" s="38"/>
      <c r="PGK294" s="38"/>
      <c r="PQG294" s="38"/>
      <c r="QAC294" s="38"/>
      <c r="QJY294" s="38"/>
      <c r="QTU294" s="38"/>
      <c r="RDQ294" s="38"/>
      <c r="RNM294" s="38"/>
      <c r="RXI294" s="38"/>
      <c r="SHE294" s="38"/>
      <c r="SRA294" s="38"/>
      <c r="TAW294" s="38"/>
      <c r="TKS294" s="38"/>
      <c r="TUO294" s="38"/>
      <c r="UEK294" s="38"/>
      <c r="UOG294" s="38"/>
      <c r="UYC294" s="38"/>
      <c r="VHY294" s="38"/>
      <c r="VRU294" s="38"/>
      <c r="WBQ294" s="38"/>
      <c r="WLM294" s="38"/>
      <c r="WVI294" s="38"/>
    </row>
    <row r="295" spans="1:769 1025:1793 2049:2817 3073:3841 4097:4865 5121:5889 6145:6913 7169:7937 8193:8961 9217:9985 10241:11009 11265:12033 12289:13057 13313:14081 14337:15105 15361:16129" s="24" customFormat="1" ht="30" customHeight="1" x14ac:dyDescent="0.2">
      <c r="A295" s="25" t="s">
        <v>191</v>
      </c>
      <c r="B295" s="32" t="s">
        <v>601</v>
      </c>
      <c r="C295" s="72" t="s">
        <v>192</v>
      </c>
      <c r="D295" s="23" t="s">
        <v>432</v>
      </c>
      <c r="E295" s="80"/>
      <c r="F295" s="74"/>
      <c r="G295" s="78"/>
      <c r="H295" s="26"/>
    </row>
    <row r="296" spans="1:769 1025:1793 2049:2817 3073:3841 4097:4865 5121:5889 6145:6913 7169:7937 8193:8961 9217:9985 10241:11009 11265:12033 12289:13057 13313:14081 14337:15105 15361:16129" s="24" customFormat="1" ht="30" customHeight="1" x14ac:dyDescent="0.2">
      <c r="A296" s="25" t="s">
        <v>261</v>
      </c>
      <c r="B296" s="35" t="s">
        <v>32</v>
      </c>
      <c r="C296" s="72" t="s">
        <v>262</v>
      </c>
      <c r="D296" s="23"/>
      <c r="E296" s="73"/>
      <c r="F296" s="74"/>
      <c r="G296" s="78"/>
      <c r="H296" s="26"/>
    </row>
    <row r="297" spans="1:769 1025:1793 2049:2817 3073:3841 4097:4865 5121:5889 6145:6913 7169:7937 8193:8961 9217:9985 10241:11009 11265:12033 12289:13057 13313:14081 14337:15105 15361:16129" s="24" customFormat="1" ht="30" customHeight="1" x14ac:dyDescent="0.2">
      <c r="A297" s="25" t="s">
        <v>193</v>
      </c>
      <c r="B297" s="79" t="s">
        <v>109</v>
      </c>
      <c r="C297" s="72" t="s">
        <v>132</v>
      </c>
      <c r="D297" s="23"/>
      <c r="E297" s="73" t="s">
        <v>33</v>
      </c>
      <c r="F297" s="74">
        <v>450</v>
      </c>
      <c r="G297" s="75"/>
      <c r="H297" s="26">
        <f>ROUND(G297*F297,2)</f>
        <v>0</v>
      </c>
      <c r="IW297" s="38"/>
      <c r="SS297" s="38"/>
      <c r="ACO297" s="38"/>
      <c r="AMK297" s="38"/>
      <c r="AWG297" s="38"/>
      <c r="BGC297" s="38"/>
      <c r="BPY297" s="38"/>
      <c r="BZU297" s="38"/>
      <c r="CJQ297" s="38"/>
      <c r="CTM297" s="38"/>
      <c r="DDI297" s="38"/>
      <c r="DNE297" s="38"/>
      <c r="DXA297" s="38"/>
      <c r="EGW297" s="38"/>
      <c r="EQS297" s="38"/>
      <c r="FAO297" s="38"/>
      <c r="FKK297" s="38"/>
      <c r="FUG297" s="38"/>
      <c r="GEC297" s="38"/>
      <c r="GNY297" s="38"/>
      <c r="GXU297" s="38"/>
      <c r="HHQ297" s="38"/>
      <c r="HRM297" s="38"/>
      <c r="IBI297" s="38"/>
      <c r="ILE297" s="38"/>
      <c r="IVA297" s="38"/>
      <c r="JEW297" s="38"/>
      <c r="JOS297" s="38"/>
      <c r="JYO297" s="38"/>
      <c r="KIK297" s="38"/>
      <c r="KSG297" s="38"/>
      <c r="LCC297" s="38"/>
      <c r="LLY297" s="38"/>
      <c r="LVU297" s="38"/>
      <c r="MFQ297" s="38"/>
      <c r="MPM297" s="38"/>
      <c r="MZI297" s="38"/>
      <c r="NJE297" s="38"/>
      <c r="NTA297" s="38"/>
      <c r="OCW297" s="38"/>
      <c r="OMS297" s="38"/>
      <c r="OWO297" s="38"/>
      <c r="PGK297" s="38"/>
      <c r="PQG297" s="38"/>
      <c r="QAC297" s="38"/>
      <c r="QJY297" s="38"/>
      <c r="QTU297" s="38"/>
      <c r="RDQ297" s="38"/>
      <c r="RNM297" s="38"/>
      <c r="RXI297" s="38"/>
      <c r="SHE297" s="38"/>
      <c r="SRA297" s="38"/>
      <c r="TAW297" s="38"/>
      <c r="TKS297" s="38"/>
      <c r="TUO297" s="38"/>
      <c r="UEK297" s="38"/>
      <c r="UOG297" s="38"/>
      <c r="UYC297" s="38"/>
      <c r="VHY297" s="38"/>
      <c r="VRU297" s="38"/>
      <c r="WBQ297" s="38"/>
      <c r="WLM297" s="38"/>
      <c r="WVI297" s="38"/>
    </row>
    <row r="298" spans="1:769 1025:1793 2049:2817 3073:3841 4097:4865 5121:5889 6145:6913 7169:7937 8193:8961 9217:9985 10241:11009 11265:12033 12289:13057 13313:14081 14337:15105 15361:16129" s="24" customFormat="1" ht="30" customHeight="1" x14ac:dyDescent="0.2">
      <c r="A298" s="25" t="s">
        <v>194</v>
      </c>
      <c r="B298" s="35" t="s">
        <v>39</v>
      </c>
      <c r="C298" s="72" t="s">
        <v>71</v>
      </c>
      <c r="D298" s="23"/>
      <c r="E298" s="73"/>
      <c r="F298" s="74"/>
      <c r="G298" s="78"/>
      <c r="H298" s="26"/>
    </row>
    <row r="299" spans="1:769 1025:1793 2049:2817 3073:3841 4097:4865 5121:5889 6145:6913 7169:7937 8193:8961 9217:9985 10241:11009 11265:12033 12289:13057 13313:14081 14337:15105 15361:16129" s="24" customFormat="1" ht="30" customHeight="1" x14ac:dyDescent="0.2">
      <c r="A299" s="25" t="s">
        <v>195</v>
      </c>
      <c r="B299" s="79" t="s">
        <v>109</v>
      </c>
      <c r="C299" s="72" t="s">
        <v>132</v>
      </c>
      <c r="D299" s="23"/>
      <c r="E299" s="73" t="s">
        <v>33</v>
      </c>
      <c r="F299" s="74">
        <v>83</v>
      </c>
      <c r="G299" s="75"/>
      <c r="H299" s="26">
        <f>ROUND(G299*F299,2)</f>
        <v>0</v>
      </c>
      <c r="IW299" s="38"/>
      <c r="SS299" s="38"/>
      <c r="ACO299" s="38"/>
      <c r="AMK299" s="38"/>
      <c r="AWG299" s="38"/>
      <c r="BGC299" s="38"/>
      <c r="BPY299" s="38"/>
      <c r="BZU299" s="38"/>
      <c r="CJQ299" s="38"/>
      <c r="CTM299" s="38"/>
      <c r="DDI299" s="38"/>
      <c r="DNE299" s="38"/>
      <c r="DXA299" s="38"/>
      <c r="EGW299" s="38"/>
      <c r="EQS299" s="38"/>
      <c r="FAO299" s="38"/>
      <c r="FKK299" s="38"/>
      <c r="FUG299" s="38"/>
      <c r="GEC299" s="38"/>
      <c r="GNY299" s="38"/>
      <c r="GXU299" s="38"/>
      <c r="HHQ299" s="38"/>
      <c r="HRM299" s="38"/>
      <c r="IBI299" s="38"/>
      <c r="ILE299" s="38"/>
      <c r="IVA299" s="38"/>
      <c r="JEW299" s="38"/>
      <c r="JOS299" s="38"/>
      <c r="JYO299" s="38"/>
      <c r="KIK299" s="38"/>
      <c r="KSG299" s="38"/>
      <c r="LCC299" s="38"/>
      <c r="LLY299" s="38"/>
      <c r="LVU299" s="38"/>
      <c r="MFQ299" s="38"/>
      <c r="MPM299" s="38"/>
      <c r="MZI299" s="38"/>
      <c r="NJE299" s="38"/>
      <c r="NTA299" s="38"/>
      <c r="OCW299" s="38"/>
      <c r="OMS299" s="38"/>
      <c r="OWO299" s="38"/>
      <c r="PGK299" s="38"/>
      <c r="PQG299" s="38"/>
      <c r="QAC299" s="38"/>
      <c r="QJY299" s="38"/>
      <c r="QTU299" s="38"/>
      <c r="RDQ299" s="38"/>
      <c r="RNM299" s="38"/>
      <c r="RXI299" s="38"/>
      <c r="SHE299" s="38"/>
      <c r="SRA299" s="38"/>
      <c r="TAW299" s="38"/>
      <c r="TKS299" s="38"/>
      <c r="TUO299" s="38"/>
      <c r="UEK299" s="38"/>
      <c r="UOG299" s="38"/>
      <c r="UYC299" s="38"/>
      <c r="VHY299" s="38"/>
      <c r="VRU299" s="38"/>
      <c r="WBQ299" s="38"/>
      <c r="WLM299" s="38"/>
      <c r="WVI299" s="38"/>
    </row>
    <row r="300" spans="1:769 1025:1793 2049:2817 3073:3841 4097:4865 5121:5889 6145:6913 7169:7937 8193:8961 9217:9985 10241:11009 11265:12033 12289:13057 13313:14081 14337:15105 15361:16129" s="20" customFormat="1" ht="30" customHeight="1" x14ac:dyDescent="0.2">
      <c r="A300" s="25" t="s">
        <v>117</v>
      </c>
      <c r="B300" s="32" t="s">
        <v>602</v>
      </c>
      <c r="C300" s="72" t="s">
        <v>119</v>
      </c>
      <c r="D300" s="23" t="s">
        <v>263</v>
      </c>
      <c r="E300" s="73"/>
      <c r="F300" s="74"/>
      <c r="G300" s="78"/>
      <c r="H300" s="26"/>
    </row>
    <row r="301" spans="1:769 1025:1793 2049:2817 3073:3841 4097:4865 5121:5889 6145:6913 7169:7937 8193:8961 9217:9985 10241:11009 11265:12033 12289:13057 13313:14081 14337:15105 15361:16129" s="24" customFormat="1" ht="30" customHeight="1" x14ac:dyDescent="0.2">
      <c r="A301" s="25" t="s">
        <v>120</v>
      </c>
      <c r="B301" s="35" t="s">
        <v>32</v>
      </c>
      <c r="C301" s="72" t="s">
        <v>264</v>
      </c>
      <c r="D301" s="23" t="s">
        <v>1</v>
      </c>
      <c r="E301" s="73" t="s">
        <v>31</v>
      </c>
      <c r="F301" s="74">
        <v>25</v>
      </c>
      <c r="G301" s="75"/>
      <c r="H301" s="26">
        <f t="shared" ref="H301:H302" si="35">ROUND(G301*F301,2)</f>
        <v>0</v>
      </c>
      <c r="IW301" s="38"/>
      <c r="SS301" s="38"/>
      <c r="ACO301" s="38"/>
      <c r="AMK301" s="38"/>
      <c r="AWG301" s="38"/>
      <c r="BGC301" s="38"/>
      <c r="BPY301" s="38"/>
      <c r="BZU301" s="38"/>
      <c r="CJQ301" s="38"/>
      <c r="CTM301" s="38"/>
      <c r="DDI301" s="38"/>
      <c r="DNE301" s="38"/>
      <c r="DXA301" s="38"/>
      <c r="EGW301" s="38"/>
      <c r="EQS301" s="38"/>
      <c r="FAO301" s="38"/>
      <c r="FKK301" s="38"/>
      <c r="FUG301" s="38"/>
      <c r="GEC301" s="38"/>
      <c r="GNY301" s="38"/>
      <c r="GXU301" s="38"/>
      <c r="HHQ301" s="38"/>
      <c r="HRM301" s="38"/>
      <c r="IBI301" s="38"/>
      <c r="ILE301" s="38"/>
      <c r="IVA301" s="38"/>
      <c r="JEW301" s="38"/>
      <c r="JOS301" s="38"/>
      <c r="JYO301" s="38"/>
      <c r="KIK301" s="38"/>
      <c r="KSG301" s="38"/>
      <c r="LCC301" s="38"/>
      <c r="LLY301" s="38"/>
      <c r="LVU301" s="38"/>
      <c r="MFQ301" s="38"/>
      <c r="MPM301" s="38"/>
      <c r="MZI301" s="38"/>
      <c r="NJE301" s="38"/>
      <c r="NTA301" s="38"/>
      <c r="OCW301" s="38"/>
      <c r="OMS301" s="38"/>
      <c r="OWO301" s="38"/>
      <c r="PGK301" s="38"/>
      <c r="PQG301" s="38"/>
      <c r="QAC301" s="38"/>
      <c r="QJY301" s="38"/>
      <c r="QTU301" s="38"/>
      <c r="RDQ301" s="38"/>
      <c r="RNM301" s="38"/>
      <c r="RXI301" s="38"/>
      <c r="SHE301" s="38"/>
      <c r="SRA301" s="38"/>
      <c r="TAW301" s="38"/>
      <c r="TKS301" s="38"/>
      <c r="TUO301" s="38"/>
      <c r="UEK301" s="38"/>
      <c r="UOG301" s="38"/>
      <c r="UYC301" s="38"/>
      <c r="VHY301" s="38"/>
      <c r="VRU301" s="38"/>
      <c r="WBQ301" s="38"/>
      <c r="WLM301" s="38"/>
      <c r="WVI301" s="38"/>
    </row>
    <row r="302" spans="1:769 1025:1793 2049:2817 3073:3841 4097:4865 5121:5889 6145:6913 7169:7937 8193:8961 9217:9985 10241:11009 11265:12033 12289:13057 13313:14081 14337:15105 15361:16129" s="20" customFormat="1" ht="30" customHeight="1" x14ac:dyDescent="0.2">
      <c r="A302" s="25" t="s">
        <v>433</v>
      </c>
      <c r="B302" s="32" t="s">
        <v>603</v>
      </c>
      <c r="C302" s="72" t="s">
        <v>434</v>
      </c>
      <c r="D302" s="23" t="s">
        <v>235</v>
      </c>
      <c r="E302" s="73" t="s">
        <v>31</v>
      </c>
      <c r="F302" s="81">
        <v>235</v>
      </c>
      <c r="G302" s="75"/>
      <c r="H302" s="26">
        <f t="shared" si="35"/>
        <v>0</v>
      </c>
      <c r="IW302" s="37"/>
      <c r="SS302" s="37"/>
      <c r="ACO302" s="37"/>
      <c r="AMK302" s="37"/>
      <c r="AWG302" s="37"/>
      <c r="BGC302" s="37"/>
      <c r="BPY302" s="37"/>
      <c r="BZU302" s="37"/>
      <c r="CJQ302" s="37"/>
      <c r="CTM302" s="37"/>
      <c r="DDI302" s="37"/>
      <c r="DNE302" s="37"/>
      <c r="DXA302" s="37"/>
      <c r="EGW302" s="37"/>
      <c r="EQS302" s="37"/>
      <c r="FAO302" s="37"/>
      <c r="FKK302" s="37"/>
      <c r="FUG302" s="37"/>
      <c r="GEC302" s="37"/>
      <c r="GNY302" s="37"/>
      <c r="GXU302" s="37"/>
      <c r="HHQ302" s="37"/>
      <c r="HRM302" s="37"/>
      <c r="IBI302" s="37"/>
      <c r="ILE302" s="37"/>
      <c r="IVA302" s="37"/>
      <c r="JEW302" s="37"/>
      <c r="JOS302" s="37"/>
      <c r="JYO302" s="37"/>
      <c r="KIK302" s="37"/>
      <c r="KSG302" s="37"/>
      <c r="LCC302" s="37"/>
      <c r="LLY302" s="37"/>
      <c r="LVU302" s="37"/>
      <c r="MFQ302" s="37"/>
      <c r="MPM302" s="37"/>
      <c r="MZI302" s="37"/>
      <c r="NJE302" s="37"/>
      <c r="NTA302" s="37"/>
      <c r="OCW302" s="37"/>
      <c r="OMS302" s="37"/>
      <c r="OWO302" s="37"/>
      <c r="PGK302" s="37"/>
      <c r="PQG302" s="37"/>
      <c r="QAC302" s="37"/>
      <c r="QJY302" s="37"/>
      <c r="QTU302" s="37"/>
      <c r="RDQ302" s="37"/>
      <c r="RNM302" s="37"/>
      <c r="RXI302" s="37"/>
      <c r="SHE302" s="37"/>
      <c r="SRA302" s="37"/>
      <c r="TAW302" s="37"/>
      <c r="TKS302" s="37"/>
      <c r="TUO302" s="37"/>
      <c r="UEK302" s="37"/>
      <c r="UOG302" s="37"/>
      <c r="UYC302" s="37"/>
      <c r="VHY302" s="37"/>
      <c r="VRU302" s="37"/>
      <c r="WBQ302" s="37"/>
      <c r="WLM302" s="37"/>
      <c r="WVI302" s="37"/>
    </row>
    <row r="303" spans="1:769 1025:1793 2049:2817 3073:3841 4097:4865 5121:5889 6145:6913 7169:7937 8193:8961 9217:9985 10241:11009 11265:12033 12289:13057 13313:14081 14337:15105 15361:16129" s="24" customFormat="1" ht="30" customHeight="1" x14ac:dyDescent="0.2">
      <c r="A303" s="25" t="s">
        <v>121</v>
      </c>
      <c r="B303" s="32" t="s">
        <v>604</v>
      </c>
      <c r="C303" s="72" t="s">
        <v>123</v>
      </c>
      <c r="D303" s="23" t="s">
        <v>198</v>
      </c>
      <c r="E303" s="73" t="s">
        <v>38</v>
      </c>
      <c r="F303" s="81">
        <v>12</v>
      </c>
      <c r="G303" s="75"/>
      <c r="H303" s="26">
        <f>ROUND(G303*F303,2)</f>
        <v>0</v>
      </c>
      <c r="IW303" s="38"/>
      <c r="SS303" s="38"/>
      <c r="ACO303" s="38"/>
      <c r="AMK303" s="38"/>
      <c r="AWG303" s="38"/>
      <c r="BGC303" s="38"/>
      <c r="BPY303" s="38"/>
      <c r="BZU303" s="38"/>
      <c r="CJQ303" s="38"/>
      <c r="CTM303" s="38"/>
      <c r="DDI303" s="38"/>
      <c r="DNE303" s="38"/>
      <c r="DXA303" s="38"/>
      <c r="EGW303" s="38"/>
      <c r="EQS303" s="38"/>
      <c r="FAO303" s="38"/>
      <c r="FKK303" s="38"/>
      <c r="FUG303" s="38"/>
      <c r="GEC303" s="38"/>
      <c r="GNY303" s="38"/>
      <c r="GXU303" s="38"/>
      <c r="HHQ303" s="38"/>
      <c r="HRM303" s="38"/>
      <c r="IBI303" s="38"/>
      <c r="ILE303" s="38"/>
      <c r="IVA303" s="38"/>
      <c r="JEW303" s="38"/>
      <c r="JOS303" s="38"/>
      <c r="JYO303" s="38"/>
      <c r="KIK303" s="38"/>
      <c r="KSG303" s="38"/>
      <c r="LCC303" s="38"/>
      <c r="LLY303" s="38"/>
      <c r="LVU303" s="38"/>
      <c r="MFQ303" s="38"/>
      <c r="MPM303" s="38"/>
      <c r="MZI303" s="38"/>
      <c r="NJE303" s="38"/>
      <c r="NTA303" s="38"/>
      <c r="OCW303" s="38"/>
      <c r="OMS303" s="38"/>
      <c r="OWO303" s="38"/>
      <c r="PGK303" s="38"/>
      <c r="PQG303" s="38"/>
      <c r="QAC303" s="38"/>
      <c r="QJY303" s="38"/>
      <c r="QTU303" s="38"/>
      <c r="RDQ303" s="38"/>
      <c r="RNM303" s="38"/>
      <c r="RXI303" s="38"/>
      <c r="SHE303" s="38"/>
      <c r="SRA303" s="38"/>
      <c r="TAW303" s="38"/>
      <c r="TKS303" s="38"/>
      <c r="TUO303" s="38"/>
      <c r="UEK303" s="38"/>
      <c r="UOG303" s="38"/>
      <c r="UYC303" s="38"/>
      <c r="VHY303" s="38"/>
      <c r="VRU303" s="38"/>
      <c r="WBQ303" s="38"/>
      <c r="WLM303" s="38"/>
      <c r="WVI303" s="38"/>
    </row>
    <row r="304" spans="1:769 1025:1793 2049:2817 3073:3841 4097:4865 5121:5889 6145:6913 7169:7937 8193:8961 9217:9985 10241:11009 11265:12033 12289:13057 13313:14081 14337:15105 15361:16129" ht="30" customHeight="1" x14ac:dyDescent="0.2">
      <c r="A304" s="3"/>
      <c r="B304" s="82"/>
      <c r="C304" s="76" t="s">
        <v>20</v>
      </c>
      <c r="D304" s="69"/>
      <c r="E304" s="83"/>
      <c r="F304" s="70"/>
      <c r="G304" s="71"/>
      <c r="H304" s="66"/>
    </row>
    <row r="305" spans="1:769 1025:1793 2049:2817 3073:3841 4097:4865 5121:5889 6145:6913 7169:7937 8193:8961 9217:9985 10241:11009 11265:12033 12289:13057 13313:14081 14337:15105 15361:16129" s="20" customFormat="1" ht="30" customHeight="1" x14ac:dyDescent="0.2">
      <c r="A305" s="22" t="s">
        <v>56</v>
      </c>
      <c r="B305" s="32" t="s">
        <v>605</v>
      </c>
      <c r="C305" s="72" t="s">
        <v>57</v>
      </c>
      <c r="D305" s="23" t="s">
        <v>134</v>
      </c>
      <c r="E305" s="73" t="s">
        <v>48</v>
      </c>
      <c r="F305" s="81">
        <v>1000</v>
      </c>
      <c r="G305" s="75"/>
      <c r="H305" s="26">
        <f>ROUND(G305*F305,2)</f>
        <v>0</v>
      </c>
      <c r="IW305" s="37"/>
      <c r="SS305" s="37"/>
      <c r="ACO305" s="37"/>
      <c r="AMK305" s="37"/>
      <c r="AWG305" s="37"/>
      <c r="BGC305" s="37"/>
      <c r="BPY305" s="37"/>
      <c r="BZU305" s="37"/>
      <c r="CJQ305" s="37"/>
      <c r="CTM305" s="37"/>
      <c r="DDI305" s="37"/>
      <c r="DNE305" s="37"/>
      <c r="DXA305" s="37"/>
      <c r="EGW305" s="37"/>
      <c r="EQS305" s="37"/>
      <c r="FAO305" s="37"/>
      <c r="FKK305" s="37"/>
      <c r="FUG305" s="37"/>
      <c r="GEC305" s="37"/>
      <c r="GNY305" s="37"/>
      <c r="GXU305" s="37"/>
      <c r="HHQ305" s="37"/>
      <c r="HRM305" s="37"/>
      <c r="IBI305" s="37"/>
      <c r="ILE305" s="37"/>
      <c r="IVA305" s="37"/>
      <c r="JEW305" s="37"/>
      <c r="JOS305" s="37"/>
      <c r="JYO305" s="37"/>
      <c r="KIK305" s="37"/>
      <c r="KSG305" s="37"/>
      <c r="LCC305" s="37"/>
      <c r="LLY305" s="37"/>
      <c r="LVU305" s="37"/>
      <c r="MFQ305" s="37"/>
      <c r="MPM305" s="37"/>
      <c r="MZI305" s="37"/>
      <c r="NJE305" s="37"/>
      <c r="NTA305" s="37"/>
      <c r="OCW305" s="37"/>
      <c r="OMS305" s="37"/>
      <c r="OWO305" s="37"/>
      <c r="PGK305" s="37"/>
      <c r="PQG305" s="37"/>
      <c r="QAC305" s="37"/>
      <c r="QJY305" s="37"/>
      <c r="QTU305" s="37"/>
      <c r="RDQ305" s="37"/>
      <c r="RNM305" s="37"/>
      <c r="RXI305" s="37"/>
      <c r="SHE305" s="37"/>
      <c r="SRA305" s="37"/>
      <c r="TAW305" s="37"/>
      <c r="TKS305" s="37"/>
      <c r="TUO305" s="37"/>
      <c r="UEK305" s="37"/>
      <c r="UOG305" s="37"/>
      <c r="UYC305" s="37"/>
      <c r="VHY305" s="37"/>
      <c r="VRU305" s="37"/>
      <c r="WBQ305" s="37"/>
      <c r="WLM305" s="37"/>
      <c r="WVI305" s="37"/>
    </row>
    <row r="306" spans="1:769 1025:1793 2049:2817 3073:3841 4097:4865 5121:5889 6145:6913 7169:7937 8193:8961 9217:9985 10241:11009 11265:12033 12289:13057 13313:14081 14337:15105 15361:16129" ht="45" customHeight="1" x14ac:dyDescent="0.2">
      <c r="A306" s="3"/>
      <c r="B306" s="82"/>
      <c r="C306" s="76" t="s">
        <v>21</v>
      </c>
      <c r="D306" s="69"/>
      <c r="E306" s="83"/>
      <c r="F306" s="70"/>
      <c r="G306" s="71"/>
      <c r="H306" s="66"/>
    </row>
    <row r="307" spans="1:769 1025:1793 2049:2817 3073:3841 4097:4865 5121:5889 6145:6913 7169:7937 8193:8961 9217:9985 10241:11009 11265:12033 12289:13057 13313:14081 14337:15105 15361:16129" s="20" customFormat="1" ht="30" customHeight="1" x14ac:dyDescent="0.2">
      <c r="A307" s="22" t="s">
        <v>448</v>
      </c>
      <c r="B307" s="32" t="s">
        <v>606</v>
      </c>
      <c r="C307" s="72" t="s">
        <v>449</v>
      </c>
      <c r="D307" s="23" t="s">
        <v>138</v>
      </c>
      <c r="E307" s="73"/>
      <c r="F307" s="81"/>
      <c r="G307" s="78"/>
      <c r="H307" s="84"/>
    </row>
    <row r="308" spans="1:769 1025:1793 2049:2817 3073:3841 4097:4865 5121:5889 6145:6913 7169:7937 8193:8961 9217:9985 10241:11009 11265:12033 12289:13057 13313:14081 14337:15105 15361:16129" s="20" customFormat="1" ht="30" customHeight="1" x14ac:dyDescent="0.2">
      <c r="A308" s="22" t="s">
        <v>450</v>
      </c>
      <c r="B308" s="35" t="s">
        <v>32</v>
      </c>
      <c r="C308" s="72" t="s">
        <v>177</v>
      </c>
      <c r="D308" s="23"/>
      <c r="E308" s="73" t="s">
        <v>38</v>
      </c>
      <c r="F308" s="81">
        <v>1</v>
      </c>
      <c r="G308" s="75"/>
      <c r="H308" s="26">
        <f>ROUND(G308*F308,2)</f>
        <v>0</v>
      </c>
      <c r="IW308" s="37"/>
      <c r="SS308" s="37"/>
      <c r="ACO308" s="37"/>
      <c r="AMK308" s="37"/>
      <c r="AWG308" s="37"/>
      <c r="BGC308" s="37"/>
      <c r="BPY308" s="37"/>
      <c r="BZU308" s="37"/>
      <c r="CJQ308" s="37"/>
      <c r="CTM308" s="37"/>
      <c r="DDI308" s="37"/>
      <c r="DNE308" s="37"/>
      <c r="DXA308" s="37"/>
      <c r="EGW308" s="37"/>
      <c r="EQS308" s="37"/>
      <c r="FAO308" s="37"/>
      <c r="FKK308" s="37"/>
      <c r="FUG308" s="37"/>
      <c r="GEC308" s="37"/>
      <c r="GNY308" s="37"/>
      <c r="GXU308" s="37"/>
      <c r="HHQ308" s="37"/>
      <c r="HRM308" s="37"/>
      <c r="IBI308" s="37"/>
      <c r="ILE308" s="37"/>
      <c r="IVA308" s="37"/>
      <c r="JEW308" s="37"/>
      <c r="JOS308" s="37"/>
      <c r="JYO308" s="37"/>
      <c r="KIK308" s="37"/>
      <c r="KSG308" s="37"/>
      <c r="LCC308" s="37"/>
      <c r="LLY308" s="37"/>
      <c r="LVU308" s="37"/>
      <c r="MFQ308" s="37"/>
      <c r="MPM308" s="37"/>
      <c r="MZI308" s="37"/>
      <c r="NJE308" s="37"/>
      <c r="NTA308" s="37"/>
      <c r="OCW308" s="37"/>
      <c r="OMS308" s="37"/>
      <c r="OWO308" s="37"/>
      <c r="PGK308" s="37"/>
      <c r="PQG308" s="37"/>
      <c r="QAC308" s="37"/>
      <c r="QJY308" s="37"/>
      <c r="QTU308" s="37"/>
      <c r="RDQ308" s="37"/>
      <c r="RNM308" s="37"/>
      <c r="RXI308" s="37"/>
      <c r="SHE308" s="37"/>
      <c r="SRA308" s="37"/>
      <c r="TAW308" s="37"/>
      <c r="TKS308" s="37"/>
      <c r="TUO308" s="37"/>
      <c r="UEK308" s="37"/>
      <c r="UOG308" s="37"/>
      <c r="UYC308" s="37"/>
      <c r="VHY308" s="37"/>
      <c r="VRU308" s="37"/>
      <c r="WBQ308" s="37"/>
      <c r="WLM308" s="37"/>
      <c r="WVI308" s="37"/>
    </row>
    <row r="309" spans="1:769 1025:1793 2049:2817 3073:3841 4097:4865 5121:5889 6145:6913 7169:7937 8193:8961 9217:9985 10241:11009 11265:12033 12289:13057 13313:14081 14337:15105 15361:16129" s="24" customFormat="1" ht="30" customHeight="1" x14ac:dyDescent="0.2">
      <c r="A309" s="22" t="s">
        <v>178</v>
      </c>
      <c r="B309" s="32" t="s">
        <v>607</v>
      </c>
      <c r="C309" s="72" t="s">
        <v>179</v>
      </c>
      <c r="D309" s="23" t="s">
        <v>138</v>
      </c>
      <c r="E309" s="73" t="s">
        <v>48</v>
      </c>
      <c r="F309" s="81">
        <v>7</v>
      </c>
      <c r="G309" s="75"/>
      <c r="H309" s="26">
        <f>ROUND(G309*F309,2)</f>
        <v>0</v>
      </c>
      <c r="IW309" s="38"/>
      <c r="SS309" s="38"/>
      <c r="ACO309" s="38"/>
      <c r="AMK309" s="38"/>
      <c r="AWG309" s="38"/>
      <c r="BGC309" s="38"/>
      <c r="BPY309" s="38"/>
      <c r="BZU309" s="38"/>
      <c r="CJQ309" s="38"/>
      <c r="CTM309" s="38"/>
      <c r="DDI309" s="38"/>
      <c r="DNE309" s="38"/>
      <c r="DXA309" s="38"/>
      <c r="EGW309" s="38"/>
      <c r="EQS309" s="38"/>
      <c r="FAO309" s="38"/>
      <c r="FKK309" s="38"/>
      <c r="FUG309" s="38"/>
      <c r="GEC309" s="38"/>
      <c r="GNY309" s="38"/>
      <c r="GXU309" s="38"/>
      <c r="HHQ309" s="38"/>
      <c r="HRM309" s="38"/>
      <c r="IBI309" s="38"/>
      <c r="ILE309" s="38"/>
      <c r="IVA309" s="38"/>
      <c r="JEW309" s="38"/>
      <c r="JOS309" s="38"/>
      <c r="JYO309" s="38"/>
      <c r="KIK309" s="38"/>
      <c r="KSG309" s="38"/>
      <c r="LCC309" s="38"/>
      <c r="LLY309" s="38"/>
      <c r="LVU309" s="38"/>
      <c r="MFQ309" s="38"/>
      <c r="MPM309" s="38"/>
      <c r="MZI309" s="38"/>
      <c r="NJE309" s="38"/>
      <c r="NTA309" s="38"/>
      <c r="OCW309" s="38"/>
      <c r="OMS309" s="38"/>
      <c r="OWO309" s="38"/>
      <c r="PGK309" s="38"/>
      <c r="PQG309" s="38"/>
      <c r="QAC309" s="38"/>
      <c r="QJY309" s="38"/>
      <c r="QTU309" s="38"/>
      <c r="RDQ309" s="38"/>
      <c r="RNM309" s="38"/>
      <c r="RXI309" s="38"/>
      <c r="SHE309" s="38"/>
      <c r="SRA309" s="38"/>
      <c r="TAW309" s="38"/>
      <c r="TKS309" s="38"/>
      <c r="TUO309" s="38"/>
      <c r="UEK309" s="38"/>
      <c r="UOG309" s="38"/>
      <c r="UYC309" s="38"/>
      <c r="VHY309" s="38"/>
      <c r="VRU309" s="38"/>
      <c r="WBQ309" s="38"/>
      <c r="WLM309" s="38"/>
      <c r="WVI309" s="38"/>
    </row>
    <row r="310" spans="1:769 1025:1793 2049:2817 3073:3841 4097:4865 5121:5889 6145:6913 7169:7937 8193:8961 9217:9985 10241:11009 11265:12033 12289:13057 13313:14081 14337:15105 15361:16129" s="30" customFormat="1" ht="30" customHeight="1" x14ac:dyDescent="0.2">
      <c r="A310" s="22" t="s">
        <v>77</v>
      </c>
      <c r="B310" s="32" t="s">
        <v>608</v>
      </c>
      <c r="C310" s="85" t="s">
        <v>265</v>
      </c>
      <c r="D310" s="86" t="s">
        <v>271</v>
      </c>
      <c r="E310" s="73"/>
      <c r="F310" s="81"/>
      <c r="G310" s="78"/>
      <c r="H310" s="84"/>
    </row>
    <row r="311" spans="1:769 1025:1793 2049:2817 3073:3841 4097:4865 5121:5889 6145:6913 7169:7937 8193:8961 9217:9985 10241:11009 11265:12033 12289:13057 13313:14081 14337:15105 15361:16129" s="24" customFormat="1" ht="30" customHeight="1" x14ac:dyDescent="0.2">
      <c r="A311" s="22" t="s">
        <v>454</v>
      </c>
      <c r="B311" s="35" t="s">
        <v>32</v>
      </c>
      <c r="C311" s="87" t="s">
        <v>455</v>
      </c>
      <c r="D311" s="23"/>
      <c r="E311" s="73" t="s">
        <v>38</v>
      </c>
      <c r="F311" s="81">
        <v>1</v>
      </c>
      <c r="G311" s="75"/>
      <c r="H311" s="26">
        <f t="shared" ref="H311:H312" si="36">ROUND(G311*F311,2)</f>
        <v>0</v>
      </c>
      <c r="IW311" s="38"/>
      <c r="SS311" s="38"/>
      <c r="ACO311" s="38"/>
      <c r="AMK311" s="38"/>
      <c r="AWG311" s="38"/>
      <c r="BGC311" s="38"/>
      <c r="BPY311" s="38"/>
      <c r="BZU311" s="38"/>
      <c r="CJQ311" s="38"/>
      <c r="CTM311" s="38"/>
      <c r="DDI311" s="38"/>
      <c r="DNE311" s="38"/>
      <c r="DXA311" s="38"/>
      <c r="EGW311" s="38"/>
      <c r="EQS311" s="38"/>
      <c r="FAO311" s="38"/>
      <c r="FKK311" s="38"/>
      <c r="FUG311" s="38"/>
      <c r="GEC311" s="38"/>
      <c r="GNY311" s="38"/>
      <c r="GXU311" s="38"/>
      <c r="HHQ311" s="38"/>
      <c r="HRM311" s="38"/>
      <c r="IBI311" s="38"/>
      <c r="ILE311" s="38"/>
      <c r="IVA311" s="38"/>
      <c r="JEW311" s="38"/>
      <c r="JOS311" s="38"/>
      <c r="JYO311" s="38"/>
      <c r="KIK311" s="38"/>
      <c r="KSG311" s="38"/>
      <c r="LCC311" s="38"/>
      <c r="LLY311" s="38"/>
      <c r="LVU311" s="38"/>
      <c r="MFQ311" s="38"/>
      <c r="MPM311" s="38"/>
      <c r="MZI311" s="38"/>
      <c r="NJE311" s="38"/>
      <c r="NTA311" s="38"/>
      <c r="OCW311" s="38"/>
      <c r="OMS311" s="38"/>
      <c r="OWO311" s="38"/>
      <c r="PGK311" s="38"/>
      <c r="PQG311" s="38"/>
      <c r="QAC311" s="38"/>
      <c r="QJY311" s="38"/>
      <c r="QTU311" s="38"/>
      <c r="RDQ311" s="38"/>
      <c r="RNM311" s="38"/>
      <c r="RXI311" s="38"/>
      <c r="SHE311" s="38"/>
      <c r="SRA311" s="38"/>
      <c r="TAW311" s="38"/>
      <c r="TKS311" s="38"/>
      <c r="TUO311" s="38"/>
      <c r="UEK311" s="38"/>
      <c r="UOG311" s="38"/>
      <c r="UYC311" s="38"/>
      <c r="VHY311" s="38"/>
      <c r="VRU311" s="38"/>
      <c r="WBQ311" s="38"/>
      <c r="WLM311" s="38"/>
      <c r="WVI311" s="38"/>
    </row>
    <row r="312" spans="1:769 1025:1793 2049:2817 3073:3841 4097:4865 5121:5889 6145:6913 7169:7937 8193:8961 9217:9985 10241:11009 11265:12033 12289:13057 13313:14081 14337:15105 15361:16129" s="24" customFormat="1" ht="30" customHeight="1" x14ac:dyDescent="0.2">
      <c r="A312" s="31" t="s">
        <v>456</v>
      </c>
      <c r="B312" s="108" t="s">
        <v>39</v>
      </c>
      <c r="C312" s="87" t="s">
        <v>457</v>
      </c>
      <c r="D312" s="86"/>
      <c r="E312" s="92" t="s">
        <v>38</v>
      </c>
      <c r="F312" s="81">
        <v>1</v>
      </c>
      <c r="G312" s="94"/>
      <c r="H312" s="95">
        <f t="shared" si="36"/>
        <v>0</v>
      </c>
      <c r="IW312" s="38"/>
      <c r="SS312" s="38"/>
      <c r="ACO312" s="38"/>
      <c r="AMK312" s="38"/>
      <c r="AWG312" s="38"/>
      <c r="BGC312" s="38"/>
      <c r="BPY312" s="38"/>
      <c r="BZU312" s="38"/>
      <c r="CJQ312" s="38"/>
      <c r="CTM312" s="38"/>
      <c r="DDI312" s="38"/>
      <c r="DNE312" s="38"/>
      <c r="DXA312" s="38"/>
      <c r="EGW312" s="38"/>
      <c r="EQS312" s="38"/>
      <c r="FAO312" s="38"/>
      <c r="FKK312" s="38"/>
      <c r="FUG312" s="38"/>
      <c r="GEC312" s="38"/>
      <c r="GNY312" s="38"/>
      <c r="GXU312" s="38"/>
      <c r="HHQ312" s="38"/>
      <c r="HRM312" s="38"/>
      <c r="IBI312" s="38"/>
      <c r="ILE312" s="38"/>
      <c r="IVA312" s="38"/>
      <c r="JEW312" s="38"/>
      <c r="JOS312" s="38"/>
      <c r="JYO312" s="38"/>
      <c r="KIK312" s="38"/>
      <c r="KSG312" s="38"/>
      <c r="LCC312" s="38"/>
      <c r="LLY312" s="38"/>
      <c r="LVU312" s="38"/>
      <c r="MFQ312" s="38"/>
      <c r="MPM312" s="38"/>
      <c r="MZI312" s="38"/>
      <c r="NJE312" s="38"/>
      <c r="NTA312" s="38"/>
      <c r="OCW312" s="38"/>
      <c r="OMS312" s="38"/>
      <c r="OWO312" s="38"/>
      <c r="PGK312" s="38"/>
      <c r="PQG312" s="38"/>
      <c r="QAC312" s="38"/>
      <c r="QJY312" s="38"/>
      <c r="QTU312" s="38"/>
      <c r="RDQ312" s="38"/>
      <c r="RNM312" s="38"/>
      <c r="RXI312" s="38"/>
      <c r="SHE312" s="38"/>
      <c r="SRA312" s="38"/>
      <c r="TAW312" s="38"/>
      <c r="TKS312" s="38"/>
      <c r="TUO312" s="38"/>
      <c r="UEK312" s="38"/>
      <c r="UOG312" s="38"/>
      <c r="UYC312" s="38"/>
      <c r="VHY312" s="38"/>
      <c r="VRU312" s="38"/>
      <c r="WBQ312" s="38"/>
      <c r="WLM312" s="38"/>
      <c r="WVI312" s="38"/>
    </row>
    <row r="313" spans="1:769 1025:1793 2049:2817 3073:3841 4097:4865 5121:5889 6145:6913 7169:7937 8193:8961 9217:9985 10241:11009 11265:12033 12289:13057 13313:14081 14337:15105 15361:16129" s="30" customFormat="1" ht="30" customHeight="1" x14ac:dyDescent="0.2">
      <c r="A313" s="22" t="s">
        <v>463</v>
      </c>
      <c r="B313" s="32" t="s">
        <v>609</v>
      </c>
      <c r="C313" s="33" t="s">
        <v>465</v>
      </c>
      <c r="D313" s="23" t="s">
        <v>138</v>
      </c>
      <c r="E313" s="73"/>
      <c r="F313" s="81"/>
      <c r="G313" s="78"/>
      <c r="H313" s="84"/>
    </row>
    <row r="314" spans="1:769 1025:1793 2049:2817 3073:3841 4097:4865 5121:5889 6145:6913 7169:7937 8193:8961 9217:9985 10241:11009 11265:12033 12289:13057 13313:14081 14337:15105 15361:16129" s="30" customFormat="1" ht="30" customHeight="1" x14ac:dyDescent="0.2">
      <c r="A314" s="22" t="s">
        <v>466</v>
      </c>
      <c r="B314" s="35" t="s">
        <v>32</v>
      </c>
      <c r="C314" s="33" t="s">
        <v>539</v>
      </c>
      <c r="D314" s="23"/>
      <c r="E314" s="73" t="s">
        <v>38</v>
      </c>
      <c r="F314" s="81">
        <v>1</v>
      </c>
      <c r="G314" s="75"/>
      <c r="H314" s="26">
        <f>ROUND(G314*F314,2)</f>
        <v>0</v>
      </c>
      <c r="IW314" s="39"/>
      <c r="SS314" s="39"/>
      <c r="ACO314" s="39"/>
      <c r="AMK314" s="39"/>
      <c r="AWG314" s="39"/>
      <c r="BGC314" s="39"/>
      <c r="BPY314" s="39"/>
      <c r="BZU314" s="39"/>
      <c r="CJQ314" s="39"/>
      <c r="CTM314" s="39"/>
      <c r="DDI314" s="39"/>
      <c r="DNE314" s="39"/>
      <c r="DXA314" s="39"/>
      <c r="EGW314" s="39"/>
      <c r="EQS314" s="39"/>
      <c r="FAO314" s="39"/>
      <c r="FKK314" s="39"/>
      <c r="FUG314" s="39"/>
      <c r="GEC314" s="39"/>
      <c r="GNY314" s="39"/>
      <c r="GXU314" s="39"/>
      <c r="HHQ314" s="39"/>
      <c r="HRM314" s="39"/>
      <c r="IBI314" s="39"/>
      <c r="ILE314" s="39"/>
      <c r="IVA314" s="39"/>
      <c r="JEW314" s="39"/>
      <c r="JOS314" s="39"/>
      <c r="JYO314" s="39"/>
      <c r="KIK314" s="39"/>
      <c r="KSG314" s="39"/>
      <c r="LCC314" s="39"/>
      <c r="LLY314" s="39"/>
      <c r="LVU314" s="39"/>
      <c r="MFQ314" s="39"/>
      <c r="MPM314" s="39"/>
      <c r="MZI314" s="39"/>
      <c r="NJE314" s="39"/>
      <c r="NTA314" s="39"/>
      <c r="OCW314" s="39"/>
      <c r="OMS314" s="39"/>
      <c r="OWO314" s="39"/>
      <c r="PGK314" s="39"/>
      <c r="PQG314" s="39"/>
      <c r="QAC314" s="39"/>
      <c r="QJY314" s="39"/>
      <c r="QTU314" s="39"/>
      <c r="RDQ314" s="39"/>
      <c r="RNM314" s="39"/>
      <c r="RXI314" s="39"/>
      <c r="SHE314" s="39"/>
      <c r="SRA314" s="39"/>
      <c r="TAW314" s="39"/>
      <c r="TKS314" s="39"/>
      <c r="TUO314" s="39"/>
      <c r="UEK314" s="39"/>
      <c r="UOG314" s="39"/>
      <c r="UYC314" s="39"/>
      <c r="VHY314" s="39"/>
      <c r="VRU314" s="39"/>
      <c r="WBQ314" s="39"/>
      <c r="WLM314" s="39"/>
      <c r="WVI314" s="39"/>
    </row>
    <row r="315" spans="1:769 1025:1793 2049:2817 3073:3841 4097:4865 5121:5889 6145:6913 7169:7937 8193:8961 9217:9985 10241:11009 11265:12033 12289:13057 13313:14081 14337:15105 15361:16129" ht="30" customHeight="1" x14ac:dyDescent="0.2">
      <c r="A315" s="3"/>
      <c r="B315" s="89"/>
      <c r="C315" s="76" t="s">
        <v>22</v>
      </c>
      <c r="D315" s="69"/>
      <c r="E315" s="83"/>
      <c r="F315" s="70"/>
      <c r="G315" s="71"/>
      <c r="H315" s="66"/>
    </row>
    <row r="316" spans="1:769 1025:1793 2049:2817 3073:3841 4097:4865 5121:5889 6145:6913 7169:7937 8193:8961 9217:9985 10241:11009 11265:12033 12289:13057 13313:14081 14337:15105 15361:16129" s="24" customFormat="1" ht="45" customHeight="1" x14ac:dyDescent="0.2">
      <c r="A316" s="22" t="s">
        <v>58</v>
      </c>
      <c r="B316" s="32" t="s">
        <v>610</v>
      </c>
      <c r="C316" s="87" t="s">
        <v>270</v>
      </c>
      <c r="D316" s="86" t="s">
        <v>271</v>
      </c>
      <c r="E316" s="73" t="s">
        <v>38</v>
      </c>
      <c r="F316" s="81">
        <v>2</v>
      </c>
      <c r="G316" s="75"/>
      <c r="H316" s="26">
        <f>ROUND(G316*F316,2)</f>
        <v>0</v>
      </c>
      <c r="IW316" s="38"/>
      <c r="SS316" s="38"/>
      <c r="ACO316" s="38"/>
      <c r="AMK316" s="38"/>
      <c r="AWG316" s="38"/>
      <c r="BGC316" s="38"/>
      <c r="BPY316" s="38"/>
      <c r="BZU316" s="38"/>
      <c r="CJQ316" s="38"/>
      <c r="CTM316" s="38"/>
      <c r="DDI316" s="38"/>
      <c r="DNE316" s="38"/>
      <c r="DXA316" s="38"/>
      <c r="EGW316" s="38"/>
      <c r="EQS316" s="38"/>
      <c r="FAO316" s="38"/>
      <c r="FKK316" s="38"/>
      <c r="FUG316" s="38"/>
      <c r="GEC316" s="38"/>
      <c r="GNY316" s="38"/>
      <c r="GXU316" s="38"/>
      <c r="HHQ316" s="38"/>
      <c r="HRM316" s="38"/>
      <c r="IBI316" s="38"/>
      <c r="ILE316" s="38"/>
      <c r="IVA316" s="38"/>
      <c r="JEW316" s="38"/>
      <c r="JOS316" s="38"/>
      <c r="JYO316" s="38"/>
      <c r="KIK316" s="38"/>
      <c r="KSG316" s="38"/>
      <c r="LCC316" s="38"/>
      <c r="LLY316" s="38"/>
      <c r="LVU316" s="38"/>
      <c r="MFQ316" s="38"/>
      <c r="MPM316" s="38"/>
      <c r="MZI316" s="38"/>
      <c r="NJE316" s="38"/>
      <c r="NTA316" s="38"/>
      <c r="OCW316" s="38"/>
      <c r="OMS316" s="38"/>
      <c r="OWO316" s="38"/>
      <c r="PGK316" s="38"/>
      <c r="PQG316" s="38"/>
      <c r="QAC316" s="38"/>
      <c r="QJY316" s="38"/>
      <c r="QTU316" s="38"/>
      <c r="RDQ316" s="38"/>
      <c r="RNM316" s="38"/>
      <c r="RXI316" s="38"/>
      <c r="SHE316" s="38"/>
      <c r="SRA316" s="38"/>
      <c r="TAW316" s="38"/>
      <c r="TKS316" s="38"/>
      <c r="TUO316" s="38"/>
      <c r="UEK316" s="38"/>
      <c r="UOG316" s="38"/>
      <c r="UYC316" s="38"/>
      <c r="VHY316" s="38"/>
      <c r="VRU316" s="38"/>
      <c r="WBQ316" s="38"/>
      <c r="WLM316" s="38"/>
      <c r="WVI316" s="38"/>
    </row>
    <row r="317" spans="1:769 1025:1793 2049:2817 3073:3841 4097:4865 5121:5889 6145:6913 7169:7937 8193:8961 9217:9985 10241:11009 11265:12033 12289:13057 13313:14081 14337:15105 15361:16129" s="20" customFormat="1" ht="30" customHeight="1" x14ac:dyDescent="0.2">
      <c r="A317" s="22" t="s">
        <v>59</v>
      </c>
      <c r="B317" s="32" t="s">
        <v>611</v>
      </c>
      <c r="C317" s="87" t="s">
        <v>272</v>
      </c>
      <c r="D317" s="86" t="s">
        <v>271</v>
      </c>
      <c r="E317" s="73"/>
      <c r="F317" s="81"/>
      <c r="G317" s="78"/>
      <c r="H317" s="84"/>
    </row>
    <row r="318" spans="1:769 1025:1793 2049:2817 3073:3841 4097:4865 5121:5889 6145:6913 7169:7937 8193:8961 9217:9985 10241:11009 11265:12033 12289:13057 13313:14081 14337:15105 15361:16129" s="24" customFormat="1" ht="30" customHeight="1" x14ac:dyDescent="0.2">
      <c r="A318" s="22" t="s">
        <v>60</v>
      </c>
      <c r="B318" s="35" t="s">
        <v>32</v>
      </c>
      <c r="C318" s="72" t="s">
        <v>161</v>
      </c>
      <c r="D318" s="23"/>
      <c r="E318" s="73" t="s">
        <v>38</v>
      </c>
      <c r="F318" s="81">
        <v>1</v>
      </c>
      <c r="G318" s="75"/>
      <c r="H318" s="26">
        <f>ROUND(G318*F318,2)</f>
        <v>0</v>
      </c>
      <c r="IW318" s="38"/>
      <c r="SS318" s="38"/>
      <c r="ACO318" s="38"/>
      <c r="AMK318" s="38"/>
      <c r="AWG318" s="38"/>
      <c r="BGC318" s="38"/>
      <c r="BPY318" s="38"/>
      <c r="BZU318" s="38"/>
      <c r="CJQ318" s="38"/>
      <c r="CTM318" s="38"/>
      <c r="DDI318" s="38"/>
      <c r="DNE318" s="38"/>
      <c r="DXA318" s="38"/>
      <c r="EGW318" s="38"/>
      <c r="EQS318" s="38"/>
      <c r="FAO318" s="38"/>
      <c r="FKK318" s="38"/>
      <c r="FUG318" s="38"/>
      <c r="GEC318" s="38"/>
      <c r="GNY318" s="38"/>
      <c r="GXU318" s="38"/>
      <c r="HHQ318" s="38"/>
      <c r="HRM318" s="38"/>
      <c r="IBI318" s="38"/>
      <c r="ILE318" s="38"/>
      <c r="IVA318" s="38"/>
      <c r="JEW318" s="38"/>
      <c r="JOS318" s="38"/>
      <c r="JYO318" s="38"/>
      <c r="KIK318" s="38"/>
      <c r="KSG318" s="38"/>
      <c r="LCC318" s="38"/>
      <c r="LLY318" s="38"/>
      <c r="LVU318" s="38"/>
      <c r="MFQ318" s="38"/>
      <c r="MPM318" s="38"/>
      <c r="MZI318" s="38"/>
      <c r="NJE318" s="38"/>
      <c r="NTA318" s="38"/>
      <c r="OCW318" s="38"/>
      <c r="OMS318" s="38"/>
      <c r="OWO318" s="38"/>
      <c r="PGK318" s="38"/>
      <c r="PQG318" s="38"/>
      <c r="QAC318" s="38"/>
      <c r="QJY318" s="38"/>
      <c r="QTU318" s="38"/>
      <c r="RDQ318" s="38"/>
      <c r="RNM318" s="38"/>
      <c r="RXI318" s="38"/>
      <c r="SHE318" s="38"/>
      <c r="SRA318" s="38"/>
      <c r="TAW318" s="38"/>
      <c r="TKS318" s="38"/>
      <c r="TUO318" s="38"/>
      <c r="UEK318" s="38"/>
      <c r="UOG318" s="38"/>
      <c r="UYC318" s="38"/>
      <c r="VHY318" s="38"/>
      <c r="VRU318" s="38"/>
      <c r="WBQ318" s="38"/>
      <c r="WLM318" s="38"/>
      <c r="WVI318" s="38"/>
    </row>
    <row r="319" spans="1:769 1025:1793 2049:2817 3073:3841 4097:4865 5121:5889 6145:6913 7169:7937 8193:8961 9217:9985 10241:11009 11265:12033 12289:13057 13313:14081 14337:15105 15361:16129" s="20" customFormat="1" ht="30" customHeight="1" x14ac:dyDescent="0.2">
      <c r="A319" s="22" t="s">
        <v>74</v>
      </c>
      <c r="B319" s="32" t="s">
        <v>612</v>
      </c>
      <c r="C319" s="72" t="s">
        <v>82</v>
      </c>
      <c r="D319" s="86" t="s">
        <v>271</v>
      </c>
      <c r="E319" s="73" t="s">
        <v>38</v>
      </c>
      <c r="F319" s="81">
        <v>4</v>
      </c>
      <c r="G319" s="75"/>
      <c r="H319" s="26">
        <f t="shared" ref="H319" si="37">ROUND(G319*F319,2)</f>
        <v>0</v>
      </c>
      <c r="IW319" s="37"/>
      <c r="SS319" s="37"/>
      <c r="ACO319" s="37"/>
      <c r="AMK319" s="37"/>
      <c r="AWG319" s="37"/>
      <c r="BGC319" s="37"/>
      <c r="BPY319" s="37"/>
      <c r="BZU319" s="37"/>
      <c r="CJQ319" s="37"/>
      <c r="CTM319" s="37"/>
      <c r="DDI319" s="37"/>
      <c r="DNE319" s="37"/>
      <c r="DXA319" s="37"/>
      <c r="EGW319" s="37"/>
      <c r="EQS319" s="37"/>
      <c r="FAO319" s="37"/>
      <c r="FKK319" s="37"/>
      <c r="FUG319" s="37"/>
      <c r="GEC319" s="37"/>
      <c r="GNY319" s="37"/>
      <c r="GXU319" s="37"/>
      <c r="HHQ319" s="37"/>
      <c r="HRM319" s="37"/>
      <c r="IBI319" s="37"/>
      <c r="ILE319" s="37"/>
      <c r="IVA319" s="37"/>
      <c r="JEW319" s="37"/>
      <c r="JOS319" s="37"/>
      <c r="JYO319" s="37"/>
      <c r="KIK319" s="37"/>
      <c r="KSG319" s="37"/>
      <c r="LCC319" s="37"/>
      <c r="LLY319" s="37"/>
      <c r="LVU319" s="37"/>
      <c r="MFQ319" s="37"/>
      <c r="MPM319" s="37"/>
      <c r="MZI319" s="37"/>
      <c r="NJE319" s="37"/>
      <c r="NTA319" s="37"/>
      <c r="OCW319" s="37"/>
      <c r="OMS319" s="37"/>
      <c r="OWO319" s="37"/>
      <c r="PGK319" s="37"/>
      <c r="PQG319" s="37"/>
      <c r="QAC319" s="37"/>
      <c r="QJY319" s="37"/>
      <c r="QTU319" s="37"/>
      <c r="RDQ319" s="37"/>
      <c r="RNM319" s="37"/>
      <c r="RXI319" s="37"/>
      <c r="SHE319" s="37"/>
      <c r="SRA319" s="37"/>
      <c r="TAW319" s="37"/>
      <c r="TKS319" s="37"/>
      <c r="TUO319" s="37"/>
      <c r="UEK319" s="37"/>
      <c r="UOG319" s="37"/>
      <c r="UYC319" s="37"/>
      <c r="VHY319" s="37"/>
      <c r="VRU319" s="37"/>
      <c r="WBQ319" s="37"/>
      <c r="WLM319" s="37"/>
      <c r="WVI319" s="37"/>
    </row>
    <row r="320" spans="1:769 1025:1793 2049:2817 3073:3841 4097:4865 5121:5889 6145:6913 7169:7937 8193:8961 9217:9985 10241:11009 11265:12033 12289:13057 13313:14081 14337:15105 15361:16129" ht="30" customHeight="1" x14ac:dyDescent="0.2">
      <c r="A320" s="3"/>
      <c r="B320" s="67"/>
      <c r="C320" s="76" t="s">
        <v>23</v>
      </c>
      <c r="D320" s="69"/>
      <c r="E320" s="77"/>
      <c r="F320" s="69"/>
      <c r="G320" s="71"/>
      <c r="H320" s="66"/>
    </row>
    <row r="321" spans="1:769 1025:1793 2049:2817 3073:3841 4097:4865 5121:5889 6145:6913 7169:7937 8193:8961 9217:9985 10241:11009 11265:12033 12289:13057 13313:14081 14337:15105 15361:16129" s="20" customFormat="1" ht="30" customHeight="1" x14ac:dyDescent="0.2">
      <c r="A321" s="25" t="s">
        <v>63</v>
      </c>
      <c r="B321" s="32" t="s">
        <v>613</v>
      </c>
      <c r="C321" s="72" t="s">
        <v>64</v>
      </c>
      <c r="D321" s="23" t="s">
        <v>162</v>
      </c>
      <c r="E321" s="73"/>
      <c r="F321" s="74"/>
      <c r="G321" s="78"/>
      <c r="H321" s="26"/>
    </row>
    <row r="322" spans="1:769 1025:1793 2049:2817 3073:3841 4097:4865 5121:5889 6145:6913 7169:7937 8193:8961 9217:9985 10241:11009 11265:12033 12289:13057 13313:14081 14337:15105 15361:16129" s="24" customFormat="1" ht="30" customHeight="1" x14ac:dyDescent="0.2">
      <c r="A322" s="25" t="s">
        <v>163</v>
      </c>
      <c r="B322" s="35" t="s">
        <v>32</v>
      </c>
      <c r="C322" s="72" t="s">
        <v>164</v>
      </c>
      <c r="D322" s="23"/>
      <c r="E322" s="73" t="s">
        <v>31</v>
      </c>
      <c r="F322" s="74">
        <v>130</v>
      </c>
      <c r="G322" s="75"/>
      <c r="H322" s="26">
        <f>ROUND(G322*F322,2)</f>
        <v>0</v>
      </c>
      <c r="IW322" s="38"/>
      <c r="SS322" s="38"/>
      <c r="ACO322" s="38"/>
      <c r="AMK322" s="38"/>
      <c r="AWG322" s="38"/>
      <c r="BGC322" s="38"/>
      <c r="BPY322" s="38"/>
      <c r="BZU322" s="38"/>
      <c r="CJQ322" s="38"/>
      <c r="CTM322" s="38"/>
      <c r="DDI322" s="38"/>
      <c r="DNE322" s="38"/>
      <c r="DXA322" s="38"/>
      <c r="EGW322" s="38"/>
      <c r="EQS322" s="38"/>
      <c r="FAO322" s="38"/>
      <c r="FKK322" s="38"/>
      <c r="FUG322" s="38"/>
      <c r="GEC322" s="38"/>
      <c r="GNY322" s="38"/>
      <c r="GXU322" s="38"/>
      <c r="HHQ322" s="38"/>
      <c r="HRM322" s="38"/>
      <c r="IBI322" s="38"/>
      <c r="ILE322" s="38"/>
      <c r="IVA322" s="38"/>
      <c r="JEW322" s="38"/>
      <c r="JOS322" s="38"/>
      <c r="JYO322" s="38"/>
      <c r="KIK322" s="38"/>
      <c r="KSG322" s="38"/>
      <c r="LCC322" s="38"/>
      <c r="LLY322" s="38"/>
      <c r="LVU322" s="38"/>
      <c r="MFQ322" s="38"/>
      <c r="MPM322" s="38"/>
      <c r="MZI322" s="38"/>
      <c r="NJE322" s="38"/>
      <c r="NTA322" s="38"/>
      <c r="OCW322" s="38"/>
      <c r="OMS322" s="38"/>
      <c r="OWO322" s="38"/>
      <c r="PGK322" s="38"/>
      <c r="PQG322" s="38"/>
      <c r="QAC322" s="38"/>
      <c r="QJY322" s="38"/>
      <c r="QTU322" s="38"/>
      <c r="RDQ322" s="38"/>
      <c r="RNM322" s="38"/>
      <c r="RXI322" s="38"/>
      <c r="SHE322" s="38"/>
      <c r="SRA322" s="38"/>
      <c r="TAW322" s="38"/>
      <c r="TKS322" s="38"/>
      <c r="TUO322" s="38"/>
      <c r="UEK322" s="38"/>
      <c r="UOG322" s="38"/>
      <c r="UYC322" s="38"/>
      <c r="VHY322" s="38"/>
      <c r="VRU322" s="38"/>
      <c r="WBQ322" s="38"/>
      <c r="WLM322" s="38"/>
      <c r="WVI322" s="38"/>
    </row>
    <row r="323" spans="1:769 1025:1793 2049:2817 3073:3841 4097:4865 5121:5889 6145:6913 7169:7937 8193:8961 9217:9985 10241:11009 11265:12033 12289:13057 13313:14081 14337:15105 15361:16129" s="24" customFormat="1" ht="30" customHeight="1" x14ac:dyDescent="0.2">
      <c r="A323" s="25" t="s">
        <v>65</v>
      </c>
      <c r="B323" s="35" t="s">
        <v>39</v>
      </c>
      <c r="C323" s="72" t="s">
        <v>165</v>
      </c>
      <c r="D323" s="23"/>
      <c r="E323" s="73" t="s">
        <v>31</v>
      </c>
      <c r="F323" s="74">
        <v>270</v>
      </c>
      <c r="G323" s="75"/>
      <c r="H323" s="26">
        <f>ROUND(G323*F323,2)</f>
        <v>0</v>
      </c>
      <c r="IW323" s="38"/>
      <c r="SS323" s="38"/>
      <c r="ACO323" s="38"/>
      <c r="AMK323" s="38"/>
      <c r="AWG323" s="38"/>
      <c r="BGC323" s="38"/>
      <c r="BPY323" s="38"/>
      <c r="BZU323" s="38"/>
      <c r="CJQ323" s="38"/>
      <c r="CTM323" s="38"/>
      <c r="DDI323" s="38"/>
      <c r="DNE323" s="38"/>
      <c r="DXA323" s="38"/>
      <c r="EGW323" s="38"/>
      <c r="EQS323" s="38"/>
      <c r="FAO323" s="38"/>
      <c r="FKK323" s="38"/>
      <c r="FUG323" s="38"/>
      <c r="GEC323" s="38"/>
      <c r="GNY323" s="38"/>
      <c r="GXU323" s="38"/>
      <c r="HHQ323" s="38"/>
      <c r="HRM323" s="38"/>
      <c r="IBI323" s="38"/>
      <c r="ILE323" s="38"/>
      <c r="IVA323" s="38"/>
      <c r="JEW323" s="38"/>
      <c r="JOS323" s="38"/>
      <c r="JYO323" s="38"/>
      <c r="KIK323" s="38"/>
      <c r="KSG323" s="38"/>
      <c r="LCC323" s="38"/>
      <c r="LLY323" s="38"/>
      <c r="LVU323" s="38"/>
      <c r="MFQ323" s="38"/>
      <c r="MPM323" s="38"/>
      <c r="MZI323" s="38"/>
      <c r="NJE323" s="38"/>
      <c r="NTA323" s="38"/>
      <c r="OCW323" s="38"/>
      <c r="OMS323" s="38"/>
      <c r="OWO323" s="38"/>
      <c r="PGK323" s="38"/>
      <c r="PQG323" s="38"/>
      <c r="QAC323" s="38"/>
      <c r="QJY323" s="38"/>
      <c r="QTU323" s="38"/>
      <c r="RDQ323" s="38"/>
      <c r="RNM323" s="38"/>
      <c r="RXI323" s="38"/>
      <c r="SHE323" s="38"/>
      <c r="SRA323" s="38"/>
      <c r="TAW323" s="38"/>
      <c r="TKS323" s="38"/>
      <c r="TUO323" s="38"/>
      <c r="UEK323" s="38"/>
      <c r="UOG323" s="38"/>
      <c r="UYC323" s="38"/>
      <c r="VHY323" s="38"/>
      <c r="VRU323" s="38"/>
      <c r="WBQ323" s="38"/>
      <c r="WLM323" s="38"/>
      <c r="WVI323" s="38"/>
    </row>
    <row r="324" spans="1:769 1025:1793 2049:2817 3073:3841 4097:4865 5121:5889 6145:6913 7169:7937 8193:8961 9217:9985 10241:11009 11265:12033 12289:13057 13313:14081 14337:15105 15361:16129" ht="30" customHeight="1" thickBot="1" x14ac:dyDescent="0.25">
      <c r="A324" s="14"/>
      <c r="B324" s="96" t="s">
        <v>14</v>
      </c>
      <c r="C324" s="164" t="str">
        <f>C267</f>
        <v>Neville Street - Margate Road to Mapleton Drive - Concrete Rehabilitation</v>
      </c>
      <c r="D324" s="165"/>
      <c r="E324" s="165"/>
      <c r="F324" s="166"/>
      <c r="G324" s="97" t="s">
        <v>16</v>
      </c>
      <c r="H324" s="98">
        <f>SUM(H269:H323)</f>
        <v>0</v>
      </c>
    </row>
    <row r="325" spans="1:769 1025:1793 2049:2817 3073:3841 4097:4865 5121:5889 6145:6913 7169:7937 8193:8961 9217:9985 10241:11009 11265:12033 12289:13057 13313:14081 14337:15105 15361:16129" ht="30" customHeight="1" thickTop="1" x14ac:dyDescent="0.2">
      <c r="A325" s="12"/>
      <c r="B325" s="64" t="s">
        <v>15</v>
      </c>
      <c r="C325" s="167" t="s">
        <v>529</v>
      </c>
      <c r="D325" s="168"/>
      <c r="E325" s="168"/>
      <c r="F325" s="169"/>
      <c r="G325" s="65"/>
      <c r="H325" s="100"/>
    </row>
    <row r="326" spans="1:769 1025:1793 2049:2817 3073:3841 4097:4865 5121:5889 6145:6913 7169:7937 8193:8961 9217:9985 10241:11009 11265:12033 12289:13057 13313:14081 14337:15105 15361:16129" ht="30" customHeight="1" x14ac:dyDescent="0.2">
      <c r="A326" s="3"/>
      <c r="B326" s="67"/>
      <c r="C326" s="68" t="s">
        <v>18</v>
      </c>
      <c r="D326" s="69"/>
      <c r="E326" s="70" t="s">
        <v>1</v>
      </c>
      <c r="F326" s="70" t="s">
        <v>1</v>
      </c>
      <c r="G326" s="71" t="s">
        <v>1</v>
      </c>
      <c r="H326" s="66"/>
    </row>
    <row r="327" spans="1:769 1025:1793 2049:2817 3073:3841 4097:4865 5121:5889 6145:6913 7169:7937 8193:8961 9217:9985 10241:11009 11265:12033 12289:13057 13313:14081 14337:15105 15361:16129" ht="30" customHeight="1" x14ac:dyDescent="0.2">
      <c r="A327" s="22" t="s">
        <v>85</v>
      </c>
      <c r="B327" s="32" t="s">
        <v>335</v>
      </c>
      <c r="C327" s="72" t="s">
        <v>86</v>
      </c>
      <c r="D327" s="23" t="s">
        <v>184</v>
      </c>
      <c r="E327" s="73" t="s">
        <v>29</v>
      </c>
      <c r="F327" s="74">
        <v>390</v>
      </c>
      <c r="G327" s="75"/>
      <c r="H327" s="26">
        <f t="shared" ref="H327:H328" si="38">ROUND(G327*F327,2)</f>
        <v>0</v>
      </c>
    </row>
    <row r="328" spans="1:769 1025:1793 2049:2817 3073:3841 4097:4865 5121:5889 6145:6913 7169:7937 8193:8961 9217:9985 10241:11009 11265:12033 12289:13057 13313:14081 14337:15105 15361:16129" ht="30" customHeight="1" x14ac:dyDescent="0.2">
      <c r="A328" s="21" t="s">
        <v>87</v>
      </c>
      <c r="B328" s="32" t="s">
        <v>336</v>
      </c>
      <c r="C328" s="72" t="s">
        <v>88</v>
      </c>
      <c r="D328" s="23" t="s">
        <v>184</v>
      </c>
      <c r="E328" s="73" t="s">
        <v>31</v>
      </c>
      <c r="F328" s="74">
        <v>960</v>
      </c>
      <c r="G328" s="75"/>
      <c r="H328" s="26">
        <f t="shared" si="38"/>
        <v>0</v>
      </c>
    </row>
    <row r="329" spans="1:769 1025:1793 2049:2817 3073:3841 4097:4865 5121:5889 6145:6913 7169:7937 8193:8961 9217:9985 10241:11009 11265:12033 12289:13057 13313:14081 14337:15105 15361:16129" ht="30" customHeight="1" x14ac:dyDescent="0.2">
      <c r="A329" s="21" t="s">
        <v>89</v>
      </c>
      <c r="B329" s="32" t="s">
        <v>337</v>
      </c>
      <c r="C329" s="72" t="s">
        <v>91</v>
      </c>
      <c r="D329" s="23" t="s">
        <v>184</v>
      </c>
      <c r="E329" s="73"/>
      <c r="F329" s="74"/>
      <c r="G329" s="78"/>
      <c r="H329" s="26"/>
    </row>
    <row r="330" spans="1:769 1025:1793 2049:2817 3073:3841 4097:4865 5121:5889 6145:6913 7169:7937 8193:8961 9217:9985 10241:11009 11265:12033 12289:13057 13313:14081 14337:15105 15361:16129" ht="30" customHeight="1" x14ac:dyDescent="0.2">
      <c r="A330" s="22" t="s">
        <v>377</v>
      </c>
      <c r="B330" s="35" t="s">
        <v>32</v>
      </c>
      <c r="C330" s="72" t="s">
        <v>378</v>
      </c>
      <c r="D330" s="23" t="s">
        <v>1</v>
      </c>
      <c r="E330" s="73" t="s">
        <v>33</v>
      </c>
      <c r="F330" s="74">
        <v>715</v>
      </c>
      <c r="G330" s="75"/>
      <c r="H330" s="26">
        <f t="shared" ref="H330:H332" si="39">ROUND(G330*F330,2)</f>
        <v>0</v>
      </c>
    </row>
    <row r="331" spans="1:769 1025:1793 2049:2817 3073:3841 4097:4865 5121:5889 6145:6913 7169:7937 8193:8961 9217:9985 10241:11009 11265:12033 12289:13057 13313:14081 14337:15105 15361:16129" ht="45" customHeight="1" x14ac:dyDescent="0.2">
      <c r="A331" s="21" t="s">
        <v>379</v>
      </c>
      <c r="B331" s="32" t="s">
        <v>338</v>
      </c>
      <c r="C331" s="72" t="s">
        <v>380</v>
      </c>
      <c r="D331" s="23" t="s">
        <v>184</v>
      </c>
      <c r="E331" s="73" t="s">
        <v>29</v>
      </c>
      <c r="F331" s="74">
        <v>85</v>
      </c>
      <c r="G331" s="75"/>
      <c r="H331" s="26">
        <f>ROUND(G331*F331,2)</f>
        <v>0</v>
      </c>
    </row>
    <row r="332" spans="1:769 1025:1793 2049:2817 3073:3841 4097:4865 5121:5889 6145:6913 7169:7937 8193:8961 9217:9985 10241:11009 11265:12033 12289:13057 13313:14081 14337:15105 15361:16129" ht="30" customHeight="1" x14ac:dyDescent="0.2">
      <c r="A332" s="22" t="s">
        <v>36</v>
      </c>
      <c r="B332" s="32" t="s">
        <v>339</v>
      </c>
      <c r="C332" s="72" t="s">
        <v>37</v>
      </c>
      <c r="D332" s="23" t="s">
        <v>184</v>
      </c>
      <c r="E332" s="73" t="s">
        <v>31</v>
      </c>
      <c r="F332" s="74">
        <v>790</v>
      </c>
      <c r="G332" s="75"/>
      <c r="H332" s="26">
        <f t="shared" si="39"/>
        <v>0</v>
      </c>
    </row>
    <row r="333" spans="1:769 1025:1793 2049:2817 3073:3841 4097:4865 5121:5889 6145:6913 7169:7937 8193:8961 9217:9985 10241:11009 11265:12033 12289:13057 13313:14081 14337:15105 15361:16129" ht="30" customHeight="1" x14ac:dyDescent="0.2">
      <c r="A333" s="21" t="s">
        <v>95</v>
      </c>
      <c r="B333" s="32" t="s">
        <v>340</v>
      </c>
      <c r="C333" s="72" t="s">
        <v>97</v>
      </c>
      <c r="D333" s="23" t="s">
        <v>98</v>
      </c>
      <c r="E333" s="73" t="s">
        <v>31</v>
      </c>
      <c r="F333" s="74">
        <v>960</v>
      </c>
      <c r="G333" s="75"/>
      <c r="H333" s="26">
        <f t="shared" ref="H333" si="40">ROUND(G333*F333,2)</f>
        <v>0</v>
      </c>
    </row>
    <row r="334" spans="1:769 1025:1793 2049:2817 3073:3841 4097:4865 5121:5889 6145:6913 7169:7937 8193:8961 9217:9985 10241:11009 11265:12033 12289:13057 13313:14081 14337:15105 15361:16129" ht="30" customHeight="1" x14ac:dyDescent="0.2">
      <c r="A334" s="21" t="s">
        <v>99</v>
      </c>
      <c r="B334" s="32" t="s">
        <v>341</v>
      </c>
      <c r="C334" s="72" t="s">
        <v>101</v>
      </c>
      <c r="D334" s="23" t="s">
        <v>102</v>
      </c>
      <c r="E334" s="73" t="s">
        <v>31</v>
      </c>
      <c r="F334" s="74">
        <v>960</v>
      </c>
      <c r="G334" s="75"/>
      <c r="H334" s="26">
        <f>ROUND(G334*F334,2)</f>
        <v>0</v>
      </c>
    </row>
    <row r="335" spans="1:769 1025:1793 2049:2817 3073:3841 4097:4865 5121:5889 6145:6913 7169:7937 8193:8961 9217:9985 10241:11009 11265:12033 12289:13057 13313:14081 14337:15105 15361:16129" ht="30" customHeight="1" x14ac:dyDescent="0.2">
      <c r="A335" s="3"/>
      <c r="B335" s="67"/>
      <c r="C335" s="76" t="s">
        <v>375</v>
      </c>
      <c r="D335" s="69"/>
      <c r="E335" s="77"/>
      <c r="F335" s="69"/>
      <c r="G335" s="71"/>
      <c r="H335" s="66"/>
    </row>
    <row r="336" spans="1:769 1025:1793 2049:2817 3073:3841 4097:4865 5121:5889 6145:6913 7169:7937 8193:8961 9217:9985 10241:11009 11265:12033 12289:13057 13313:14081 14337:15105 15361:16129" ht="30" customHeight="1" x14ac:dyDescent="0.2">
      <c r="A336" s="25" t="s">
        <v>67</v>
      </c>
      <c r="B336" s="32" t="s">
        <v>342</v>
      </c>
      <c r="C336" s="72" t="s">
        <v>68</v>
      </c>
      <c r="D336" s="23" t="s">
        <v>184</v>
      </c>
      <c r="E336" s="73"/>
      <c r="F336" s="74"/>
      <c r="G336" s="78"/>
      <c r="H336" s="26"/>
    </row>
    <row r="337" spans="1:8" ht="30" customHeight="1" x14ac:dyDescent="0.2">
      <c r="A337" s="25" t="s">
        <v>69</v>
      </c>
      <c r="B337" s="35" t="s">
        <v>32</v>
      </c>
      <c r="C337" s="72" t="s">
        <v>70</v>
      </c>
      <c r="D337" s="23" t="s">
        <v>1</v>
      </c>
      <c r="E337" s="73" t="s">
        <v>31</v>
      </c>
      <c r="F337" s="74">
        <v>758</v>
      </c>
      <c r="G337" s="75"/>
      <c r="H337" s="26">
        <f>ROUND(G337*F337,2)</f>
        <v>0</v>
      </c>
    </row>
    <row r="338" spans="1:8" ht="30" customHeight="1" x14ac:dyDescent="0.2">
      <c r="A338" s="25" t="s">
        <v>381</v>
      </c>
      <c r="B338" s="32" t="s">
        <v>451</v>
      </c>
      <c r="C338" s="72" t="s">
        <v>382</v>
      </c>
      <c r="D338" s="23" t="s">
        <v>188</v>
      </c>
      <c r="E338" s="73"/>
      <c r="F338" s="74"/>
      <c r="G338" s="78"/>
      <c r="H338" s="26"/>
    </row>
    <row r="339" spans="1:8" ht="30" customHeight="1" x14ac:dyDescent="0.2">
      <c r="A339" s="25" t="s">
        <v>385</v>
      </c>
      <c r="B339" s="35" t="s">
        <v>32</v>
      </c>
      <c r="C339" s="72" t="s">
        <v>229</v>
      </c>
      <c r="D339" s="23" t="s">
        <v>1</v>
      </c>
      <c r="E339" s="73" t="s">
        <v>31</v>
      </c>
      <c r="F339" s="74">
        <v>242</v>
      </c>
      <c r="G339" s="75"/>
      <c r="H339" s="26">
        <f>ROUND(G339*F339,2)</f>
        <v>0</v>
      </c>
    </row>
    <row r="340" spans="1:8" ht="30" customHeight="1" x14ac:dyDescent="0.2">
      <c r="A340" s="25" t="s">
        <v>44</v>
      </c>
      <c r="B340" s="32" t="s">
        <v>452</v>
      </c>
      <c r="C340" s="72" t="s">
        <v>45</v>
      </c>
      <c r="D340" s="23" t="s">
        <v>188</v>
      </c>
      <c r="E340" s="73"/>
      <c r="F340" s="74"/>
      <c r="G340" s="78"/>
      <c r="H340" s="26"/>
    </row>
    <row r="341" spans="1:8" ht="30" customHeight="1" x14ac:dyDescent="0.2">
      <c r="A341" s="27" t="s">
        <v>189</v>
      </c>
      <c r="B341" s="28" t="s">
        <v>32</v>
      </c>
      <c r="C341" s="29" t="s">
        <v>190</v>
      </c>
      <c r="D341" s="28" t="s">
        <v>1</v>
      </c>
      <c r="E341" s="28" t="s">
        <v>38</v>
      </c>
      <c r="F341" s="74">
        <v>25</v>
      </c>
      <c r="G341" s="75"/>
      <c r="H341" s="26">
        <f>ROUND(G341*F341,2)</f>
        <v>0</v>
      </c>
    </row>
    <row r="342" spans="1:8" ht="30" customHeight="1" x14ac:dyDescent="0.2">
      <c r="A342" s="25" t="s">
        <v>46</v>
      </c>
      <c r="B342" s="35" t="s">
        <v>39</v>
      </c>
      <c r="C342" s="72" t="s">
        <v>47</v>
      </c>
      <c r="D342" s="23" t="s">
        <v>1</v>
      </c>
      <c r="E342" s="73" t="s">
        <v>38</v>
      </c>
      <c r="F342" s="74">
        <v>155</v>
      </c>
      <c r="G342" s="75"/>
      <c r="H342" s="26">
        <f>ROUND(G342*F342,2)</f>
        <v>0</v>
      </c>
    </row>
    <row r="343" spans="1:8" ht="30" customHeight="1" x14ac:dyDescent="0.2">
      <c r="A343" s="25" t="s">
        <v>238</v>
      </c>
      <c r="B343" s="32" t="s">
        <v>462</v>
      </c>
      <c r="C343" s="72" t="s">
        <v>239</v>
      </c>
      <c r="D343" s="23" t="s">
        <v>107</v>
      </c>
      <c r="E343" s="73"/>
      <c r="F343" s="74"/>
      <c r="G343" s="78"/>
      <c r="H343" s="26"/>
    </row>
    <row r="344" spans="1:8" ht="30" customHeight="1" x14ac:dyDescent="0.2">
      <c r="A344" s="25" t="s">
        <v>240</v>
      </c>
      <c r="B344" s="35" t="s">
        <v>32</v>
      </c>
      <c r="C344" s="72" t="s">
        <v>108</v>
      </c>
      <c r="D344" s="23" t="s">
        <v>241</v>
      </c>
      <c r="E344" s="73"/>
      <c r="F344" s="74"/>
      <c r="G344" s="78"/>
      <c r="H344" s="26"/>
    </row>
    <row r="345" spans="1:8" ht="30" customHeight="1" x14ac:dyDescent="0.2">
      <c r="A345" s="25" t="s">
        <v>278</v>
      </c>
      <c r="B345" s="79" t="s">
        <v>109</v>
      </c>
      <c r="C345" s="72" t="s">
        <v>279</v>
      </c>
      <c r="D345" s="23" t="s">
        <v>1</v>
      </c>
      <c r="E345" s="73" t="s">
        <v>31</v>
      </c>
      <c r="F345" s="74">
        <v>355</v>
      </c>
      <c r="G345" s="75"/>
      <c r="H345" s="26">
        <f t="shared" ref="H345:H348" si="41">ROUND(G345*F345,2)</f>
        <v>0</v>
      </c>
    </row>
    <row r="346" spans="1:8" ht="30" customHeight="1" x14ac:dyDescent="0.2">
      <c r="A346" s="25" t="s">
        <v>280</v>
      </c>
      <c r="B346" s="32" t="s">
        <v>464</v>
      </c>
      <c r="C346" s="72" t="s">
        <v>282</v>
      </c>
      <c r="D346" s="23" t="s">
        <v>107</v>
      </c>
      <c r="E346" s="73" t="s">
        <v>31</v>
      </c>
      <c r="F346" s="81">
        <v>2</v>
      </c>
      <c r="G346" s="75"/>
      <c r="H346" s="26">
        <f t="shared" si="41"/>
        <v>0</v>
      </c>
    </row>
    <row r="347" spans="1:8" ht="30" customHeight="1" x14ac:dyDescent="0.2">
      <c r="A347" s="25" t="s">
        <v>349</v>
      </c>
      <c r="B347" s="32" t="s">
        <v>467</v>
      </c>
      <c r="C347" s="72" t="s">
        <v>350</v>
      </c>
      <c r="D347" s="23" t="s">
        <v>107</v>
      </c>
      <c r="E347" s="73" t="s">
        <v>31</v>
      </c>
      <c r="F347" s="74">
        <v>2</v>
      </c>
      <c r="G347" s="75"/>
      <c r="H347" s="26">
        <f t="shared" si="41"/>
        <v>0</v>
      </c>
    </row>
    <row r="348" spans="1:8" ht="30" customHeight="1" x14ac:dyDescent="0.2">
      <c r="A348" s="25" t="s">
        <v>406</v>
      </c>
      <c r="B348" s="32" t="s">
        <v>468</v>
      </c>
      <c r="C348" s="72" t="s">
        <v>407</v>
      </c>
      <c r="D348" s="23" t="s">
        <v>107</v>
      </c>
      <c r="E348" s="73" t="s">
        <v>31</v>
      </c>
      <c r="F348" s="74">
        <v>2</v>
      </c>
      <c r="G348" s="75"/>
      <c r="H348" s="26">
        <f t="shared" si="41"/>
        <v>0</v>
      </c>
    </row>
    <row r="349" spans="1:8" ht="30" customHeight="1" x14ac:dyDescent="0.2">
      <c r="A349" s="25" t="s">
        <v>112</v>
      </c>
      <c r="B349" s="32" t="s">
        <v>469</v>
      </c>
      <c r="C349" s="72" t="s">
        <v>50</v>
      </c>
      <c r="D349" s="23" t="s">
        <v>248</v>
      </c>
      <c r="E349" s="73"/>
      <c r="F349" s="74"/>
      <c r="G349" s="78"/>
      <c r="H349" s="26"/>
    </row>
    <row r="350" spans="1:8" ht="30" customHeight="1" x14ac:dyDescent="0.2">
      <c r="A350" s="25" t="s">
        <v>331</v>
      </c>
      <c r="B350" s="35" t="s">
        <v>32</v>
      </c>
      <c r="C350" s="72" t="s">
        <v>412</v>
      </c>
      <c r="D350" s="23" t="s">
        <v>332</v>
      </c>
      <c r="E350" s="73"/>
      <c r="F350" s="74"/>
      <c r="G350" s="26"/>
      <c r="H350" s="26"/>
    </row>
    <row r="351" spans="1:8" ht="30" customHeight="1" x14ac:dyDescent="0.2">
      <c r="A351" s="25" t="s">
        <v>416</v>
      </c>
      <c r="B351" s="79" t="s">
        <v>109</v>
      </c>
      <c r="C351" s="72" t="s">
        <v>417</v>
      </c>
      <c r="D351" s="23"/>
      <c r="E351" s="73" t="s">
        <v>48</v>
      </c>
      <c r="F351" s="74">
        <v>16</v>
      </c>
      <c r="G351" s="75"/>
      <c r="H351" s="26">
        <f>ROUND(G351*F351,2)</f>
        <v>0</v>
      </c>
    </row>
    <row r="352" spans="1:8" ht="45" customHeight="1" x14ac:dyDescent="0.2">
      <c r="A352" s="25" t="s">
        <v>114</v>
      </c>
      <c r="B352" s="35" t="s">
        <v>39</v>
      </c>
      <c r="C352" s="72" t="s">
        <v>256</v>
      </c>
      <c r="D352" s="23" t="s">
        <v>115</v>
      </c>
      <c r="E352" s="73" t="s">
        <v>48</v>
      </c>
      <c r="F352" s="74">
        <v>17</v>
      </c>
      <c r="G352" s="75"/>
      <c r="H352" s="26">
        <f>ROUND(G352*F352,2)</f>
        <v>0</v>
      </c>
    </row>
    <row r="353" spans="1:8" ht="30" customHeight="1" x14ac:dyDescent="0.2">
      <c r="A353" s="25" t="s">
        <v>431</v>
      </c>
      <c r="B353" s="35" t="s">
        <v>49</v>
      </c>
      <c r="C353" s="72" t="s">
        <v>415</v>
      </c>
      <c r="D353" s="23" t="s">
        <v>116</v>
      </c>
      <c r="E353" s="73" t="s">
        <v>48</v>
      </c>
      <c r="F353" s="74">
        <v>10</v>
      </c>
      <c r="G353" s="75"/>
      <c r="H353" s="26">
        <f t="shared" ref="H353" si="42">ROUND(G353*F353,2)</f>
        <v>0</v>
      </c>
    </row>
    <row r="354" spans="1:8" ht="30" customHeight="1" x14ac:dyDescent="0.2">
      <c r="A354" s="25" t="s">
        <v>196</v>
      </c>
      <c r="B354" s="32" t="s">
        <v>473</v>
      </c>
      <c r="C354" s="72" t="s">
        <v>197</v>
      </c>
      <c r="D354" s="23" t="s">
        <v>432</v>
      </c>
      <c r="E354" s="73" t="s">
        <v>31</v>
      </c>
      <c r="F354" s="74">
        <v>32</v>
      </c>
      <c r="G354" s="75"/>
      <c r="H354" s="26">
        <f>ROUND(G354*F354,2)</f>
        <v>0</v>
      </c>
    </row>
    <row r="355" spans="1:8" ht="30" customHeight="1" x14ac:dyDescent="0.2">
      <c r="A355" s="25" t="s">
        <v>121</v>
      </c>
      <c r="B355" s="32" t="s">
        <v>477</v>
      </c>
      <c r="C355" s="72" t="s">
        <v>123</v>
      </c>
      <c r="D355" s="23" t="s">
        <v>198</v>
      </c>
      <c r="E355" s="73" t="s">
        <v>38</v>
      </c>
      <c r="F355" s="81">
        <v>2</v>
      </c>
      <c r="G355" s="75"/>
      <c r="H355" s="26">
        <f>ROUND(G355*F355,2)</f>
        <v>0</v>
      </c>
    </row>
    <row r="356" spans="1:8" ht="30" customHeight="1" x14ac:dyDescent="0.2">
      <c r="A356" s="3"/>
      <c r="B356" s="82"/>
      <c r="C356" s="76" t="s">
        <v>19</v>
      </c>
      <c r="D356" s="69"/>
      <c r="E356" s="70"/>
      <c r="F356" s="70"/>
      <c r="G356" s="71"/>
      <c r="H356" s="66"/>
    </row>
    <row r="357" spans="1:8" ht="45" customHeight="1" x14ac:dyDescent="0.2">
      <c r="A357" s="22" t="s">
        <v>51</v>
      </c>
      <c r="B357" s="32" t="s">
        <v>480</v>
      </c>
      <c r="C357" s="72" t="s">
        <v>52</v>
      </c>
      <c r="D357" s="23" t="s">
        <v>205</v>
      </c>
      <c r="E357" s="73"/>
      <c r="F357" s="81"/>
      <c r="G357" s="78"/>
      <c r="H357" s="84"/>
    </row>
    <row r="358" spans="1:8" ht="45" customHeight="1" x14ac:dyDescent="0.2">
      <c r="A358" s="22" t="s">
        <v>351</v>
      </c>
      <c r="B358" s="35" t="s">
        <v>32</v>
      </c>
      <c r="C358" s="72" t="s">
        <v>530</v>
      </c>
      <c r="D358" s="23" t="s">
        <v>1</v>
      </c>
      <c r="E358" s="73" t="s">
        <v>31</v>
      </c>
      <c r="F358" s="81">
        <v>765</v>
      </c>
      <c r="G358" s="75"/>
      <c r="H358" s="26">
        <f>ROUND(G358*F358,2)</f>
        <v>0</v>
      </c>
    </row>
    <row r="359" spans="1:8" ht="45" customHeight="1" x14ac:dyDescent="0.2">
      <c r="A359" s="22" t="s">
        <v>53</v>
      </c>
      <c r="B359" s="32" t="s">
        <v>482</v>
      </c>
      <c r="C359" s="72" t="s">
        <v>54</v>
      </c>
      <c r="D359" s="23" t="s">
        <v>205</v>
      </c>
      <c r="E359" s="73"/>
      <c r="F359" s="81"/>
      <c r="G359" s="78"/>
      <c r="H359" s="84"/>
    </row>
    <row r="360" spans="1:8" ht="30" customHeight="1" x14ac:dyDescent="0.2">
      <c r="A360" s="22" t="s">
        <v>202</v>
      </c>
      <c r="B360" s="35" t="s">
        <v>32</v>
      </c>
      <c r="C360" s="72" t="s">
        <v>203</v>
      </c>
      <c r="D360" s="23" t="s">
        <v>204</v>
      </c>
      <c r="E360" s="73" t="s">
        <v>48</v>
      </c>
      <c r="F360" s="74">
        <v>125</v>
      </c>
      <c r="G360" s="75"/>
      <c r="H360" s="26">
        <f>ROUND(G360*F360,2)</f>
        <v>0</v>
      </c>
    </row>
    <row r="361" spans="1:8" ht="45" customHeight="1" x14ac:dyDescent="0.2">
      <c r="A361" s="22" t="s">
        <v>166</v>
      </c>
      <c r="B361" s="35" t="s">
        <v>39</v>
      </c>
      <c r="C361" s="72" t="s">
        <v>167</v>
      </c>
      <c r="D361" s="23" t="s">
        <v>115</v>
      </c>
      <c r="E361" s="73" t="s">
        <v>48</v>
      </c>
      <c r="F361" s="74">
        <v>37</v>
      </c>
      <c r="G361" s="75"/>
      <c r="H361" s="26">
        <f>ROUND(G361*F361,2)</f>
        <v>0</v>
      </c>
    </row>
    <row r="362" spans="1:8" ht="45" customHeight="1" x14ac:dyDescent="0.2">
      <c r="A362" s="22" t="s">
        <v>440</v>
      </c>
      <c r="B362" s="35" t="s">
        <v>49</v>
      </c>
      <c r="C362" s="72" t="s">
        <v>441</v>
      </c>
      <c r="D362" s="23" t="s">
        <v>257</v>
      </c>
      <c r="E362" s="73" t="s">
        <v>48</v>
      </c>
      <c r="F362" s="74">
        <v>31</v>
      </c>
      <c r="G362" s="75"/>
      <c r="H362" s="26">
        <f t="shared" ref="H362:H363" si="43">ROUND(G362*F362,2)</f>
        <v>0</v>
      </c>
    </row>
    <row r="363" spans="1:8" ht="45" customHeight="1" x14ac:dyDescent="0.2">
      <c r="A363" s="22" t="s">
        <v>55</v>
      </c>
      <c r="B363" s="35" t="s">
        <v>62</v>
      </c>
      <c r="C363" s="72" t="s">
        <v>129</v>
      </c>
      <c r="D363" s="23" t="s">
        <v>130</v>
      </c>
      <c r="E363" s="73" t="s">
        <v>48</v>
      </c>
      <c r="F363" s="74">
        <v>25</v>
      </c>
      <c r="G363" s="75"/>
      <c r="H363" s="26">
        <f t="shared" si="43"/>
        <v>0</v>
      </c>
    </row>
    <row r="364" spans="1:8" ht="30" customHeight="1" x14ac:dyDescent="0.2">
      <c r="A364" s="3"/>
      <c r="B364" s="82"/>
      <c r="C364" s="76" t="s">
        <v>20</v>
      </c>
      <c r="D364" s="69"/>
      <c r="E364" s="83"/>
      <c r="F364" s="70"/>
      <c r="G364" s="71"/>
      <c r="H364" s="66"/>
    </row>
    <row r="365" spans="1:8" ht="30" customHeight="1" x14ac:dyDescent="0.2">
      <c r="A365" s="22" t="s">
        <v>345</v>
      </c>
      <c r="B365" s="32" t="s">
        <v>482</v>
      </c>
      <c r="C365" s="72" t="s">
        <v>346</v>
      </c>
      <c r="D365" s="23" t="s">
        <v>134</v>
      </c>
      <c r="E365" s="73" t="s">
        <v>48</v>
      </c>
      <c r="F365" s="81">
        <v>250</v>
      </c>
      <c r="G365" s="75"/>
      <c r="H365" s="26">
        <f>ROUND(G365*F365,2)</f>
        <v>0</v>
      </c>
    </row>
    <row r="366" spans="1:8" ht="45" customHeight="1" x14ac:dyDescent="0.2">
      <c r="A366" s="3"/>
      <c r="B366" s="82"/>
      <c r="C366" s="76" t="s">
        <v>21</v>
      </c>
      <c r="D366" s="69"/>
      <c r="E366" s="83"/>
      <c r="F366" s="70"/>
      <c r="G366" s="71"/>
      <c r="H366" s="66"/>
    </row>
    <row r="367" spans="1:8" ht="30" customHeight="1" x14ac:dyDescent="0.2">
      <c r="A367" s="22" t="s">
        <v>135</v>
      </c>
      <c r="B367" s="32" t="s">
        <v>483</v>
      </c>
      <c r="C367" s="72" t="s">
        <v>137</v>
      </c>
      <c r="D367" s="23" t="s">
        <v>138</v>
      </c>
      <c r="E367" s="73"/>
      <c r="F367" s="81"/>
      <c r="G367" s="78"/>
      <c r="H367" s="84"/>
    </row>
    <row r="368" spans="1:8" ht="30" customHeight="1" x14ac:dyDescent="0.2">
      <c r="A368" s="22" t="s">
        <v>347</v>
      </c>
      <c r="B368" s="35" t="s">
        <v>32</v>
      </c>
      <c r="C368" s="72" t="s">
        <v>139</v>
      </c>
      <c r="D368" s="23"/>
      <c r="E368" s="73" t="s">
        <v>38</v>
      </c>
      <c r="F368" s="81">
        <v>2</v>
      </c>
      <c r="G368" s="75"/>
      <c r="H368" s="26">
        <f>ROUND(G368*F368,2)</f>
        <v>0</v>
      </c>
    </row>
    <row r="369" spans="1:8" ht="30" customHeight="1" x14ac:dyDescent="0.2">
      <c r="A369" s="22" t="s">
        <v>140</v>
      </c>
      <c r="B369" s="32" t="s">
        <v>484</v>
      </c>
      <c r="C369" s="72" t="s">
        <v>142</v>
      </c>
      <c r="D369" s="23" t="s">
        <v>138</v>
      </c>
      <c r="E369" s="73"/>
      <c r="F369" s="81"/>
      <c r="G369" s="78"/>
      <c r="H369" s="84"/>
    </row>
    <row r="370" spans="1:8" ht="30" customHeight="1" x14ac:dyDescent="0.2">
      <c r="A370" s="22" t="s">
        <v>143</v>
      </c>
      <c r="B370" s="35" t="s">
        <v>32</v>
      </c>
      <c r="C370" s="72" t="s">
        <v>144</v>
      </c>
      <c r="D370" s="23"/>
      <c r="E370" s="73"/>
      <c r="F370" s="81"/>
      <c r="G370" s="78"/>
      <c r="H370" s="84"/>
    </row>
    <row r="371" spans="1:8" ht="45" customHeight="1" x14ac:dyDescent="0.2">
      <c r="A371" s="22" t="s">
        <v>145</v>
      </c>
      <c r="B371" s="79" t="s">
        <v>109</v>
      </c>
      <c r="C371" s="72" t="s">
        <v>531</v>
      </c>
      <c r="D371" s="23"/>
      <c r="E371" s="73" t="s">
        <v>48</v>
      </c>
      <c r="F371" s="81">
        <v>9</v>
      </c>
      <c r="G371" s="75"/>
      <c r="H371" s="26">
        <f>ROUND(G371*F371,2)</f>
        <v>0</v>
      </c>
    </row>
    <row r="372" spans="1:8" ht="30" customHeight="1" x14ac:dyDescent="0.2">
      <c r="A372" s="22" t="s">
        <v>147</v>
      </c>
      <c r="B372" s="32" t="s">
        <v>485</v>
      </c>
      <c r="C372" s="33" t="s">
        <v>149</v>
      </c>
      <c r="D372" s="23" t="s">
        <v>138</v>
      </c>
      <c r="E372" s="73"/>
      <c r="F372" s="81"/>
      <c r="G372" s="78"/>
      <c r="H372" s="84"/>
    </row>
    <row r="373" spans="1:8" ht="30" customHeight="1" x14ac:dyDescent="0.2">
      <c r="A373" s="22" t="s">
        <v>150</v>
      </c>
      <c r="B373" s="35" t="s">
        <v>32</v>
      </c>
      <c r="C373" s="33" t="s">
        <v>532</v>
      </c>
      <c r="D373" s="23"/>
      <c r="E373" s="73"/>
      <c r="F373" s="81"/>
      <c r="G373" s="78"/>
      <c r="H373" s="84"/>
    </row>
    <row r="374" spans="1:8" ht="30" customHeight="1" x14ac:dyDescent="0.2">
      <c r="A374" s="22" t="s">
        <v>168</v>
      </c>
      <c r="B374" s="79" t="s">
        <v>109</v>
      </c>
      <c r="C374" s="72" t="s">
        <v>533</v>
      </c>
      <c r="D374" s="23"/>
      <c r="E374" s="73" t="s">
        <v>38</v>
      </c>
      <c r="F374" s="81">
        <v>2</v>
      </c>
      <c r="G374" s="75"/>
      <c r="H374" s="26">
        <f t="shared" ref="H374" si="44">ROUND(G374*F374,2)</f>
        <v>0</v>
      </c>
    </row>
    <row r="375" spans="1:8" ht="30" customHeight="1" x14ac:dyDescent="0.2">
      <c r="A375" s="22" t="s">
        <v>476</v>
      </c>
      <c r="B375" s="32" t="s">
        <v>486</v>
      </c>
      <c r="C375" s="72" t="s">
        <v>478</v>
      </c>
      <c r="D375" s="23" t="s">
        <v>138</v>
      </c>
      <c r="E375" s="73" t="s">
        <v>38</v>
      </c>
      <c r="F375" s="81">
        <v>2</v>
      </c>
      <c r="G375" s="75"/>
      <c r="H375" s="26">
        <f t="shared" ref="H375:H376" si="45">ROUND(G375*F375,2)</f>
        <v>0</v>
      </c>
    </row>
    <row r="376" spans="1:8" ht="30" customHeight="1" x14ac:dyDescent="0.2">
      <c r="A376" s="22" t="s">
        <v>156</v>
      </c>
      <c r="B376" s="32" t="s">
        <v>487</v>
      </c>
      <c r="C376" s="72" t="s">
        <v>158</v>
      </c>
      <c r="D376" s="23" t="s">
        <v>159</v>
      </c>
      <c r="E376" s="73" t="s">
        <v>48</v>
      </c>
      <c r="F376" s="81">
        <v>60</v>
      </c>
      <c r="G376" s="75"/>
      <c r="H376" s="26">
        <f t="shared" si="45"/>
        <v>0</v>
      </c>
    </row>
    <row r="377" spans="1:8" ht="30" customHeight="1" x14ac:dyDescent="0.2">
      <c r="A377" s="22" t="s">
        <v>212</v>
      </c>
      <c r="B377" s="32" t="s">
        <v>488</v>
      </c>
      <c r="C377" s="33" t="s">
        <v>213</v>
      </c>
      <c r="D377" s="34" t="s">
        <v>348</v>
      </c>
      <c r="E377" s="73"/>
      <c r="F377" s="104"/>
      <c r="G377" s="26"/>
      <c r="H377" s="26"/>
    </row>
    <row r="378" spans="1:8" ht="30" customHeight="1" x14ac:dyDescent="0.2">
      <c r="A378" s="22" t="s">
        <v>214</v>
      </c>
      <c r="B378" s="35" t="s">
        <v>32</v>
      </c>
      <c r="C378" s="105" t="s">
        <v>215</v>
      </c>
      <c r="D378" s="34"/>
      <c r="E378" s="73" t="s">
        <v>31</v>
      </c>
      <c r="F378" s="81">
        <v>90</v>
      </c>
      <c r="G378" s="75"/>
      <c r="H378" s="26">
        <f>ROUND(G378*F378,2)</f>
        <v>0</v>
      </c>
    </row>
    <row r="379" spans="1:8" ht="30" customHeight="1" x14ac:dyDescent="0.2">
      <c r="A379" s="3"/>
      <c r="B379" s="89"/>
      <c r="C379" s="76" t="s">
        <v>22</v>
      </c>
      <c r="D379" s="69"/>
      <c r="E379" s="83"/>
      <c r="F379" s="70"/>
      <c r="G379" s="71"/>
      <c r="H379" s="26"/>
    </row>
    <row r="380" spans="1:8" ht="30" customHeight="1" x14ac:dyDescent="0.2">
      <c r="A380" s="22" t="s">
        <v>74</v>
      </c>
      <c r="B380" s="32" t="s">
        <v>489</v>
      </c>
      <c r="C380" s="72" t="s">
        <v>82</v>
      </c>
      <c r="D380" s="86" t="s">
        <v>271</v>
      </c>
      <c r="E380" s="73" t="s">
        <v>38</v>
      </c>
      <c r="F380" s="81">
        <v>3</v>
      </c>
      <c r="G380" s="75"/>
      <c r="H380" s="26">
        <f t="shared" ref="H380:H383" si="46">ROUND(G380*F380,2)</f>
        <v>0</v>
      </c>
    </row>
    <row r="381" spans="1:8" ht="30" customHeight="1" x14ac:dyDescent="0.2">
      <c r="A381" s="22" t="s">
        <v>75</v>
      </c>
      <c r="B381" s="32" t="s">
        <v>490</v>
      </c>
      <c r="C381" s="72" t="s">
        <v>83</v>
      </c>
      <c r="D381" s="86" t="s">
        <v>271</v>
      </c>
      <c r="E381" s="73" t="s">
        <v>38</v>
      </c>
      <c r="F381" s="81">
        <v>2</v>
      </c>
      <c r="G381" s="75"/>
      <c r="H381" s="26">
        <f t="shared" si="46"/>
        <v>0</v>
      </c>
    </row>
    <row r="382" spans="1:8" ht="30" customHeight="1" x14ac:dyDescent="0.2">
      <c r="A382" s="22" t="s">
        <v>76</v>
      </c>
      <c r="B382" s="32" t="s">
        <v>491</v>
      </c>
      <c r="C382" s="72" t="s">
        <v>84</v>
      </c>
      <c r="D382" s="86" t="s">
        <v>271</v>
      </c>
      <c r="E382" s="73" t="s">
        <v>38</v>
      </c>
      <c r="F382" s="81">
        <v>3</v>
      </c>
      <c r="G382" s="75"/>
      <c r="H382" s="26">
        <f t="shared" si="46"/>
        <v>0</v>
      </c>
    </row>
    <row r="383" spans="1:8" ht="30" customHeight="1" x14ac:dyDescent="0.2">
      <c r="A383" s="31" t="s">
        <v>301</v>
      </c>
      <c r="B383" s="91" t="s">
        <v>492</v>
      </c>
      <c r="C383" s="87" t="s">
        <v>303</v>
      </c>
      <c r="D383" s="86" t="s">
        <v>271</v>
      </c>
      <c r="E383" s="92" t="s">
        <v>38</v>
      </c>
      <c r="F383" s="81">
        <v>2</v>
      </c>
      <c r="G383" s="94"/>
      <c r="H383" s="26">
        <f t="shared" si="46"/>
        <v>0</v>
      </c>
    </row>
    <row r="384" spans="1:8" ht="30" customHeight="1" x14ac:dyDescent="0.2">
      <c r="A384" s="3"/>
      <c r="B384" s="67"/>
      <c r="C384" s="76" t="s">
        <v>23</v>
      </c>
      <c r="D384" s="69"/>
      <c r="E384" s="77"/>
      <c r="F384" s="69"/>
      <c r="G384" s="71"/>
      <c r="H384" s="26"/>
    </row>
    <row r="385" spans="1:769 1025:1793 2049:2817 3073:3841 4097:4865 5121:5889 6145:6913 7169:7937 8193:8961 9217:9985 10241:11009 11265:12033 12289:13057 13313:14081 14337:15105 15361:16129" ht="30" customHeight="1" x14ac:dyDescent="0.2">
      <c r="A385" s="25" t="s">
        <v>63</v>
      </c>
      <c r="B385" s="32" t="s">
        <v>493</v>
      </c>
      <c r="C385" s="72" t="s">
        <v>64</v>
      </c>
      <c r="D385" s="23" t="s">
        <v>162</v>
      </c>
      <c r="E385" s="73"/>
      <c r="F385" s="74"/>
      <c r="G385" s="78"/>
      <c r="H385" s="26"/>
    </row>
    <row r="386" spans="1:769 1025:1793 2049:2817 3073:3841 4097:4865 5121:5889 6145:6913 7169:7937 8193:8961 9217:9985 10241:11009 11265:12033 12289:13057 13313:14081 14337:15105 15361:16129" ht="30" customHeight="1" x14ac:dyDescent="0.2">
      <c r="A386" s="25" t="s">
        <v>163</v>
      </c>
      <c r="B386" s="35" t="s">
        <v>32</v>
      </c>
      <c r="C386" s="72" t="s">
        <v>164</v>
      </c>
      <c r="D386" s="23"/>
      <c r="E386" s="73" t="s">
        <v>31</v>
      </c>
      <c r="F386" s="74">
        <v>50</v>
      </c>
      <c r="G386" s="75"/>
      <c r="H386" s="26">
        <f>ROUND(G386*F386,2)</f>
        <v>0</v>
      </c>
    </row>
    <row r="387" spans="1:769 1025:1793 2049:2817 3073:3841 4097:4865 5121:5889 6145:6913 7169:7937 8193:8961 9217:9985 10241:11009 11265:12033 12289:13057 13313:14081 14337:15105 15361:16129" ht="30" customHeight="1" x14ac:dyDescent="0.2">
      <c r="A387" s="25" t="s">
        <v>65</v>
      </c>
      <c r="B387" s="35" t="s">
        <v>39</v>
      </c>
      <c r="C387" s="72" t="s">
        <v>165</v>
      </c>
      <c r="D387" s="23"/>
      <c r="E387" s="73" t="s">
        <v>31</v>
      </c>
      <c r="F387" s="74">
        <v>740</v>
      </c>
      <c r="G387" s="75"/>
      <c r="H387" s="26">
        <f>ROUND(G387*F387,2)</f>
        <v>0</v>
      </c>
    </row>
    <row r="388" spans="1:769 1025:1793 2049:2817 3073:3841 4097:4865 5121:5889 6145:6913 7169:7937 8193:8961 9217:9985 10241:11009 11265:12033 12289:13057 13313:14081 14337:15105 15361:16129" ht="30" customHeight="1" thickBot="1" x14ac:dyDescent="0.25">
      <c r="A388" s="14"/>
      <c r="B388" s="96" t="s">
        <v>15</v>
      </c>
      <c r="C388" s="164" t="str">
        <f>C325</f>
        <v>Nora Street - Logan Avenue to Alexander Avenue - Concrete Reconstruction</v>
      </c>
      <c r="D388" s="165"/>
      <c r="E388" s="165"/>
      <c r="F388" s="166"/>
      <c r="G388" s="97" t="s">
        <v>16</v>
      </c>
      <c r="H388" s="98">
        <f>SUM(H327:H387)</f>
        <v>0</v>
      </c>
    </row>
    <row r="389" spans="1:769 1025:1793 2049:2817 3073:3841 4097:4865 5121:5889 6145:6913 7169:7937 8193:8961 9217:9985 10241:11009 11265:12033 12289:13057 13313:14081 14337:15105 15361:16129" ht="30" customHeight="1" thickTop="1" x14ac:dyDescent="0.2">
      <c r="A389" s="12"/>
      <c r="B389" s="64" t="s">
        <v>228</v>
      </c>
      <c r="C389" s="167" t="s">
        <v>541</v>
      </c>
      <c r="D389" s="168"/>
      <c r="E389" s="168"/>
      <c r="F389" s="169"/>
      <c r="G389" s="65"/>
      <c r="H389" s="66"/>
    </row>
    <row r="390" spans="1:769 1025:1793 2049:2817 3073:3841 4097:4865 5121:5889 6145:6913 7169:7937 8193:8961 9217:9985 10241:11009 11265:12033 12289:13057 13313:14081 14337:15105 15361:16129" ht="30" customHeight="1" x14ac:dyDescent="0.2">
      <c r="A390" s="3"/>
      <c r="B390" s="67"/>
      <c r="C390" s="68" t="s">
        <v>18</v>
      </c>
      <c r="D390" s="69"/>
      <c r="E390" s="70" t="s">
        <v>1</v>
      </c>
      <c r="F390" s="70" t="s">
        <v>1</v>
      </c>
      <c r="G390" s="71" t="s">
        <v>1</v>
      </c>
      <c r="H390" s="66"/>
    </row>
    <row r="391" spans="1:769 1025:1793 2049:2817 3073:3841 4097:4865 5121:5889 6145:6913 7169:7937 8193:8961 9217:9985 10241:11009 11265:12033 12289:13057 13313:14081 14337:15105 15361:16129" s="20" customFormat="1" ht="45" customHeight="1" x14ac:dyDescent="0.2">
      <c r="A391" s="21" t="s">
        <v>34</v>
      </c>
      <c r="B391" s="32" t="s">
        <v>494</v>
      </c>
      <c r="C391" s="72" t="s">
        <v>35</v>
      </c>
      <c r="D391" s="23" t="s">
        <v>184</v>
      </c>
      <c r="E391" s="73" t="s">
        <v>29</v>
      </c>
      <c r="F391" s="74">
        <v>4</v>
      </c>
      <c r="G391" s="75"/>
      <c r="H391" s="26">
        <f t="shared" ref="H391:H392" si="47">ROUND(G391*F391,2)</f>
        <v>0</v>
      </c>
      <c r="IW391" s="37"/>
      <c r="SS391" s="37"/>
      <c r="ACO391" s="37"/>
      <c r="AMK391" s="37"/>
      <c r="AWG391" s="37"/>
      <c r="BGC391" s="37"/>
      <c r="BPY391" s="37"/>
      <c r="BZU391" s="37"/>
      <c r="CJQ391" s="37"/>
      <c r="CTM391" s="37"/>
      <c r="DDI391" s="37"/>
      <c r="DNE391" s="37"/>
      <c r="DXA391" s="37"/>
      <c r="EGW391" s="37"/>
      <c r="EQS391" s="37"/>
      <c r="FAO391" s="37"/>
      <c r="FKK391" s="37"/>
      <c r="FUG391" s="37"/>
      <c r="GEC391" s="37"/>
      <c r="GNY391" s="37"/>
      <c r="GXU391" s="37"/>
      <c r="HHQ391" s="37"/>
      <c r="HRM391" s="37"/>
      <c r="IBI391" s="37"/>
      <c r="ILE391" s="37"/>
      <c r="IVA391" s="37"/>
      <c r="JEW391" s="37"/>
      <c r="JOS391" s="37"/>
      <c r="JYO391" s="37"/>
      <c r="KIK391" s="37"/>
      <c r="KSG391" s="37"/>
      <c r="LCC391" s="37"/>
      <c r="LLY391" s="37"/>
      <c r="LVU391" s="37"/>
      <c r="MFQ391" s="37"/>
      <c r="MPM391" s="37"/>
      <c r="MZI391" s="37"/>
      <c r="NJE391" s="37"/>
      <c r="NTA391" s="37"/>
      <c r="OCW391" s="37"/>
      <c r="OMS391" s="37"/>
      <c r="OWO391" s="37"/>
      <c r="PGK391" s="37"/>
      <c r="PQG391" s="37"/>
      <c r="QAC391" s="37"/>
      <c r="QJY391" s="37"/>
      <c r="QTU391" s="37"/>
      <c r="RDQ391" s="37"/>
      <c r="RNM391" s="37"/>
      <c r="RXI391" s="37"/>
      <c r="SHE391" s="37"/>
      <c r="SRA391" s="37"/>
      <c r="TAW391" s="37"/>
      <c r="TKS391" s="37"/>
      <c r="TUO391" s="37"/>
      <c r="UEK391" s="37"/>
      <c r="UOG391" s="37"/>
      <c r="UYC391" s="37"/>
      <c r="VHY391" s="37"/>
      <c r="VRU391" s="37"/>
      <c r="WBQ391" s="37"/>
      <c r="WLM391" s="37"/>
      <c r="WVI391" s="37"/>
    </row>
    <row r="392" spans="1:769 1025:1793 2049:2817 3073:3841 4097:4865 5121:5889 6145:6913 7169:7937 8193:8961 9217:9985 10241:11009 11265:12033 12289:13057 13313:14081 14337:15105 15361:16129" s="24" customFormat="1" ht="30" customHeight="1" x14ac:dyDescent="0.2">
      <c r="A392" s="22" t="s">
        <v>36</v>
      </c>
      <c r="B392" s="32" t="s">
        <v>495</v>
      </c>
      <c r="C392" s="72" t="s">
        <v>37</v>
      </c>
      <c r="D392" s="23" t="s">
        <v>184</v>
      </c>
      <c r="E392" s="73" t="s">
        <v>31</v>
      </c>
      <c r="F392" s="74">
        <v>1850</v>
      </c>
      <c r="G392" s="75"/>
      <c r="H392" s="26">
        <f t="shared" si="47"/>
        <v>0</v>
      </c>
      <c r="IW392" s="38"/>
      <c r="SS392" s="38"/>
      <c r="ACO392" s="38"/>
      <c r="AMK392" s="38"/>
      <c r="AWG392" s="38"/>
      <c r="BGC392" s="38"/>
      <c r="BPY392" s="38"/>
      <c r="BZU392" s="38"/>
      <c r="CJQ392" s="38"/>
      <c r="CTM392" s="38"/>
      <c r="DDI392" s="38"/>
      <c r="DNE392" s="38"/>
      <c r="DXA392" s="38"/>
      <c r="EGW392" s="38"/>
      <c r="EQS392" s="38"/>
      <c r="FAO392" s="38"/>
      <c r="FKK392" s="38"/>
      <c r="FUG392" s="38"/>
      <c r="GEC392" s="38"/>
      <c r="GNY392" s="38"/>
      <c r="GXU392" s="38"/>
      <c r="HHQ392" s="38"/>
      <c r="HRM392" s="38"/>
      <c r="IBI392" s="38"/>
      <c r="ILE392" s="38"/>
      <c r="IVA392" s="38"/>
      <c r="JEW392" s="38"/>
      <c r="JOS392" s="38"/>
      <c r="JYO392" s="38"/>
      <c r="KIK392" s="38"/>
      <c r="KSG392" s="38"/>
      <c r="LCC392" s="38"/>
      <c r="LLY392" s="38"/>
      <c r="LVU392" s="38"/>
      <c r="MFQ392" s="38"/>
      <c r="MPM392" s="38"/>
      <c r="MZI392" s="38"/>
      <c r="NJE392" s="38"/>
      <c r="NTA392" s="38"/>
      <c r="OCW392" s="38"/>
      <c r="OMS392" s="38"/>
      <c r="OWO392" s="38"/>
      <c r="PGK392" s="38"/>
      <c r="PQG392" s="38"/>
      <c r="QAC392" s="38"/>
      <c r="QJY392" s="38"/>
      <c r="QTU392" s="38"/>
      <c r="RDQ392" s="38"/>
      <c r="RNM392" s="38"/>
      <c r="RXI392" s="38"/>
      <c r="SHE392" s="38"/>
      <c r="SRA392" s="38"/>
      <c r="TAW392" s="38"/>
      <c r="TKS392" s="38"/>
      <c r="TUO392" s="38"/>
      <c r="UEK392" s="38"/>
      <c r="UOG392" s="38"/>
      <c r="UYC392" s="38"/>
      <c r="VHY392" s="38"/>
      <c r="VRU392" s="38"/>
      <c r="WBQ392" s="38"/>
      <c r="WLM392" s="38"/>
      <c r="WVI392" s="38"/>
    </row>
    <row r="393" spans="1:769 1025:1793 2049:2817 3073:3841 4097:4865 5121:5889 6145:6913 7169:7937 8193:8961 9217:9985 10241:11009 11265:12033 12289:13057 13313:14081 14337:15105 15361:16129" ht="30" customHeight="1" x14ac:dyDescent="0.2">
      <c r="A393" s="3"/>
      <c r="B393" s="67"/>
      <c r="C393" s="76" t="s">
        <v>375</v>
      </c>
      <c r="D393" s="69"/>
      <c r="E393" s="77"/>
      <c r="F393" s="69"/>
      <c r="G393" s="71"/>
      <c r="H393" s="66"/>
    </row>
    <row r="394" spans="1:769 1025:1793 2049:2817 3073:3841 4097:4865 5121:5889 6145:6913 7169:7937 8193:8961 9217:9985 10241:11009 11265:12033 12289:13057 13313:14081 14337:15105 15361:16129" s="20" customFormat="1" ht="30" customHeight="1" x14ac:dyDescent="0.2">
      <c r="A394" s="25" t="s">
        <v>238</v>
      </c>
      <c r="B394" s="32" t="s">
        <v>498</v>
      </c>
      <c r="C394" s="72" t="s">
        <v>239</v>
      </c>
      <c r="D394" s="23" t="s">
        <v>107</v>
      </c>
      <c r="E394" s="73"/>
      <c r="F394" s="74"/>
      <c r="G394" s="78"/>
      <c r="H394" s="26"/>
    </row>
    <row r="395" spans="1:769 1025:1793 2049:2817 3073:3841 4097:4865 5121:5889 6145:6913 7169:7937 8193:8961 9217:9985 10241:11009 11265:12033 12289:13057 13313:14081 14337:15105 15361:16129" s="24" customFormat="1" ht="30" customHeight="1" x14ac:dyDescent="0.2">
      <c r="A395" s="25" t="s">
        <v>240</v>
      </c>
      <c r="B395" s="35" t="s">
        <v>32</v>
      </c>
      <c r="C395" s="72" t="s">
        <v>108</v>
      </c>
      <c r="D395" s="23" t="s">
        <v>241</v>
      </c>
      <c r="E395" s="73"/>
      <c r="F395" s="74"/>
      <c r="G395" s="78"/>
      <c r="H395" s="26"/>
    </row>
    <row r="396" spans="1:769 1025:1793 2049:2817 3073:3841 4097:4865 5121:5889 6145:6913 7169:7937 8193:8961 9217:9985 10241:11009 11265:12033 12289:13057 13313:14081 14337:15105 15361:16129" s="24" customFormat="1" ht="30" customHeight="1" x14ac:dyDescent="0.2">
      <c r="A396" s="25" t="s">
        <v>242</v>
      </c>
      <c r="B396" s="79" t="s">
        <v>109</v>
      </c>
      <c r="C396" s="72" t="s">
        <v>243</v>
      </c>
      <c r="D396" s="23"/>
      <c r="E396" s="73" t="s">
        <v>31</v>
      </c>
      <c r="F396" s="74">
        <v>9</v>
      </c>
      <c r="G396" s="75"/>
      <c r="H396" s="26">
        <f t="shared" ref="H396:H400" si="48">ROUND(G396*F396,2)</f>
        <v>0</v>
      </c>
      <c r="IW396" s="38"/>
      <c r="SS396" s="38"/>
      <c r="ACO396" s="38"/>
      <c r="AMK396" s="38"/>
      <c r="AWG396" s="38"/>
      <c r="BGC396" s="38"/>
      <c r="BPY396" s="38"/>
      <c r="BZU396" s="38"/>
      <c r="CJQ396" s="38"/>
      <c r="CTM396" s="38"/>
      <c r="DDI396" s="38"/>
      <c r="DNE396" s="38"/>
      <c r="DXA396" s="38"/>
      <c r="EGW396" s="38"/>
      <c r="EQS396" s="38"/>
      <c r="FAO396" s="38"/>
      <c r="FKK396" s="38"/>
      <c r="FUG396" s="38"/>
      <c r="GEC396" s="38"/>
      <c r="GNY396" s="38"/>
      <c r="GXU396" s="38"/>
      <c r="HHQ396" s="38"/>
      <c r="HRM396" s="38"/>
      <c r="IBI396" s="38"/>
      <c r="ILE396" s="38"/>
      <c r="IVA396" s="38"/>
      <c r="JEW396" s="38"/>
      <c r="JOS396" s="38"/>
      <c r="JYO396" s="38"/>
      <c r="KIK396" s="38"/>
      <c r="KSG396" s="38"/>
      <c r="LCC396" s="38"/>
      <c r="LLY396" s="38"/>
      <c r="LVU396" s="38"/>
      <c r="MFQ396" s="38"/>
      <c r="MPM396" s="38"/>
      <c r="MZI396" s="38"/>
      <c r="NJE396" s="38"/>
      <c r="NTA396" s="38"/>
      <c r="OCW396" s="38"/>
      <c r="OMS396" s="38"/>
      <c r="OWO396" s="38"/>
      <c r="PGK396" s="38"/>
      <c r="PQG396" s="38"/>
      <c r="QAC396" s="38"/>
      <c r="QJY396" s="38"/>
      <c r="QTU396" s="38"/>
      <c r="RDQ396" s="38"/>
      <c r="RNM396" s="38"/>
      <c r="RXI396" s="38"/>
      <c r="SHE396" s="38"/>
      <c r="SRA396" s="38"/>
      <c r="TAW396" s="38"/>
      <c r="TKS396" s="38"/>
      <c r="TUO396" s="38"/>
      <c r="UEK396" s="38"/>
      <c r="UOG396" s="38"/>
      <c r="UYC396" s="38"/>
      <c r="VHY396" s="38"/>
      <c r="VRU396" s="38"/>
      <c r="WBQ396" s="38"/>
      <c r="WLM396" s="38"/>
      <c r="WVI396" s="38"/>
    </row>
    <row r="397" spans="1:769 1025:1793 2049:2817 3073:3841 4097:4865 5121:5889 6145:6913 7169:7937 8193:8961 9217:9985 10241:11009 11265:12033 12289:13057 13313:14081 14337:15105 15361:16129" s="24" customFormat="1" ht="30" customHeight="1" x14ac:dyDescent="0.2">
      <c r="A397" s="25" t="s">
        <v>244</v>
      </c>
      <c r="B397" s="79" t="s">
        <v>110</v>
      </c>
      <c r="C397" s="72" t="s">
        <v>245</v>
      </c>
      <c r="D397" s="23"/>
      <c r="E397" s="73" t="s">
        <v>31</v>
      </c>
      <c r="F397" s="74">
        <v>43</v>
      </c>
      <c r="G397" s="75"/>
      <c r="H397" s="26">
        <f t="shared" si="48"/>
        <v>0</v>
      </c>
      <c r="IW397" s="38"/>
      <c r="SS397" s="38"/>
      <c r="ACO397" s="38"/>
      <c r="AMK397" s="38"/>
      <c r="AWG397" s="38"/>
      <c r="BGC397" s="38"/>
      <c r="BPY397" s="38"/>
      <c r="BZU397" s="38"/>
      <c r="CJQ397" s="38"/>
      <c r="CTM397" s="38"/>
      <c r="DDI397" s="38"/>
      <c r="DNE397" s="38"/>
      <c r="DXA397" s="38"/>
      <c r="EGW397" s="38"/>
      <c r="EQS397" s="38"/>
      <c r="FAO397" s="38"/>
      <c r="FKK397" s="38"/>
      <c r="FUG397" s="38"/>
      <c r="GEC397" s="38"/>
      <c r="GNY397" s="38"/>
      <c r="GXU397" s="38"/>
      <c r="HHQ397" s="38"/>
      <c r="HRM397" s="38"/>
      <c r="IBI397" s="38"/>
      <c r="ILE397" s="38"/>
      <c r="IVA397" s="38"/>
      <c r="JEW397" s="38"/>
      <c r="JOS397" s="38"/>
      <c r="JYO397" s="38"/>
      <c r="KIK397" s="38"/>
      <c r="KSG397" s="38"/>
      <c r="LCC397" s="38"/>
      <c r="LLY397" s="38"/>
      <c r="LVU397" s="38"/>
      <c r="MFQ397" s="38"/>
      <c r="MPM397" s="38"/>
      <c r="MZI397" s="38"/>
      <c r="NJE397" s="38"/>
      <c r="NTA397" s="38"/>
      <c r="OCW397" s="38"/>
      <c r="OMS397" s="38"/>
      <c r="OWO397" s="38"/>
      <c r="PGK397" s="38"/>
      <c r="PQG397" s="38"/>
      <c r="QAC397" s="38"/>
      <c r="QJY397" s="38"/>
      <c r="QTU397" s="38"/>
      <c r="RDQ397" s="38"/>
      <c r="RNM397" s="38"/>
      <c r="RXI397" s="38"/>
      <c r="SHE397" s="38"/>
      <c r="SRA397" s="38"/>
      <c r="TAW397" s="38"/>
      <c r="TKS397" s="38"/>
      <c r="TUO397" s="38"/>
      <c r="UEK397" s="38"/>
      <c r="UOG397" s="38"/>
      <c r="UYC397" s="38"/>
      <c r="VHY397" s="38"/>
      <c r="VRU397" s="38"/>
      <c r="WBQ397" s="38"/>
      <c r="WLM397" s="38"/>
      <c r="WVI397" s="38"/>
    </row>
    <row r="398" spans="1:769 1025:1793 2049:2817 3073:3841 4097:4865 5121:5889 6145:6913 7169:7937 8193:8961 9217:9985 10241:11009 11265:12033 12289:13057 13313:14081 14337:15105 15361:16129" s="20" customFormat="1" ht="30" customHeight="1" x14ac:dyDescent="0.2">
      <c r="A398" s="25" t="s">
        <v>280</v>
      </c>
      <c r="B398" s="32" t="s">
        <v>499</v>
      </c>
      <c r="C398" s="72" t="s">
        <v>282</v>
      </c>
      <c r="D398" s="23" t="s">
        <v>107</v>
      </c>
      <c r="E398" s="73" t="s">
        <v>31</v>
      </c>
      <c r="F398" s="81">
        <v>26</v>
      </c>
      <c r="G398" s="75"/>
      <c r="H398" s="26">
        <f t="shared" si="48"/>
        <v>0</v>
      </c>
      <c r="IW398" s="37"/>
      <c r="SS398" s="37"/>
      <c r="ACO398" s="37"/>
      <c r="AMK398" s="37"/>
      <c r="AWG398" s="37"/>
      <c r="BGC398" s="37"/>
      <c r="BPY398" s="37"/>
      <c r="BZU398" s="37"/>
      <c r="CJQ398" s="37"/>
      <c r="CTM398" s="37"/>
      <c r="DDI398" s="37"/>
      <c r="DNE398" s="37"/>
      <c r="DXA398" s="37"/>
      <c r="EGW398" s="37"/>
      <c r="EQS398" s="37"/>
      <c r="FAO398" s="37"/>
      <c r="FKK398" s="37"/>
      <c r="FUG398" s="37"/>
      <c r="GEC398" s="37"/>
      <c r="GNY398" s="37"/>
      <c r="GXU398" s="37"/>
      <c r="HHQ398" s="37"/>
      <c r="HRM398" s="37"/>
      <c r="IBI398" s="37"/>
      <c r="ILE398" s="37"/>
      <c r="IVA398" s="37"/>
      <c r="JEW398" s="37"/>
      <c r="JOS398" s="37"/>
      <c r="JYO398" s="37"/>
      <c r="KIK398" s="37"/>
      <c r="KSG398" s="37"/>
      <c r="LCC398" s="37"/>
      <c r="LLY398" s="37"/>
      <c r="LVU398" s="37"/>
      <c r="MFQ398" s="37"/>
      <c r="MPM398" s="37"/>
      <c r="MZI398" s="37"/>
      <c r="NJE398" s="37"/>
      <c r="NTA398" s="37"/>
      <c r="OCW398" s="37"/>
      <c r="OMS398" s="37"/>
      <c r="OWO398" s="37"/>
      <c r="PGK398" s="37"/>
      <c r="PQG398" s="37"/>
      <c r="QAC398" s="37"/>
      <c r="QJY398" s="37"/>
      <c r="QTU398" s="37"/>
      <c r="RDQ398" s="37"/>
      <c r="RNM398" s="37"/>
      <c r="RXI398" s="37"/>
      <c r="SHE398" s="37"/>
      <c r="SRA398" s="37"/>
      <c r="TAW398" s="37"/>
      <c r="TKS398" s="37"/>
      <c r="TUO398" s="37"/>
      <c r="UEK398" s="37"/>
      <c r="UOG398" s="37"/>
      <c r="UYC398" s="37"/>
      <c r="VHY398" s="37"/>
      <c r="VRU398" s="37"/>
      <c r="WBQ398" s="37"/>
      <c r="WLM398" s="37"/>
      <c r="WVI398" s="37"/>
    </row>
    <row r="399" spans="1:769 1025:1793 2049:2817 3073:3841 4097:4865 5121:5889 6145:6913 7169:7937 8193:8961 9217:9985 10241:11009 11265:12033 12289:13057 13313:14081 14337:15105 15361:16129" s="24" customFormat="1" ht="30" customHeight="1" x14ac:dyDescent="0.2">
      <c r="A399" s="25" t="s">
        <v>349</v>
      </c>
      <c r="B399" s="32" t="s">
        <v>500</v>
      </c>
      <c r="C399" s="72" t="s">
        <v>350</v>
      </c>
      <c r="D399" s="23" t="s">
        <v>107</v>
      </c>
      <c r="E399" s="73" t="s">
        <v>31</v>
      </c>
      <c r="F399" s="74">
        <v>8</v>
      </c>
      <c r="G399" s="75"/>
      <c r="H399" s="26">
        <f t="shared" si="48"/>
        <v>0</v>
      </c>
      <c r="IW399" s="38"/>
      <c r="SS399" s="38"/>
      <c r="ACO399" s="38"/>
      <c r="AMK399" s="38"/>
      <c r="AWG399" s="38"/>
      <c r="BGC399" s="38"/>
      <c r="BPY399" s="38"/>
      <c r="BZU399" s="38"/>
      <c r="CJQ399" s="38"/>
      <c r="CTM399" s="38"/>
      <c r="DDI399" s="38"/>
      <c r="DNE399" s="38"/>
      <c r="DXA399" s="38"/>
      <c r="EGW399" s="38"/>
      <c r="EQS399" s="38"/>
      <c r="FAO399" s="38"/>
      <c r="FKK399" s="38"/>
      <c r="FUG399" s="38"/>
      <c r="GEC399" s="38"/>
      <c r="GNY399" s="38"/>
      <c r="GXU399" s="38"/>
      <c r="HHQ399" s="38"/>
      <c r="HRM399" s="38"/>
      <c r="IBI399" s="38"/>
      <c r="ILE399" s="38"/>
      <c r="IVA399" s="38"/>
      <c r="JEW399" s="38"/>
      <c r="JOS399" s="38"/>
      <c r="JYO399" s="38"/>
      <c r="KIK399" s="38"/>
      <c r="KSG399" s="38"/>
      <c r="LCC399" s="38"/>
      <c r="LLY399" s="38"/>
      <c r="LVU399" s="38"/>
      <c r="MFQ399" s="38"/>
      <c r="MPM399" s="38"/>
      <c r="MZI399" s="38"/>
      <c r="NJE399" s="38"/>
      <c r="NTA399" s="38"/>
      <c r="OCW399" s="38"/>
      <c r="OMS399" s="38"/>
      <c r="OWO399" s="38"/>
      <c r="PGK399" s="38"/>
      <c r="PQG399" s="38"/>
      <c r="QAC399" s="38"/>
      <c r="QJY399" s="38"/>
      <c r="QTU399" s="38"/>
      <c r="RDQ399" s="38"/>
      <c r="RNM399" s="38"/>
      <c r="RXI399" s="38"/>
      <c r="SHE399" s="38"/>
      <c r="SRA399" s="38"/>
      <c r="TAW399" s="38"/>
      <c r="TKS399" s="38"/>
      <c r="TUO399" s="38"/>
      <c r="UEK399" s="38"/>
      <c r="UOG399" s="38"/>
      <c r="UYC399" s="38"/>
      <c r="VHY399" s="38"/>
      <c r="VRU399" s="38"/>
      <c r="WBQ399" s="38"/>
      <c r="WLM399" s="38"/>
      <c r="WVI399" s="38"/>
    </row>
    <row r="400" spans="1:769 1025:1793 2049:2817 3073:3841 4097:4865 5121:5889 6145:6913 7169:7937 8193:8961 9217:9985 10241:11009 11265:12033 12289:13057 13313:14081 14337:15105 15361:16129" s="24" customFormat="1" ht="30" customHeight="1" x14ac:dyDescent="0.2">
      <c r="A400" s="25" t="s">
        <v>406</v>
      </c>
      <c r="B400" s="32" t="s">
        <v>501</v>
      </c>
      <c r="C400" s="72" t="s">
        <v>407</v>
      </c>
      <c r="D400" s="23" t="s">
        <v>107</v>
      </c>
      <c r="E400" s="73" t="s">
        <v>31</v>
      </c>
      <c r="F400" s="74">
        <v>8</v>
      </c>
      <c r="G400" s="75"/>
      <c r="H400" s="26">
        <f t="shared" si="48"/>
        <v>0</v>
      </c>
      <c r="IW400" s="38"/>
      <c r="SS400" s="38"/>
      <c r="ACO400" s="38"/>
      <c r="AMK400" s="38"/>
      <c r="AWG400" s="38"/>
      <c r="BGC400" s="38"/>
      <c r="BPY400" s="38"/>
      <c r="BZU400" s="38"/>
      <c r="CJQ400" s="38"/>
      <c r="CTM400" s="38"/>
      <c r="DDI400" s="38"/>
      <c r="DNE400" s="38"/>
      <c r="DXA400" s="38"/>
      <c r="EGW400" s="38"/>
      <c r="EQS400" s="38"/>
      <c r="FAO400" s="38"/>
      <c r="FKK400" s="38"/>
      <c r="FUG400" s="38"/>
      <c r="GEC400" s="38"/>
      <c r="GNY400" s="38"/>
      <c r="GXU400" s="38"/>
      <c r="HHQ400" s="38"/>
      <c r="HRM400" s="38"/>
      <c r="IBI400" s="38"/>
      <c r="ILE400" s="38"/>
      <c r="IVA400" s="38"/>
      <c r="JEW400" s="38"/>
      <c r="JOS400" s="38"/>
      <c r="JYO400" s="38"/>
      <c r="KIK400" s="38"/>
      <c r="KSG400" s="38"/>
      <c r="LCC400" s="38"/>
      <c r="LLY400" s="38"/>
      <c r="LVU400" s="38"/>
      <c r="MFQ400" s="38"/>
      <c r="MPM400" s="38"/>
      <c r="MZI400" s="38"/>
      <c r="NJE400" s="38"/>
      <c r="NTA400" s="38"/>
      <c r="OCW400" s="38"/>
      <c r="OMS400" s="38"/>
      <c r="OWO400" s="38"/>
      <c r="PGK400" s="38"/>
      <c r="PQG400" s="38"/>
      <c r="QAC400" s="38"/>
      <c r="QJY400" s="38"/>
      <c r="QTU400" s="38"/>
      <c r="RDQ400" s="38"/>
      <c r="RNM400" s="38"/>
      <c r="RXI400" s="38"/>
      <c r="SHE400" s="38"/>
      <c r="SRA400" s="38"/>
      <c r="TAW400" s="38"/>
      <c r="TKS400" s="38"/>
      <c r="TUO400" s="38"/>
      <c r="UEK400" s="38"/>
      <c r="UOG400" s="38"/>
      <c r="UYC400" s="38"/>
      <c r="VHY400" s="38"/>
      <c r="VRU400" s="38"/>
      <c r="WBQ400" s="38"/>
      <c r="WLM400" s="38"/>
      <c r="WVI400" s="38"/>
    </row>
    <row r="401" spans="1:769 1025:1793 2049:2817 3073:3841 4097:4865 5121:5889 6145:6913 7169:7937 8193:8961 9217:9985 10241:11009 11265:12033 12289:13057 13313:14081 14337:15105 15361:16129" s="20" customFormat="1" ht="30" customHeight="1" x14ac:dyDescent="0.2">
      <c r="A401" s="25" t="s">
        <v>246</v>
      </c>
      <c r="B401" s="32" t="s">
        <v>502</v>
      </c>
      <c r="C401" s="72" t="s">
        <v>247</v>
      </c>
      <c r="D401" s="23" t="s">
        <v>248</v>
      </c>
      <c r="E401" s="73"/>
      <c r="F401" s="74"/>
      <c r="G401" s="78"/>
      <c r="H401" s="26"/>
    </row>
    <row r="402" spans="1:769 1025:1793 2049:2817 3073:3841 4097:4865 5121:5889 6145:6913 7169:7937 8193:8961 9217:9985 10241:11009 11265:12033 12289:13057 13313:14081 14337:15105 15361:16129" s="24" customFormat="1" ht="30" customHeight="1" x14ac:dyDescent="0.2">
      <c r="A402" s="25" t="s">
        <v>410</v>
      </c>
      <c r="B402" s="35" t="s">
        <v>32</v>
      </c>
      <c r="C402" s="72" t="s">
        <v>411</v>
      </c>
      <c r="D402" s="23" t="s">
        <v>1</v>
      </c>
      <c r="E402" s="73" t="s">
        <v>48</v>
      </c>
      <c r="F402" s="74">
        <v>110</v>
      </c>
      <c r="G402" s="75"/>
      <c r="H402" s="26">
        <f t="shared" ref="H402:H403" si="49">ROUND(G402*F402,2)</f>
        <v>0</v>
      </c>
      <c r="IW402" s="38"/>
      <c r="SS402" s="38"/>
      <c r="ACO402" s="38"/>
      <c r="AMK402" s="38"/>
      <c r="AWG402" s="38"/>
      <c r="BGC402" s="38"/>
      <c r="BPY402" s="38"/>
      <c r="BZU402" s="38"/>
      <c r="CJQ402" s="38"/>
      <c r="CTM402" s="38"/>
      <c r="DDI402" s="38"/>
      <c r="DNE402" s="38"/>
      <c r="DXA402" s="38"/>
      <c r="EGW402" s="38"/>
      <c r="EQS402" s="38"/>
      <c r="FAO402" s="38"/>
      <c r="FKK402" s="38"/>
      <c r="FUG402" s="38"/>
      <c r="GEC402" s="38"/>
      <c r="GNY402" s="38"/>
      <c r="GXU402" s="38"/>
      <c r="HHQ402" s="38"/>
      <c r="HRM402" s="38"/>
      <c r="IBI402" s="38"/>
      <c r="ILE402" s="38"/>
      <c r="IVA402" s="38"/>
      <c r="JEW402" s="38"/>
      <c r="JOS402" s="38"/>
      <c r="JYO402" s="38"/>
      <c r="KIK402" s="38"/>
      <c r="KSG402" s="38"/>
      <c r="LCC402" s="38"/>
      <c r="LLY402" s="38"/>
      <c r="LVU402" s="38"/>
      <c r="MFQ402" s="38"/>
      <c r="MPM402" s="38"/>
      <c r="MZI402" s="38"/>
      <c r="NJE402" s="38"/>
      <c r="NTA402" s="38"/>
      <c r="OCW402" s="38"/>
      <c r="OMS402" s="38"/>
      <c r="OWO402" s="38"/>
      <c r="PGK402" s="38"/>
      <c r="PQG402" s="38"/>
      <c r="QAC402" s="38"/>
      <c r="QJY402" s="38"/>
      <c r="QTU402" s="38"/>
      <c r="RDQ402" s="38"/>
      <c r="RNM402" s="38"/>
      <c r="RXI402" s="38"/>
      <c r="SHE402" s="38"/>
      <c r="SRA402" s="38"/>
      <c r="TAW402" s="38"/>
      <c r="TKS402" s="38"/>
      <c r="TUO402" s="38"/>
      <c r="UEK402" s="38"/>
      <c r="UOG402" s="38"/>
      <c r="UYC402" s="38"/>
      <c r="VHY402" s="38"/>
      <c r="VRU402" s="38"/>
      <c r="WBQ402" s="38"/>
      <c r="WLM402" s="38"/>
      <c r="WVI402" s="38"/>
    </row>
    <row r="403" spans="1:769 1025:1793 2049:2817 3073:3841 4097:4865 5121:5889 6145:6913 7169:7937 8193:8961 9217:9985 10241:11009 11265:12033 12289:13057 13313:14081 14337:15105 15361:16129" s="24" customFormat="1" ht="30" customHeight="1" x14ac:dyDescent="0.2">
      <c r="A403" s="25" t="s">
        <v>249</v>
      </c>
      <c r="B403" s="35" t="s">
        <v>39</v>
      </c>
      <c r="C403" s="72" t="s">
        <v>250</v>
      </c>
      <c r="D403" s="23" t="s">
        <v>251</v>
      </c>
      <c r="E403" s="73" t="s">
        <v>48</v>
      </c>
      <c r="F403" s="74">
        <v>300</v>
      </c>
      <c r="G403" s="75"/>
      <c r="H403" s="26">
        <f t="shared" si="49"/>
        <v>0</v>
      </c>
      <c r="IW403" s="38"/>
      <c r="SS403" s="38"/>
      <c r="ACO403" s="38"/>
      <c r="AMK403" s="38"/>
      <c r="AWG403" s="38"/>
      <c r="BGC403" s="38"/>
      <c r="BPY403" s="38"/>
      <c r="BZU403" s="38"/>
      <c r="CJQ403" s="38"/>
      <c r="CTM403" s="38"/>
      <c r="DDI403" s="38"/>
      <c r="DNE403" s="38"/>
      <c r="DXA403" s="38"/>
      <c r="EGW403" s="38"/>
      <c r="EQS403" s="38"/>
      <c r="FAO403" s="38"/>
      <c r="FKK403" s="38"/>
      <c r="FUG403" s="38"/>
      <c r="GEC403" s="38"/>
      <c r="GNY403" s="38"/>
      <c r="GXU403" s="38"/>
      <c r="HHQ403" s="38"/>
      <c r="HRM403" s="38"/>
      <c r="IBI403" s="38"/>
      <c r="ILE403" s="38"/>
      <c r="IVA403" s="38"/>
      <c r="JEW403" s="38"/>
      <c r="JOS403" s="38"/>
      <c r="JYO403" s="38"/>
      <c r="KIK403" s="38"/>
      <c r="KSG403" s="38"/>
      <c r="LCC403" s="38"/>
      <c r="LLY403" s="38"/>
      <c r="LVU403" s="38"/>
      <c r="MFQ403" s="38"/>
      <c r="MPM403" s="38"/>
      <c r="MZI403" s="38"/>
      <c r="NJE403" s="38"/>
      <c r="NTA403" s="38"/>
      <c r="OCW403" s="38"/>
      <c r="OMS403" s="38"/>
      <c r="OWO403" s="38"/>
      <c r="PGK403" s="38"/>
      <c r="PQG403" s="38"/>
      <c r="QAC403" s="38"/>
      <c r="QJY403" s="38"/>
      <c r="QTU403" s="38"/>
      <c r="RDQ403" s="38"/>
      <c r="RNM403" s="38"/>
      <c r="RXI403" s="38"/>
      <c r="SHE403" s="38"/>
      <c r="SRA403" s="38"/>
      <c r="TAW403" s="38"/>
      <c r="TKS403" s="38"/>
      <c r="TUO403" s="38"/>
      <c r="UEK403" s="38"/>
      <c r="UOG403" s="38"/>
      <c r="UYC403" s="38"/>
      <c r="VHY403" s="38"/>
      <c r="VRU403" s="38"/>
      <c r="WBQ403" s="38"/>
      <c r="WLM403" s="38"/>
      <c r="WVI403" s="38"/>
    </row>
    <row r="404" spans="1:769 1025:1793 2049:2817 3073:3841 4097:4865 5121:5889 6145:6913 7169:7937 8193:8961 9217:9985 10241:11009 11265:12033 12289:13057 13313:14081 14337:15105 15361:16129" s="24" customFormat="1" ht="30" customHeight="1" x14ac:dyDescent="0.2">
      <c r="A404" s="25" t="s">
        <v>112</v>
      </c>
      <c r="B404" s="32" t="s">
        <v>503</v>
      </c>
      <c r="C404" s="72" t="s">
        <v>50</v>
      </c>
      <c r="D404" s="23" t="s">
        <v>248</v>
      </c>
      <c r="E404" s="73"/>
      <c r="F404" s="74"/>
      <c r="G404" s="78"/>
      <c r="H404" s="26"/>
    </row>
    <row r="405" spans="1:769 1025:1793 2049:2817 3073:3841 4097:4865 5121:5889 6145:6913 7169:7937 8193:8961 9217:9985 10241:11009 11265:12033 12289:13057 13313:14081 14337:15105 15361:16129" s="24" customFormat="1" ht="30" customHeight="1" x14ac:dyDescent="0.2">
      <c r="A405" s="25" t="s">
        <v>331</v>
      </c>
      <c r="B405" s="35" t="s">
        <v>32</v>
      </c>
      <c r="C405" s="72" t="s">
        <v>542</v>
      </c>
      <c r="D405" s="23" t="s">
        <v>332</v>
      </c>
      <c r="E405" s="73"/>
      <c r="F405" s="74"/>
      <c r="G405" s="26"/>
      <c r="H405" s="26"/>
    </row>
    <row r="406" spans="1:769 1025:1793 2049:2817 3073:3841 4097:4865 5121:5889 6145:6913 7169:7937 8193:8961 9217:9985 10241:11009 11265:12033 12289:13057 13313:14081 14337:15105 15361:16129" s="24" customFormat="1" ht="30" customHeight="1" x14ac:dyDescent="0.2">
      <c r="A406" s="25" t="s">
        <v>343</v>
      </c>
      <c r="B406" s="79" t="s">
        <v>109</v>
      </c>
      <c r="C406" s="72" t="s">
        <v>344</v>
      </c>
      <c r="D406" s="23"/>
      <c r="E406" s="73" t="s">
        <v>48</v>
      </c>
      <c r="F406" s="74">
        <v>6</v>
      </c>
      <c r="G406" s="75"/>
      <c r="H406" s="26">
        <f>ROUND(G406*F406,2)</f>
        <v>0</v>
      </c>
      <c r="IW406" s="38"/>
      <c r="SS406" s="38"/>
      <c r="ACO406" s="38"/>
      <c r="AMK406" s="38"/>
      <c r="AWG406" s="38"/>
      <c r="BGC406" s="38"/>
      <c r="BPY406" s="38"/>
      <c r="BZU406" s="38"/>
      <c r="CJQ406" s="38"/>
      <c r="CTM406" s="38"/>
      <c r="DDI406" s="38"/>
      <c r="DNE406" s="38"/>
      <c r="DXA406" s="38"/>
      <c r="EGW406" s="38"/>
      <c r="EQS406" s="38"/>
      <c r="FAO406" s="38"/>
      <c r="FKK406" s="38"/>
      <c r="FUG406" s="38"/>
      <c r="GEC406" s="38"/>
      <c r="GNY406" s="38"/>
      <c r="GXU406" s="38"/>
      <c r="HHQ406" s="38"/>
      <c r="HRM406" s="38"/>
      <c r="IBI406" s="38"/>
      <c r="ILE406" s="38"/>
      <c r="IVA406" s="38"/>
      <c r="JEW406" s="38"/>
      <c r="JOS406" s="38"/>
      <c r="JYO406" s="38"/>
      <c r="KIK406" s="38"/>
      <c r="KSG406" s="38"/>
      <c r="LCC406" s="38"/>
      <c r="LLY406" s="38"/>
      <c r="LVU406" s="38"/>
      <c r="MFQ406" s="38"/>
      <c r="MPM406" s="38"/>
      <c r="MZI406" s="38"/>
      <c r="NJE406" s="38"/>
      <c r="NTA406" s="38"/>
      <c r="OCW406" s="38"/>
      <c r="OMS406" s="38"/>
      <c r="OWO406" s="38"/>
      <c r="PGK406" s="38"/>
      <c r="PQG406" s="38"/>
      <c r="QAC406" s="38"/>
      <c r="QJY406" s="38"/>
      <c r="QTU406" s="38"/>
      <c r="RDQ406" s="38"/>
      <c r="RNM406" s="38"/>
      <c r="RXI406" s="38"/>
      <c r="SHE406" s="38"/>
      <c r="SRA406" s="38"/>
      <c r="TAW406" s="38"/>
      <c r="TKS406" s="38"/>
      <c r="TUO406" s="38"/>
      <c r="UEK406" s="38"/>
      <c r="UOG406" s="38"/>
      <c r="UYC406" s="38"/>
      <c r="VHY406" s="38"/>
      <c r="VRU406" s="38"/>
      <c r="WBQ406" s="38"/>
      <c r="WLM406" s="38"/>
      <c r="WVI406" s="38"/>
    </row>
    <row r="407" spans="1:769 1025:1793 2049:2817 3073:3841 4097:4865 5121:5889 6145:6913 7169:7937 8193:8961 9217:9985 10241:11009 11265:12033 12289:13057 13313:14081 14337:15105 15361:16129" s="24" customFormat="1" ht="45" customHeight="1" x14ac:dyDescent="0.2">
      <c r="A407" s="25" t="s">
        <v>114</v>
      </c>
      <c r="B407" s="35" t="s">
        <v>39</v>
      </c>
      <c r="C407" s="72" t="s">
        <v>256</v>
      </c>
      <c r="D407" s="23" t="s">
        <v>115</v>
      </c>
      <c r="E407" s="73" t="s">
        <v>48</v>
      </c>
      <c r="F407" s="74">
        <v>13</v>
      </c>
      <c r="G407" s="75"/>
      <c r="H407" s="26">
        <f>ROUND(G407*F407,2)</f>
        <v>0</v>
      </c>
      <c r="IW407" s="38"/>
      <c r="SS407" s="38"/>
      <c r="ACO407" s="38"/>
      <c r="AMK407" s="38"/>
      <c r="AWG407" s="38"/>
      <c r="BGC407" s="38"/>
      <c r="BPY407" s="38"/>
      <c r="BZU407" s="38"/>
      <c r="CJQ407" s="38"/>
      <c r="CTM407" s="38"/>
      <c r="DDI407" s="38"/>
      <c r="DNE407" s="38"/>
      <c r="DXA407" s="38"/>
      <c r="EGW407" s="38"/>
      <c r="EQS407" s="38"/>
      <c r="FAO407" s="38"/>
      <c r="FKK407" s="38"/>
      <c r="FUG407" s="38"/>
      <c r="GEC407" s="38"/>
      <c r="GNY407" s="38"/>
      <c r="GXU407" s="38"/>
      <c r="HHQ407" s="38"/>
      <c r="HRM407" s="38"/>
      <c r="IBI407" s="38"/>
      <c r="ILE407" s="38"/>
      <c r="IVA407" s="38"/>
      <c r="JEW407" s="38"/>
      <c r="JOS407" s="38"/>
      <c r="JYO407" s="38"/>
      <c r="KIK407" s="38"/>
      <c r="KSG407" s="38"/>
      <c r="LCC407" s="38"/>
      <c r="LLY407" s="38"/>
      <c r="LVU407" s="38"/>
      <c r="MFQ407" s="38"/>
      <c r="MPM407" s="38"/>
      <c r="MZI407" s="38"/>
      <c r="NJE407" s="38"/>
      <c r="NTA407" s="38"/>
      <c r="OCW407" s="38"/>
      <c r="OMS407" s="38"/>
      <c r="OWO407" s="38"/>
      <c r="PGK407" s="38"/>
      <c r="PQG407" s="38"/>
      <c r="QAC407" s="38"/>
      <c r="QJY407" s="38"/>
      <c r="QTU407" s="38"/>
      <c r="RDQ407" s="38"/>
      <c r="RNM407" s="38"/>
      <c r="RXI407" s="38"/>
      <c r="SHE407" s="38"/>
      <c r="SRA407" s="38"/>
      <c r="TAW407" s="38"/>
      <c r="TKS407" s="38"/>
      <c r="TUO407" s="38"/>
      <c r="UEK407" s="38"/>
      <c r="UOG407" s="38"/>
      <c r="UYC407" s="38"/>
      <c r="VHY407" s="38"/>
      <c r="VRU407" s="38"/>
      <c r="WBQ407" s="38"/>
      <c r="WLM407" s="38"/>
      <c r="WVI407" s="38"/>
    </row>
    <row r="408" spans="1:769 1025:1793 2049:2817 3073:3841 4097:4865 5121:5889 6145:6913 7169:7937 8193:8961 9217:9985 10241:11009 11265:12033 12289:13057 13313:14081 14337:15105 15361:16129" s="20" customFormat="1" ht="45" customHeight="1" x14ac:dyDescent="0.2">
      <c r="A408" s="25" t="s">
        <v>423</v>
      </c>
      <c r="B408" s="35" t="s">
        <v>49</v>
      </c>
      <c r="C408" s="72" t="s">
        <v>536</v>
      </c>
      <c r="D408" s="23" t="s">
        <v>354</v>
      </c>
      <c r="E408" s="73"/>
      <c r="F408" s="81"/>
      <c r="G408" s="78"/>
      <c r="H408" s="26"/>
    </row>
    <row r="409" spans="1:769 1025:1793 2049:2817 3073:3841 4097:4865 5121:5889 6145:6913 7169:7937 8193:8961 9217:9985 10241:11009 11265:12033 12289:13057 13313:14081 14337:15105 15361:16129" s="24" customFormat="1" ht="30" customHeight="1" x14ac:dyDescent="0.2">
      <c r="A409" s="25" t="s">
        <v>425</v>
      </c>
      <c r="B409" s="79" t="s">
        <v>109</v>
      </c>
      <c r="C409" s="72" t="s">
        <v>417</v>
      </c>
      <c r="D409" s="23"/>
      <c r="E409" s="73" t="s">
        <v>48</v>
      </c>
      <c r="F409" s="74">
        <v>20</v>
      </c>
      <c r="G409" s="75"/>
      <c r="H409" s="26">
        <f>ROUND(G409*F409,2)</f>
        <v>0</v>
      </c>
      <c r="IW409" s="38"/>
      <c r="SS409" s="38"/>
      <c r="ACO409" s="38"/>
      <c r="AMK409" s="38"/>
      <c r="AWG409" s="38"/>
      <c r="BGC409" s="38"/>
      <c r="BPY409" s="38"/>
      <c r="BZU409" s="38"/>
      <c r="CJQ409" s="38"/>
      <c r="CTM409" s="38"/>
      <c r="DDI409" s="38"/>
      <c r="DNE409" s="38"/>
      <c r="DXA409" s="38"/>
      <c r="EGW409" s="38"/>
      <c r="EQS409" s="38"/>
      <c r="FAO409" s="38"/>
      <c r="FKK409" s="38"/>
      <c r="FUG409" s="38"/>
      <c r="GEC409" s="38"/>
      <c r="GNY409" s="38"/>
      <c r="GXU409" s="38"/>
      <c r="HHQ409" s="38"/>
      <c r="HRM409" s="38"/>
      <c r="IBI409" s="38"/>
      <c r="ILE409" s="38"/>
      <c r="IVA409" s="38"/>
      <c r="JEW409" s="38"/>
      <c r="JOS409" s="38"/>
      <c r="JYO409" s="38"/>
      <c r="KIK409" s="38"/>
      <c r="KSG409" s="38"/>
      <c r="LCC409" s="38"/>
      <c r="LLY409" s="38"/>
      <c r="LVU409" s="38"/>
      <c r="MFQ409" s="38"/>
      <c r="MPM409" s="38"/>
      <c r="MZI409" s="38"/>
      <c r="NJE409" s="38"/>
      <c r="NTA409" s="38"/>
      <c r="OCW409" s="38"/>
      <c r="OMS409" s="38"/>
      <c r="OWO409" s="38"/>
      <c r="PGK409" s="38"/>
      <c r="PQG409" s="38"/>
      <c r="QAC409" s="38"/>
      <c r="QJY409" s="38"/>
      <c r="QTU409" s="38"/>
      <c r="RDQ409" s="38"/>
      <c r="RNM409" s="38"/>
      <c r="RXI409" s="38"/>
      <c r="SHE409" s="38"/>
      <c r="SRA409" s="38"/>
      <c r="TAW409" s="38"/>
      <c r="TKS409" s="38"/>
      <c r="TUO409" s="38"/>
      <c r="UEK409" s="38"/>
      <c r="UOG409" s="38"/>
      <c r="UYC409" s="38"/>
      <c r="VHY409" s="38"/>
      <c r="VRU409" s="38"/>
      <c r="WBQ409" s="38"/>
      <c r="WLM409" s="38"/>
      <c r="WVI409" s="38"/>
    </row>
    <row r="410" spans="1:769 1025:1793 2049:2817 3073:3841 4097:4865 5121:5889 6145:6913 7169:7937 8193:8961 9217:9985 10241:11009 11265:12033 12289:13057 13313:14081 14337:15105 15361:16129" s="20" customFormat="1" ht="45" customHeight="1" x14ac:dyDescent="0.2">
      <c r="A410" s="25" t="s">
        <v>426</v>
      </c>
      <c r="B410" s="35" t="s">
        <v>62</v>
      </c>
      <c r="C410" s="72" t="s">
        <v>537</v>
      </c>
      <c r="D410" s="23" t="s">
        <v>356</v>
      </c>
      <c r="E410" s="73"/>
      <c r="F410" s="81"/>
      <c r="G410" s="78"/>
      <c r="H410" s="26"/>
    </row>
    <row r="411" spans="1:769 1025:1793 2049:2817 3073:3841 4097:4865 5121:5889 6145:6913 7169:7937 8193:8961 9217:9985 10241:11009 11265:12033 12289:13057 13313:14081 14337:15105 15361:16129" s="24" customFormat="1" ht="30" customHeight="1" x14ac:dyDescent="0.2">
      <c r="A411" s="25" t="s">
        <v>427</v>
      </c>
      <c r="B411" s="79" t="s">
        <v>109</v>
      </c>
      <c r="C411" s="72" t="s">
        <v>417</v>
      </c>
      <c r="D411" s="23"/>
      <c r="E411" s="73" t="s">
        <v>48</v>
      </c>
      <c r="F411" s="74">
        <v>135</v>
      </c>
      <c r="G411" s="75"/>
      <c r="H411" s="26">
        <f>ROUND(G411*F411,2)</f>
        <v>0</v>
      </c>
      <c r="IW411" s="38"/>
      <c r="SS411" s="38"/>
      <c r="ACO411" s="38"/>
      <c r="AMK411" s="38"/>
      <c r="AWG411" s="38"/>
      <c r="BGC411" s="38"/>
      <c r="BPY411" s="38"/>
      <c r="BZU411" s="38"/>
      <c r="CJQ411" s="38"/>
      <c r="CTM411" s="38"/>
      <c r="DDI411" s="38"/>
      <c r="DNE411" s="38"/>
      <c r="DXA411" s="38"/>
      <c r="EGW411" s="38"/>
      <c r="EQS411" s="38"/>
      <c r="FAO411" s="38"/>
      <c r="FKK411" s="38"/>
      <c r="FUG411" s="38"/>
      <c r="GEC411" s="38"/>
      <c r="GNY411" s="38"/>
      <c r="GXU411" s="38"/>
      <c r="HHQ411" s="38"/>
      <c r="HRM411" s="38"/>
      <c r="IBI411" s="38"/>
      <c r="ILE411" s="38"/>
      <c r="IVA411" s="38"/>
      <c r="JEW411" s="38"/>
      <c r="JOS411" s="38"/>
      <c r="JYO411" s="38"/>
      <c r="KIK411" s="38"/>
      <c r="KSG411" s="38"/>
      <c r="LCC411" s="38"/>
      <c r="LLY411" s="38"/>
      <c r="LVU411" s="38"/>
      <c r="MFQ411" s="38"/>
      <c r="MPM411" s="38"/>
      <c r="MZI411" s="38"/>
      <c r="NJE411" s="38"/>
      <c r="NTA411" s="38"/>
      <c r="OCW411" s="38"/>
      <c r="OMS411" s="38"/>
      <c r="OWO411" s="38"/>
      <c r="PGK411" s="38"/>
      <c r="PQG411" s="38"/>
      <c r="QAC411" s="38"/>
      <c r="QJY411" s="38"/>
      <c r="QTU411" s="38"/>
      <c r="RDQ411" s="38"/>
      <c r="RNM411" s="38"/>
      <c r="RXI411" s="38"/>
      <c r="SHE411" s="38"/>
      <c r="SRA411" s="38"/>
      <c r="TAW411" s="38"/>
      <c r="TKS411" s="38"/>
      <c r="TUO411" s="38"/>
      <c r="UEK411" s="38"/>
      <c r="UOG411" s="38"/>
      <c r="UYC411" s="38"/>
      <c r="VHY411" s="38"/>
      <c r="VRU411" s="38"/>
      <c r="WBQ411" s="38"/>
      <c r="WLM411" s="38"/>
      <c r="WVI411" s="38"/>
    </row>
    <row r="412" spans="1:769 1025:1793 2049:2817 3073:3841 4097:4865 5121:5889 6145:6913 7169:7937 8193:8961 9217:9985 10241:11009 11265:12033 12289:13057 13313:14081 14337:15105 15361:16129" s="20" customFormat="1" ht="54.75" customHeight="1" x14ac:dyDescent="0.2">
      <c r="A412" s="25"/>
      <c r="B412" s="35" t="s">
        <v>66</v>
      </c>
      <c r="C412" s="72" t="s">
        <v>538</v>
      </c>
      <c r="D412" s="23" t="s">
        <v>354</v>
      </c>
      <c r="E412" s="73" t="s">
        <v>48</v>
      </c>
      <c r="F412" s="81">
        <v>7</v>
      </c>
      <c r="G412" s="75"/>
      <c r="H412" s="26">
        <f t="shared" ref="H412" si="50">ROUND(G412*F412,2)</f>
        <v>0</v>
      </c>
    </row>
    <row r="413" spans="1:769 1025:1793 2049:2817 3073:3841 4097:4865 5121:5889 6145:6913 7169:7937 8193:8961 9217:9985 10241:11009 11265:12033 12289:13057 13313:14081 14337:15105 15361:16129" s="24" customFormat="1" ht="30" customHeight="1" x14ac:dyDescent="0.2">
      <c r="A413" s="25" t="s">
        <v>431</v>
      </c>
      <c r="B413" s="35" t="s">
        <v>127</v>
      </c>
      <c r="C413" s="72" t="s">
        <v>415</v>
      </c>
      <c r="D413" s="23" t="s">
        <v>116</v>
      </c>
      <c r="E413" s="73" t="s">
        <v>48</v>
      </c>
      <c r="F413" s="74">
        <v>21</v>
      </c>
      <c r="G413" s="75"/>
      <c r="H413" s="26">
        <f t="shared" ref="H413:H414" si="51">ROUND(G413*F413,2)</f>
        <v>0</v>
      </c>
      <c r="IW413" s="38"/>
      <c r="SS413" s="38"/>
      <c r="ACO413" s="38"/>
      <c r="AMK413" s="38"/>
      <c r="AWG413" s="38"/>
      <c r="BGC413" s="38"/>
      <c r="BPY413" s="38"/>
      <c r="BZU413" s="38"/>
      <c r="CJQ413" s="38"/>
      <c r="CTM413" s="38"/>
      <c r="DDI413" s="38"/>
      <c r="DNE413" s="38"/>
      <c r="DXA413" s="38"/>
      <c r="EGW413" s="38"/>
      <c r="EQS413" s="38"/>
      <c r="FAO413" s="38"/>
      <c r="FKK413" s="38"/>
      <c r="FUG413" s="38"/>
      <c r="GEC413" s="38"/>
      <c r="GNY413" s="38"/>
      <c r="GXU413" s="38"/>
      <c r="HHQ413" s="38"/>
      <c r="HRM413" s="38"/>
      <c r="IBI413" s="38"/>
      <c r="ILE413" s="38"/>
      <c r="IVA413" s="38"/>
      <c r="JEW413" s="38"/>
      <c r="JOS413" s="38"/>
      <c r="JYO413" s="38"/>
      <c r="KIK413" s="38"/>
      <c r="KSG413" s="38"/>
      <c r="LCC413" s="38"/>
      <c r="LLY413" s="38"/>
      <c r="LVU413" s="38"/>
      <c r="MFQ413" s="38"/>
      <c r="MPM413" s="38"/>
      <c r="MZI413" s="38"/>
      <c r="NJE413" s="38"/>
      <c r="NTA413" s="38"/>
      <c r="OCW413" s="38"/>
      <c r="OMS413" s="38"/>
      <c r="OWO413" s="38"/>
      <c r="PGK413" s="38"/>
      <c r="PQG413" s="38"/>
      <c r="QAC413" s="38"/>
      <c r="QJY413" s="38"/>
      <c r="QTU413" s="38"/>
      <c r="RDQ413" s="38"/>
      <c r="RNM413" s="38"/>
      <c r="RXI413" s="38"/>
      <c r="SHE413" s="38"/>
      <c r="SRA413" s="38"/>
      <c r="TAW413" s="38"/>
      <c r="TKS413" s="38"/>
      <c r="TUO413" s="38"/>
      <c r="UEK413" s="38"/>
      <c r="UOG413" s="38"/>
      <c r="UYC413" s="38"/>
      <c r="VHY413" s="38"/>
      <c r="VRU413" s="38"/>
      <c r="WBQ413" s="38"/>
      <c r="WLM413" s="38"/>
      <c r="WVI413" s="38"/>
    </row>
    <row r="414" spans="1:769 1025:1793 2049:2817 3073:3841 4097:4865 5121:5889 6145:6913 7169:7937 8193:8961 9217:9985 10241:11009 11265:12033 12289:13057 13313:14081 14337:15105 15361:16129" s="24" customFormat="1" ht="30" customHeight="1" x14ac:dyDescent="0.2">
      <c r="A414" s="25" t="s">
        <v>258</v>
      </c>
      <c r="B414" s="32" t="s">
        <v>504</v>
      </c>
      <c r="C414" s="72" t="s">
        <v>259</v>
      </c>
      <c r="D414" s="23" t="s">
        <v>260</v>
      </c>
      <c r="E414" s="73" t="s">
        <v>31</v>
      </c>
      <c r="F414" s="74">
        <v>3</v>
      </c>
      <c r="G414" s="75"/>
      <c r="H414" s="26">
        <f t="shared" si="51"/>
        <v>0</v>
      </c>
      <c r="IW414" s="38"/>
      <c r="SS414" s="38"/>
      <c r="ACO414" s="38"/>
      <c r="AMK414" s="38"/>
      <c r="AWG414" s="38"/>
      <c r="BGC414" s="38"/>
      <c r="BPY414" s="38"/>
      <c r="BZU414" s="38"/>
      <c r="CJQ414" s="38"/>
      <c r="CTM414" s="38"/>
      <c r="DDI414" s="38"/>
      <c r="DNE414" s="38"/>
      <c r="DXA414" s="38"/>
      <c r="EGW414" s="38"/>
      <c r="EQS414" s="38"/>
      <c r="FAO414" s="38"/>
      <c r="FKK414" s="38"/>
      <c r="FUG414" s="38"/>
      <c r="GEC414" s="38"/>
      <c r="GNY414" s="38"/>
      <c r="GXU414" s="38"/>
      <c r="HHQ414" s="38"/>
      <c r="HRM414" s="38"/>
      <c r="IBI414" s="38"/>
      <c r="ILE414" s="38"/>
      <c r="IVA414" s="38"/>
      <c r="JEW414" s="38"/>
      <c r="JOS414" s="38"/>
      <c r="JYO414" s="38"/>
      <c r="KIK414" s="38"/>
      <c r="KSG414" s="38"/>
      <c r="LCC414" s="38"/>
      <c r="LLY414" s="38"/>
      <c r="LVU414" s="38"/>
      <c r="MFQ414" s="38"/>
      <c r="MPM414" s="38"/>
      <c r="MZI414" s="38"/>
      <c r="NJE414" s="38"/>
      <c r="NTA414" s="38"/>
      <c r="OCW414" s="38"/>
      <c r="OMS414" s="38"/>
      <c r="OWO414" s="38"/>
      <c r="PGK414" s="38"/>
      <c r="PQG414" s="38"/>
      <c r="QAC414" s="38"/>
      <c r="QJY414" s="38"/>
      <c r="QTU414" s="38"/>
      <c r="RDQ414" s="38"/>
      <c r="RNM414" s="38"/>
      <c r="RXI414" s="38"/>
      <c r="SHE414" s="38"/>
      <c r="SRA414" s="38"/>
      <c r="TAW414" s="38"/>
      <c r="TKS414" s="38"/>
      <c r="TUO414" s="38"/>
      <c r="UEK414" s="38"/>
      <c r="UOG414" s="38"/>
      <c r="UYC414" s="38"/>
      <c r="VHY414" s="38"/>
      <c r="VRU414" s="38"/>
      <c r="WBQ414" s="38"/>
      <c r="WLM414" s="38"/>
      <c r="WVI414" s="38"/>
    </row>
    <row r="415" spans="1:769 1025:1793 2049:2817 3073:3841 4097:4865 5121:5889 6145:6913 7169:7937 8193:8961 9217:9985 10241:11009 11265:12033 12289:13057 13313:14081 14337:15105 15361:16129" s="24" customFormat="1" ht="30" customHeight="1" x14ac:dyDescent="0.2">
      <c r="A415" s="25" t="s">
        <v>191</v>
      </c>
      <c r="B415" s="32" t="s">
        <v>505</v>
      </c>
      <c r="C415" s="72" t="s">
        <v>192</v>
      </c>
      <c r="D415" s="23" t="s">
        <v>432</v>
      </c>
      <c r="E415" s="80"/>
      <c r="F415" s="74"/>
      <c r="G415" s="78"/>
      <c r="H415" s="26"/>
    </row>
    <row r="416" spans="1:769 1025:1793 2049:2817 3073:3841 4097:4865 5121:5889 6145:6913 7169:7937 8193:8961 9217:9985 10241:11009 11265:12033 12289:13057 13313:14081 14337:15105 15361:16129" s="24" customFormat="1" ht="30" customHeight="1" x14ac:dyDescent="0.2">
      <c r="A416" s="25" t="s">
        <v>261</v>
      </c>
      <c r="B416" s="35" t="s">
        <v>32</v>
      </c>
      <c r="C416" s="72" t="s">
        <v>262</v>
      </c>
      <c r="D416" s="23"/>
      <c r="E416" s="73"/>
      <c r="F416" s="74"/>
      <c r="G416" s="78"/>
      <c r="H416" s="26"/>
    </row>
    <row r="417" spans="1:769 1025:1793 2049:2817 3073:3841 4097:4865 5121:5889 6145:6913 7169:7937 8193:8961 9217:9985 10241:11009 11265:12033 12289:13057 13313:14081 14337:15105 15361:16129" s="24" customFormat="1" ht="30" customHeight="1" x14ac:dyDescent="0.2">
      <c r="A417" s="25" t="s">
        <v>193</v>
      </c>
      <c r="B417" s="79" t="s">
        <v>109</v>
      </c>
      <c r="C417" s="72" t="s">
        <v>132</v>
      </c>
      <c r="D417" s="23"/>
      <c r="E417" s="73" t="s">
        <v>33</v>
      </c>
      <c r="F417" s="74">
        <v>445</v>
      </c>
      <c r="G417" s="75"/>
      <c r="H417" s="26">
        <f>ROUND(G417*F417,2)</f>
        <v>0</v>
      </c>
      <c r="IW417" s="38"/>
      <c r="SS417" s="38"/>
      <c r="ACO417" s="38"/>
      <c r="AMK417" s="38"/>
      <c r="AWG417" s="38"/>
      <c r="BGC417" s="38"/>
      <c r="BPY417" s="38"/>
      <c r="BZU417" s="38"/>
      <c r="CJQ417" s="38"/>
      <c r="CTM417" s="38"/>
      <c r="DDI417" s="38"/>
      <c r="DNE417" s="38"/>
      <c r="DXA417" s="38"/>
      <c r="EGW417" s="38"/>
      <c r="EQS417" s="38"/>
      <c r="FAO417" s="38"/>
      <c r="FKK417" s="38"/>
      <c r="FUG417" s="38"/>
      <c r="GEC417" s="38"/>
      <c r="GNY417" s="38"/>
      <c r="GXU417" s="38"/>
      <c r="HHQ417" s="38"/>
      <c r="HRM417" s="38"/>
      <c r="IBI417" s="38"/>
      <c r="ILE417" s="38"/>
      <c r="IVA417" s="38"/>
      <c r="JEW417" s="38"/>
      <c r="JOS417" s="38"/>
      <c r="JYO417" s="38"/>
      <c r="KIK417" s="38"/>
      <c r="KSG417" s="38"/>
      <c r="LCC417" s="38"/>
      <c r="LLY417" s="38"/>
      <c r="LVU417" s="38"/>
      <c r="MFQ417" s="38"/>
      <c r="MPM417" s="38"/>
      <c r="MZI417" s="38"/>
      <c r="NJE417" s="38"/>
      <c r="NTA417" s="38"/>
      <c r="OCW417" s="38"/>
      <c r="OMS417" s="38"/>
      <c r="OWO417" s="38"/>
      <c r="PGK417" s="38"/>
      <c r="PQG417" s="38"/>
      <c r="QAC417" s="38"/>
      <c r="QJY417" s="38"/>
      <c r="QTU417" s="38"/>
      <c r="RDQ417" s="38"/>
      <c r="RNM417" s="38"/>
      <c r="RXI417" s="38"/>
      <c r="SHE417" s="38"/>
      <c r="SRA417" s="38"/>
      <c r="TAW417" s="38"/>
      <c r="TKS417" s="38"/>
      <c r="TUO417" s="38"/>
      <c r="UEK417" s="38"/>
      <c r="UOG417" s="38"/>
      <c r="UYC417" s="38"/>
      <c r="VHY417" s="38"/>
      <c r="VRU417" s="38"/>
      <c r="WBQ417" s="38"/>
      <c r="WLM417" s="38"/>
      <c r="WVI417" s="38"/>
    </row>
    <row r="418" spans="1:769 1025:1793 2049:2817 3073:3841 4097:4865 5121:5889 6145:6913 7169:7937 8193:8961 9217:9985 10241:11009 11265:12033 12289:13057 13313:14081 14337:15105 15361:16129" s="24" customFormat="1" ht="30" customHeight="1" x14ac:dyDescent="0.2">
      <c r="A418" s="25" t="s">
        <v>194</v>
      </c>
      <c r="B418" s="35" t="s">
        <v>39</v>
      </c>
      <c r="C418" s="72" t="s">
        <v>71</v>
      </c>
      <c r="D418" s="23"/>
      <c r="E418" s="73"/>
      <c r="F418" s="74"/>
      <c r="G418" s="78"/>
      <c r="H418" s="26"/>
    </row>
    <row r="419" spans="1:769 1025:1793 2049:2817 3073:3841 4097:4865 5121:5889 6145:6913 7169:7937 8193:8961 9217:9985 10241:11009 11265:12033 12289:13057 13313:14081 14337:15105 15361:16129" s="24" customFormat="1" ht="30" customHeight="1" x14ac:dyDescent="0.2">
      <c r="A419" s="25" t="s">
        <v>195</v>
      </c>
      <c r="B419" s="79" t="s">
        <v>109</v>
      </c>
      <c r="C419" s="72" t="s">
        <v>132</v>
      </c>
      <c r="D419" s="23"/>
      <c r="E419" s="73" t="s">
        <v>33</v>
      </c>
      <c r="F419" s="74">
        <v>50</v>
      </c>
      <c r="G419" s="75"/>
      <c r="H419" s="26">
        <f>ROUND(G419*F419,2)</f>
        <v>0</v>
      </c>
      <c r="IW419" s="38"/>
      <c r="SS419" s="38"/>
      <c r="ACO419" s="38"/>
      <c r="AMK419" s="38"/>
      <c r="AWG419" s="38"/>
      <c r="BGC419" s="38"/>
      <c r="BPY419" s="38"/>
      <c r="BZU419" s="38"/>
      <c r="CJQ419" s="38"/>
      <c r="CTM419" s="38"/>
      <c r="DDI419" s="38"/>
      <c r="DNE419" s="38"/>
      <c r="DXA419" s="38"/>
      <c r="EGW419" s="38"/>
      <c r="EQS419" s="38"/>
      <c r="FAO419" s="38"/>
      <c r="FKK419" s="38"/>
      <c r="FUG419" s="38"/>
      <c r="GEC419" s="38"/>
      <c r="GNY419" s="38"/>
      <c r="GXU419" s="38"/>
      <c r="HHQ419" s="38"/>
      <c r="HRM419" s="38"/>
      <c r="IBI419" s="38"/>
      <c r="ILE419" s="38"/>
      <c r="IVA419" s="38"/>
      <c r="JEW419" s="38"/>
      <c r="JOS419" s="38"/>
      <c r="JYO419" s="38"/>
      <c r="KIK419" s="38"/>
      <c r="KSG419" s="38"/>
      <c r="LCC419" s="38"/>
      <c r="LLY419" s="38"/>
      <c r="LVU419" s="38"/>
      <c r="MFQ419" s="38"/>
      <c r="MPM419" s="38"/>
      <c r="MZI419" s="38"/>
      <c r="NJE419" s="38"/>
      <c r="NTA419" s="38"/>
      <c r="OCW419" s="38"/>
      <c r="OMS419" s="38"/>
      <c r="OWO419" s="38"/>
      <c r="PGK419" s="38"/>
      <c r="PQG419" s="38"/>
      <c r="QAC419" s="38"/>
      <c r="QJY419" s="38"/>
      <c r="QTU419" s="38"/>
      <c r="RDQ419" s="38"/>
      <c r="RNM419" s="38"/>
      <c r="RXI419" s="38"/>
      <c r="SHE419" s="38"/>
      <c r="SRA419" s="38"/>
      <c r="TAW419" s="38"/>
      <c r="TKS419" s="38"/>
      <c r="TUO419" s="38"/>
      <c r="UEK419" s="38"/>
      <c r="UOG419" s="38"/>
      <c r="UYC419" s="38"/>
      <c r="VHY419" s="38"/>
      <c r="VRU419" s="38"/>
      <c r="WBQ419" s="38"/>
      <c r="WLM419" s="38"/>
      <c r="WVI419" s="38"/>
    </row>
    <row r="420" spans="1:769 1025:1793 2049:2817 3073:3841 4097:4865 5121:5889 6145:6913 7169:7937 8193:8961 9217:9985 10241:11009 11265:12033 12289:13057 13313:14081 14337:15105 15361:16129" s="24" customFormat="1" ht="30" customHeight="1" x14ac:dyDescent="0.2">
      <c r="A420" s="25" t="s">
        <v>196</v>
      </c>
      <c r="B420" s="32" t="s">
        <v>507</v>
      </c>
      <c r="C420" s="72" t="s">
        <v>197</v>
      </c>
      <c r="D420" s="23" t="s">
        <v>432</v>
      </c>
      <c r="E420" s="73" t="s">
        <v>31</v>
      </c>
      <c r="F420" s="74">
        <v>30</v>
      </c>
      <c r="G420" s="75"/>
      <c r="H420" s="26">
        <f>ROUND(G420*F420,2)</f>
        <v>0</v>
      </c>
      <c r="IW420" s="38"/>
      <c r="SS420" s="38"/>
      <c r="ACO420" s="38"/>
      <c r="AMK420" s="38"/>
      <c r="AWG420" s="38"/>
      <c r="BGC420" s="38"/>
      <c r="BPY420" s="38"/>
      <c r="BZU420" s="38"/>
      <c r="CJQ420" s="38"/>
      <c r="CTM420" s="38"/>
      <c r="DDI420" s="38"/>
      <c r="DNE420" s="38"/>
      <c r="DXA420" s="38"/>
      <c r="EGW420" s="38"/>
      <c r="EQS420" s="38"/>
      <c r="FAO420" s="38"/>
      <c r="FKK420" s="38"/>
      <c r="FUG420" s="38"/>
      <c r="GEC420" s="38"/>
      <c r="GNY420" s="38"/>
      <c r="GXU420" s="38"/>
      <c r="HHQ420" s="38"/>
      <c r="HRM420" s="38"/>
      <c r="IBI420" s="38"/>
      <c r="ILE420" s="38"/>
      <c r="IVA420" s="38"/>
      <c r="JEW420" s="38"/>
      <c r="JOS420" s="38"/>
      <c r="JYO420" s="38"/>
      <c r="KIK420" s="38"/>
      <c r="KSG420" s="38"/>
      <c r="LCC420" s="38"/>
      <c r="LLY420" s="38"/>
      <c r="LVU420" s="38"/>
      <c r="MFQ420" s="38"/>
      <c r="MPM420" s="38"/>
      <c r="MZI420" s="38"/>
      <c r="NJE420" s="38"/>
      <c r="NTA420" s="38"/>
      <c r="OCW420" s="38"/>
      <c r="OMS420" s="38"/>
      <c r="OWO420" s="38"/>
      <c r="PGK420" s="38"/>
      <c r="PQG420" s="38"/>
      <c r="QAC420" s="38"/>
      <c r="QJY420" s="38"/>
      <c r="QTU420" s="38"/>
      <c r="RDQ420" s="38"/>
      <c r="RNM420" s="38"/>
      <c r="RXI420" s="38"/>
      <c r="SHE420" s="38"/>
      <c r="SRA420" s="38"/>
      <c r="TAW420" s="38"/>
      <c r="TKS420" s="38"/>
      <c r="TUO420" s="38"/>
      <c r="UEK420" s="38"/>
      <c r="UOG420" s="38"/>
      <c r="UYC420" s="38"/>
      <c r="VHY420" s="38"/>
      <c r="VRU420" s="38"/>
      <c r="WBQ420" s="38"/>
      <c r="WLM420" s="38"/>
      <c r="WVI420" s="38"/>
    </row>
    <row r="421" spans="1:769 1025:1793 2049:2817 3073:3841 4097:4865 5121:5889 6145:6913 7169:7937 8193:8961 9217:9985 10241:11009 11265:12033 12289:13057 13313:14081 14337:15105 15361:16129" s="20" customFormat="1" ht="30" customHeight="1" x14ac:dyDescent="0.2">
      <c r="A421" s="25" t="s">
        <v>433</v>
      </c>
      <c r="B421" s="32" t="s">
        <v>509</v>
      </c>
      <c r="C421" s="72" t="s">
        <v>434</v>
      </c>
      <c r="D421" s="23" t="s">
        <v>235</v>
      </c>
      <c r="E421" s="73" t="s">
        <v>31</v>
      </c>
      <c r="F421" s="81">
        <v>1000</v>
      </c>
      <c r="G421" s="75"/>
      <c r="H421" s="26">
        <f t="shared" ref="H421" si="52">ROUND(G421*F421,2)</f>
        <v>0</v>
      </c>
      <c r="IW421" s="37"/>
      <c r="SS421" s="37"/>
      <c r="ACO421" s="37"/>
      <c r="AMK421" s="37"/>
      <c r="AWG421" s="37"/>
      <c r="BGC421" s="37"/>
      <c r="BPY421" s="37"/>
      <c r="BZU421" s="37"/>
      <c r="CJQ421" s="37"/>
      <c r="CTM421" s="37"/>
      <c r="DDI421" s="37"/>
      <c r="DNE421" s="37"/>
      <c r="DXA421" s="37"/>
      <c r="EGW421" s="37"/>
      <c r="EQS421" s="37"/>
      <c r="FAO421" s="37"/>
      <c r="FKK421" s="37"/>
      <c r="FUG421" s="37"/>
      <c r="GEC421" s="37"/>
      <c r="GNY421" s="37"/>
      <c r="GXU421" s="37"/>
      <c r="HHQ421" s="37"/>
      <c r="HRM421" s="37"/>
      <c r="IBI421" s="37"/>
      <c r="ILE421" s="37"/>
      <c r="IVA421" s="37"/>
      <c r="JEW421" s="37"/>
      <c r="JOS421" s="37"/>
      <c r="JYO421" s="37"/>
      <c r="KIK421" s="37"/>
      <c r="KSG421" s="37"/>
      <c r="LCC421" s="37"/>
      <c r="LLY421" s="37"/>
      <c r="LVU421" s="37"/>
      <c r="MFQ421" s="37"/>
      <c r="MPM421" s="37"/>
      <c r="MZI421" s="37"/>
      <c r="NJE421" s="37"/>
      <c r="NTA421" s="37"/>
      <c r="OCW421" s="37"/>
      <c r="OMS421" s="37"/>
      <c r="OWO421" s="37"/>
      <c r="PGK421" s="37"/>
      <c r="PQG421" s="37"/>
      <c r="QAC421" s="37"/>
      <c r="QJY421" s="37"/>
      <c r="QTU421" s="37"/>
      <c r="RDQ421" s="37"/>
      <c r="RNM421" s="37"/>
      <c r="RXI421" s="37"/>
      <c r="SHE421" s="37"/>
      <c r="SRA421" s="37"/>
      <c r="TAW421" s="37"/>
      <c r="TKS421" s="37"/>
      <c r="TUO421" s="37"/>
      <c r="UEK421" s="37"/>
      <c r="UOG421" s="37"/>
      <c r="UYC421" s="37"/>
      <c r="VHY421" s="37"/>
      <c r="VRU421" s="37"/>
      <c r="WBQ421" s="37"/>
      <c r="WLM421" s="37"/>
      <c r="WVI421" s="37"/>
    </row>
    <row r="422" spans="1:769 1025:1793 2049:2817 3073:3841 4097:4865 5121:5889 6145:6913 7169:7937 8193:8961 9217:9985 10241:11009 11265:12033 12289:13057 13313:14081 14337:15105 15361:16129" s="24" customFormat="1" ht="30" customHeight="1" x14ac:dyDescent="0.2">
      <c r="A422" s="25" t="s">
        <v>121</v>
      </c>
      <c r="B422" s="32" t="s">
        <v>510</v>
      </c>
      <c r="C422" s="72" t="s">
        <v>123</v>
      </c>
      <c r="D422" s="23" t="s">
        <v>198</v>
      </c>
      <c r="E422" s="73" t="s">
        <v>38</v>
      </c>
      <c r="F422" s="81">
        <v>6</v>
      </c>
      <c r="G422" s="75"/>
      <c r="H422" s="26">
        <f>ROUND(G422*F422,2)</f>
        <v>0</v>
      </c>
      <c r="IW422" s="38"/>
      <c r="SS422" s="38"/>
      <c r="ACO422" s="38"/>
      <c r="AMK422" s="38"/>
      <c r="AWG422" s="38"/>
      <c r="BGC422" s="38"/>
      <c r="BPY422" s="38"/>
      <c r="BZU422" s="38"/>
      <c r="CJQ422" s="38"/>
      <c r="CTM422" s="38"/>
      <c r="DDI422" s="38"/>
      <c r="DNE422" s="38"/>
      <c r="DXA422" s="38"/>
      <c r="EGW422" s="38"/>
      <c r="EQS422" s="38"/>
      <c r="FAO422" s="38"/>
      <c r="FKK422" s="38"/>
      <c r="FUG422" s="38"/>
      <c r="GEC422" s="38"/>
      <c r="GNY422" s="38"/>
      <c r="GXU422" s="38"/>
      <c r="HHQ422" s="38"/>
      <c r="HRM422" s="38"/>
      <c r="IBI422" s="38"/>
      <c r="ILE422" s="38"/>
      <c r="IVA422" s="38"/>
      <c r="JEW422" s="38"/>
      <c r="JOS422" s="38"/>
      <c r="JYO422" s="38"/>
      <c r="KIK422" s="38"/>
      <c r="KSG422" s="38"/>
      <c r="LCC422" s="38"/>
      <c r="LLY422" s="38"/>
      <c r="LVU422" s="38"/>
      <c r="MFQ422" s="38"/>
      <c r="MPM422" s="38"/>
      <c r="MZI422" s="38"/>
      <c r="NJE422" s="38"/>
      <c r="NTA422" s="38"/>
      <c r="OCW422" s="38"/>
      <c r="OMS422" s="38"/>
      <c r="OWO422" s="38"/>
      <c r="PGK422" s="38"/>
      <c r="PQG422" s="38"/>
      <c r="QAC422" s="38"/>
      <c r="QJY422" s="38"/>
      <c r="QTU422" s="38"/>
      <c r="RDQ422" s="38"/>
      <c r="RNM422" s="38"/>
      <c r="RXI422" s="38"/>
      <c r="SHE422" s="38"/>
      <c r="SRA422" s="38"/>
      <c r="TAW422" s="38"/>
      <c r="TKS422" s="38"/>
      <c r="TUO422" s="38"/>
      <c r="UEK422" s="38"/>
      <c r="UOG422" s="38"/>
      <c r="UYC422" s="38"/>
      <c r="VHY422" s="38"/>
      <c r="VRU422" s="38"/>
      <c r="WBQ422" s="38"/>
      <c r="WLM422" s="38"/>
      <c r="WVI422" s="38"/>
    </row>
    <row r="423" spans="1:769 1025:1793 2049:2817 3073:3841 4097:4865 5121:5889 6145:6913 7169:7937 8193:8961 9217:9985 10241:11009 11265:12033 12289:13057 13313:14081 14337:15105 15361:16129" ht="30" customHeight="1" x14ac:dyDescent="0.2">
      <c r="A423" s="3"/>
      <c r="B423" s="82"/>
      <c r="C423" s="76" t="s">
        <v>19</v>
      </c>
      <c r="D423" s="69"/>
      <c r="E423" s="70"/>
      <c r="F423" s="70"/>
      <c r="G423" s="71"/>
      <c r="H423" s="26"/>
    </row>
    <row r="424" spans="1:769 1025:1793 2049:2817 3073:3841 4097:4865 5121:5889 6145:6913 7169:7937 8193:8961 9217:9985 10241:11009 11265:12033 12289:13057 13313:14081 14337:15105 15361:16129" s="20" customFormat="1" ht="30" customHeight="1" x14ac:dyDescent="0.2">
      <c r="A424" s="22"/>
      <c r="B424" s="32" t="s">
        <v>511</v>
      </c>
      <c r="C424" s="72" t="s">
        <v>580</v>
      </c>
      <c r="D424" s="23" t="s">
        <v>579</v>
      </c>
      <c r="E424" s="73" t="s">
        <v>48</v>
      </c>
      <c r="F424" s="81">
        <v>659</v>
      </c>
      <c r="G424" s="75"/>
      <c r="H424" s="26">
        <f t="shared" ref="H424" si="53">ROUND(G424*F424,2)</f>
        <v>0</v>
      </c>
    </row>
    <row r="425" spans="1:769 1025:1793 2049:2817 3073:3841 4097:4865 5121:5889 6145:6913 7169:7937 8193:8961 9217:9985 10241:11009 11265:12033 12289:13057 13313:14081 14337:15105 15361:16129" ht="30" customHeight="1" x14ac:dyDescent="0.2">
      <c r="A425" s="3"/>
      <c r="B425" s="82"/>
      <c r="C425" s="76" t="s">
        <v>20</v>
      </c>
      <c r="D425" s="69"/>
      <c r="E425" s="83"/>
      <c r="F425" s="70"/>
      <c r="G425" s="71"/>
      <c r="H425" s="66"/>
    </row>
    <row r="426" spans="1:769 1025:1793 2049:2817 3073:3841 4097:4865 5121:5889 6145:6913 7169:7937 8193:8961 9217:9985 10241:11009 11265:12033 12289:13057 13313:14081 14337:15105 15361:16129" s="20" customFormat="1" ht="30" customHeight="1" x14ac:dyDescent="0.2">
      <c r="A426" s="22" t="s">
        <v>56</v>
      </c>
      <c r="B426" s="32" t="s">
        <v>512</v>
      </c>
      <c r="C426" s="72" t="s">
        <v>57</v>
      </c>
      <c r="D426" s="23" t="s">
        <v>134</v>
      </c>
      <c r="E426" s="73" t="s">
        <v>48</v>
      </c>
      <c r="F426" s="81">
        <v>1000</v>
      </c>
      <c r="G426" s="75"/>
      <c r="H426" s="26">
        <f>ROUND(G426*F426,2)</f>
        <v>0</v>
      </c>
      <c r="IW426" s="37"/>
      <c r="SS426" s="37"/>
      <c r="ACO426" s="37"/>
      <c r="AMK426" s="37"/>
      <c r="AWG426" s="37"/>
      <c r="BGC426" s="37"/>
      <c r="BPY426" s="37"/>
      <c r="BZU426" s="37"/>
      <c r="CJQ426" s="37"/>
      <c r="CTM426" s="37"/>
      <c r="DDI426" s="37"/>
      <c r="DNE426" s="37"/>
      <c r="DXA426" s="37"/>
      <c r="EGW426" s="37"/>
      <c r="EQS426" s="37"/>
      <c r="FAO426" s="37"/>
      <c r="FKK426" s="37"/>
      <c r="FUG426" s="37"/>
      <c r="GEC426" s="37"/>
      <c r="GNY426" s="37"/>
      <c r="GXU426" s="37"/>
      <c r="HHQ426" s="37"/>
      <c r="HRM426" s="37"/>
      <c r="IBI426" s="37"/>
      <c r="ILE426" s="37"/>
      <c r="IVA426" s="37"/>
      <c r="JEW426" s="37"/>
      <c r="JOS426" s="37"/>
      <c r="JYO426" s="37"/>
      <c r="KIK426" s="37"/>
      <c r="KSG426" s="37"/>
      <c r="LCC426" s="37"/>
      <c r="LLY426" s="37"/>
      <c r="LVU426" s="37"/>
      <c r="MFQ426" s="37"/>
      <c r="MPM426" s="37"/>
      <c r="MZI426" s="37"/>
      <c r="NJE426" s="37"/>
      <c r="NTA426" s="37"/>
      <c r="OCW426" s="37"/>
      <c r="OMS426" s="37"/>
      <c r="OWO426" s="37"/>
      <c r="PGK426" s="37"/>
      <c r="PQG426" s="37"/>
      <c r="QAC426" s="37"/>
      <c r="QJY426" s="37"/>
      <c r="QTU426" s="37"/>
      <c r="RDQ426" s="37"/>
      <c r="RNM426" s="37"/>
      <c r="RXI426" s="37"/>
      <c r="SHE426" s="37"/>
      <c r="SRA426" s="37"/>
      <c r="TAW426" s="37"/>
      <c r="TKS426" s="37"/>
      <c r="TUO426" s="37"/>
      <c r="UEK426" s="37"/>
      <c r="UOG426" s="37"/>
      <c r="UYC426" s="37"/>
      <c r="VHY426" s="37"/>
      <c r="VRU426" s="37"/>
      <c r="WBQ426" s="37"/>
      <c r="WLM426" s="37"/>
      <c r="WVI426" s="37"/>
    </row>
    <row r="427" spans="1:769 1025:1793 2049:2817 3073:3841 4097:4865 5121:5889 6145:6913 7169:7937 8193:8961 9217:9985 10241:11009 11265:12033 12289:13057 13313:14081 14337:15105 15361:16129" ht="30" customHeight="1" x14ac:dyDescent="0.2">
      <c r="A427" s="3"/>
      <c r="B427" s="82"/>
      <c r="C427" s="76" t="s">
        <v>21</v>
      </c>
      <c r="D427" s="69"/>
      <c r="E427" s="83"/>
      <c r="F427" s="70"/>
      <c r="G427" s="71"/>
      <c r="H427" s="66"/>
    </row>
    <row r="428" spans="1:769 1025:1793 2049:2817 3073:3841 4097:4865 5121:5889 6145:6913 7169:7937 8193:8961 9217:9985 10241:11009 11265:12033 12289:13057 13313:14081 14337:15105 15361:16129" s="20" customFormat="1" ht="30" customHeight="1" x14ac:dyDescent="0.2">
      <c r="A428" s="22" t="s">
        <v>174</v>
      </c>
      <c r="B428" s="32" t="s">
        <v>513</v>
      </c>
      <c r="C428" s="72" t="s">
        <v>175</v>
      </c>
      <c r="D428" s="23" t="s">
        <v>138</v>
      </c>
      <c r="E428" s="73"/>
      <c r="F428" s="81"/>
      <c r="G428" s="78"/>
      <c r="H428" s="84"/>
    </row>
    <row r="429" spans="1:769 1025:1793 2049:2817 3073:3841 4097:4865 5121:5889 6145:6913 7169:7937 8193:8961 9217:9985 10241:11009 11265:12033 12289:13057 13313:14081 14337:15105 15361:16129" s="20" customFormat="1" ht="30" customHeight="1" x14ac:dyDescent="0.2">
      <c r="A429" s="22" t="s">
        <v>176</v>
      </c>
      <c r="B429" s="35" t="s">
        <v>32</v>
      </c>
      <c r="C429" s="72" t="s">
        <v>177</v>
      </c>
      <c r="D429" s="23"/>
      <c r="E429" s="73" t="s">
        <v>38</v>
      </c>
      <c r="F429" s="81">
        <v>1</v>
      </c>
      <c r="G429" s="75"/>
      <c r="H429" s="26">
        <f>ROUND(G429*F429,2)</f>
        <v>0</v>
      </c>
      <c r="IW429" s="37"/>
      <c r="SS429" s="37"/>
      <c r="ACO429" s="37"/>
      <c r="AMK429" s="37"/>
      <c r="AWG429" s="37"/>
      <c r="BGC429" s="37"/>
      <c r="BPY429" s="37"/>
      <c r="BZU429" s="37"/>
      <c r="CJQ429" s="37"/>
      <c r="CTM429" s="37"/>
      <c r="DDI429" s="37"/>
      <c r="DNE429" s="37"/>
      <c r="DXA429" s="37"/>
      <c r="EGW429" s="37"/>
      <c r="EQS429" s="37"/>
      <c r="FAO429" s="37"/>
      <c r="FKK429" s="37"/>
      <c r="FUG429" s="37"/>
      <c r="GEC429" s="37"/>
      <c r="GNY429" s="37"/>
      <c r="GXU429" s="37"/>
      <c r="HHQ429" s="37"/>
      <c r="HRM429" s="37"/>
      <c r="IBI429" s="37"/>
      <c r="ILE429" s="37"/>
      <c r="IVA429" s="37"/>
      <c r="JEW429" s="37"/>
      <c r="JOS429" s="37"/>
      <c r="JYO429" s="37"/>
      <c r="KIK429" s="37"/>
      <c r="KSG429" s="37"/>
      <c r="LCC429" s="37"/>
      <c r="LLY429" s="37"/>
      <c r="LVU429" s="37"/>
      <c r="MFQ429" s="37"/>
      <c r="MPM429" s="37"/>
      <c r="MZI429" s="37"/>
      <c r="NJE429" s="37"/>
      <c r="NTA429" s="37"/>
      <c r="OCW429" s="37"/>
      <c r="OMS429" s="37"/>
      <c r="OWO429" s="37"/>
      <c r="PGK429" s="37"/>
      <c r="PQG429" s="37"/>
      <c r="QAC429" s="37"/>
      <c r="QJY429" s="37"/>
      <c r="QTU429" s="37"/>
      <c r="RDQ429" s="37"/>
      <c r="RNM429" s="37"/>
      <c r="RXI429" s="37"/>
      <c r="SHE429" s="37"/>
      <c r="SRA429" s="37"/>
      <c r="TAW429" s="37"/>
      <c r="TKS429" s="37"/>
      <c r="TUO429" s="37"/>
      <c r="UEK429" s="37"/>
      <c r="UOG429" s="37"/>
      <c r="UYC429" s="37"/>
      <c r="VHY429" s="37"/>
      <c r="VRU429" s="37"/>
      <c r="WBQ429" s="37"/>
      <c r="WLM429" s="37"/>
      <c r="WVI429" s="37"/>
    </row>
    <row r="430" spans="1:769 1025:1793 2049:2817 3073:3841 4097:4865 5121:5889 6145:6913 7169:7937 8193:8961 9217:9985 10241:11009 11265:12033 12289:13057 13313:14081 14337:15105 15361:16129" s="30" customFormat="1" ht="30" customHeight="1" x14ac:dyDescent="0.2">
      <c r="A430" s="22" t="s">
        <v>77</v>
      </c>
      <c r="B430" s="32" t="s">
        <v>514</v>
      </c>
      <c r="C430" s="85" t="s">
        <v>265</v>
      </c>
      <c r="D430" s="86" t="s">
        <v>271</v>
      </c>
      <c r="E430" s="73"/>
      <c r="F430" s="81"/>
      <c r="G430" s="78"/>
      <c r="H430" s="84"/>
    </row>
    <row r="431" spans="1:769 1025:1793 2049:2817 3073:3841 4097:4865 5121:5889 6145:6913 7169:7937 8193:8961 9217:9985 10241:11009 11265:12033 12289:13057 13313:14081 14337:15105 15361:16129" s="24" customFormat="1" ht="45" customHeight="1" x14ac:dyDescent="0.2">
      <c r="A431" s="22" t="s">
        <v>78</v>
      </c>
      <c r="B431" s="35" t="s">
        <v>32</v>
      </c>
      <c r="C431" s="87" t="s">
        <v>333</v>
      </c>
      <c r="D431" s="23"/>
      <c r="E431" s="73" t="s">
        <v>38</v>
      </c>
      <c r="F431" s="81">
        <v>3</v>
      </c>
      <c r="G431" s="75"/>
      <c r="H431" s="26">
        <f>ROUND(G431*F431,2)</f>
        <v>0</v>
      </c>
      <c r="IW431" s="38"/>
      <c r="SS431" s="38"/>
      <c r="ACO431" s="38"/>
      <c r="AMK431" s="38"/>
      <c r="AWG431" s="38"/>
      <c r="BGC431" s="38"/>
      <c r="BPY431" s="38"/>
      <c r="BZU431" s="38"/>
      <c r="CJQ431" s="38"/>
      <c r="CTM431" s="38"/>
      <c r="DDI431" s="38"/>
      <c r="DNE431" s="38"/>
      <c r="DXA431" s="38"/>
      <c r="EGW431" s="38"/>
      <c r="EQS431" s="38"/>
      <c r="FAO431" s="38"/>
      <c r="FKK431" s="38"/>
      <c r="FUG431" s="38"/>
      <c r="GEC431" s="38"/>
      <c r="GNY431" s="38"/>
      <c r="GXU431" s="38"/>
      <c r="HHQ431" s="38"/>
      <c r="HRM431" s="38"/>
      <c r="IBI431" s="38"/>
      <c r="ILE431" s="38"/>
      <c r="IVA431" s="38"/>
      <c r="JEW431" s="38"/>
      <c r="JOS431" s="38"/>
      <c r="JYO431" s="38"/>
      <c r="KIK431" s="38"/>
      <c r="KSG431" s="38"/>
      <c r="LCC431" s="38"/>
      <c r="LLY431" s="38"/>
      <c r="LVU431" s="38"/>
      <c r="MFQ431" s="38"/>
      <c r="MPM431" s="38"/>
      <c r="MZI431" s="38"/>
      <c r="NJE431" s="38"/>
      <c r="NTA431" s="38"/>
      <c r="OCW431" s="38"/>
      <c r="OMS431" s="38"/>
      <c r="OWO431" s="38"/>
      <c r="PGK431" s="38"/>
      <c r="PQG431" s="38"/>
      <c r="QAC431" s="38"/>
      <c r="QJY431" s="38"/>
      <c r="QTU431" s="38"/>
      <c r="RDQ431" s="38"/>
      <c r="RNM431" s="38"/>
      <c r="RXI431" s="38"/>
      <c r="SHE431" s="38"/>
      <c r="SRA431" s="38"/>
      <c r="TAW431" s="38"/>
      <c r="TKS431" s="38"/>
      <c r="TUO431" s="38"/>
      <c r="UEK431" s="38"/>
      <c r="UOG431" s="38"/>
      <c r="UYC431" s="38"/>
      <c r="VHY431" s="38"/>
      <c r="VRU431" s="38"/>
      <c r="WBQ431" s="38"/>
      <c r="WLM431" s="38"/>
      <c r="WVI431" s="38"/>
    </row>
    <row r="432" spans="1:769 1025:1793 2049:2817 3073:3841 4097:4865 5121:5889 6145:6913 7169:7937 8193:8961 9217:9985 10241:11009 11265:12033 12289:13057 13313:14081 14337:15105 15361:16129" s="24" customFormat="1" ht="45" customHeight="1" x14ac:dyDescent="0.2">
      <c r="A432" s="22" t="s">
        <v>79</v>
      </c>
      <c r="B432" s="35" t="s">
        <v>39</v>
      </c>
      <c r="C432" s="87" t="s">
        <v>334</v>
      </c>
      <c r="D432" s="23"/>
      <c r="E432" s="73" t="s">
        <v>38</v>
      </c>
      <c r="F432" s="81">
        <v>3</v>
      </c>
      <c r="G432" s="75"/>
      <c r="H432" s="26">
        <f>ROUND(G432*F432,2)</f>
        <v>0</v>
      </c>
      <c r="IW432" s="38"/>
      <c r="SS432" s="38"/>
      <c r="ACO432" s="38"/>
      <c r="AMK432" s="38"/>
      <c r="AWG432" s="38"/>
      <c r="BGC432" s="38"/>
      <c r="BPY432" s="38"/>
      <c r="BZU432" s="38"/>
      <c r="CJQ432" s="38"/>
      <c r="CTM432" s="38"/>
      <c r="DDI432" s="38"/>
      <c r="DNE432" s="38"/>
      <c r="DXA432" s="38"/>
      <c r="EGW432" s="38"/>
      <c r="EQS432" s="38"/>
      <c r="FAO432" s="38"/>
      <c r="FKK432" s="38"/>
      <c r="FUG432" s="38"/>
      <c r="GEC432" s="38"/>
      <c r="GNY432" s="38"/>
      <c r="GXU432" s="38"/>
      <c r="HHQ432" s="38"/>
      <c r="HRM432" s="38"/>
      <c r="IBI432" s="38"/>
      <c r="ILE432" s="38"/>
      <c r="IVA432" s="38"/>
      <c r="JEW432" s="38"/>
      <c r="JOS432" s="38"/>
      <c r="JYO432" s="38"/>
      <c r="KIK432" s="38"/>
      <c r="KSG432" s="38"/>
      <c r="LCC432" s="38"/>
      <c r="LLY432" s="38"/>
      <c r="LVU432" s="38"/>
      <c r="MFQ432" s="38"/>
      <c r="MPM432" s="38"/>
      <c r="MZI432" s="38"/>
      <c r="NJE432" s="38"/>
      <c r="NTA432" s="38"/>
      <c r="OCW432" s="38"/>
      <c r="OMS432" s="38"/>
      <c r="OWO432" s="38"/>
      <c r="PGK432" s="38"/>
      <c r="PQG432" s="38"/>
      <c r="QAC432" s="38"/>
      <c r="QJY432" s="38"/>
      <c r="QTU432" s="38"/>
      <c r="RDQ432" s="38"/>
      <c r="RNM432" s="38"/>
      <c r="RXI432" s="38"/>
      <c r="SHE432" s="38"/>
      <c r="SRA432" s="38"/>
      <c r="TAW432" s="38"/>
      <c r="TKS432" s="38"/>
      <c r="TUO432" s="38"/>
      <c r="UEK432" s="38"/>
      <c r="UOG432" s="38"/>
      <c r="UYC432" s="38"/>
      <c r="VHY432" s="38"/>
      <c r="VRU432" s="38"/>
      <c r="WBQ432" s="38"/>
      <c r="WLM432" s="38"/>
      <c r="WVI432" s="38"/>
    </row>
    <row r="433" spans="1:769 1025:1793 2049:2817 3073:3841 4097:4865 5121:5889 6145:6913 7169:7937 8193:8961 9217:9985 10241:11009 11265:12033 12289:13057 13313:14081 14337:15105 15361:16129" s="24" customFormat="1" ht="30" customHeight="1" x14ac:dyDescent="0.2">
      <c r="A433" s="22" t="s">
        <v>266</v>
      </c>
      <c r="B433" s="35" t="s">
        <v>49</v>
      </c>
      <c r="C433" s="87" t="s">
        <v>267</v>
      </c>
      <c r="D433" s="23"/>
      <c r="E433" s="73" t="s">
        <v>38</v>
      </c>
      <c r="F433" s="81">
        <v>5</v>
      </c>
      <c r="G433" s="75"/>
      <c r="H433" s="26">
        <f>ROUND(G433*F433,2)</f>
        <v>0</v>
      </c>
      <c r="IW433" s="38"/>
      <c r="SS433" s="38"/>
      <c r="ACO433" s="38"/>
      <c r="AMK433" s="38"/>
      <c r="AWG433" s="38"/>
      <c r="BGC433" s="38"/>
      <c r="BPY433" s="38"/>
      <c r="BZU433" s="38"/>
      <c r="CJQ433" s="38"/>
      <c r="CTM433" s="38"/>
      <c r="DDI433" s="38"/>
      <c r="DNE433" s="38"/>
      <c r="DXA433" s="38"/>
      <c r="EGW433" s="38"/>
      <c r="EQS433" s="38"/>
      <c r="FAO433" s="38"/>
      <c r="FKK433" s="38"/>
      <c r="FUG433" s="38"/>
      <c r="GEC433" s="38"/>
      <c r="GNY433" s="38"/>
      <c r="GXU433" s="38"/>
      <c r="HHQ433" s="38"/>
      <c r="HRM433" s="38"/>
      <c r="IBI433" s="38"/>
      <c r="ILE433" s="38"/>
      <c r="IVA433" s="38"/>
      <c r="JEW433" s="38"/>
      <c r="JOS433" s="38"/>
      <c r="JYO433" s="38"/>
      <c r="KIK433" s="38"/>
      <c r="KSG433" s="38"/>
      <c r="LCC433" s="38"/>
      <c r="LLY433" s="38"/>
      <c r="LVU433" s="38"/>
      <c r="MFQ433" s="38"/>
      <c r="MPM433" s="38"/>
      <c r="MZI433" s="38"/>
      <c r="NJE433" s="38"/>
      <c r="NTA433" s="38"/>
      <c r="OCW433" s="38"/>
      <c r="OMS433" s="38"/>
      <c r="OWO433" s="38"/>
      <c r="PGK433" s="38"/>
      <c r="PQG433" s="38"/>
      <c r="QAC433" s="38"/>
      <c r="QJY433" s="38"/>
      <c r="QTU433" s="38"/>
      <c r="RDQ433" s="38"/>
      <c r="RNM433" s="38"/>
      <c r="RXI433" s="38"/>
      <c r="SHE433" s="38"/>
      <c r="SRA433" s="38"/>
      <c r="TAW433" s="38"/>
      <c r="TKS433" s="38"/>
      <c r="TUO433" s="38"/>
      <c r="UEK433" s="38"/>
      <c r="UOG433" s="38"/>
      <c r="UYC433" s="38"/>
      <c r="VHY433" s="38"/>
      <c r="VRU433" s="38"/>
      <c r="WBQ433" s="38"/>
      <c r="WLM433" s="38"/>
      <c r="WVI433" s="38"/>
    </row>
    <row r="434" spans="1:769 1025:1793 2049:2817 3073:3841 4097:4865 5121:5889 6145:6913 7169:7937 8193:8961 9217:9985 10241:11009 11265:12033 12289:13057 13313:14081 14337:15105 15361:16129" s="24" customFormat="1" ht="30" customHeight="1" x14ac:dyDescent="0.2">
      <c r="A434" s="22" t="s">
        <v>268</v>
      </c>
      <c r="B434" s="35" t="s">
        <v>62</v>
      </c>
      <c r="C434" s="87" t="s">
        <v>269</v>
      </c>
      <c r="D434" s="23"/>
      <c r="E434" s="73" t="s">
        <v>38</v>
      </c>
      <c r="F434" s="81">
        <v>5</v>
      </c>
      <c r="G434" s="75"/>
      <c r="H434" s="26">
        <f>ROUND(G434*F434,2)</f>
        <v>0</v>
      </c>
      <c r="IW434" s="38"/>
      <c r="SS434" s="38"/>
      <c r="ACO434" s="38"/>
      <c r="AMK434" s="38"/>
      <c r="AWG434" s="38"/>
      <c r="BGC434" s="38"/>
      <c r="BPY434" s="38"/>
      <c r="BZU434" s="38"/>
      <c r="CJQ434" s="38"/>
      <c r="CTM434" s="38"/>
      <c r="DDI434" s="38"/>
      <c r="DNE434" s="38"/>
      <c r="DXA434" s="38"/>
      <c r="EGW434" s="38"/>
      <c r="EQS434" s="38"/>
      <c r="FAO434" s="38"/>
      <c r="FKK434" s="38"/>
      <c r="FUG434" s="38"/>
      <c r="GEC434" s="38"/>
      <c r="GNY434" s="38"/>
      <c r="GXU434" s="38"/>
      <c r="HHQ434" s="38"/>
      <c r="HRM434" s="38"/>
      <c r="IBI434" s="38"/>
      <c r="ILE434" s="38"/>
      <c r="IVA434" s="38"/>
      <c r="JEW434" s="38"/>
      <c r="JOS434" s="38"/>
      <c r="JYO434" s="38"/>
      <c r="KIK434" s="38"/>
      <c r="KSG434" s="38"/>
      <c r="LCC434" s="38"/>
      <c r="LLY434" s="38"/>
      <c r="LVU434" s="38"/>
      <c r="MFQ434" s="38"/>
      <c r="MPM434" s="38"/>
      <c r="MZI434" s="38"/>
      <c r="NJE434" s="38"/>
      <c r="NTA434" s="38"/>
      <c r="OCW434" s="38"/>
      <c r="OMS434" s="38"/>
      <c r="OWO434" s="38"/>
      <c r="PGK434" s="38"/>
      <c r="PQG434" s="38"/>
      <c r="QAC434" s="38"/>
      <c r="QJY434" s="38"/>
      <c r="QTU434" s="38"/>
      <c r="RDQ434" s="38"/>
      <c r="RNM434" s="38"/>
      <c r="RXI434" s="38"/>
      <c r="SHE434" s="38"/>
      <c r="SRA434" s="38"/>
      <c r="TAW434" s="38"/>
      <c r="TKS434" s="38"/>
      <c r="TUO434" s="38"/>
      <c r="UEK434" s="38"/>
      <c r="UOG434" s="38"/>
      <c r="UYC434" s="38"/>
      <c r="VHY434" s="38"/>
      <c r="VRU434" s="38"/>
      <c r="WBQ434" s="38"/>
      <c r="WLM434" s="38"/>
      <c r="WVI434" s="38"/>
    </row>
    <row r="435" spans="1:769 1025:1793 2049:2817 3073:3841 4097:4865 5121:5889 6145:6913 7169:7937 8193:8961 9217:9985 10241:11009 11265:12033 12289:13057 13313:14081 14337:15105 15361:16129" s="30" customFormat="1" ht="45" customHeight="1" x14ac:dyDescent="0.2">
      <c r="A435" s="22" t="s">
        <v>472</v>
      </c>
      <c r="B435" s="32" t="s">
        <v>515</v>
      </c>
      <c r="C435" s="33" t="s">
        <v>474</v>
      </c>
      <c r="D435" s="23" t="s">
        <v>138</v>
      </c>
      <c r="E435" s="73"/>
      <c r="F435" s="81"/>
      <c r="G435" s="78"/>
      <c r="H435" s="84"/>
    </row>
    <row r="436" spans="1:769 1025:1793 2049:2817 3073:3841 4097:4865 5121:5889 6145:6913 7169:7937 8193:8961 9217:9985 10241:11009 11265:12033 12289:13057 13313:14081 14337:15105 15361:16129" s="30" customFormat="1" ht="30" customHeight="1" x14ac:dyDescent="0.2">
      <c r="A436" s="22" t="s">
        <v>475</v>
      </c>
      <c r="B436" s="35" t="s">
        <v>32</v>
      </c>
      <c r="C436" s="33" t="s">
        <v>540</v>
      </c>
      <c r="D436" s="23"/>
      <c r="E436" s="73" t="s">
        <v>38</v>
      </c>
      <c r="F436" s="81">
        <v>1</v>
      </c>
      <c r="G436" s="75"/>
      <c r="H436" s="26">
        <f t="shared" ref="H436:H437" si="54">ROUND(G436*F436,2)</f>
        <v>0</v>
      </c>
      <c r="IW436" s="39"/>
      <c r="SS436" s="39"/>
      <c r="ACO436" s="39"/>
      <c r="AMK436" s="39"/>
      <c r="AWG436" s="39"/>
      <c r="BGC436" s="39"/>
      <c r="BPY436" s="39"/>
      <c r="BZU436" s="39"/>
      <c r="CJQ436" s="39"/>
      <c r="CTM436" s="39"/>
      <c r="DDI436" s="39"/>
      <c r="DNE436" s="39"/>
      <c r="DXA436" s="39"/>
      <c r="EGW436" s="39"/>
      <c r="EQS436" s="39"/>
      <c r="FAO436" s="39"/>
      <c r="FKK436" s="39"/>
      <c r="FUG436" s="39"/>
      <c r="GEC436" s="39"/>
      <c r="GNY436" s="39"/>
      <c r="GXU436" s="39"/>
      <c r="HHQ436" s="39"/>
      <c r="HRM436" s="39"/>
      <c r="IBI436" s="39"/>
      <c r="ILE436" s="39"/>
      <c r="IVA436" s="39"/>
      <c r="JEW436" s="39"/>
      <c r="JOS436" s="39"/>
      <c r="JYO436" s="39"/>
      <c r="KIK436" s="39"/>
      <c r="KSG436" s="39"/>
      <c r="LCC436" s="39"/>
      <c r="LLY436" s="39"/>
      <c r="LVU436" s="39"/>
      <c r="MFQ436" s="39"/>
      <c r="MPM436" s="39"/>
      <c r="MZI436" s="39"/>
      <c r="NJE436" s="39"/>
      <c r="NTA436" s="39"/>
      <c r="OCW436" s="39"/>
      <c r="OMS436" s="39"/>
      <c r="OWO436" s="39"/>
      <c r="PGK436" s="39"/>
      <c r="PQG436" s="39"/>
      <c r="QAC436" s="39"/>
      <c r="QJY436" s="39"/>
      <c r="QTU436" s="39"/>
      <c r="RDQ436" s="39"/>
      <c r="RNM436" s="39"/>
      <c r="RXI436" s="39"/>
      <c r="SHE436" s="39"/>
      <c r="SRA436" s="39"/>
      <c r="TAW436" s="39"/>
      <c r="TKS436" s="39"/>
      <c r="TUO436" s="39"/>
      <c r="UEK436" s="39"/>
      <c r="UOG436" s="39"/>
      <c r="UYC436" s="39"/>
      <c r="VHY436" s="39"/>
      <c r="VRU436" s="39"/>
      <c r="WBQ436" s="39"/>
      <c r="WLM436" s="39"/>
      <c r="WVI436" s="39"/>
    </row>
    <row r="437" spans="1:769 1025:1793 2049:2817 3073:3841 4097:4865 5121:5889 6145:6913 7169:7937 8193:8961 9217:9985 10241:11009 11265:12033 12289:13057 13313:14081 14337:15105 15361:16129" s="20" customFormat="1" ht="30" customHeight="1" x14ac:dyDescent="0.2">
      <c r="A437" s="22" t="s">
        <v>479</v>
      </c>
      <c r="B437" s="32" t="s">
        <v>614</v>
      </c>
      <c r="C437" s="72" t="s">
        <v>481</v>
      </c>
      <c r="D437" s="23" t="s">
        <v>138</v>
      </c>
      <c r="E437" s="73" t="s">
        <v>38</v>
      </c>
      <c r="F437" s="81">
        <v>1</v>
      </c>
      <c r="G437" s="75"/>
      <c r="H437" s="26">
        <f t="shared" si="54"/>
        <v>0</v>
      </c>
      <c r="IW437" s="37"/>
      <c r="SS437" s="37"/>
      <c r="ACO437" s="37"/>
      <c r="AMK437" s="37"/>
      <c r="AWG437" s="37"/>
      <c r="BGC437" s="37"/>
      <c r="BPY437" s="37"/>
      <c r="BZU437" s="37"/>
      <c r="CJQ437" s="37"/>
      <c r="CTM437" s="37"/>
      <c r="DDI437" s="37"/>
      <c r="DNE437" s="37"/>
      <c r="DXA437" s="37"/>
      <c r="EGW437" s="37"/>
      <c r="EQS437" s="37"/>
      <c r="FAO437" s="37"/>
      <c r="FKK437" s="37"/>
      <c r="FUG437" s="37"/>
      <c r="GEC437" s="37"/>
      <c r="GNY437" s="37"/>
      <c r="GXU437" s="37"/>
      <c r="HHQ437" s="37"/>
      <c r="HRM437" s="37"/>
      <c r="IBI437" s="37"/>
      <c r="ILE437" s="37"/>
      <c r="IVA437" s="37"/>
      <c r="JEW437" s="37"/>
      <c r="JOS437" s="37"/>
      <c r="JYO437" s="37"/>
      <c r="KIK437" s="37"/>
      <c r="KSG437" s="37"/>
      <c r="LCC437" s="37"/>
      <c r="LLY437" s="37"/>
      <c r="LVU437" s="37"/>
      <c r="MFQ437" s="37"/>
      <c r="MPM437" s="37"/>
      <c r="MZI437" s="37"/>
      <c r="NJE437" s="37"/>
      <c r="NTA437" s="37"/>
      <c r="OCW437" s="37"/>
      <c r="OMS437" s="37"/>
      <c r="OWO437" s="37"/>
      <c r="PGK437" s="37"/>
      <c r="PQG437" s="37"/>
      <c r="QAC437" s="37"/>
      <c r="QJY437" s="37"/>
      <c r="QTU437" s="37"/>
      <c r="RDQ437" s="37"/>
      <c r="RNM437" s="37"/>
      <c r="RXI437" s="37"/>
      <c r="SHE437" s="37"/>
      <c r="SRA437" s="37"/>
      <c r="TAW437" s="37"/>
      <c r="TKS437" s="37"/>
      <c r="TUO437" s="37"/>
      <c r="UEK437" s="37"/>
      <c r="UOG437" s="37"/>
      <c r="UYC437" s="37"/>
      <c r="VHY437" s="37"/>
      <c r="VRU437" s="37"/>
      <c r="WBQ437" s="37"/>
      <c r="WLM437" s="37"/>
      <c r="WVI437" s="37"/>
    </row>
    <row r="438" spans="1:769 1025:1793 2049:2817 3073:3841 4097:4865 5121:5889 6145:6913 7169:7937 8193:8961 9217:9985 10241:11009 11265:12033 12289:13057 13313:14081 14337:15105 15361:16129" ht="30" customHeight="1" x14ac:dyDescent="0.2">
      <c r="A438" s="3"/>
      <c r="B438" s="89"/>
      <c r="C438" s="76" t="s">
        <v>22</v>
      </c>
      <c r="D438" s="69"/>
      <c r="E438" s="83"/>
      <c r="F438" s="70"/>
      <c r="G438" s="71"/>
      <c r="H438" s="66"/>
    </row>
    <row r="439" spans="1:769 1025:1793 2049:2817 3073:3841 4097:4865 5121:5889 6145:6913 7169:7937 8193:8961 9217:9985 10241:11009 11265:12033 12289:13057 13313:14081 14337:15105 15361:16129" s="24" customFormat="1" ht="45" customHeight="1" x14ac:dyDescent="0.2">
      <c r="A439" s="22" t="s">
        <v>58</v>
      </c>
      <c r="B439" s="32" t="s">
        <v>516</v>
      </c>
      <c r="C439" s="87" t="s">
        <v>270</v>
      </c>
      <c r="D439" s="86" t="s">
        <v>271</v>
      </c>
      <c r="E439" s="73" t="s">
        <v>38</v>
      </c>
      <c r="F439" s="81">
        <v>3</v>
      </c>
      <c r="G439" s="75"/>
      <c r="H439" s="26">
        <f>ROUND(G439*F439,2)</f>
        <v>0</v>
      </c>
      <c r="IW439" s="38"/>
      <c r="SS439" s="38"/>
      <c r="ACO439" s="38"/>
      <c r="AMK439" s="38"/>
      <c r="AWG439" s="38"/>
      <c r="BGC439" s="38"/>
      <c r="BPY439" s="38"/>
      <c r="BZU439" s="38"/>
      <c r="CJQ439" s="38"/>
      <c r="CTM439" s="38"/>
      <c r="DDI439" s="38"/>
      <c r="DNE439" s="38"/>
      <c r="DXA439" s="38"/>
      <c r="EGW439" s="38"/>
      <c r="EQS439" s="38"/>
      <c r="FAO439" s="38"/>
      <c r="FKK439" s="38"/>
      <c r="FUG439" s="38"/>
      <c r="GEC439" s="38"/>
      <c r="GNY439" s="38"/>
      <c r="GXU439" s="38"/>
      <c r="HHQ439" s="38"/>
      <c r="HRM439" s="38"/>
      <c r="IBI439" s="38"/>
      <c r="ILE439" s="38"/>
      <c r="IVA439" s="38"/>
      <c r="JEW439" s="38"/>
      <c r="JOS439" s="38"/>
      <c r="JYO439" s="38"/>
      <c r="KIK439" s="38"/>
      <c r="KSG439" s="38"/>
      <c r="LCC439" s="38"/>
      <c r="LLY439" s="38"/>
      <c r="LVU439" s="38"/>
      <c r="MFQ439" s="38"/>
      <c r="MPM439" s="38"/>
      <c r="MZI439" s="38"/>
      <c r="NJE439" s="38"/>
      <c r="NTA439" s="38"/>
      <c r="OCW439" s="38"/>
      <c r="OMS439" s="38"/>
      <c r="OWO439" s="38"/>
      <c r="PGK439" s="38"/>
      <c r="PQG439" s="38"/>
      <c r="QAC439" s="38"/>
      <c r="QJY439" s="38"/>
      <c r="QTU439" s="38"/>
      <c r="RDQ439" s="38"/>
      <c r="RNM439" s="38"/>
      <c r="RXI439" s="38"/>
      <c r="SHE439" s="38"/>
      <c r="SRA439" s="38"/>
      <c r="TAW439" s="38"/>
      <c r="TKS439" s="38"/>
      <c r="TUO439" s="38"/>
      <c r="UEK439" s="38"/>
      <c r="UOG439" s="38"/>
      <c r="UYC439" s="38"/>
      <c r="VHY439" s="38"/>
      <c r="VRU439" s="38"/>
      <c r="WBQ439" s="38"/>
      <c r="WLM439" s="38"/>
      <c r="WVI439" s="38"/>
    </row>
    <row r="440" spans="1:769 1025:1793 2049:2817 3073:3841 4097:4865 5121:5889 6145:6913 7169:7937 8193:8961 9217:9985 10241:11009 11265:12033 12289:13057 13313:14081 14337:15105 15361:16129" s="24" customFormat="1" ht="30" customHeight="1" x14ac:dyDescent="0.2">
      <c r="A440" s="22" t="s">
        <v>72</v>
      </c>
      <c r="B440" s="32" t="s">
        <v>615</v>
      </c>
      <c r="C440" s="72" t="s">
        <v>80</v>
      </c>
      <c r="D440" s="23" t="s">
        <v>138</v>
      </c>
      <c r="E440" s="73"/>
      <c r="F440" s="81"/>
      <c r="G440" s="26"/>
      <c r="H440" s="84"/>
    </row>
    <row r="441" spans="1:769 1025:1793 2049:2817 3073:3841 4097:4865 5121:5889 6145:6913 7169:7937 8193:8961 9217:9985 10241:11009 11265:12033 12289:13057 13313:14081 14337:15105 15361:16129" s="24" customFormat="1" ht="30" customHeight="1" x14ac:dyDescent="0.2">
      <c r="A441" s="22" t="s">
        <v>81</v>
      </c>
      <c r="B441" s="35" t="s">
        <v>32</v>
      </c>
      <c r="C441" s="72" t="s">
        <v>160</v>
      </c>
      <c r="D441" s="23"/>
      <c r="E441" s="73" t="s">
        <v>73</v>
      </c>
      <c r="F441" s="90">
        <v>0.5</v>
      </c>
      <c r="G441" s="75"/>
      <c r="H441" s="26">
        <f>ROUND(G441*F441,2)</f>
        <v>0</v>
      </c>
      <c r="IW441" s="38"/>
      <c r="SS441" s="38"/>
      <c r="ACO441" s="38"/>
      <c r="AMK441" s="38"/>
      <c r="AWG441" s="38"/>
      <c r="BGC441" s="38"/>
      <c r="BPY441" s="38"/>
      <c r="BZU441" s="38"/>
      <c r="CJQ441" s="38"/>
      <c r="CTM441" s="38"/>
      <c r="DDI441" s="38"/>
      <c r="DNE441" s="38"/>
      <c r="DXA441" s="38"/>
      <c r="EGW441" s="38"/>
      <c r="EQS441" s="38"/>
      <c r="FAO441" s="38"/>
      <c r="FKK441" s="38"/>
      <c r="FUG441" s="38"/>
      <c r="GEC441" s="38"/>
      <c r="GNY441" s="38"/>
      <c r="GXU441" s="38"/>
      <c r="HHQ441" s="38"/>
      <c r="HRM441" s="38"/>
      <c r="IBI441" s="38"/>
      <c r="ILE441" s="38"/>
      <c r="IVA441" s="38"/>
      <c r="JEW441" s="38"/>
      <c r="JOS441" s="38"/>
      <c r="JYO441" s="38"/>
      <c r="KIK441" s="38"/>
      <c r="KSG441" s="38"/>
      <c r="LCC441" s="38"/>
      <c r="LLY441" s="38"/>
      <c r="LVU441" s="38"/>
      <c r="MFQ441" s="38"/>
      <c r="MPM441" s="38"/>
      <c r="MZI441" s="38"/>
      <c r="NJE441" s="38"/>
      <c r="NTA441" s="38"/>
      <c r="OCW441" s="38"/>
      <c r="OMS441" s="38"/>
      <c r="OWO441" s="38"/>
      <c r="PGK441" s="38"/>
      <c r="PQG441" s="38"/>
      <c r="QAC441" s="38"/>
      <c r="QJY441" s="38"/>
      <c r="QTU441" s="38"/>
      <c r="RDQ441" s="38"/>
      <c r="RNM441" s="38"/>
      <c r="RXI441" s="38"/>
      <c r="SHE441" s="38"/>
      <c r="SRA441" s="38"/>
      <c r="TAW441" s="38"/>
      <c r="TKS441" s="38"/>
      <c r="TUO441" s="38"/>
      <c r="UEK441" s="38"/>
      <c r="UOG441" s="38"/>
      <c r="UYC441" s="38"/>
      <c r="VHY441" s="38"/>
      <c r="VRU441" s="38"/>
      <c r="WBQ441" s="38"/>
      <c r="WLM441" s="38"/>
      <c r="WVI441" s="38"/>
    </row>
    <row r="442" spans="1:769 1025:1793 2049:2817 3073:3841 4097:4865 5121:5889 6145:6913 7169:7937 8193:8961 9217:9985 10241:11009 11265:12033 12289:13057 13313:14081 14337:15105 15361:16129" s="24" customFormat="1" ht="30" customHeight="1" x14ac:dyDescent="0.2">
      <c r="A442" s="22" t="s">
        <v>496</v>
      </c>
      <c r="B442" s="35" t="s">
        <v>39</v>
      </c>
      <c r="C442" s="72" t="s">
        <v>497</v>
      </c>
      <c r="D442" s="23"/>
      <c r="E442" s="73" t="s">
        <v>73</v>
      </c>
      <c r="F442" s="90">
        <v>0.5</v>
      </c>
      <c r="G442" s="75"/>
      <c r="H442" s="26">
        <f>ROUND(G442*F442,2)</f>
        <v>0</v>
      </c>
      <c r="IW442" s="38"/>
      <c r="SS442" s="38"/>
      <c r="ACO442" s="38"/>
      <c r="AMK442" s="38"/>
      <c r="AWG442" s="38"/>
      <c r="BGC442" s="38"/>
      <c r="BPY442" s="38"/>
      <c r="BZU442" s="38"/>
      <c r="CJQ442" s="38"/>
      <c r="CTM442" s="38"/>
      <c r="DDI442" s="38"/>
      <c r="DNE442" s="38"/>
      <c r="DXA442" s="38"/>
      <c r="EGW442" s="38"/>
      <c r="EQS442" s="38"/>
      <c r="FAO442" s="38"/>
      <c r="FKK442" s="38"/>
      <c r="FUG442" s="38"/>
      <c r="GEC442" s="38"/>
      <c r="GNY442" s="38"/>
      <c r="GXU442" s="38"/>
      <c r="HHQ442" s="38"/>
      <c r="HRM442" s="38"/>
      <c r="IBI442" s="38"/>
      <c r="ILE442" s="38"/>
      <c r="IVA442" s="38"/>
      <c r="JEW442" s="38"/>
      <c r="JOS442" s="38"/>
      <c r="JYO442" s="38"/>
      <c r="KIK442" s="38"/>
      <c r="KSG442" s="38"/>
      <c r="LCC442" s="38"/>
      <c r="LLY442" s="38"/>
      <c r="LVU442" s="38"/>
      <c r="MFQ442" s="38"/>
      <c r="MPM442" s="38"/>
      <c r="MZI442" s="38"/>
      <c r="NJE442" s="38"/>
      <c r="NTA442" s="38"/>
      <c r="OCW442" s="38"/>
      <c r="OMS442" s="38"/>
      <c r="OWO442" s="38"/>
      <c r="PGK442" s="38"/>
      <c r="PQG442" s="38"/>
      <c r="QAC442" s="38"/>
      <c r="QJY442" s="38"/>
      <c r="QTU442" s="38"/>
      <c r="RDQ442" s="38"/>
      <c r="RNM442" s="38"/>
      <c r="RXI442" s="38"/>
      <c r="SHE442" s="38"/>
      <c r="SRA442" s="38"/>
      <c r="TAW442" s="38"/>
      <c r="TKS442" s="38"/>
      <c r="TUO442" s="38"/>
      <c r="UEK442" s="38"/>
      <c r="UOG442" s="38"/>
      <c r="UYC442" s="38"/>
      <c r="VHY442" s="38"/>
      <c r="VRU442" s="38"/>
      <c r="WBQ442" s="38"/>
      <c r="WLM442" s="38"/>
      <c r="WVI442" s="38"/>
    </row>
    <row r="443" spans="1:769 1025:1793 2049:2817 3073:3841 4097:4865 5121:5889 6145:6913 7169:7937 8193:8961 9217:9985 10241:11009 11265:12033 12289:13057 13313:14081 14337:15105 15361:16129" s="20" customFormat="1" ht="30" customHeight="1" x14ac:dyDescent="0.2">
      <c r="A443" s="22" t="s">
        <v>59</v>
      </c>
      <c r="B443" s="32" t="s">
        <v>616</v>
      </c>
      <c r="C443" s="87" t="s">
        <v>272</v>
      </c>
      <c r="D443" s="86" t="s">
        <v>271</v>
      </c>
      <c r="E443" s="73"/>
      <c r="F443" s="81"/>
      <c r="G443" s="78"/>
      <c r="H443" s="84"/>
    </row>
    <row r="444" spans="1:769 1025:1793 2049:2817 3073:3841 4097:4865 5121:5889 6145:6913 7169:7937 8193:8961 9217:9985 10241:11009 11265:12033 12289:13057 13313:14081 14337:15105 15361:16129" s="24" customFormat="1" ht="30" customHeight="1" x14ac:dyDescent="0.2">
      <c r="A444" s="22" t="s">
        <v>216</v>
      </c>
      <c r="B444" s="35" t="s">
        <v>32</v>
      </c>
      <c r="C444" s="72" t="s">
        <v>217</v>
      </c>
      <c r="D444" s="23"/>
      <c r="E444" s="73" t="s">
        <v>38</v>
      </c>
      <c r="F444" s="81">
        <v>1</v>
      </c>
      <c r="G444" s="75"/>
      <c r="H444" s="26">
        <f>ROUND(G444*F444,2)</f>
        <v>0</v>
      </c>
      <c r="IW444" s="38"/>
      <c r="SS444" s="38"/>
      <c r="ACO444" s="38"/>
      <c r="AMK444" s="38"/>
      <c r="AWG444" s="38"/>
      <c r="BGC444" s="38"/>
      <c r="BPY444" s="38"/>
      <c r="BZU444" s="38"/>
      <c r="CJQ444" s="38"/>
      <c r="CTM444" s="38"/>
      <c r="DDI444" s="38"/>
      <c r="DNE444" s="38"/>
      <c r="DXA444" s="38"/>
      <c r="EGW444" s="38"/>
      <c r="EQS444" s="38"/>
      <c r="FAO444" s="38"/>
      <c r="FKK444" s="38"/>
      <c r="FUG444" s="38"/>
      <c r="GEC444" s="38"/>
      <c r="GNY444" s="38"/>
      <c r="GXU444" s="38"/>
      <c r="HHQ444" s="38"/>
      <c r="HRM444" s="38"/>
      <c r="IBI444" s="38"/>
      <c r="ILE444" s="38"/>
      <c r="IVA444" s="38"/>
      <c r="JEW444" s="38"/>
      <c r="JOS444" s="38"/>
      <c r="JYO444" s="38"/>
      <c r="KIK444" s="38"/>
      <c r="KSG444" s="38"/>
      <c r="LCC444" s="38"/>
      <c r="LLY444" s="38"/>
      <c r="LVU444" s="38"/>
      <c r="MFQ444" s="38"/>
      <c r="MPM444" s="38"/>
      <c r="MZI444" s="38"/>
      <c r="NJE444" s="38"/>
      <c r="NTA444" s="38"/>
      <c r="OCW444" s="38"/>
      <c r="OMS444" s="38"/>
      <c r="OWO444" s="38"/>
      <c r="PGK444" s="38"/>
      <c r="PQG444" s="38"/>
      <c r="QAC444" s="38"/>
      <c r="QJY444" s="38"/>
      <c r="QTU444" s="38"/>
      <c r="RDQ444" s="38"/>
      <c r="RNM444" s="38"/>
      <c r="RXI444" s="38"/>
      <c r="SHE444" s="38"/>
      <c r="SRA444" s="38"/>
      <c r="TAW444" s="38"/>
      <c r="TKS444" s="38"/>
      <c r="TUO444" s="38"/>
      <c r="UEK444" s="38"/>
      <c r="UOG444" s="38"/>
      <c r="UYC444" s="38"/>
      <c r="VHY444" s="38"/>
      <c r="VRU444" s="38"/>
      <c r="WBQ444" s="38"/>
      <c r="WLM444" s="38"/>
      <c r="WVI444" s="38"/>
    </row>
    <row r="445" spans="1:769 1025:1793 2049:2817 3073:3841 4097:4865 5121:5889 6145:6913 7169:7937 8193:8961 9217:9985 10241:11009 11265:12033 12289:13057 13313:14081 14337:15105 15361:16129" s="24" customFormat="1" ht="30" customHeight="1" x14ac:dyDescent="0.2">
      <c r="A445" s="22" t="s">
        <v>60</v>
      </c>
      <c r="B445" s="35" t="s">
        <v>39</v>
      </c>
      <c r="C445" s="72" t="s">
        <v>161</v>
      </c>
      <c r="D445" s="23"/>
      <c r="E445" s="73" t="s">
        <v>38</v>
      </c>
      <c r="F445" s="81">
        <v>2</v>
      </c>
      <c r="G445" s="75"/>
      <c r="H445" s="26">
        <f>ROUND(G445*F445,2)</f>
        <v>0</v>
      </c>
      <c r="IW445" s="38"/>
      <c r="SS445" s="38"/>
      <c r="ACO445" s="38"/>
      <c r="AMK445" s="38"/>
      <c r="AWG445" s="38"/>
      <c r="BGC445" s="38"/>
      <c r="BPY445" s="38"/>
      <c r="BZU445" s="38"/>
      <c r="CJQ445" s="38"/>
      <c r="CTM445" s="38"/>
      <c r="DDI445" s="38"/>
      <c r="DNE445" s="38"/>
      <c r="DXA445" s="38"/>
      <c r="EGW445" s="38"/>
      <c r="EQS445" s="38"/>
      <c r="FAO445" s="38"/>
      <c r="FKK445" s="38"/>
      <c r="FUG445" s="38"/>
      <c r="GEC445" s="38"/>
      <c r="GNY445" s="38"/>
      <c r="GXU445" s="38"/>
      <c r="HHQ445" s="38"/>
      <c r="HRM445" s="38"/>
      <c r="IBI445" s="38"/>
      <c r="ILE445" s="38"/>
      <c r="IVA445" s="38"/>
      <c r="JEW445" s="38"/>
      <c r="JOS445" s="38"/>
      <c r="JYO445" s="38"/>
      <c r="KIK445" s="38"/>
      <c r="KSG445" s="38"/>
      <c r="LCC445" s="38"/>
      <c r="LLY445" s="38"/>
      <c r="LVU445" s="38"/>
      <c r="MFQ445" s="38"/>
      <c r="MPM445" s="38"/>
      <c r="MZI445" s="38"/>
      <c r="NJE445" s="38"/>
      <c r="NTA445" s="38"/>
      <c r="OCW445" s="38"/>
      <c r="OMS445" s="38"/>
      <c r="OWO445" s="38"/>
      <c r="PGK445" s="38"/>
      <c r="PQG445" s="38"/>
      <c r="QAC445" s="38"/>
      <c r="QJY445" s="38"/>
      <c r="QTU445" s="38"/>
      <c r="RDQ445" s="38"/>
      <c r="RNM445" s="38"/>
      <c r="RXI445" s="38"/>
      <c r="SHE445" s="38"/>
      <c r="SRA445" s="38"/>
      <c r="TAW445" s="38"/>
      <c r="TKS445" s="38"/>
      <c r="TUO445" s="38"/>
      <c r="UEK445" s="38"/>
      <c r="UOG445" s="38"/>
      <c r="UYC445" s="38"/>
      <c r="VHY445" s="38"/>
      <c r="VRU445" s="38"/>
      <c r="WBQ445" s="38"/>
      <c r="WLM445" s="38"/>
      <c r="WVI445" s="38"/>
    </row>
    <row r="446" spans="1:769 1025:1793 2049:2817 3073:3841 4097:4865 5121:5889 6145:6913 7169:7937 8193:8961 9217:9985 10241:11009 11265:12033 12289:13057 13313:14081 14337:15105 15361:16129" s="20" customFormat="1" ht="30" customHeight="1" x14ac:dyDescent="0.2">
      <c r="A446" s="22" t="s">
        <v>74</v>
      </c>
      <c r="B446" s="32" t="s">
        <v>617</v>
      </c>
      <c r="C446" s="72" t="s">
        <v>82</v>
      </c>
      <c r="D446" s="86" t="s">
        <v>271</v>
      </c>
      <c r="E446" s="73" t="s">
        <v>38</v>
      </c>
      <c r="F446" s="81">
        <v>4</v>
      </c>
      <c r="G446" s="75"/>
      <c r="H446" s="26">
        <f t="shared" ref="H446:H448" si="55">ROUND(G446*F446,2)</f>
        <v>0</v>
      </c>
      <c r="IW446" s="37"/>
      <c r="SS446" s="37"/>
      <c r="ACO446" s="37"/>
      <c r="AMK446" s="37"/>
      <c r="AWG446" s="37"/>
      <c r="BGC446" s="37"/>
      <c r="BPY446" s="37"/>
      <c r="BZU446" s="37"/>
      <c r="CJQ446" s="37"/>
      <c r="CTM446" s="37"/>
      <c r="DDI446" s="37"/>
      <c r="DNE446" s="37"/>
      <c r="DXA446" s="37"/>
      <c r="EGW446" s="37"/>
      <c r="EQS446" s="37"/>
      <c r="FAO446" s="37"/>
      <c r="FKK446" s="37"/>
      <c r="FUG446" s="37"/>
      <c r="GEC446" s="37"/>
      <c r="GNY446" s="37"/>
      <c r="GXU446" s="37"/>
      <c r="HHQ446" s="37"/>
      <c r="HRM446" s="37"/>
      <c r="IBI446" s="37"/>
      <c r="ILE446" s="37"/>
      <c r="IVA446" s="37"/>
      <c r="JEW446" s="37"/>
      <c r="JOS446" s="37"/>
      <c r="JYO446" s="37"/>
      <c r="KIK446" s="37"/>
      <c r="KSG446" s="37"/>
      <c r="LCC446" s="37"/>
      <c r="LLY446" s="37"/>
      <c r="LVU446" s="37"/>
      <c r="MFQ446" s="37"/>
      <c r="MPM446" s="37"/>
      <c r="MZI446" s="37"/>
      <c r="NJE446" s="37"/>
      <c r="NTA446" s="37"/>
      <c r="OCW446" s="37"/>
      <c r="OMS446" s="37"/>
      <c r="OWO446" s="37"/>
      <c r="PGK446" s="37"/>
      <c r="PQG446" s="37"/>
      <c r="QAC446" s="37"/>
      <c r="QJY446" s="37"/>
      <c r="QTU446" s="37"/>
      <c r="RDQ446" s="37"/>
      <c r="RNM446" s="37"/>
      <c r="RXI446" s="37"/>
      <c r="SHE446" s="37"/>
      <c r="SRA446" s="37"/>
      <c r="TAW446" s="37"/>
      <c r="TKS446" s="37"/>
      <c r="TUO446" s="37"/>
      <c r="UEK446" s="37"/>
      <c r="UOG446" s="37"/>
      <c r="UYC446" s="37"/>
      <c r="VHY446" s="37"/>
      <c r="VRU446" s="37"/>
      <c r="WBQ446" s="37"/>
      <c r="WLM446" s="37"/>
      <c r="WVI446" s="37"/>
    </row>
    <row r="447" spans="1:769 1025:1793 2049:2817 3073:3841 4097:4865 5121:5889 6145:6913 7169:7937 8193:8961 9217:9985 10241:11009 11265:12033 12289:13057 13313:14081 14337:15105 15361:16129" s="20" customFormat="1" ht="30" customHeight="1" x14ac:dyDescent="0.2">
      <c r="A447" s="22" t="s">
        <v>75</v>
      </c>
      <c r="B447" s="32" t="s">
        <v>618</v>
      </c>
      <c r="C447" s="72" t="s">
        <v>83</v>
      </c>
      <c r="D447" s="86" t="s">
        <v>271</v>
      </c>
      <c r="E447" s="73" t="s">
        <v>38</v>
      </c>
      <c r="F447" s="81">
        <v>1</v>
      </c>
      <c r="G447" s="75"/>
      <c r="H447" s="26">
        <f t="shared" si="55"/>
        <v>0</v>
      </c>
      <c r="IW447" s="37"/>
      <c r="SS447" s="37"/>
      <c r="ACO447" s="37"/>
      <c r="AMK447" s="37"/>
      <c r="AWG447" s="37"/>
      <c r="BGC447" s="37"/>
      <c r="BPY447" s="37"/>
      <c r="BZU447" s="37"/>
      <c r="CJQ447" s="37"/>
      <c r="CTM447" s="37"/>
      <c r="DDI447" s="37"/>
      <c r="DNE447" s="37"/>
      <c r="DXA447" s="37"/>
      <c r="EGW447" s="37"/>
      <c r="EQS447" s="37"/>
      <c r="FAO447" s="37"/>
      <c r="FKK447" s="37"/>
      <c r="FUG447" s="37"/>
      <c r="GEC447" s="37"/>
      <c r="GNY447" s="37"/>
      <c r="GXU447" s="37"/>
      <c r="HHQ447" s="37"/>
      <c r="HRM447" s="37"/>
      <c r="IBI447" s="37"/>
      <c r="ILE447" s="37"/>
      <c r="IVA447" s="37"/>
      <c r="JEW447" s="37"/>
      <c r="JOS447" s="37"/>
      <c r="JYO447" s="37"/>
      <c r="KIK447" s="37"/>
      <c r="KSG447" s="37"/>
      <c r="LCC447" s="37"/>
      <c r="LLY447" s="37"/>
      <c r="LVU447" s="37"/>
      <c r="MFQ447" s="37"/>
      <c r="MPM447" s="37"/>
      <c r="MZI447" s="37"/>
      <c r="NJE447" s="37"/>
      <c r="NTA447" s="37"/>
      <c r="OCW447" s="37"/>
      <c r="OMS447" s="37"/>
      <c r="OWO447" s="37"/>
      <c r="PGK447" s="37"/>
      <c r="PQG447" s="37"/>
      <c r="QAC447" s="37"/>
      <c r="QJY447" s="37"/>
      <c r="QTU447" s="37"/>
      <c r="RDQ447" s="37"/>
      <c r="RNM447" s="37"/>
      <c r="RXI447" s="37"/>
      <c r="SHE447" s="37"/>
      <c r="SRA447" s="37"/>
      <c r="TAW447" s="37"/>
      <c r="TKS447" s="37"/>
      <c r="TUO447" s="37"/>
      <c r="UEK447" s="37"/>
      <c r="UOG447" s="37"/>
      <c r="UYC447" s="37"/>
      <c r="VHY447" s="37"/>
      <c r="VRU447" s="37"/>
      <c r="WBQ447" s="37"/>
      <c r="WLM447" s="37"/>
      <c r="WVI447" s="37"/>
    </row>
    <row r="448" spans="1:769 1025:1793 2049:2817 3073:3841 4097:4865 5121:5889 6145:6913 7169:7937 8193:8961 9217:9985 10241:11009 11265:12033 12289:13057 13313:14081 14337:15105 15361:16129" s="24" customFormat="1" ht="30" customHeight="1" x14ac:dyDescent="0.2">
      <c r="A448" s="22" t="s">
        <v>76</v>
      </c>
      <c r="B448" s="32" t="s">
        <v>619</v>
      </c>
      <c r="C448" s="72" t="s">
        <v>84</v>
      </c>
      <c r="D448" s="86" t="s">
        <v>271</v>
      </c>
      <c r="E448" s="73" t="s">
        <v>38</v>
      </c>
      <c r="F448" s="81">
        <v>5</v>
      </c>
      <c r="G448" s="75"/>
      <c r="H448" s="26">
        <f t="shared" si="55"/>
        <v>0</v>
      </c>
      <c r="IW448" s="38"/>
      <c r="SS448" s="38"/>
      <c r="ACO448" s="38"/>
      <c r="AMK448" s="38"/>
      <c r="AWG448" s="38"/>
      <c r="BGC448" s="38"/>
      <c r="BPY448" s="38"/>
      <c r="BZU448" s="38"/>
      <c r="CJQ448" s="38"/>
      <c r="CTM448" s="38"/>
      <c r="DDI448" s="38"/>
      <c r="DNE448" s="38"/>
      <c r="DXA448" s="38"/>
      <c r="EGW448" s="38"/>
      <c r="EQS448" s="38"/>
      <c r="FAO448" s="38"/>
      <c r="FKK448" s="38"/>
      <c r="FUG448" s="38"/>
      <c r="GEC448" s="38"/>
      <c r="GNY448" s="38"/>
      <c r="GXU448" s="38"/>
      <c r="HHQ448" s="38"/>
      <c r="HRM448" s="38"/>
      <c r="IBI448" s="38"/>
      <c r="ILE448" s="38"/>
      <c r="IVA448" s="38"/>
      <c r="JEW448" s="38"/>
      <c r="JOS448" s="38"/>
      <c r="JYO448" s="38"/>
      <c r="KIK448" s="38"/>
      <c r="KSG448" s="38"/>
      <c r="LCC448" s="38"/>
      <c r="LLY448" s="38"/>
      <c r="LVU448" s="38"/>
      <c r="MFQ448" s="38"/>
      <c r="MPM448" s="38"/>
      <c r="MZI448" s="38"/>
      <c r="NJE448" s="38"/>
      <c r="NTA448" s="38"/>
      <c r="OCW448" s="38"/>
      <c r="OMS448" s="38"/>
      <c r="OWO448" s="38"/>
      <c r="PGK448" s="38"/>
      <c r="PQG448" s="38"/>
      <c r="QAC448" s="38"/>
      <c r="QJY448" s="38"/>
      <c r="QTU448" s="38"/>
      <c r="RDQ448" s="38"/>
      <c r="RNM448" s="38"/>
      <c r="RXI448" s="38"/>
      <c r="SHE448" s="38"/>
      <c r="SRA448" s="38"/>
      <c r="TAW448" s="38"/>
      <c r="TKS448" s="38"/>
      <c r="TUO448" s="38"/>
      <c r="UEK448" s="38"/>
      <c r="UOG448" s="38"/>
      <c r="UYC448" s="38"/>
      <c r="VHY448" s="38"/>
      <c r="VRU448" s="38"/>
      <c r="WBQ448" s="38"/>
      <c r="WLM448" s="38"/>
      <c r="WVI448" s="38"/>
    </row>
    <row r="449" spans="1:769 1025:1793 2049:2817 3073:3841 4097:4865 5121:5889 6145:6913 7169:7937 8193:8961 9217:9985 10241:11009 11265:12033 12289:13057 13313:14081 14337:15105 15361:16129" s="24" customFormat="1" ht="30" customHeight="1" x14ac:dyDescent="0.2">
      <c r="A449" s="31" t="s">
        <v>301</v>
      </c>
      <c r="B449" s="91" t="s">
        <v>620</v>
      </c>
      <c r="C449" s="87" t="s">
        <v>303</v>
      </c>
      <c r="D449" s="86" t="s">
        <v>271</v>
      </c>
      <c r="E449" s="92" t="s">
        <v>38</v>
      </c>
      <c r="F449" s="93">
        <v>2</v>
      </c>
      <c r="G449" s="94"/>
      <c r="H449" s="95">
        <f>ROUND(G449*F449,2)</f>
        <v>0</v>
      </c>
      <c r="IW449" s="38"/>
      <c r="SS449" s="38"/>
      <c r="ACO449" s="38"/>
      <c r="AMK449" s="38"/>
      <c r="AWG449" s="38"/>
      <c r="BGC449" s="38"/>
      <c r="BPY449" s="38"/>
      <c r="BZU449" s="38"/>
      <c r="CJQ449" s="38"/>
      <c r="CTM449" s="38"/>
      <c r="DDI449" s="38"/>
      <c r="DNE449" s="38"/>
      <c r="DXA449" s="38"/>
      <c r="EGW449" s="38"/>
      <c r="EQS449" s="38"/>
      <c r="FAO449" s="38"/>
      <c r="FKK449" s="38"/>
      <c r="FUG449" s="38"/>
      <c r="GEC449" s="38"/>
      <c r="GNY449" s="38"/>
      <c r="GXU449" s="38"/>
      <c r="HHQ449" s="38"/>
      <c r="HRM449" s="38"/>
      <c r="IBI449" s="38"/>
      <c r="ILE449" s="38"/>
      <c r="IVA449" s="38"/>
      <c r="JEW449" s="38"/>
      <c r="JOS449" s="38"/>
      <c r="JYO449" s="38"/>
      <c r="KIK449" s="38"/>
      <c r="KSG449" s="38"/>
      <c r="LCC449" s="38"/>
      <c r="LLY449" s="38"/>
      <c r="LVU449" s="38"/>
      <c r="MFQ449" s="38"/>
      <c r="MPM449" s="38"/>
      <c r="MZI449" s="38"/>
      <c r="NJE449" s="38"/>
      <c r="NTA449" s="38"/>
      <c r="OCW449" s="38"/>
      <c r="OMS449" s="38"/>
      <c r="OWO449" s="38"/>
      <c r="PGK449" s="38"/>
      <c r="PQG449" s="38"/>
      <c r="QAC449" s="38"/>
      <c r="QJY449" s="38"/>
      <c r="QTU449" s="38"/>
      <c r="RDQ449" s="38"/>
      <c r="RNM449" s="38"/>
      <c r="RXI449" s="38"/>
      <c r="SHE449" s="38"/>
      <c r="SRA449" s="38"/>
      <c r="TAW449" s="38"/>
      <c r="TKS449" s="38"/>
      <c r="TUO449" s="38"/>
      <c r="UEK449" s="38"/>
      <c r="UOG449" s="38"/>
      <c r="UYC449" s="38"/>
      <c r="VHY449" s="38"/>
      <c r="VRU449" s="38"/>
      <c r="WBQ449" s="38"/>
      <c r="WLM449" s="38"/>
      <c r="WVI449" s="38"/>
    </row>
    <row r="450" spans="1:769 1025:1793 2049:2817 3073:3841 4097:4865 5121:5889 6145:6913 7169:7937 8193:8961 9217:9985 10241:11009 11265:12033 12289:13057 13313:14081 14337:15105 15361:16129" ht="30" customHeight="1" x14ac:dyDescent="0.2">
      <c r="A450" s="3"/>
      <c r="B450" s="67"/>
      <c r="C450" s="76" t="s">
        <v>23</v>
      </c>
      <c r="D450" s="69"/>
      <c r="E450" s="77"/>
      <c r="F450" s="69"/>
      <c r="G450" s="71"/>
      <c r="H450" s="66"/>
    </row>
    <row r="451" spans="1:769 1025:1793 2049:2817 3073:3841 4097:4865 5121:5889 6145:6913 7169:7937 8193:8961 9217:9985 10241:11009 11265:12033 12289:13057 13313:14081 14337:15105 15361:16129" s="20" customFormat="1" ht="30" customHeight="1" x14ac:dyDescent="0.2">
      <c r="A451" s="25" t="s">
        <v>63</v>
      </c>
      <c r="B451" s="32" t="s">
        <v>661</v>
      </c>
      <c r="C451" s="72" t="s">
        <v>64</v>
      </c>
      <c r="D451" s="23" t="s">
        <v>162</v>
      </c>
      <c r="E451" s="73"/>
      <c r="F451" s="74"/>
      <c r="G451" s="78"/>
      <c r="H451" s="26"/>
    </row>
    <row r="452" spans="1:769 1025:1793 2049:2817 3073:3841 4097:4865 5121:5889 6145:6913 7169:7937 8193:8961 9217:9985 10241:11009 11265:12033 12289:13057 13313:14081 14337:15105 15361:16129" s="24" customFormat="1" ht="30" customHeight="1" x14ac:dyDescent="0.2">
      <c r="A452" s="25" t="s">
        <v>163</v>
      </c>
      <c r="B452" s="35" t="s">
        <v>32</v>
      </c>
      <c r="C452" s="72" t="s">
        <v>164</v>
      </c>
      <c r="D452" s="23"/>
      <c r="E452" s="73" t="s">
        <v>31</v>
      </c>
      <c r="F452" s="74">
        <v>15</v>
      </c>
      <c r="G452" s="75"/>
      <c r="H452" s="26">
        <f>ROUND(G452*F452,2)</f>
        <v>0</v>
      </c>
      <c r="IW452" s="38"/>
      <c r="SS452" s="38"/>
      <c r="ACO452" s="38"/>
      <c r="AMK452" s="38"/>
      <c r="AWG452" s="38"/>
      <c r="BGC452" s="38"/>
      <c r="BPY452" s="38"/>
      <c r="BZU452" s="38"/>
      <c r="CJQ452" s="38"/>
      <c r="CTM452" s="38"/>
      <c r="DDI452" s="38"/>
      <c r="DNE452" s="38"/>
      <c r="DXA452" s="38"/>
      <c r="EGW452" s="38"/>
      <c r="EQS452" s="38"/>
      <c r="FAO452" s="38"/>
      <c r="FKK452" s="38"/>
      <c r="FUG452" s="38"/>
      <c r="GEC452" s="38"/>
      <c r="GNY452" s="38"/>
      <c r="GXU452" s="38"/>
      <c r="HHQ452" s="38"/>
      <c r="HRM452" s="38"/>
      <c r="IBI452" s="38"/>
      <c r="ILE452" s="38"/>
      <c r="IVA452" s="38"/>
      <c r="JEW452" s="38"/>
      <c r="JOS452" s="38"/>
      <c r="JYO452" s="38"/>
      <c r="KIK452" s="38"/>
      <c r="KSG452" s="38"/>
      <c r="LCC452" s="38"/>
      <c r="LLY452" s="38"/>
      <c r="LVU452" s="38"/>
      <c r="MFQ452" s="38"/>
      <c r="MPM452" s="38"/>
      <c r="MZI452" s="38"/>
      <c r="NJE452" s="38"/>
      <c r="NTA452" s="38"/>
      <c r="OCW452" s="38"/>
      <c r="OMS452" s="38"/>
      <c r="OWO452" s="38"/>
      <c r="PGK452" s="38"/>
      <c r="PQG452" s="38"/>
      <c r="QAC452" s="38"/>
      <c r="QJY452" s="38"/>
      <c r="QTU452" s="38"/>
      <c r="RDQ452" s="38"/>
      <c r="RNM452" s="38"/>
      <c r="RXI452" s="38"/>
      <c r="SHE452" s="38"/>
      <c r="SRA452" s="38"/>
      <c r="TAW452" s="38"/>
      <c r="TKS452" s="38"/>
      <c r="TUO452" s="38"/>
      <c r="UEK452" s="38"/>
      <c r="UOG452" s="38"/>
      <c r="UYC452" s="38"/>
      <c r="VHY452" s="38"/>
      <c r="VRU452" s="38"/>
      <c r="WBQ452" s="38"/>
      <c r="WLM452" s="38"/>
      <c r="WVI452" s="38"/>
    </row>
    <row r="453" spans="1:769 1025:1793 2049:2817 3073:3841 4097:4865 5121:5889 6145:6913 7169:7937 8193:8961 9217:9985 10241:11009 11265:12033 12289:13057 13313:14081 14337:15105 15361:16129" s="24" customFormat="1" ht="30" customHeight="1" x14ac:dyDescent="0.2">
      <c r="A453" s="25" t="s">
        <v>65</v>
      </c>
      <c r="B453" s="35" t="s">
        <v>39</v>
      </c>
      <c r="C453" s="72" t="s">
        <v>165</v>
      </c>
      <c r="D453" s="23"/>
      <c r="E453" s="73" t="s">
        <v>31</v>
      </c>
      <c r="F453" s="74">
        <v>1850</v>
      </c>
      <c r="G453" s="75"/>
      <c r="H453" s="26">
        <f>ROUND(G453*F453,2)</f>
        <v>0</v>
      </c>
      <c r="IW453" s="38"/>
      <c r="SS453" s="38"/>
      <c r="ACO453" s="38"/>
      <c r="AMK453" s="38"/>
      <c r="AWG453" s="38"/>
      <c r="BGC453" s="38"/>
      <c r="BPY453" s="38"/>
      <c r="BZU453" s="38"/>
      <c r="CJQ453" s="38"/>
      <c r="CTM453" s="38"/>
      <c r="DDI453" s="38"/>
      <c r="DNE453" s="38"/>
      <c r="DXA453" s="38"/>
      <c r="EGW453" s="38"/>
      <c r="EQS453" s="38"/>
      <c r="FAO453" s="38"/>
      <c r="FKK453" s="38"/>
      <c r="FUG453" s="38"/>
      <c r="GEC453" s="38"/>
      <c r="GNY453" s="38"/>
      <c r="GXU453" s="38"/>
      <c r="HHQ453" s="38"/>
      <c r="HRM453" s="38"/>
      <c r="IBI453" s="38"/>
      <c r="ILE453" s="38"/>
      <c r="IVA453" s="38"/>
      <c r="JEW453" s="38"/>
      <c r="JOS453" s="38"/>
      <c r="JYO453" s="38"/>
      <c r="KIK453" s="38"/>
      <c r="KSG453" s="38"/>
      <c r="LCC453" s="38"/>
      <c r="LLY453" s="38"/>
      <c r="LVU453" s="38"/>
      <c r="MFQ453" s="38"/>
      <c r="MPM453" s="38"/>
      <c r="MZI453" s="38"/>
      <c r="NJE453" s="38"/>
      <c r="NTA453" s="38"/>
      <c r="OCW453" s="38"/>
      <c r="OMS453" s="38"/>
      <c r="OWO453" s="38"/>
      <c r="PGK453" s="38"/>
      <c r="PQG453" s="38"/>
      <c r="QAC453" s="38"/>
      <c r="QJY453" s="38"/>
      <c r="QTU453" s="38"/>
      <c r="RDQ453" s="38"/>
      <c r="RNM453" s="38"/>
      <c r="RXI453" s="38"/>
      <c r="SHE453" s="38"/>
      <c r="SRA453" s="38"/>
      <c r="TAW453" s="38"/>
      <c r="TKS453" s="38"/>
      <c r="TUO453" s="38"/>
      <c r="UEK453" s="38"/>
      <c r="UOG453" s="38"/>
      <c r="UYC453" s="38"/>
      <c r="VHY453" s="38"/>
      <c r="VRU453" s="38"/>
      <c r="WBQ453" s="38"/>
      <c r="WLM453" s="38"/>
      <c r="WVI453" s="38"/>
    </row>
    <row r="454" spans="1:769 1025:1793 2049:2817 3073:3841 4097:4865 5121:5889 6145:6913 7169:7937 8193:8961 9217:9985 10241:11009 11265:12033 12289:13057 13313:14081 14337:15105 15361:16129" ht="30" customHeight="1" thickBot="1" x14ac:dyDescent="0.25">
      <c r="A454" s="14"/>
      <c r="B454" s="96" t="s">
        <v>228</v>
      </c>
      <c r="C454" s="164" t="str">
        <f>C389</f>
        <v>Palms Boulevard - Burrows Avenue to Garden Grove Drive - Asphalt Overlay</v>
      </c>
      <c r="D454" s="165"/>
      <c r="E454" s="165"/>
      <c r="F454" s="166"/>
      <c r="G454" s="97" t="s">
        <v>16</v>
      </c>
      <c r="H454" s="98">
        <f>SUM(H391:H453)</f>
        <v>0</v>
      </c>
    </row>
    <row r="455" spans="1:769 1025:1793 2049:2817 3073:3841 4097:4865 5121:5889 6145:6913 7169:7937 8193:8961 9217:9985 10241:11009 11265:12033 12289:13057 13313:14081 14337:15105 15361:16129" ht="30" customHeight="1" thickTop="1" x14ac:dyDescent="0.2">
      <c r="A455" s="12"/>
      <c r="B455" s="64" t="s">
        <v>517</v>
      </c>
      <c r="C455" s="167" t="s">
        <v>543</v>
      </c>
      <c r="D455" s="168"/>
      <c r="E455" s="168"/>
      <c r="F455" s="169"/>
      <c r="G455" s="65"/>
      <c r="H455" s="66"/>
    </row>
    <row r="456" spans="1:769 1025:1793 2049:2817 3073:3841 4097:4865 5121:5889 6145:6913 7169:7937 8193:8961 9217:9985 10241:11009 11265:12033 12289:13057 13313:14081 14337:15105 15361:16129" ht="30" customHeight="1" x14ac:dyDescent="0.2">
      <c r="A456" s="3"/>
      <c r="B456" s="67"/>
      <c r="C456" s="68" t="s">
        <v>18</v>
      </c>
      <c r="D456" s="69"/>
      <c r="E456" s="70" t="s">
        <v>1</v>
      </c>
      <c r="F456" s="70" t="s">
        <v>1</v>
      </c>
      <c r="G456" s="71" t="s">
        <v>1</v>
      </c>
      <c r="H456" s="66"/>
    </row>
    <row r="457" spans="1:769 1025:1793 2049:2817 3073:3841 4097:4865 5121:5889 6145:6913 7169:7937 8193:8961 9217:9985 10241:11009 11265:12033 12289:13057 13313:14081 14337:15105 15361:16129" s="20" customFormat="1" ht="45" customHeight="1" x14ac:dyDescent="0.2">
      <c r="A457" s="21" t="s">
        <v>34</v>
      </c>
      <c r="B457" s="32" t="s">
        <v>518</v>
      </c>
      <c r="C457" s="72" t="s">
        <v>35</v>
      </c>
      <c r="D457" s="23" t="s">
        <v>184</v>
      </c>
      <c r="E457" s="73" t="s">
        <v>29</v>
      </c>
      <c r="F457" s="74">
        <v>40</v>
      </c>
      <c r="G457" s="75"/>
      <c r="H457" s="26">
        <f t="shared" ref="H457:H458" si="56">ROUND(G457*F457,2)</f>
        <v>0</v>
      </c>
      <c r="IW457" s="37"/>
      <c r="SS457" s="37"/>
      <c r="ACO457" s="37"/>
      <c r="AMK457" s="37"/>
      <c r="AWG457" s="37"/>
      <c r="BGC457" s="37"/>
      <c r="BPY457" s="37"/>
      <c r="BZU457" s="37"/>
      <c r="CJQ457" s="37"/>
      <c r="CTM457" s="37"/>
      <c r="DDI457" s="37"/>
      <c r="DNE457" s="37"/>
      <c r="DXA457" s="37"/>
      <c r="EGW457" s="37"/>
      <c r="EQS457" s="37"/>
      <c r="FAO457" s="37"/>
      <c r="FKK457" s="37"/>
      <c r="FUG457" s="37"/>
      <c r="GEC457" s="37"/>
      <c r="GNY457" s="37"/>
      <c r="GXU457" s="37"/>
      <c r="HHQ457" s="37"/>
      <c r="HRM457" s="37"/>
      <c r="IBI457" s="37"/>
      <c r="ILE457" s="37"/>
      <c r="IVA457" s="37"/>
      <c r="JEW457" s="37"/>
      <c r="JOS457" s="37"/>
      <c r="JYO457" s="37"/>
      <c r="KIK457" s="37"/>
      <c r="KSG457" s="37"/>
      <c r="LCC457" s="37"/>
      <c r="LLY457" s="37"/>
      <c r="LVU457" s="37"/>
      <c r="MFQ457" s="37"/>
      <c r="MPM457" s="37"/>
      <c r="MZI457" s="37"/>
      <c r="NJE457" s="37"/>
      <c r="NTA457" s="37"/>
      <c r="OCW457" s="37"/>
      <c r="OMS457" s="37"/>
      <c r="OWO457" s="37"/>
      <c r="PGK457" s="37"/>
      <c r="PQG457" s="37"/>
      <c r="QAC457" s="37"/>
      <c r="QJY457" s="37"/>
      <c r="QTU457" s="37"/>
      <c r="RDQ457" s="37"/>
      <c r="RNM457" s="37"/>
      <c r="RXI457" s="37"/>
      <c r="SHE457" s="37"/>
      <c r="SRA457" s="37"/>
      <c r="TAW457" s="37"/>
      <c r="TKS457" s="37"/>
      <c r="TUO457" s="37"/>
      <c r="UEK457" s="37"/>
      <c r="UOG457" s="37"/>
      <c r="UYC457" s="37"/>
      <c r="VHY457" s="37"/>
      <c r="VRU457" s="37"/>
      <c r="WBQ457" s="37"/>
      <c r="WLM457" s="37"/>
      <c r="WVI457" s="37"/>
    </row>
    <row r="458" spans="1:769 1025:1793 2049:2817 3073:3841 4097:4865 5121:5889 6145:6913 7169:7937 8193:8961 9217:9985 10241:11009 11265:12033 12289:13057 13313:14081 14337:15105 15361:16129" s="24" customFormat="1" ht="30" customHeight="1" x14ac:dyDescent="0.2">
      <c r="A458" s="22" t="s">
        <v>36</v>
      </c>
      <c r="B458" s="32" t="s">
        <v>519</v>
      </c>
      <c r="C458" s="72" t="s">
        <v>37</v>
      </c>
      <c r="D458" s="23" t="s">
        <v>184</v>
      </c>
      <c r="E458" s="73" t="s">
        <v>31</v>
      </c>
      <c r="F458" s="74">
        <v>270</v>
      </c>
      <c r="G458" s="75"/>
      <c r="H458" s="26">
        <f t="shared" si="56"/>
        <v>0</v>
      </c>
      <c r="IW458" s="38"/>
      <c r="SS458" s="38"/>
      <c r="ACO458" s="38"/>
      <c r="AMK458" s="38"/>
      <c r="AWG458" s="38"/>
      <c r="BGC458" s="38"/>
      <c r="BPY458" s="38"/>
      <c r="BZU458" s="38"/>
      <c r="CJQ458" s="38"/>
      <c r="CTM458" s="38"/>
      <c r="DDI458" s="38"/>
      <c r="DNE458" s="38"/>
      <c r="DXA458" s="38"/>
      <c r="EGW458" s="38"/>
      <c r="EQS458" s="38"/>
      <c r="FAO458" s="38"/>
      <c r="FKK458" s="38"/>
      <c r="FUG458" s="38"/>
      <c r="GEC458" s="38"/>
      <c r="GNY458" s="38"/>
      <c r="GXU458" s="38"/>
      <c r="HHQ458" s="38"/>
      <c r="HRM458" s="38"/>
      <c r="IBI458" s="38"/>
      <c r="ILE458" s="38"/>
      <c r="IVA458" s="38"/>
      <c r="JEW458" s="38"/>
      <c r="JOS458" s="38"/>
      <c r="JYO458" s="38"/>
      <c r="KIK458" s="38"/>
      <c r="KSG458" s="38"/>
      <c r="LCC458" s="38"/>
      <c r="LLY458" s="38"/>
      <c r="LVU458" s="38"/>
      <c r="MFQ458" s="38"/>
      <c r="MPM458" s="38"/>
      <c r="MZI458" s="38"/>
      <c r="NJE458" s="38"/>
      <c r="NTA458" s="38"/>
      <c r="OCW458" s="38"/>
      <c r="OMS458" s="38"/>
      <c r="OWO458" s="38"/>
      <c r="PGK458" s="38"/>
      <c r="PQG458" s="38"/>
      <c r="QAC458" s="38"/>
      <c r="QJY458" s="38"/>
      <c r="QTU458" s="38"/>
      <c r="RDQ458" s="38"/>
      <c r="RNM458" s="38"/>
      <c r="RXI458" s="38"/>
      <c r="SHE458" s="38"/>
      <c r="SRA458" s="38"/>
      <c r="TAW458" s="38"/>
      <c r="TKS458" s="38"/>
      <c r="TUO458" s="38"/>
      <c r="UEK458" s="38"/>
      <c r="UOG458" s="38"/>
      <c r="UYC458" s="38"/>
      <c r="VHY458" s="38"/>
      <c r="VRU458" s="38"/>
      <c r="WBQ458" s="38"/>
      <c r="WLM458" s="38"/>
      <c r="WVI458" s="38"/>
    </row>
    <row r="459" spans="1:769 1025:1793 2049:2817 3073:3841 4097:4865 5121:5889 6145:6913 7169:7937 8193:8961 9217:9985 10241:11009 11265:12033 12289:13057 13313:14081 14337:15105 15361:16129" ht="30" customHeight="1" x14ac:dyDescent="0.2">
      <c r="A459" s="3"/>
      <c r="B459" s="67"/>
      <c r="C459" s="76" t="s">
        <v>375</v>
      </c>
      <c r="D459" s="69"/>
      <c r="E459" s="77"/>
      <c r="F459" s="69"/>
      <c r="G459" s="71"/>
      <c r="H459" s="66"/>
    </row>
    <row r="460" spans="1:769 1025:1793 2049:2817 3073:3841 4097:4865 5121:5889 6145:6913 7169:7937 8193:8961 9217:9985 10241:11009 11265:12033 12289:13057 13313:14081 14337:15105 15361:16129" s="24" customFormat="1" ht="30" customHeight="1" x14ac:dyDescent="0.2">
      <c r="A460" s="25" t="s">
        <v>381</v>
      </c>
      <c r="B460" s="32" t="s">
        <v>520</v>
      </c>
      <c r="C460" s="72" t="s">
        <v>382</v>
      </c>
      <c r="D460" s="23" t="s">
        <v>188</v>
      </c>
      <c r="E460" s="73"/>
      <c r="F460" s="74"/>
      <c r="G460" s="78"/>
      <c r="H460" s="26"/>
    </row>
    <row r="461" spans="1:769 1025:1793 2049:2817 3073:3841 4097:4865 5121:5889 6145:6913 7169:7937 8193:8961 9217:9985 10241:11009 11265:12033 12289:13057 13313:14081 14337:15105 15361:16129" s="24" customFormat="1" ht="30" customHeight="1" x14ac:dyDescent="0.2">
      <c r="A461" s="25" t="s">
        <v>383</v>
      </c>
      <c r="B461" s="35" t="s">
        <v>32</v>
      </c>
      <c r="C461" s="72" t="s">
        <v>384</v>
      </c>
      <c r="D461" s="23" t="s">
        <v>1</v>
      </c>
      <c r="E461" s="73" t="s">
        <v>31</v>
      </c>
      <c r="F461" s="74">
        <v>375</v>
      </c>
      <c r="G461" s="75"/>
      <c r="H461" s="26">
        <f>ROUND(G461*F461,2)</f>
        <v>0</v>
      </c>
      <c r="IW461" s="38"/>
      <c r="SS461" s="38"/>
      <c r="ACO461" s="38"/>
      <c r="AMK461" s="38"/>
      <c r="AWG461" s="38"/>
      <c r="BGC461" s="38"/>
      <c r="BPY461" s="38"/>
      <c r="BZU461" s="38"/>
      <c r="CJQ461" s="38"/>
      <c r="CTM461" s="38"/>
      <c r="DDI461" s="38"/>
      <c r="DNE461" s="38"/>
      <c r="DXA461" s="38"/>
      <c r="EGW461" s="38"/>
      <c r="EQS461" s="38"/>
      <c r="FAO461" s="38"/>
      <c r="FKK461" s="38"/>
      <c r="FUG461" s="38"/>
      <c r="GEC461" s="38"/>
      <c r="GNY461" s="38"/>
      <c r="GXU461" s="38"/>
      <c r="HHQ461" s="38"/>
      <c r="HRM461" s="38"/>
      <c r="IBI461" s="38"/>
      <c r="ILE461" s="38"/>
      <c r="IVA461" s="38"/>
      <c r="JEW461" s="38"/>
      <c r="JOS461" s="38"/>
      <c r="JYO461" s="38"/>
      <c r="KIK461" s="38"/>
      <c r="KSG461" s="38"/>
      <c r="LCC461" s="38"/>
      <c r="LLY461" s="38"/>
      <c r="LVU461" s="38"/>
      <c r="MFQ461" s="38"/>
      <c r="MPM461" s="38"/>
      <c r="MZI461" s="38"/>
      <c r="NJE461" s="38"/>
      <c r="NTA461" s="38"/>
      <c r="OCW461" s="38"/>
      <c r="OMS461" s="38"/>
      <c r="OWO461" s="38"/>
      <c r="PGK461" s="38"/>
      <c r="PQG461" s="38"/>
      <c r="QAC461" s="38"/>
      <c r="QJY461" s="38"/>
      <c r="QTU461" s="38"/>
      <c r="RDQ461" s="38"/>
      <c r="RNM461" s="38"/>
      <c r="RXI461" s="38"/>
      <c r="SHE461" s="38"/>
      <c r="SRA461" s="38"/>
      <c r="TAW461" s="38"/>
      <c r="TKS461" s="38"/>
      <c r="TUO461" s="38"/>
      <c r="UEK461" s="38"/>
      <c r="UOG461" s="38"/>
      <c r="UYC461" s="38"/>
      <c r="VHY461" s="38"/>
      <c r="VRU461" s="38"/>
      <c r="WBQ461" s="38"/>
      <c r="WLM461" s="38"/>
      <c r="WVI461" s="38"/>
    </row>
    <row r="462" spans="1:769 1025:1793 2049:2817 3073:3841 4097:4865 5121:5889 6145:6913 7169:7937 8193:8961 9217:9985 10241:11009 11265:12033 12289:13057 13313:14081 14337:15105 15361:16129" s="24" customFormat="1" ht="30" customHeight="1" x14ac:dyDescent="0.2">
      <c r="A462" s="25" t="s">
        <v>386</v>
      </c>
      <c r="B462" s="32" t="s">
        <v>621</v>
      </c>
      <c r="C462" s="72" t="s">
        <v>387</v>
      </c>
      <c r="D462" s="23" t="s">
        <v>188</v>
      </c>
      <c r="E462" s="73"/>
      <c r="F462" s="74"/>
      <c r="G462" s="78"/>
      <c r="H462" s="26"/>
    </row>
    <row r="463" spans="1:769 1025:1793 2049:2817 3073:3841 4097:4865 5121:5889 6145:6913 7169:7937 8193:8961 9217:9985 10241:11009 11265:12033 12289:13057 13313:14081 14337:15105 15361:16129" s="24" customFormat="1" ht="30" customHeight="1" x14ac:dyDescent="0.2">
      <c r="A463" s="25" t="s">
        <v>388</v>
      </c>
      <c r="B463" s="35" t="s">
        <v>32</v>
      </c>
      <c r="C463" s="72" t="s">
        <v>389</v>
      </c>
      <c r="D463" s="23" t="s">
        <v>1</v>
      </c>
      <c r="E463" s="73" t="s">
        <v>31</v>
      </c>
      <c r="F463" s="74">
        <v>11</v>
      </c>
      <c r="G463" s="75"/>
      <c r="H463" s="26">
        <f t="shared" ref="H463:H465" si="57">ROUND(G463*F463,2)</f>
        <v>0</v>
      </c>
      <c r="IW463" s="38"/>
      <c r="SS463" s="38"/>
      <c r="ACO463" s="38"/>
      <c r="AMK463" s="38"/>
      <c r="AWG463" s="38"/>
      <c r="BGC463" s="38"/>
      <c r="BPY463" s="38"/>
      <c r="BZU463" s="38"/>
      <c r="CJQ463" s="38"/>
      <c r="CTM463" s="38"/>
      <c r="DDI463" s="38"/>
      <c r="DNE463" s="38"/>
      <c r="DXA463" s="38"/>
      <c r="EGW463" s="38"/>
      <c r="EQS463" s="38"/>
      <c r="FAO463" s="38"/>
      <c r="FKK463" s="38"/>
      <c r="FUG463" s="38"/>
      <c r="GEC463" s="38"/>
      <c r="GNY463" s="38"/>
      <c r="GXU463" s="38"/>
      <c r="HHQ463" s="38"/>
      <c r="HRM463" s="38"/>
      <c r="IBI463" s="38"/>
      <c r="ILE463" s="38"/>
      <c r="IVA463" s="38"/>
      <c r="JEW463" s="38"/>
      <c r="JOS463" s="38"/>
      <c r="JYO463" s="38"/>
      <c r="KIK463" s="38"/>
      <c r="KSG463" s="38"/>
      <c r="LCC463" s="38"/>
      <c r="LLY463" s="38"/>
      <c r="LVU463" s="38"/>
      <c r="MFQ463" s="38"/>
      <c r="MPM463" s="38"/>
      <c r="MZI463" s="38"/>
      <c r="NJE463" s="38"/>
      <c r="NTA463" s="38"/>
      <c r="OCW463" s="38"/>
      <c r="OMS463" s="38"/>
      <c r="OWO463" s="38"/>
      <c r="PGK463" s="38"/>
      <c r="PQG463" s="38"/>
      <c r="QAC463" s="38"/>
      <c r="QJY463" s="38"/>
      <c r="QTU463" s="38"/>
      <c r="RDQ463" s="38"/>
      <c r="RNM463" s="38"/>
      <c r="RXI463" s="38"/>
      <c r="SHE463" s="38"/>
      <c r="SRA463" s="38"/>
      <c r="TAW463" s="38"/>
      <c r="TKS463" s="38"/>
      <c r="TUO463" s="38"/>
      <c r="UEK463" s="38"/>
      <c r="UOG463" s="38"/>
      <c r="UYC463" s="38"/>
      <c r="VHY463" s="38"/>
      <c r="VRU463" s="38"/>
      <c r="WBQ463" s="38"/>
      <c r="WLM463" s="38"/>
      <c r="WVI463" s="38"/>
    </row>
    <row r="464" spans="1:769 1025:1793 2049:2817 3073:3841 4097:4865 5121:5889 6145:6913 7169:7937 8193:8961 9217:9985 10241:11009 11265:12033 12289:13057 13313:14081 14337:15105 15361:16129" s="24" customFormat="1" ht="30" customHeight="1" x14ac:dyDescent="0.2">
      <c r="A464" s="25" t="s">
        <v>390</v>
      </c>
      <c r="B464" s="35" t="s">
        <v>39</v>
      </c>
      <c r="C464" s="72" t="s">
        <v>391</v>
      </c>
      <c r="D464" s="23" t="s">
        <v>1</v>
      </c>
      <c r="E464" s="73" t="s">
        <v>31</v>
      </c>
      <c r="F464" s="74">
        <v>230</v>
      </c>
      <c r="G464" s="75"/>
      <c r="H464" s="26">
        <f t="shared" si="57"/>
        <v>0</v>
      </c>
      <c r="IW464" s="38"/>
      <c r="SS464" s="38"/>
      <c r="ACO464" s="38"/>
      <c r="AMK464" s="38"/>
      <c r="AWG464" s="38"/>
      <c r="BGC464" s="38"/>
      <c r="BPY464" s="38"/>
      <c r="BZU464" s="38"/>
      <c r="CJQ464" s="38"/>
      <c r="CTM464" s="38"/>
      <c r="DDI464" s="38"/>
      <c r="DNE464" s="38"/>
      <c r="DXA464" s="38"/>
      <c r="EGW464" s="38"/>
      <c r="EQS464" s="38"/>
      <c r="FAO464" s="38"/>
      <c r="FKK464" s="38"/>
      <c r="FUG464" s="38"/>
      <c r="GEC464" s="38"/>
      <c r="GNY464" s="38"/>
      <c r="GXU464" s="38"/>
      <c r="HHQ464" s="38"/>
      <c r="HRM464" s="38"/>
      <c r="IBI464" s="38"/>
      <c r="ILE464" s="38"/>
      <c r="IVA464" s="38"/>
      <c r="JEW464" s="38"/>
      <c r="JOS464" s="38"/>
      <c r="JYO464" s="38"/>
      <c r="KIK464" s="38"/>
      <c r="KSG464" s="38"/>
      <c r="LCC464" s="38"/>
      <c r="LLY464" s="38"/>
      <c r="LVU464" s="38"/>
      <c r="MFQ464" s="38"/>
      <c r="MPM464" s="38"/>
      <c r="MZI464" s="38"/>
      <c r="NJE464" s="38"/>
      <c r="NTA464" s="38"/>
      <c r="OCW464" s="38"/>
      <c r="OMS464" s="38"/>
      <c r="OWO464" s="38"/>
      <c r="PGK464" s="38"/>
      <c r="PQG464" s="38"/>
      <c r="QAC464" s="38"/>
      <c r="QJY464" s="38"/>
      <c r="QTU464" s="38"/>
      <c r="RDQ464" s="38"/>
      <c r="RNM464" s="38"/>
      <c r="RXI464" s="38"/>
      <c r="SHE464" s="38"/>
      <c r="SRA464" s="38"/>
      <c r="TAW464" s="38"/>
      <c r="TKS464" s="38"/>
      <c r="TUO464" s="38"/>
      <c r="UEK464" s="38"/>
      <c r="UOG464" s="38"/>
      <c r="UYC464" s="38"/>
      <c r="VHY464" s="38"/>
      <c r="VRU464" s="38"/>
      <c r="WBQ464" s="38"/>
      <c r="WLM464" s="38"/>
      <c r="WVI464" s="38"/>
    </row>
    <row r="465" spans="1:769 1025:1793 2049:2817 3073:3841 4097:4865 5121:5889 6145:6913 7169:7937 8193:8961 9217:9985 10241:11009 11265:12033 12289:13057 13313:14081 14337:15105 15361:16129" s="24" customFormat="1" ht="30" customHeight="1" x14ac:dyDescent="0.2">
      <c r="A465" s="25" t="s">
        <v>392</v>
      </c>
      <c r="B465" s="35" t="s">
        <v>49</v>
      </c>
      <c r="C465" s="72" t="s">
        <v>393</v>
      </c>
      <c r="D465" s="23" t="s">
        <v>1</v>
      </c>
      <c r="E465" s="73" t="s">
        <v>31</v>
      </c>
      <c r="F465" s="74">
        <v>40</v>
      </c>
      <c r="G465" s="75"/>
      <c r="H465" s="26">
        <f t="shared" si="57"/>
        <v>0</v>
      </c>
      <c r="IW465" s="38"/>
      <c r="SS465" s="38"/>
      <c r="ACO465" s="38"/>
      <c r="AMK465" s="38"/>
      <c r="AWG465" s="38"/>
      <c r="BGC465" s="38"/>
      <c r="BPY465" s="38"/>
      <c r="BZU465" s="38"/>
      <c r="CJQ465" s="38"/>
      <c r="CTM465" s="38"/>
      <c r="DDI465" s="38"/>
      <c r="DNE465" s="38"/>
      <c r="DXA465" s="38"/>
      <c r="EGW465" s="38"/>
      <c r="EQS465" s="38"/>
      <c r="FAO465" s="38"/>
      <c r="FKK465" s="38"/>
      <c r="FUG465" s="38"/>
      <c r="GEC465" s="38"/>
      <c r="GNY465" s="38"/>
      <c r="GXU465" s="38"/>
      <c r="HHQ465" s="38"/>
      <c r="HRM465" s="38"/>
      <c r="IBI465" s="38"/>
      <c r="ILE465" s="38"/>
      <c r="IVA465" s="38"/>
      <c r="JEW465" s="38"/>
      <c r="JOS465" s="38"/>
      <c r="JYO465" s="38"/>
      <c r="KIK465" s="38"/>
      <c r="KSG465" s="38"/>
      <c r="LCC465" s="38"/>
      <c r="LLY465" s="38"/>
      <c r="LVU465" s="38"/>
      <c r="MFQ465" s="38"/>
      <c r="MPM465" s="38"/>
      <c r="MZI465" s="38"/>
      <c r="NJE465" s="38"/>
      <c r="NTA465" s="38"/>
      <c r="OCW465" s="38"/>
      <c r="OMS465" s="38"/>
      <c r="OWO465" s="38"/>
      <c r="PGK465" s="38"/>
      <c r="PQG465" s="38"/>
      <c r="QAC465" s="38"/>
      <c r="QJY465" s="38"/>
      <c r="QTU465" s="38"/>
      <c r="RDQ465" s="38"/>
      <c r="RNM465" s="38"/>
      <c r="RXI465" s="38"/>
      <c r="SHE465" s="38"/>
      <c r="SRA465" s="38"/>
      <c r="TAW465" s="38"/>
      <c r="TKS465" s="38"/>
      <c r="TUO465" s="38"/>
      <c r="UEK465" s="38"/>
      <c r="UOG465" s="38"/>
      <c r="UYC465" s="38"/>
      <c r="VHY465" s="38"/>
      <c r="VRU465" s="38"/>
      <c r="WBQ465" s="38"/>
      <c r="WLM465" s="38"/>
      <c r="WVI465" s="38"/>
    </row>
    <row r="466" spans="1:769 1025:1793 2049:2817 3073:3841 4097:4865 5121:5889 6145:6913 7169:7937 8193:8961 9217:9985 10241:11009 11265:12033 12289:13057 13313:14081 14337:15105 15361:16129" s="24" customFormat="1" ht="45" customHeight="1" x14ac:dyDescent="0.2">
      <c r="A466" s="25" t="s">
        <v>397</v>
      </c>
      <c r="B466" s="32" t="s">
        <v>622</v>
      </c>
      <c r="C466" s="72" t="s">
        <v>398</v>
      </c>
      <c r="D466" s="23" t="s">
        <v>188</v>
      </c>
      <c r="E466" s="73"/>
      <c r="F466" s="74"/>
      <c r="G466" s="78"/>
      <c r="H466" s="26"/>
    </row>
    <row r="467" spans="1:769 1025:1793 2049:2817 3073:3841 4097:4865 5121:5889 6145:6913 7169:7937 8193:8961 9217:9985 10241:11009 11265:12033 12289:13057 13313:14081 14337:15105 15361:16129" s="24" customFormat="1" ht="30" customHeight="1" x14ac:dyDescent="0.2">
      <c r="A467" s="25" t="s">
        <v>399</v>
      </c>
      <c r="B467" s="35" t="s">
        <v>32</v>
      </c>
      <c r="C467" s="72" t="s">
        <v>391</v>
      </c>
      <c r="D467" s="23" t="s">
        <v>1</v>
      </c>
      <c r="E467" s="73" t="s">
        <v>31</v>
      </c>
      <c r="F467" s="74">
        <v>170</v>
      </c>
      <c r="G467" s="75"/>
      <c r="H467" s="26">
        <f t="shared" ref="H467:H469" si="58">ROUND(G467*F467,2)</f>
        <v>0</v>
      </c>
      <c r="IW467" s="38"/>
      <c r="SS467" s="38"/>
      <c r="ACO467" s="38"/>
      <c r="AMK467" s="38"/>
      <c r="AWG467" s="38"/>
      <c r="BGC467" s="38"/>
      <c r="BPY467" s="38"/>
      <c r="BZU467" s="38"/>
      <c r="CJQ467" s="38"/>
      <c r="CTM467" s="38"/>
      <c r="DDI467" s="38"/>
      <c r="DNE467" s="38"/>
      <c r="DXA467" s="38"/>
      <c r="EGW467" s="38"/>
      <c r="EQS467" s="38"/>
      <c r="FAO467" s="38"/>
      <c r="FKK467" s="38"/>
      <c r="FUG467" s="38"/>
      <c r="GEC467" s="38"/>
      <c r="GNY467" s="38"/>
      <c r="GXU467" s="38"/>
      <c r="HHQ467" s="38"/>
      <c r="HRM467" s="38"/>
      <c r="IBI467" s="38"/>
      <c r="ILE467" s="38"/>
      <c r="IVA467" s="38"/>
      <c r="JEW467" s="38"/>
      <c r="JOS467" s="38"/>
      <c r="JYO467" s="38"/>
      <c r="KIK467" s="38"/>
      <c r="KSG467" s="38"/>
      <c r="LCC467" s="38"/>
      <c r="LLY467" s="38"/>
      <c r="LVU467" s="38"/>
      <c r="MFQ467" s="38"/>
      <c r="MPM467" s="38"/>
      <c r="MZI467" s="38"/>
      <c r="NJE467" s="38"/>
      <c r="NTA467" s="38"/>
      <c r="OCW467" s="38"/>
      <c r="OMS467" s="38"/>
      <c r="OWO467" s="38"/>
      <c r="PGK467" s="38"/>
      <c r="PQG467" s="38"/>
      <c r="QAC467" s="38"/>
      <c r="QJY467" s="38"/>
      <c r="QTU467" s="38"/>
      <c r="RDQ467" s="38"/>
      <c r="RNM467" s="38"/>
      <c r="RXI467" s="38"/>
      <c r="SHE467" s="38"/>
      <c r="SRA467" s="38"/>
      <c r="TAW467" s="38"/>
      <c r="TKS467" s="38"/>
      <c r="TUO467" s="38"/>
      <c r="UEK467" s="38"/>
      <c r="UOG467" s="38"/>
      <c r="UYC467" s="38"/>
      <c r="VHY467" s="38"/>
      <c r="VRU467" s="38"/>
      <c r="WBQ467" s="38"/>
      <c r="WLM467" s="38"/>
      <c r="WVI467" s="38"/>
    </row>
    <row r="468" spans="1:769 1025:1793 2049:2817 3073:3841 4097:4865 5121:5889 6145:6913 7169:7937 8193:8961 9217:9985 10241:11009 11265:12033 12289:13057 13313:14081 14337:15105 15361:16129" s="24" customFormat="1" ht="30" customHeight="1" x14ac:dyDescent="0.2">
      <c r="A468" s="25" t="s">
        <v>233</v>
      </c>
      <c r="B468" s="32" t="s">
        <v>623</v>
      </c>
      <c r="C468" s="109" t="s">
        <v>234</v>
      </c>
      <c r="D468" s="23" t="s">
        <v>199</v>
      </c>
      <c r="E468" s="73" t="s">
        <v>31</v>
      </c>
      <c r="F468" s="74">
        <v>105</v>
      </c>
      <c r="G468" s="75"/>
      <c r="H468" s="26">
        <f t="shared" si="58"/>
        <v>0</v>
      </c>
      <c r="IW468" s="38"/>
      <c r="SS468" s="38"/>
      <c r="ACO468" s="38"/>
      <c r="AMK468" s="38"/>
      <c r="AWG468" s="38"/>
      <c r="BGC468" s="38"/>
      <c r="BPY468" s="38"/>
      <c r="BZU468" s="38"/>
      <c r="CJQ468" s="38"/>
      <c r="CTM468" s="38"/>
      <c r="DDI468" s="38"/>
      <c r="DNE468" s="38"/>
      <c r="DXA468" s="38"/>
      <c r="EGW468" s="38"/>
      <c r="EQS468" s="38"/>
      <c r="FAO468" s="38"/>
      <c r="FKK468" s="38"/>
      <c r="FUG468" s="38"/>
      <c r="GEC468" s="38"/>
      <c r="GNY468" s="38"/>
      <c r="GXU468" s="38"/>
      <c r="HHQ468" s="38"/>
      <c r="HRM468" s="38"/>
      <c r="IBI468" s="38"/>
      <c r="ILE468" s="38"/>
      <c r="IVA468" s="38"/>
      <c r="JEW468" s="38"/>
      <c r="JOS468" s="38"/>
      <c r="JYO468" s="38"/>
      <c r="KIK468" s="38"/>
      <c r="KSG468" s="38"/>
      <c r="LCC468" s="38"/>
      <c r="LLY468" s="38"/>
      <c r="LVU468" s="38"/>
      <c r="MFQ468" s="38"/>
      <c r="MPM468" s="38"/>
      <c r="MZI468" s="38"/>
      <c r="NJE468" s="38"/>
      <c r="NTA468" s="38"/>
      <c r="OCW468" s="38"/>
      <c r="OMS468" s="38"/>
      <c r="OWO468" s="38"/>
      <c r="PGK468" s="38"/>
      <c r="PQG468" s="38"/>
      <c r="QAC468" s="38"/>
      <c r="QJY468" s="38"/>
      <c r="QTU468" s="38"/>
      <c r="RDQ468" s="38"/>
      <c r="RNM468" s="38"/>
      <c r="RXI468" s="38"/>
      <c r="SHE468" s="38"/>
      <c r="SRA468" s="38"/>
      <c r="TAW468" s="38"/>
      <c r="TKS468" s="38"/>
      <c r="TUO468" s="38"/>
      <c r="UEK468" s="38"/>
      <c r="UOG468" s="38"/>
      <c r="UYC468" s="38"/>
      <c r="VHY468" s="38"/>
      <c r="VRU468" s="38"/>
      <c r="WBQ468" s="38"/>
      <c r="WLM468" s="38"/>
      <c r="WVI468" s="38"/>
    </row>
    <row r="469" spans="1:769 1025:1793 2049:2817 3073:3841 4097:4865 5121:5889 6145:6913 7169:7937 8193:8961 9217:9985 10241:11009 11265:12033 12289:13057 13313:14081 14337:15105 15361:16129" s="24" customFormat="1" ht="30" customHeight="1" x14ac:dyDescent="0.2">
      <c r="A469" s="25" t="s">
        <v>236</v>
      </c>
      <c r="B469" s="32" t="s">
        <v>624</v>
      </c>
      <c r="C469" s="109" t="s">
        <v>237</v>
      </c>
      <c r="D469" s="23" t="s">
        <v>199</v>
      </c>
      <c r="E469" s="73" t="s">
        <v>31</v>
      </c>
      <c r="F469" s="74">
        <v>105</v>
      </c>
      <c r="G469" s="75"/>
      <c r="H469" s="26">
        <f t="shared" si="58"/>
        <v>0</v>
      </c>
      <c r="IW469" s="38"/>
      <c r="SS469" s="38"/>
      <c r="ACO469" s="38"/>
      <c r="AMK469" s="38"/>
      <c r="AWG469" s="38"/>
      <c r="BGC469" s="38"/>
      <c r="BPY469" s="38"/>
      <c r="BZU469" s="38"/>
      <c r="CJQ469" s="38"/>
      <c r="CTM469" s="38"/>
      <c r="DDI469" s="38"/>
      <c r="DNE469" s="38"/>
      <c r="DXA469" s="38"/>
      <c r="EGW469" s="38"/>
      <c r="EQS469" s="38"/>
      <c r="FAO469" s="38"/>
      <c r="FKK469" s="38"/>
      <c r="FUG469" s="38"/>
      <c r="GEC469" s="38"/>
      <c r="GNY469" s="38"/>
      <c r="GXU469" s="38"/>
      <c r="HHQ469" s="38"/>
      <c r="HRM469" s="38"/>
      <c r="IBI469" s="38"/>
      <c r="ILE469" s="38"/>
      <c r="IVA469" s="38"/>
      <c r="JEW469" s="38"/>
      <c r="JOS469" s="38"/>
      <c r="JYO469" s="38"/>
      <c r="KIK469" s="38"/>
      <c r="KSG469" s="38"/>
      <c r="LCC469" s="38"/>
      <c r="LLY469" s="38"/>
      <c r="LVU469" s="38"/>
      <c r="MFQ469" s="38"/>
      <c r="MPM469" s="38"/>
      <c r="MZI469" s="38"/>
      <c r="NJE469" s="38"/>
      <c r="NTA469" s="38"/>
      <c r="OCW469" s="38"/>
      <c r="OMS469" s="38"/>
      <c r="OWO469" s="38"/>
      <c r="PGK469" s="38"/>
      <c r="PQG469" s="38"/>
      <c r="QAC469" s="38"/>
      <c r="QJY469" s="38"/>
      <c r="QTU469" s="38"/>
      <c r="RDQ469" s="38"/>
      <c r="RNM469" s="38"/>
      <c r="RXI469" s="38"/>
      <c r="SHE469" s="38"/>
      <c r="SRA469" s="38"/>
      <c r="TAW469" s="38"/>
      <c r="TKS469" s="38"/>
      <c r="TUO469" s="38"/>
      <c r="UEK469" s="38"/>
      <c r="UOG469" s="38"/>
      <c r="UYC469" s="38"/>
      <c r="VHY469" s="38"/>
      <c r="VRU469" s="38"/>
      <c r="WBQ469" s="38"/>
      <c r="WLM469" s="38"/>
      <c r="WVI469" s="38"/>
    </row>
    <row r="470" spans="1:769 1025:1793 2049:2817 3073:3841 4097:4865 5121:5889 6145:6913 7169:7937 8193:8961 9217:9985 10241:11009 11265:12033 12289:13057 13313:14081 14337:15105 15361:16129" s="24" customFormat="1" ht="30" customHeight="1" x14ac:dyDescent="0.2">
      <c r="A470" s="25" t="s">
        <v>40</v>
      </c>
      <c r="B470" s="32" t="s">
        <v>625</v>
      </c>
      <c r="C470" s="72" t="s">
        <v>41</v>
      </c>
      <c r="D470" s="23" t="s">
        <v>188</v>
      </c>
      <c r="E470" s="73"/>
      <c r="F470" s="74"/>
      <c r="G470" s="78"/>
      <c r="H470" s="26"/>
    </row>
    <row r="471" spans="1:769 1025:1793 2049:2817 3073:3841 4097:4865 5121:5889 6145:6913 7169:7937 8193:8961 9217:9985 10241:11009 11265:12033 12289:13057 13313:14081 14337:15105 15361:16129" s="24" customFormat="1" ht="30" customHeight="1" x14ac:dyDescent="0.2">
      <c r="A471" s="25" t="s">
        <v>42</v>
      </c>
      <c r="B471" s="35" t="s">
        <v>32</v>
      </c>
      <c r="C471" s="72" t="s">
        <v>43</v>
      </c>
      <c r="D471" s="23" t="s">
        <v>1</v>
      </c>
      <c r="E471" s="73" t="s">
        <v>38</v>
      </c>
      <c r="F471" s="74">
        <v>570</v>
      </c>
      <c r="G471" s="75"/>
      <c r="H471" s="26">
        <f>ROUND(G471*F471,2)</f>
        <v>0</v>
      </c>
      <c r="IW471" s="38"/>
      <c r="SS471" s="38"/>
      <c r="ACO471" s="38"/>
      <c r="AMK471" s="38"/>
      <c r="AWG471" s="38"/>
      <c r="BGC471" s="38"/>
      <c r="BPY471" s="38"/>
      <c r="BZU471" s="38"/>
      <c r="CJQ471" s="38"/>
      <c r="CTM471" s="38"/>
      <c r="DDI471" s="38"/>
      <c r="DNE471" s="38"/>
      <c r="DXA471" s="38"/>
      <c r="EGW471" s="38"/>
      <c r="EQS471" s="38"/>
      <c r="FAO471" s="38"/>
      <c r="FKK471" s="38"/>
      <c r="FUG471" s="38"/>
      <c r="GEC471" s="38"/>
      <c r="GNY471" s="38"/>
      <c r="GXU471" s="38"/>
      <c r="HHQ471" s="38"/>
      <c r="HRM471" s="38"/>
      <c r="IBI471" s="38"/>
      <c r="ILE471" s="38"/>
      <c r="IVA471" s="38"/>
      <c r="JEW471" s="38"/>
      <c r="JOS471" s="38"/>
      <c r="JYO471" s="38"/>
      <c r="KIK471" s="38"/>
      <c r="KSG471" s="38"/>
      <c r="LCC471" s="38"/>
      <c r="LLY471" s="38"/>
      <c r="LVU471" s="38"/>
      <c r="MFQ471" s="38"/>
      <c r="MPM471" s="38"/>
      <c r="MZI471" s="38"/>
      <c r="NJE471" s="38"/>
      <c r="NTA471" s="38"/>
      <c r="OCW471" s="38"/>
      <c r="OMS471" s="38"/>
      <c r="OWO471" s="38"/>
      <c r="PGK471" s="38"/>
      <c r="PQG471" s="38"/>
      <c r="QAC471" s="38"/>
      <c r="QJY471" s="38"/>
      <c r="QTU471" s="38"/>
      <c r="RDQ471" s="38"/>
      <c r="RNM471" s="38"/>
      <c r="RXI471" s="38"/>
      <c r="SHE471" s="38"/>
      <c r="SRA471" s="38"/>
      <c r="TAW471" s="38"/>
      <c r="TKS471" s="38"/>
      <c r="TUO471" s="38"/>
      <c r="UEK471" s="38"/>
      <c r="UOG471" s="38"/>
      <c r="UYC471" s="38"/>
      <c r="VHY471" s="38"/>
      <c r="VRU471" s="38"/>
      <c r="WBQ471" s="38"/>
      <c r="WLM471" s="38"/>
      <c r="WVI471" s="38"/>
    </row>
    <row r="472" spans="1:769 1025:1793 2049:2817 3073:3841 4097:4865 5121:5889 6145:6913 7169:7937 8193:8961 9217:9985 10241:11009 11265:12033 12289:13057 13313:14081 14337:15105 15361:16129" s="24" customFormat="1" ht="30" customHeight="1" x14ac:dyDescent="0.2">
      <c r="A472" s="25" t="s">
        <v>44</v>
      </c>
      <c r="B472" s="32" t="s">
        <v>626</v>
      </c>
      <c r="C472" s="72" t="s">
        <v>45</v>
      </c>
      <c r="D472" s="23" t="s">
        <v>188</v>
      </c>
      <c r="E472" s="73"/>
      <c r="F472" s="74"/>
      <c r="G472" s="78"/>
      <c r="H472" s="26"/>
    </row>
    <row r="473" spans="1:769 1025:1793 2049:2817 3073:3841 4097:4865 5121:5889 6145:6913 7169:7937 8193:8961 9217:9985 10241:11009 11265:12033 12289:13057 13313:14081 14337:15105 15361:16129" s="24" customFormat="1" ht="30" customHeight="1" x14ac:dyDescent="0.2">
      <c r="A473" s="25" t="s">
        <v>46</v>
      </c>
      <c r="B473" s="35" t="s">
        <v>32</v>
      </c>
      <c r="C473" s="72" t="s">
        <v>47</v>
      </c>
      <c r="D473" s="23" t="s">
        <v>1</v>
      </c>
      <c r="E473" s="73" t="s">
        <v>38</v>
      </c>
      <c r="F473" s="74">
        <v>720</v>
      </c>
      <c r="G473" s="75"/>
      <c r="H473" s="26">
        <f>ROUND(G473*F473,2)</f>
        <v>0</v>
      </c>
      <c r="IW473" s="38"/>
      <c r="SS473" s="38"/>
      <c r="ACO473" s="38"/>
      <c r="AMK473" s="38"/>
      <c r="AWG473" s="38"/>
      <c r="BGC473" s="38"/>
      <c r="BPY473" s="38"/>
      <c r="BZU473" s="38"/>
      <c r="CJQ473" s="38"/>
      <c r="CTM473" s="38"/>
      <c r="DDI473" s="38"/>
      <c r="DNE473" s="38"/>
      <c r="DXA473" s="38"/>
      <c r="EGW473" s="38"/>
      <c r="EQS473" s="38"/>
      <c r="FAO473" s="38"/>
      <c r="FKK473" s="38"/>
      <c r="FUG473" s="38"/>
      <c r="GEC473" s="38"/>
      <c r="GNY473" s="38"/>
      <c r="GXU473" s="38"/>
      <c r="HHQ473" s="38"/>
      <c r="HRM473" s="38"/>
      <c r="IBI473" s="38"/>
      <c r="ILE473" s="38"/>
      <c r="IVA473" s="38"/>
      <c r="JEW473" s="38"/>
      <c r="JOS473" s="38"/>
      <c r="JYO473" s="38"/>
      <c r="KIK473" s="38"/>
      <c r="KSG473" s="38"/>
      <c r="LCC473" s="38"/>
      <c r="LLY473" s="38"/>
      <c r="LVU473" s="38"/>
      <c r="MFQ473" s="38"/>
      <c r="MPM473" s="38"/>
      <c r="MZI473" s="38"/>
      <c r="NJE473" s="38"/>
      <c r="NTA473" s="38"/>
      <c r="OCW473" s="38"/>
      <c r="OMS473" s="38"/>
      <c r="OWO473" s="38"/>
      <c r="PGK473" s="38"/>
      <c r="PQG473" s="38"/>
      <c r="QAC473" s="38"/>
      <c r="QJY473" s="38"/>
      <c r="QTU473" s="38"/>
      <c r="RDQ473" s="38"/>
      <c r="RNM473" s="38"/>
      <c r="RXI473" s="38"/>
      <c r="SHE473" s="38"/>
      <c r="SRA473" s="38"/>
      <c r="TAW473" s="38"/>
      <c r="TKS473" s="38"/>
      <c r="TUO473" s="38"/>
      <c r="UEK473" s="38"/>
      <c r="UOG473" s="38"/>
      <c r="UYC473" s="38"/>
      <c r="VHY473" s="38"/>
      <c r="VRU473" s="38"/>
      <c r="WBQ473" s="38"/>
      <c r="WLM473" s="38"/>
      <c r="WVI473" s="38"/>
    </row>
    <row r="474" spans="1:769 1025:1793 2049:2817 3073:3841 4097:4865 5121:5889 6145:6913 7169:7937 8193:8961 9217:9985 10241:11009 11265:12033 12289:13057 13313:14081 14337:15105 15361:16129" s="20" customFormat="1" ht="30" customHeight="1" x14ac:dyDescent="0.2">
      <c r="A474" s="25" t="s">
        <v>171</v>
      </c>
      <c r="B474" s="32" t="s">
        <v>627</v>
      </c>
      <c r="C474" s="72" t="s">
        <v>172</v>
      </c>
      <c r="D474" s="23" t="s">
        <v>107</v>
      </c>
      <c r="E474" s="73"/>
      <c r="F474" s="74"/>
      <c r="G474" s="78"/>
      <c r="H474" s="26"/>
    </row>
    <row r="475" spans="1:769 1025:1793 2049:2817 3073:3841 4097:4865 5121:5889 6145:6913 7169:7937 8193:8961 9217:9985 10241:11009 11265:12033 12289:13057 13313:14081 14337:15105 15361:16129" s="24" customFormat="1" ht="30" customHeight="1" x14ac:dyDescent="0.2">
      <c r="A475" s="25" t="s">
        <v>173</v>
      </c>
      <c r="B475" s="35" t="s">
        <v>32</v>
      </c>
      <c r="C475" s="72" t="s">
        <v>108</v>
      </c>
      <c r="D475" s="23" t="s">
        <v>1</v>
      </c>
      <c r="E475" s="73" t="s">
        <v>31</v>
      </c>
      <c r="F475" s="74">
        <v>80</v>
      </c>
      <c r="G475" s="75"/>
      <c r="H475" s="26">
        <f t="shared" ref="H475" si="59">ROUND(G475*F475,2)</f>
        <v>0</v>
      </c>
      <c r="IW475" s="38"/>
      <c r="SS475" s="38"/>
      <c r="ACO475" s="38"/>
      <c r="AMK475" s="38"/>
      <c r="AWG475" s="38"/>
      <c r="BGC475" s="38"/>
      <c r="BPY475" s="38"/>
      <c r="BZU475" s="38"/>
      <c r="CJQ475" s="38"/>
      <c r="CTM475" s="38"/>
      <c r="DDI475" s="38"/>
      <c r="DNE475" s="38"/>
      <c r="DXA475" s="38"/>
      <c r="EGW475" s="38"/>
      <c r="EQS475" s="38"/>
      <c r="FAO475" s="38"/>
      <c r="FKK475" s="38"/>
      <c r="FUG475" s="38"/>
      <c r="GEC475" s="38"/>
      <c r="GNY475" s="38"/>
      <c r="GXU475" s="38"/>
      <c r="HHQ475" s="38"/>
      <c r="HRM475" s="38"/>
      <c r="IBI475" s="38"/>
      <c r="ILE475" s="38"/>
      <c r="IVA475" s="38"/>
      <c r="JEW475" s="38"/>
      <c r="JOS475" s="38"/>
      <c r="JYO475" s="38"/>
      <c r="KIK475" s="38"/>
      <c r="KSG475" s="38"/>
      <c r="LCC475" s="38"/>
      <c r="LLY475" s="38"/>
      <c r="LVU475" s="38"/>
      <c r="MFQ475" s="38"/>
      <c r="MPM475" s="38"/>
      <c r="MZI475" s="38"/>
      <c r="NJE475" s="38"/>
      <c r="NTA475" s="38"/>
      <c r="OCW475" s="38"/>
      <c r="OMS475" s="38"/>
      <c r="OWO475" s="38"/>
      <c r="PGK475" s="38"/>
      <c r="PQG475" s="38"/>
      <c r="QAC475" s="38"/>
      <c r="QJY475" s="38"/>
      <c r="QTU475" s="38"/>
      <c r="RDQ475" s="38"/>
      <c r="RNM475" s="38"/>
      <c r="RXI475" s="38"/>
      <c r="SHE475" s="38"/>
      <c r="SRA475" s="38"/>
      <c r="TAW475" s="38"/>
      <c r="TKS475" s="38"/>
      <c r="TUO475" s="38"/>
      <c r="UEK475" s="38"/>
      <c r="UOG475" s="38"/>
      <c r="UYC475" s="38"/>
      <c r="VHY475" s="38"/>
      <c r="VRU475" s="38"/>
      <c r="WBQ475" s="38"/>
      <c r="WLM475" s="38"/>
      <c r="WVI475" s="38"/>
    </row>
    <row r="476" spans="1:769 1025:1793 2049:2817 3073:3841 4097:4865 5121:5889 6145:6913 7169:7937 8193:8961 9217:9985 10241:11009 11265:12033 12289:13057 13313:14081 14337:15105 15361:16129" s="20" customFormat="1" ht="30" customHeight="1" x14ac:dyDescent="0.2">
      <c r="A476" s="25" t="s">
        <v>238</v>
      </c>
      <c r="B476" s="32" t="s">
        <v>628</v>
      </c>
      <c r="C476" s="72" t="s">
        <v>239</v>
      </c>
      <c r="D476" s="23" t="s">
        <v>107</v>
      </c>
      <c r="E476" s="73"/>
      <c r="F476" s="74"/>
      <c r="G476" s="78"/>
      <c r="H476" s="26"/>
    </row>
    <row r="477" spans="1:769 1025:1793 2049:2817 3073:3841 4097:4865 5121:5889 6145:6913 7169:7937 8193:8961 9217:9985 10241:11009 11265:12033 12289:13057 13313:14081 14337:15105 15361:16129" s="24" customFormat="1" ht="30" customHeight="1" x14ac:dyDescent="0.2">
      <c r="A477" s="25" t="s">
        <v>240</v>
      </c>
      <c r="B477" s="35" t="s">
        <v>32</v>
      </c>
      <c r="C477" s="72" t="s">
        <v>108</v>
      </c>
      <c r="D477" s="23" t="s">
        <v>241</v>
      </c>
      <c r="E477" s="73"/>
      <c r="F477" s="74"/>
      <c r="G477" s="78"/>
      <c r="H477" s="26"/>
    </row>
    <row r="478" spans="1:769 1025:1793 2049:2817 3073:3841 4097:4865 5121:5889 6145:6913 7169:7937 8193:8961 9217:9985 10241:11009 11265:12033 12289:13057 13313:14081 14337:15105 15361:16129" s="24" customFormat="1" ht="30" customHeight="1" x14ac:dyDescent="0.2">
      <c r="A478" s="25" t="s">
        <v>242</v>
      </c>
      <c r="B478" s="79" t="s">
        <v>109</v>
      </c>
      <c r="C478" s="72" t="s">
        <v>243</v>
      </c>
      <c r="D478" s="23"/>
      <c r="E478" s="73" t="s">
        <v>31</v>
      </c>
      <c r="F478" s="74">
        <v>27</v>
      </c>
      <c r="G478" s="75"/>
      <c r="H478" s="26">
        <f t="shared" ref="H478:H480" si="60">ROUND(G478*F478,2)</f>
        <v>0</v>
      </c>
      <c r="IW478" s="38"/>
      <c r="SS478" s="38"/>
      <c r="ACO478" s="38"/>
      <c r="AMK478" s="38"/>
      <c r="AWG478" s="38"/>
      <c r="BGC478" s="38"/>
      <c r="BPY478" s="38"/>
      <c r="BZU478" s="38"/>
      <c r="CJQ478" s="38"/>
      <c r="CTM478" s="38"/>
      <c r="DDI478" s="38"/>
      <c r="DNE478" s="38"/>
      <c r="DXA478" s="38"/>
      <c r="EGW478" s="38"/>
      <c r="EQS478" s="38"/>
      <c r="FAO478" s="38"/>
      <c r="FKK478" s="38"/>
      <c r="FUG478" s="38"/>
      <c r="GEC478" s="38"/>
      <c r="GNY478" s="38"/>
      <c r="GXU478" s="38"/>
      <c r="HHQ478" s="38"/>
      <c r="HRM478" s="38"/>
      <c r="IBI478" s="38"/>
      <c r="ILE478" s="38"/>
      <c r="IVA478" s="38"/>
      <c r="JEW478" s="38"/>
      <c r="JOS478" s="38"/>
      <c r="JYO478" s="38"/>
      <c r="KIK478" s="38"/>
      <c r="KSG478" s="38"/>
      <c r="LCC478" s="38"/>
      <c r="LLY478" s="38"/>
      <c r="LVU478" s="38"/>
      <c r="MFQ478" s="38"/>
      <c r="MPM478" s="38"/>
      <c r="MZI478" s="38"/>
      <c r="NJE478" s="38"/>
      <c r="NTA478" s="38"/>
      <c r="OCW478" s="38"/>
      <c r="OMS478" s="38"/>
      <c r="OWO478" s="38"/>
      <c r="PGK478" s="38"/>
      <c r="PQG478" s="38"/>
      <c r="QAC478" s="38"/>
      <c r="QJY478" s="38"/>
      <c r="QTU478" s="38"/>
      <c r="RDQ478" s="38"/>
      <c r="RNM478" s="38"/>
      <c r="RXI478" s="38"/>
      <c r="SHE478" s="38"/>
      <c r="SRA478" s="38"/>
      <c r="TAW478" s="38"/>
      <c r="TKS478" s="38"/>
      <c r="TUO478" s="38"/>
      <c r="UEK478" s="38"/>
      <c r="UOG478" s="38"/>
      <c r="UYC478" s="38"/>
      <c r="VHY478" s="38"/>
      <c r="VRU478" s="38"/>
      <c r="WBQ478" s="38"/>
      <c r="WLM478" s="38"/>
      <c r="WVI478" s="38"/>
    </row>
    <row r="479" spans="1:769 1025:1793 2049:2817 3073:3841 4097:4865 5121:5889 6145:6913 7169:7937 8193:8961 9217:9985 10241:11009 11265:12033 12289:13057 13313:14081 14337:15105 15361:16129" s="24" customFormat="1" ht="30" customHeight="1" x14ac:dyDescent="0.2">
      <c r="A479" s="25" t="s">
        <v>244</v>
      </c>
      <c r="B479" s="79" t="s">
        <v>110</v>
      </c>
      <c r="C479" s="72" t="s">
        <v>245</v>
      </c>
      <c r="D479" s="23"/>
      <c r="E479" s="73" t="s">
        <v>31</v>
      </c>
      <c r="F479" s="74">
        <v>47</v>
      </c>
      <c r="G479" s="75"/>
      <c r="H479" s="26">
        <f t="shared" si="60"/>
        <v>0</v>
      </c>
      <c r="IW479" s="38"/>
      <c r="SS479" s="38"/>
      <c r="ACO479" s="38"/>
      <c r="AMK479" s="38"/>
      <c r="AWG479" s="38"/>
      <c r="BGC479" s="38"/>
      <c r="BPY479" s="38"/>
      <c r="BZU479" s="38"/>
      <c r="CJQ479" s="38"/>
      <c r="CTM479" s="38"/>
      <c r="DDI479" s="38"/>
      <c r="DNE479" s="38"/>
      <c r="DXA479" s="38"/>
      <c r="EGW479" s="38"/>
      <c r="EQS479" s="38"/>
      <c r="FAO479" s="38"/>
      <c r="FKK479" s="38"/>
      <c r="FUG479" s="38"/>
      <c r="GEC479" s="38"/>
      <c r="GNY479" s="38"/>
      <c r="GXU479" s="38"/>
      <c r="HHQ479" s="38"/>
      <c r="HRM479" s="38"/>
      <c r="IBI479" s="38"/>
      <c r="ILE479" s="38"/>
      <c r="IVA479" s="38"/>
      <c r="JEW479" s="38"/>
      <c r="JOS479" s="38"/>
      <c r="JYO479" s="38"/>
      <c r="KIK479" s="38"/>
      <c r="KSG479" s="38"/>
      <c r="LCC479" s="38"/>
      <c r="LLY479" s="38"/>
      <c r="LVU479" s="38"/>
      <c r="MFQ479" s="38"/>
      <c r="MPM479" s="38"/>
      <c r="MZI479" s="38"/>
      <c r="NJE479" s="38"/>
      <c r="NTA479" s="38"/>
      <c r="OCW479" s="38"/>
      <c r="OMS479" s="38"/>
      <c r="OWO479" s="38"/>
      <c r="PGK479" s="38"/>
      <c r="PQG479" s="38"/>
      <c r="QAC479" s="38"/>
      <c r="QJY479" s="38"/>
      <c r="QTU479" s="38"/>
      <c r="RDQ479" s="38"/>
      <c r="RNM479" s="38"/>
      <c r="RXI479" s="38"/>
      <c r="SHE479" s="38"/>
      <c r="SRA479" s="38"/>
      <c r="TAW479" s="38"/>
      <c r="TKS479" s="38"/>
      <c r="TUO479" s="38"/>
      <c r="UEK479" s="38"/>
      <c r="UOG479" s="38"/>
      <c r="UYC479" s="38"/>
      <c r="VHY479" s="38"/>
      <c r="VRU479" s="38"/>
      <c r="WBQ479" s="38"/>
      <c r="WLM479" s="38"/>
      <c r="WVI479" s="38"/>
    </row>
    <row r="480" spans="1:769 1025:1793 2049:2817 3073:3841 4097:4865 5121:5889 6145:6913 7169:7937 8193:8961 9217:9985 10241:11009 11265:12033 12289:13057 13313:14081 14337:15105 15361:16129" s="24" customFormat="1" ht="30" customHeight="1" x14ac:dyDescent="0.2">
      <c r="A480" s="25" t="s">
        <v>278</v>
      </c>
      <c r="B480" s="79" t="s">
        <v>111</v>
      </c>
      <c r="C480" s="72" t="s">
        <v>279</v>
      </c>
      <c r="D480" s="23" t="s">
        <v>1</v>
      </c>
      <c r="E480" s="73" t="s">
        <v>31</v>
      </c>
      <c r="F480" s="74">
        <v>57</v>
      </c>
      <c r="G480" s="75"/>
      <c r="H480" s="26">
        <f t="shared" si="60"/>
        <v>0</v>
      </c>
      <c r="IW480" s="38"/>
      <c r="SS480" s="38"/>
      <c r="ACO480" s="38"/>
      <c r="AMK480" s="38"/>
      <c r="AWG480" s="38"/>
      <c r="BGC480" s="38"/>
      <c r="BPY480" s="38"/>
      <c r="BZU480" s="38"/>
      <c r="CJQ480" s="38"/>
      <c r="CTM480" s="38"/>
      <c r="DDI480" s="38"/>
      <c r="DNE480" s="38"/>
      <c r="DXA480" s="38"/>
      <c r="EGW480" s="38"/>
      <c r="EQS480" s="38"/>
      <c r="FAO480" s="38"/>
      <c r="FKK480" s="38"/>
      <c r="FUG480" s="38"/>
      <c r="GEC480" s="38"/>
      <c r="GNY480" s="38"/>
      <c r="GXU480" s="38"/>
      <c r="HHQ480" s="38"/>
      <c r="HRM480" s="38"/>
      <c r="IBI480" s="38"/>
      <c r="ILE480" s="38"/>
      <c r="IVA480" s="38"/>
      <c r="JEW480" s="38"/>
      <c r="JOS480" s="38"/>
      <c r="JYO480" s="38"/>
      <c r="KIK480" s="38"/>
      <c r="KSG480" s="38"/>
      <c r="LCC480" s="38"/>
      <c r="LLY480" s="38"/>
      <c r="LVU480" s="38"/>
      <c r="MFQ480" s="38"/>
      <c r="MPM480" s="38"/>
      <c r="MZI480" s="38"/>
      <c r="NJE480" s="38"/>
      <c r="NTA480" s="38"/>
      <c r="OCW480" s="38"/>
      <c r="OMS480" s="38"/>
      <c r="OWO480" s="38"/>
      <c r="PGK480" s="38"/>
      <c r="PQG480" s="38"/>
      <c r="QAC480" s="38"/>
      <c r="QJY480" s="38"/>
      <c r="QTU480" s="38"/>
      <c r="RDQ480" s="38"/>
      <c r="RNM480" s="38"/>
      <c r="RXI480" s="38"/>
      <c r="SHE480" s="38"/>
      <c r="SRA480" s="38"/>
      <c r="TAW480" s="38"/>
      <c r="TKS480" s="38"/>
      <c r="TUO480" s="38"/>
      <c r="UEK480" s="38"/>
      <c r="UOG480" s="38"/>
      <c r="UYC480" s="38"/>
      <c r="VHY480" s="38"/>
      <c r="VRU480" s="38"/>
      <c r="WBQ480" s="38"/>
      <c r="WLM480" s="38"/>
      <c r="WVI480" s="38"/>
    </row>
    <row r="481" spans="1:769 1025:1793 2049:2817 3073:3841 4097:4865 5121:5889 6145:6913 7169:7937 8193:8961 9217:9985 10241:11009 11265:12033 12289:13057 13313:14081 14337:15105 15361:16129" s="24" customFormat="1" ht="30" customHeight="1" x14ac:dyDescent="0.2">
      <c r="A481" s="25" t="s">
        <v>403</v>
      </c>
      <c r="B481" s="35" t="s">
        <v>39</v>
      </c>
      <c r="C481" s="72" t="s">
        <v>400</v>
      </c>
      <c r="D481" s="23" t="s">
        <v>1</v>
      </c>
      <c r="E481" s="73"/>
      <c r="F481" s="74"/>
      <c r="G481" s="26"/>
      <c r="H481" s="26"/>
    </row>
    <row r="482" spans="1:769 1025:1793 2049:2817 3073:3841 4097:4865 5121:5889 6145:6913 7169:7937 8193:8961 9217:9985 10241:11009 11265:12033 12289:13057 13313:14081 14337:15105 15361:16129" s="24" customFormat="1" ht="30" customHeight="1" x14ac:dyDescent="0.2">
      <c r="A482" s="25" t="s">
        <v>404</v>
      </c>
      <c r="B482" s="79" t="s">
        <v>109</v>
      </c>
      <c r="C482" s="72" t="s">
        <v>243</v>
      </c>
      <c r="D482" s="23"/>
      <c r="E482" s="73" t="s">
        <v>31</v>
      </c>
      <c r="F482" s="74">
        <v>17</v>
      </c>
      <c r="G482" s="75"/>
      <c r="H482" s="26">
        <f t="shared" ref="H482:H486" si="61">ROUND(G482*F482,2)</f>
        <v>0</v>
      </c>
      <c r="IW482" s="38"/>
      <c r="SS482" s="38"/>
      <c r="ACO482" s="38"/>
      <c r="AMK482" s="38"/>
      <c r="AWG482" s="38"/>
      <c r="BGC482" s="38"/>
      <c r="BPY482" s="38"/>
      <c r="BZU482" s="38"/>
      <c r="CJQ482" s="38"/>
      <c r="CTM482" s="38"/>
      <c r="DDI482" s="38"/>
      <c r="DNE482" s="38"/>
      <c r="DXA482" s="38"/>
      <c r="EGW482" s="38"/>
      <c r="EQS482" s="38"/>
      <c r="FAO482" s="38"/>
      <c r="FKK482" s="38"/>
      <c r="FUG482" s="38"/>
      <c r="GEC482" s="38"/>
      <c r="GNY482" s="38"/>
      <c r="GXU482" s="38"/>
      <c r="HHQ482" s="38"/>
      <c r="HRM482" s="38"/>
      <c r="IBI482" s="38"/>
      <c r="ILE482" s="38"/>
      <c r="IVA482" s="38"/>
      <c r="JEW482" s="38"/>
      <c r="JOS482" s="38"/>
      <c r="JYO482" s="38"/>
      <c r="KIK482" s="38"/>
      <c r="KSG482" s="38"/>
      <c r="LCC482" s="38"/>
      <c r="LLY482" s="38"/>
      <c r="LVU482" s="38"/>
      <c r="MFQ482" s="38"/>
      <c r="MPM482" s="38"/>
      <c r="MZI482" s="38"/>
      <c r="NJE482" s="38"/>
      <c r="NTA482" s="38"/>
      <c r="OCW482" s="38"/>
      <c r="OMS482" s="38"/>
      <c r="OWO482" s="38"/>
      <c r="PGK482" s="38"/>
      <c r="PQG482" s="38"/>
      <c r="QAC482" s="38"/>
      <c r="QJY482" s="38"/>
      <c r="QTU482" s="38"/>
      <c r="RDQ482" s="38"/>
      <c r="RNM482" s="38"/>
      <c r="RXI482" s="38"/>
      <c r="SHE482" s="38"/>
      <c r="SRA482" s="38"/>
      <c r="TAW482" s="38"/>
      <c r="TKS482" s="38"/>
      <c r="TUO482" s="38"/>
      <c r="UEK482" s="38"/>
      <c r="UOG482" s="38"/>
      <c r="UYC482" s="38"/>
      <c r="VHY482" s="38"/>
      <c r="VRU482" s="38"/>
      <c r="WBQ482" s="38"/>
      <c r="WLM482" s="38"/>
      <c r="WVI482" s="38"/>
    </row>
    <row r="483" spans="1:769 1025:1793 2049:2817 3073:3841 4097:4865 5121:5889 6145:6913 7169:7937 8193:8961 9217:9985 10241:11009 11265:12033 12289:13057 13313:14081 14337:15105 15361:16129" s="24" customFormat="1" ht="30" customHeight="1" x14ac:dyDescent="0.2">
      <c r="A483" s="25" t="s">
        <v>405</v>
      </c>
      <c r="B483" s="35" t="s">
        <v>49</v>
      </c>
      <c r="C483" s="72" t="s">
        <v>401</v>
      </c>
      <c r="D483" s="23" t="s">
        <v>402</v>
      </c>
      <c r="E483" s="73" t="s">
        <v>31</v>
      </c>
      <c r="F483" s="74">
        <v>72</v>
      </c>
      <c r="G483" s="75"/>
      <c r="H483" s="26">
        <f t="shared" si="61"/>
        <v>0</v>
      </c>
      <c r="IW483" s="38"/>
      <c r="SS483" s="38"/>
      <c r="ACO483" s="38"/>
      <c r="AMK483" s="38"/>
      <c r="AWG483" s="38"/>
      <c r="BGC483" s="38"/>
      <c r="BPY483" s="38"/>
      <c r="BZU483" s="38"/>
      <c r="CJQ483" s="38"/>
      <c r="CTM483" s="38"/>
      <c r="DDI483" s="38"/>
      <c r="DNE483" s="38"/>
      <c r="DXA483" s="38"/>
      <c r="EGW483" s="38"/>
      <c r="EQS483" s="38"/>
      <c r="FAO483" s="38"/>
      <c r="FKK483" s="38"/>
      <c r="FUG483" s="38"/>
      <c r="GEC483" s="38"/>
      <c r="GNY483" s="38"/>
      <c r="GXU483" s="38"/>
      <c r="HHQ483" s="38"/>
      <c r="HRM483" s="38"/>
      <c r="IBI483" s="38"/>
      <c r="ILE483" s="38"/>
      <c r="IVA483" s="38"/>
      <c r="JEW483" s="38"/>
      <c r="JOS483" s="38"/>
      <c r="JYO483" s="38"/>
      <c r="KIK483" s="38"/>
      <c r="KSG483" s="38"/>
      <c r="LCC483" s="38"/>
      <c r="LLY483" s="38"/>
      <c r="LVU483" s="38"/>
      <c r="MFQ483" s="38"/>
      <c r="MPM483" s="38"/>
      <c r="MZI483" s="38"/>
      <c r="NJE483" s="38"/>
      <c r="NTA483" s="38"/>
      <c r="OCW483" s="38"/>
      <c r="OMS483" s="38"/>
      <c r="OWO483" s="38"/>
      <c r="PGK483" s="38"/>
      <c r="PQG483" s="38"/>
      <c r="QAC483" s="38"/>
      <c r="QJY483" s="38"/>
      <c r="QTU483" s="38"/>
      <c r="RDQ483" s="38"/>
      <c r="RNM483" s="38"/>
      <c r="RXI483" s="38"/>
      <c r="SHE483" s="38"/>
      <c r="SRA483" s="38"/>
      <c r="TAW483" s="38"/>
      <c r="TKS483" s="38"/>
      <c r="TUO483" s="38"/>
      <c r="UEK483" s="38"/>
      <c r="UOG483" s="38"/>
      <c r="UYC483" s="38"/>
      <c r="VHY483" s="38"/>
      <c r="VRU483" s="38"/>
      <c r="WBQ483" s="38"/>
      <c r="WLM483" s="38"/>
      <c r="WVI483" s="38"/>
    </row>
    <row r="484" spans="1:769 1025:1793 2049:2817 3073:3841 4097:4865 5121:5889 6145:6913 7169:7937 8193:8961 9217:9985 10241:11009 11265:12033 12289:13057 13313:14081 14337:15105 15361:16129" s="20" customFormat="1" ht="30" customHeight="1" x14ac:dyDescent="0.2">
      <c r="A484" s="25" t="s">
        <v>280</v>
      </c>
      <c r="B484" s="32" t="s">
        <v>629</v>
      </c>
      <c r="C484" s="72" t="s">
        <v>282</v>
      </c>
      <c r="D484" s="23" t="s">
        <v>107</v>
      </c>
      <c r="E484" s="73" t="s">
        <v>31</v>
      </c>
      <c r="F484" s="81">
        <v>4</v>
      </c>
      <c r="G484" s="75"/>
      <c r="H484" s="26">
        <f t="shared" si="61"/>
        <v>0</v>
      </c>
      <c r="IW484" s="37"/>
      <c r="SS484" s="37"/>
      <c r="ACO484" s="37"/>
      <c r="AMK484" s="37"/>
      <c r="AWG484" s="37"/>
      <c r="BGC484" s="37"/>
      <c r="BPY484" s="37"/>
      <c r="BZU484" s="37"/>
      <c r="CJQ484" s="37"/>
      <c r="CTM484" s="37"/>
      <c r="DDI484" s="37"/>
      <c r="DNE484" s="37"/>
      <c r="DXA484" s="37"/>
      <c r="EGW484" s="37"/>
      <c r="EQS484" s="37"/>
      <c r="FAO484" s="37"/>
      <c r="FKK484" s="37"/>
      <c r="FUG484" s="37"/>
      <c r="GEC484" s="37"/>
      <c r="GNY484" s="37"/>
      <c r="GXU484" s="37"/>
      <c r="HHQ484" s="37"/>
      <c r="HRM484" s="37"/>
      <c r="IBI484" s="37"/>
      <c r="ILE484" s="37"/>
      <c r="IVA484" s="37"/>
      <c r="JEW484" s="37"/>
      <c r="JOS484" s="37"/>
      <c r="JYO484" s="37"/>
      <c r="KIK484" s="37"/>
      <c r="KSG484" s="37"/>
      <c r="LCC484" s="37"/>
      <c r="LLY484" s="37"/>
      <c r="LVU484" s="37"/>
      <c r="MFQ484" s="37"/>
      <c r="MPM484" s="37"/>
      <c r="MZI484" s="37"/>
      <c r="NJE484" s="37"/>
      <c r="NTA484" s="37"/>
      <c r="OCW484" s="37"/>
      <c r="OMS484" s="37"/>
      <c r="OWO484" s="37"/>
      <c r="PGK484" s="37"/>
      <c r="PQG484" s="37"/>
      <c r="QAC484" s="37"/>
      <c r="QJY484" s="37"/>
      <c r="QTU484" s="37"/>
      <c r="RDQ484" s="37"/>
      <c r="RNM484" s="37"/>
      <c r="RXI484" s="37"/>
      <c r="SHE484" s="37"/>
      <c r="SRA484" s="37"/>
      <c r="TAW484" s="37"/>
      <c r="TKS484" s="37"/>
      <c r="TUO484" s="37"/>
      <c r="UEK484" s="37"/>
      <c r="UOG484" s="37"/>
      <c r="UYC484" s="37"/>
      <c r="VHY484" s="37"/>
      <c r="VRU484" s="37"/>
      <c r="WBQ484" s="37"/>
      <c r="WLM484" s="37"/>
      <c r="WVI484" s="37"/>
    </row>
    <row r="485" spans="1:769 1025:1793 2049:2817 3073:3841 4097:4865 5121:5889 6145:6913 7169:7937 8193:8961 9217:9985 10241:11009 11265:12033 12289:13057 13313:14081 14337:15105 15361:16129" s="24" customFormat="1" ht="30" customHeight="1" x14ac:dyDescent="0.2">
      <c r="A485" s="25" t="s">
        <v>349</v>
      </c>
      <c r="B485" s="32" t="s">
        <v>630</v>
      </c>
      <c r="C485" s="72" t="s">
        <v>350</v>
      </c>
      <c r="D485" s="23" t="s">
        <v>107</v>
      </c>
      <c r="E485" s="73" t="s">
        <v>31</v>
      </c>
      <c r="F485" s="74">
        <v>2</v>
      </c>
      <c r="G485" s="75"/>
      <c r="H485" s="26">
        <f t="shared" si="61"/>
        <v>0</v>
      </c>
      <c r="IW485" s="38"/>
      <c r="SS485" s="38"/>
      <c r="ACO485" s="38"/>
      <c r="AMK485" s="38"/>
      <c r="AWG485" s="38"/>
      <c r="BGC485" s="38"/>
      <c r="BPY485" s="38"/>
      <c r="BZU485" s="38"/>
      <c r="CJQ485" s="38"/>
      <c r="CTM485" s="38"/>
      <c r="DDI485" s="38"/>
      <c r="DNE485" s="38"/>
      <c r="DXA485" s="38"/>
      <c r="EGW485" s="38"/>
      <c r="EQS485" s="38"/>
      <c r="FAO485" s="38"/>
      <c r="FKK485" s="38"/>
      <c r="FUG485" s="38"/>
      <c r="GEC485" s="38"/>
      <c r="GNY485" s="38"/>
      <c r="GXU485" s="38"/>
      <c r="HHQ485" s="38"/>
      <c r="HRM485" s="38"/>
      <c r="IBI485" s="38"/>
      <c r="ILE485" s="38"/>
      <c r="IVA485" s="38"/>
      <c r="JEW485" s="38"/>
      <c r="JOS485" s="38"/>
      <c r="JYO485" s="38"/>
      <c r="KIK485" s="38"/>
      <c r="KSG485" s="38"/>
      <c r="LCC485" s="38"/>
      <c r="LLY485" s="38"/>
      <c r="LVU485" s="38"/>
      <c r="MFQ485" s="38"/>
      <c r="MPM485" s="38"/>
      <c r="MZI485" s="38"/>
      <c r="NJE485" s="38"/>
      <c r="NTA485" s="38"/>
      <c r="OCW485" s="38"/>
      <c r="OMS485" s="38"/>
      <c r="OWO485" s="38"/>
      <c r="PGK485" s="38"/>
      <c r="PQG485" s="38"/>
      <c r="QAC485" s="38"/>
      <c r="QJY485" s="38"/>
      <c r="QTU485" s="38"/>
      <c r="RDQ485" s="38"/>
      <c r="RNM485" s="38"/>
      <c r="RXI485" s="38"/>
      <c r="SHE485" s="38"/>
      <c r="SRA485" s="38"/>
      <c r="TAW485" s="38"/>
      <c r="TKS485" s="38"/>
      <c r="TUO485" s="38"/>
      <c r="UEK485" s="38"/>
      <c r="UOG485" s="38"/>
      <c r="UYC485" s="38"/>
      <c r="VHY485" s="38"/>
      <c r="VRU485" s="38"/>
      <c r="WBQ485" s="38"/>
      <c r="WLM485" s="38"/>
      <c r="WVI485" s="38"/>
    </row>
    <row r="486" spans="1:769 1025:1793 2049:2817 3073:3841 4097:4865 5121:5889 6145:6913 7169:7937 8193:8961 9217:9985 10241:11009 11265:12033 12289:13057 13313:14081 14337:15105 15361:16129" s="24" customFormat="1" ht="30" customHeight="1" x14ac:dyDescent="0.2">
      <c r="A486" s="25" t="s">
        <v>406</v>
      </c>
      <c r="B486" s="32" t="s">
        <v>631</v>
      </c>
      <c r="C486" s="72" t="s">
        <v>407</v>
      </c>
      <c r="D486" s="23" t="s">
        <v>107</v>
      </c>
      <c r="E486" s="73" t="s">
        <v>31</v>
      </c>
      <c r="F486" s="74">
        <v>2</v>
      </c>
      <c r="G486" s="75"/>
      <c r="H486" s="26">
        <f t="shared" si="61"/>
        <v>0</v>
      </c>
      <c r="IW486" s="38"/>
      <c r="SS486" s="38"/>
      <c r="ACO486" s="38"/>
      <c r="AMK486" s="38"/>
      <c r="AWG486" s="38"/>
      <c r="BGC486" s="38"/>
      <c r="BPY486" s="38"/>
      <c r="BZU486" s="38"/>
      <c r="CJQ486" s="38"/>
      <c r="CTM486" s="38"/>
      <c r="DDI486" s="38"/>
      <c r="DNE486" s="38"/>
      <c r="DXA486" s="38"/>
      <c r="EGW486" s="38"/>
      <c r="EQS486" s="38"/>
      <c r="FAO486" s="38"/>
      <c r="FKK486" s="38"/>
      <c r="FUG486" s="38"/>
      <c r="GEC486" s="38"/>
      <c r="GNY486" s="38"/>
      <c r="GXU486" s="38"/>
      <c r="HHQ486" s="38"/>
      <c r="HRM486" s="38"/>
      <c r="IBI486" s="38"/>
      <c r="ILE486" s="38"/>
      <c r="IVA486" s="38"/>
      <c r="JEW486" s="38"/>
      <c r="JOS486" s="38"/>
      <c r="JYO486" s="38"/>
      <c r="KIK486" s="38"/>
      <c r="KSG486" s="38"/>
      <c r="LCC486" s="38"/>
      <c r="LLY486" s="38"/>
      <c r="LVU486" s="38"/>
      <c r="MFQ486" s="38"/>
      <c r="MPM486" s="38"/>
      <c r="MZI486" s="38"/>
      <c r="NJE486" s="38"/>
      <c r="NTA486" s="38"/>
      <c r="OCW486" s="38"/>
      <c r="OMS486" s="38"/>
      <c r="OWO486" s="38"/>
      <c r="PGK486" s="38"/>
      <c r="PQG486" s="38"/>
      <c r="QAC486" s="38"/>
      <c r="QJY486" s="38"/>
      <c r="QTU486" s="38"/>
      <c r="RDQ486" s="38"/>
      <c r="RNM486" s="38"/>
      <c r="RXI486" s="38"/>
      <c r="SHE486" s="38"/>
      <c r="SRA486" s="38"/>
      <c r="TAW486" s="38"/>
      <c r="TKS486" s="38"/>
      <c r="TUO486" s="38"/>
      <c r="UEK486" s="38"/>
      <c r="UOG486" s="38"/>
      <c r="UYC486" s="38"/>
      <c r="VHY486" s="38"/>
      <c r="VRU486" s="38"/>
      <c r="WBQ486" s="38"/>
      <c r="WLM486" s="38"/>
      <c r="WVI486" s="38"/>
    </row>
    <row r="487" spans="1:769 1025:1793 2049:2817 3073:3841 4097:4865 5121:5889 6145:6913 7169:7937 8193:8961 9217:9985 10241:11009 11265:12033 12289:13057 13313:14081 14337:15105 15361:16129" s="24" customFormat="1" ht="30" customHeight="1" x14ac:dyDescent="0.2">
      <c r="A487" s="25" t="s">
        <v>112</v>
      </c>
      <c r="B487" s="32" t="s">
        <v>632</v>
      </c>
      <c r="C487" s="72" t="s">
        <v>50</v>
      </c>
      <c r="D487" s="23" t="s">
        <v>248</v>
      </c>
      <c r="E487" s="73"/>
      <c r="F487" s="74"/>
      <c r="G487" s="78"/>
      <c r="H487" s="26"/>
    </row>
    <row r="488" spans="1:769 1025:1793 2049:2817 3073:3841 4097:4865 5121:5889 6145:6913 7169:7937 8193:8961 9217:9985 10241:11009 11265:12033 12289:13057 13313:14081 14337:15105 15361:16129" s="24" customFormat="1" ht="30" customHeight="1" x14ac:dyDescent="0.2">
      <c r="A488" s="25" t="s">
        <v>331</v>
      </c>
      <c r="B488" s="35" t="s">
        <v>32</v>
      </c>
      <c r="C488" s="72" t="s">
        <v>542</v>
      </c>
      <c r="D488" s="23" t="s">
        <v>332</v>
      </c>
      <c r="E488" s="73"/>
      <c r="F488" s="74"/>
      <c r="G488" s="26"/>
      <c r="H488" s="26"/>
    </row>
    <row r="489" spans="1:769 1025:1793 2049:2817 3073:3841 4097:4865 5121:5889 6145:6913 7169:7937 8193:8961 9217:9985 10241:11009 11265:12033 12289:13057 13313:14081 14337:15105 15361:16129" s="24" customFormat="1" ht="30" customHeight="1" x14ac:dyDescent="0.2">
      <c r="A489" s="25" t="s">
        <v>343</v>
      </c>
      <c r="B489" s="79" t="s">
        <v>109</v>
      </c>
      <c r="C489" s="72" t="s">
        <v>344</v>
      </c>
      <c r="D489" s="23"/>
      <c r="E489" s="73" t="s">
        <v>48</v>
      </c>
      <c r="F489" s="74">
        <v>57</v>
      </c>
      <c r="G489" s="75"/>
      <c r="H489" s="26">
        <f>ROUND(G489*F489,2)</f>
        <v>0</v>
      </c>
      <c r="IW489" s="38"/>
      <c r="SS489" s="38"/>
      <c r="ACO489" s="38"/>
      <c r="AMK489" s="38"/>
      <c r="AWG489" s="38"/>
      <c r="BGC489" s="38"/>
      <c r="BPY489" s="38"/>
      <c r="BZU489" s="38"/>
      <c r="CJQ489" s="38"/>
      <c r="CTM489" s="38"/>
      <c r="DDI489" s="38"/>
      <c r="DNE489" s="38"/>
      <c r="DXA489" s="38"/>
      <c r="EGW489" s="38"/>
      <c r="EQS489" s="38"/>
      <c r="FAO489" s="38"/>
      <c r="FKK489" s="38"/>
      <c r="FUG489" s="38"/>
      <c r="GEC489" s="38"/>
      <c r="GNY489" s="38"/>
      <c r="GXU489" s="38"/>
      <c r="HHQ489" s="38"/>
      <c r="HRM489" s="38"/>
      <c r="IBI489" s="38"/>
      <c r="ILE489" s="38"/>
      <c r="IVA489" s="38"/>
      <c r="JEW489" s="38"/>
      <c r="JOS489" s="38"/>
      <c r="JYO489" s="38"/>
      <c r="KIK489" s="38"/>
      <c r="KSG489" s="38"/>
      <c r="LCC489" s="38"/>
      <c r="LLY489" s="38"/>
      <c r="LVU489" s="38"/>
      <c r="MFQ489" s="38"/>
      <c r="MPM489" s="38"/>
      <c r="MZI489" s="38"/>
      <c r="NJE489" s="38"/>
      <c r="NTA489" s="38"/>
      <c r="OCW489" s="38"/>
      <c r="OMS489" s="38"/>
      <c r="OWO489" s="38"/>
      <c r="PGK489" s="38"/>
      <c r="PQG489" s="38"/>
      <c r="QAC489" s="38"/>
      <c r="QJY489" s="38"/>
      <c r="QTU489" s="38"/>
      <c r="RDQ489" s="38"/>
      <c r="RNM489" s="38"/>
      <c r="RXI489" s="38"/>
      <c r="SHE489" s="38"/>
      <c r="SRA489" s="38"/>
      <c r="TAW489" s="38"/>
      <c r="TKS489" s="38"/>
      <c r="TUO489" s="38"/>
      <c r="UEK489" s="38"/>
      <c r="UOG489" s="38"/>
      <c r="UYC489" s="38"/>
      <c r="VHY489" s="38"/>
      <c r="VRU489" s="38"/>
      <c r="WBQ489" s="38"/>
      <c r="WLM489" s="38"/>
      <c r="WVI489" s="38"/>
    </row>
    <row r="490" spans="1:769 1025:1793 2049:2817 3073:3841 4097:4865 5121:5889 6145:6913 7169:7937 8193:8961 9217:9985 10241:11009 11265:12033 12289:13057 13313:14081 14337:15105 15361:16129" s="24" customFormat="1" ht="30" customHeight="1" x14ac:dyDescent="0.2">
      <c r="A490" s="25" t="s">
        <v>416</v>
      </c>
      <c r="B490" s="79" t="s">
        <v>110</v>
      </c>
      <c r="C490" s="72" t="s">
        <v>417</v>
      </c>
      <c r="D490" s="23"/>
      <c r="E490" s="73" t="s">
        <v>48</v>
      </c>
      <c r="F490" s="74">
        <v>110</v>
      </c>
      <c r="G490" s="75"/>
      <c r="H490" s="26">
        <f>ROUND(G490*F490,2)</f>
        <v>0</v>
      </c>
      <c r="IW490" s="38"/>
      <c r="SS490" s="38"/>
      <c r="ACO490" s="38"/>
      <c r="AMK490" s="38"/>
      <c r="AWG490" s="38"/>
      <c r="BGC490" s="38"/>
      <c r="BPY490" s="38"/>
      <c r="BZU490" s="38"/>
      <c r="CJQ490" s="38"/>
      <c r="CTM490" s="38"/>
      <c r="DDI490" s="38"/>
      <c r="DNE490" s="38"/>
      <c r="DXA490" s="38"/>
      <c r="EGW490" s="38"/>
      <c r="EQS490" s="38"/>
      <c r="FAO490" s="38"/>
      <c r="FKK490" s="38"/>
      <c r="FUG490" s="38"/>
      <c r="GEC490" s="38"/>
      <c r="GNY490" s="38"/>
      <c r="GXU490" s="38"/>
      <c r="HHQ490" s="38"/>
      <c r="HRM490" s="38"/>
      <c r="IBI490" s="38"/>
      <c r="ILE490" s="38"/>
      <c r="IVA490" s="38"/>
      <c r="JEW490" s="38"/>
      <c r="JOS490" s="38"/>
      <c r="JYO490" s="38"/>
      <c r="KIK490" s="38"/>
      <c r="KSG490" s="38"/>
      <c r="LCC490" s="38"/>
      <c r="LLY490" s="38"/>
      <c r="LVU490" s="38"/>
      <c r="MFQ490" s="38"/>
      <c r="MPM490" s="38"/>
      <c r="MZI490" s="38"/>
      <c r="NJE490" s="38"/>
      <c r="NTA490" s="38"/>
      <c r="OCW490" s="38"/>
      <c r="OMS490" s="38"/>
      <c r="OWO490" s="38"/>
      <c r="PGK490" s="38"/>
      <c r="PQG490" s="38"/>
      <c r="QAC490" s="38"/>
      <c r="QJY490" s="38"/>
      <c r="QTU490" s="38"/>
      <c r="RDQ490" s="38"/>
      <c r="RNM490" s="38"/>
      <c r="RXI490" s="38"/>
      <c r="SHE490" s="38"/>
      <c r="SRA490" s="38"/>
      <c r="TAW490" s="38"/>
      <c r="TKS490" s="38"/>
      <c r="TUO490" s="38"/>
      <c r="UEK490" s="38"/>
      <c r="UOG490" s="38"/>
      <c r="UYC490" s="38"/>
      <c r="VHY490" s="38"/>
      <c r="VRU490" s="38"/>
      <c r="WBQ490" s="38"/>
      <c r="WLM490" s="38"/>
      <c r="WVI490" s="38"/>
    </row>
    <row r="491" spans="1:769 1025:1793 2049:2817 3073:3841 4097:4865 5121:5889 6145:6913 7169:7937 8193:8961 9217:9985 10241:11009 11265:12033 12289:13057 13313:14081 14337:15105 15361:16129" s="24" customFormat="1" ht="45" customHeight="1" x14ac:dyDescent="0.2">
      <c r="A491" s="25" t="s">
        <v>114</v>
      </c>
      <c r="B491" s="35" t="s">
        <v>39</v>
      </c>
      <c r="C491" s="72" t="s">
        <v>256</v>
      </c>
      <c r="D491" s="23" t="s">
        <v>115</v>
      </c>
      <c r="E491" s="73" t="s">
        <v>48</v>
      </c>
      <c r="F491" s="74">
        <v>88</v>
      </c>
      <c r="G491" s="75"/>
      <c r="H491" s="26">
        <f>ROUND(G491*F491,2)</f>
        <v>0</v>
      </c>
      <c r="IW491" s="38"/>
      <c r="SS491" s="38"/>
      <c r="ACO491" s="38"/>
      <c r="AMK491" s="38"/>
      <c r="AWG491" s="38"/>
      <c r="BGC491" s="38"/>
      <c r="BPY491" s="38"/>
      <c r="BZU491" s="38"/>
      <c r="CJQ491" s="38"/>
      <c r="CTM491" s="38"/>
      <c r="DDI491" s="38"/>
      <c r="DNE491" s="38"/>
      <c r="DXA491" s="38"/>
      <c r="EGW491" s="38"/>
      <c r="EQS491" s="38"/>
      <c r="FAO491" s="38"/>
      <c r="FKK491" s="38"/>
      <c r="FUG491" s="38"/>
      <c r="GEC491" s="38"/>
      <c r="GNY491" s="38"/>
      <c r="GXU491" s="38"/>
      <c r="HHQ491" s="38"/>
      <c r="HRM491" s="38"/>
      <c r="IBI491" s="38"/>
      <c r="ILE491" s="38"/>
      <c r="IVA491" s="38"/>
      <c r="JEW491" s="38"/>
      <c r="JOS491" s="38"/>
      <c r="JYO491" s="38"/>
      <c r="KIK491" s="38"/>
      <c r="KSG491" s="38"/>
      <c r="LCC491" s="38"/>
      <c r="LLY491" s="38"/>
      <c r="LVU491" s="38"/>
      <c r="MFQ491" s="38"/>
      <c r="MPM491" s="38"/>
      <c r="MZI491" s="38"/>
      <c r="NJE491" s="38"/>
      <c r="NTA491" s="38"/>
      <c r="OCW491" s="38"/>
      <c r="OMS491" s="38"/>
      <c r="OWO491" s="38"/>
      <c r="PGK491" s="38"/>
      <c r="PQG491" s="38"/>
      <c r="QAC491" s="38"/>
      <c r="QJY491" s="38"/>
      <c r="QTU491" s="38"/>
      <c r="RDQ491" s="38"/>
      <c r="RNM491" s="38"/>
      <c r="RXI491" s="38"/>
      <c r="SHE491" s="38"/>
      <c r="SRA491" s="38"/>
      <c r="TAW491" s="38"/>
      <c r="TKS491" s="38"/>
      <c r="TUO491" s="38"/>
      <c r="UEK491" s="38"/>
      <c r="UOG491" s="38"/>
      <c r="UYC491" s="38"/>
      <c r="VHY491" s="38"/>
      <c r="VRU491" s="38"/>
      <c r="WBQ491" s="38"/>
      <c r="WLM491" s="38"/>
      <c r="WVI491" s="38"/>
    </row>
    <row r="492" spans="1:769 1025:1793 2049:2817 3073:3841 4097:4865 5121:5889 6145:6913 7169:7937 8193:8961 9217:9985 10241:11009 11265:12033 12289:13057 13313:14081 14337:15105 15361:16129" s="24" customFormat="1" ht="30" customHeight="1" x14ac:dyDescent="0.2">
      <c r="A492" s="25" t="s">
        <v>431</v>
      </c>
      <c r="B492" s="35" t="s">
        <v>49</v>
      </c>
      <c r="C492" s="72" t="s">
        <v>415</v>
      </c>
      <c r="D492" s="23" t="s">
        <v>116</v>
      </c>
      <c r="E492" s="73" t="s">
        <v>48</v>
      </c>
      <c r="F492" s="74">
        <v>25</v>
      </c>
      <c r="G492" s="75"/>
      <c r="H492" s="26">
        <f t="shared" ref="H492" si="62">ROUND(G492*F492,2)</f>
        <v>0</v>
      </c>
      <c r="IW492" s="38"/>
      <c r="SS492" s="38"/>
      <c r="ACO492" s="38"/>
      <c r="AMK492" s="38"/>
      <c r="AWG492" s="38"/>
      <c r="BGC492" s="38"/>
      <c r="BPY492" s="38"/>
      <c r="BZU492" s="38"/>
      <c r="CJQ492" s="38"/>
      <c r="CTM492" s="38"/>
      <c r="DDI492" s="38"/>
      <c r="DNE492" s="38"/>
      <c r="DXA492" s="38"/>
      <c r="EGW492" s="38"/>
      <c r="EQS492" s="38"/>
      <c r="FAO492" s="38"/>
      <c r="FKK492" s="38"/>
      <c r="FUG492" s="38"/>
      <c r="GEC492" s="38"/>
      <c r="GNY492" s="38"/>
      <c r="GXU492" s="38"/>
      <c r="HHQ492" s="38"/>
      <c r="HRM492" s="38"/>
      <c r="IBI492" s="38"/>
      <c r="ILE492" s="38"/>
      <c r="IVA492" s="38"/>
      <c r="JEW492" s="38"/>
      <c r="JOS492" s="38"/>
      <c r="JYO492" s="38"/>
      <c r="KIK492" s="38"/>
      <c r="KSG492" s="38"/>
      <c r="LCC492" s="38"/>
      <c r="LLY492" s="38"/>
      <c r="LVU492" s="38"/>
      <c r="MFQ492" s="38"/>
      <c r="MPM492" s="38"/>
      <c r="MZI492" s="38"/>
      <c r="NJE492" s="38"/>
      <c r="NTA492" s="38"/>
      <c r="OCW492" s="38"/>
      <c r="OMS492" s="38"/>
      <c r="OWO492" s="38"/>
      <c r="PGK492" s="38"/>
      <c r="PQG492" s="38"/>
      <c r="QAC492" s="38"/>
      <c r="QJY492" s="38"/>
      <c r="QTU492" s="38"/>
      <c r="RDQ492" s="38"/>
      <c r="RNM492" s="38"/>
      <c r="RXI492" s="38"/>
      <c r="SHE492" s="38"/>
      <c r="SRA492" s="38"/>
      <c r="TAW492" s="38"/>
      <c r="TKS492" s="38"/>
      <c r="TUO492" s="38"/>
      <c r="UEK492" s="38"/>
      <c r="UOG492" s="38"/>
      <c r="UYC492" s="38"/>
      <c r="VHY492" s="38"/>
      <c r="VRU492" s="38"/>
      <c r="WBQ492" s="38"/>
      <c r="WLM492" s="38"/>
      <c r="WVI492" s="38"/>
    </row>
    <row r="493" spans="1:769 1025:1793 2049:2817 3073:3841 4097:4865 5121:5889 6145:6913 7169:7937 8193:8961 9217:9985 10241:11009 11265:12033 12289:13057 13313:14081 14337:15105 15361:16129" s="24" customFormat="1" ht="30" customHeight="1" x14ac:dyDescent="0.2">
      <c r="A493" s="25" t="s">
        <v>191</v>
      </c>
      <c r="B493" s="32" t="s">
        <v>633</v>
      </c>
      <c r="C493" s="72" t="s">
        <v>192</v>
      </c>
      <c r="D493" s="23" t="s">
        <v>432</v>
      </c>
      <c r="E493" s="80"/>
      <c r="F493" s="74"/>
      <c r="G493" s="78"/>
      <c r="H493" s="26"/>
    </row>
    <row r="494" spans="1:769 1025:1793 2049:2817 3073:3841 4097:4865 5121:5889 6145:6913 7169:7937 8193:8961 9217:9985 10241:11009 11265:12033 12289:13057 13313:14081 14337:15105 15361:16129" s="24" customFormat="1" ht="30" customHeight="1" x14ac:dyDescent="0.2">
      <c r="A494" s="25" t="s">
        <v>261</v>
      </c>
      <c r="B494" s="35" t="s">
        <v>32</v>
      </c>
      <c r="C494" s="72" t="s">
        <v>262</v>
      </c>
      <c r="D494" s="23"/>
      <c r="E494" s="73"/>
      <c r="F494" s="74"/>
      <c r="G494" s="78"/>
      <c r="H494" s="26"/>
    </row>
    <row r="495" spans="1:769 1025:1793 2049:2817 3073:3841 4097:4865 5121:5889 6145:6913 7169:7937 8193:8961 9217:9985 10241:11009 11265:12033 12289:13057 13313:14081 14337:15105 15361:16129" s="24" customFormat="1" ht="30" customHeight="1" x14ac:dyDescent="0.2">
      <c r="A495" s="25" t="s">
        <v>193</v>
      </c>
      <c r="B495" s="79" t="s">
        <v>109</v>
      </c>
      <c r="C495" s="72" t="s">
        <v>132</v>
      </c>
      <c r="D495" s="23"/>
      <c r="E495" s="73" t="s">
        <v>33</v>
      </c>
      <c r="F495" s="74">
        <v>825</v>
      </c>
      <c r="G495" s="75"/>
      <c r="H495" s="26">
        <f>ROUND(G495*F495,2)</f>
        <v>0</v>
      </c>
      <c r="IW495" s="38"/>
      <c r="SS495" s="38"/>
      <c r="ACO495" s="38"/>
      <c r="AMK495" s="38"/>
      <c r="AWG495" s="38"/>
      <c r="BGC495" s="38"/>
      <c r="BPY495" s="38"/>
      <c r="BZU495" s="38"/>
      <c r="CJQ495" s="38"/>
      <c r="CTM495" s="38"/>
      <c r="DDI495" s="38"/>
      <c r="DNE495" s="38"/>
      <c r="DXA495" s="38"/>
      <c r="EGW495" s="38"/>
      <c r="EQS495" s="38"/>
      <c r="FAO495" s="38"/>
      <c r="FKK495" s="38"/>
      <c r="FUG495" s="38"/>
      <c r="GEC495" s="38"/>
      <c r="GNY495" s="38"/>
      <c r="GXU495" s="38"/>
      <c r="HHQ495" s="38"/>
      <c r="HRM495" s="38"/>
      <c r="IBI495" s="38"/>
      <c r="ILE495" s="38"/>
      <c r="IVA495" s="38"/>
      <c r="JEW495" s="38"/>
      <c r="JOS495" s="38"/>
      <c r="JYO495" s="38"/>
      <c r="KIK495" s="38"/>
      <c r="KSG495" s="38"/>
      <c r="LCC495" s="38"/>
      <c r="LLY495" s="38"/>
      <c r="LVU495" s="38"/>
      <c r="MFQ495" s="38"/>
      <c r="MPM495" s="38"/>
      <c r="MZI495" s="38"/>
      <c r="NJE495" s="38"/>
      <c r="NTA495" s="38"/>
      <c r="OCW495" s="38"/>
      <c r="OMS495" s="38"/>
      <c r="OWO495" s="38"/>
      <c r="PGK495" s="38"/>
      <c r="PQG495" s="38"/>
      <c r="QAC495" s="38"/>
      <c r="QJY495" s="38"/>
      <c r="QTU495" s="38"/>
      <c r="RDQ495" s="38"/>
      <c r="RNM495" s="38"/>
      <c r="RXI495" s="38"/>
      <c r="SHE495" s="38"/>
      <c r="SRA495" s="38"/>
      <c r="TAW495" s="38"/>
      <c r="TKS495" s="38"/>
      <c r="TUO495" s="38"/>
      <c r="UEK495" s="38"/>
      <c r="UOG495" s="38"/>
      <c r="UYC495" s="38"/>
      <c r="VHY495" s="38"/>
      <c r="VRU495" s="38"/>
      <c r="WBQ495" s="38"/>
      <c r="WLM495" s="38"/>
      <c r="WVI495" s="38"/>
    </row>
    <row r="496" spans="1:769 1025:1793 2049:2817 3073:3841 4097:4865 5121:5889 6145:6913 7169:7937 8193:8961 9217:9985 10241:11009 11265:12033 12289:13057 13313:14081 14337:15105 15361:16129" s="24" customFormat="1" ht="30" customHeight="1" x14ac:dyDescent="0.2">
      <c r="A496" s="25" t="s">
        <v>194</v>
      </c>
      <c r="B496" s="35" t="s">
        <v>39</v>
      </c>
      <c r="C496" s="72" t="s">
        <v>71</v>
      </c>
      <c r="D496" s="23"/>
      <c r="E496" s="73"/>
      <c r="F496" s="74"/>
      <c r="G496" s="78"/>
      <c r="H496" s="26"/>
    </row>
    <row r="497" spans="1:769 1025:1793 2049:2817 3073:3841 4097:4865 5121:5889 6145:6913 7169:7937 8193:8961 9217:9985 10241:11009 11265:12033 12289:13057 13313:14081 14337:15105 15361:16129" s="24" customFormat="1" ht="30" customHeight="1" x14ac:dyDescent="0.2">
      <c r="A497" s="25" t="s">
        <v>195</v>
      </c>
      <c r="B497" s="79" t="s">
        <v>109</v>
      </c>
      <c r="C497" s="72" t="s">
        <v>132</v>
      </c>
      <c r="D497" s="23"/>
      <c r="E497" s="73" t="s">
        <v>33</v>
      </c>
      <c r="F497" s="74">
        <v>40</v>
      </c>
      <c r="G497" s="75"/>
      <c r="H497" s="26">
        <f>ROUND(G497*F497,2)</f>
        <v>0</v>
      </c>
      <c r="IW497" s="38"/>
      <c r="SS497" s="38"/>
      <c r="ACO497" s="38"/>
      <c r="AMK497" s="38"/>
      <c r="AWG497" s="38"/>
      <c r="BGC497" s="38"/>
      <c r="BPY497" s="38"/>
      <c r="BZU497" s="38"/>
      <c r="CJQ497" s="38"/>
      <c r="CTM497" s="38"/>
      <c r="DDI497" s="38"/>
      <c r="DNE497" s="38"/>
      <c r="DXA497" s="38"/>
      <c r="EGW497" s="38"/>
      <c r="EQS497" s="38"/>
      <c r="FAO497" s="38"/>
      <c r="FKK497" s="38"/>
      <c r="FUG497" s="38"/>
      <c r="GEC497" s="38"/>
      <c r="GNY497" s="38"/>
      <c r="GXU497" s="38"/>
      <c r="HHQ497" s="38"/>
      <c r="HRM497" s="38"/>
      <c r="IBI497" s="38"/>
      <c r="ILE497" s="38"/>
      <c r="IVA497" s="38"/>
      <c r="JEW497" s="38"/>
      <c r="JOS497" s="38"/>
      <c r="JYO497" s="38"/>
      <c r="KIK497" s="38"/>
      <c r="KSG497" s="38"/>
      <c r="LCC497" s="38"/>
      <c r="LLY497" s="38"/>
      <c r="LVU497" s="38"/>
      <c r="MFQ497" s="38"/>
      <c r="MPM497" s="38"/>
      <c r="MZI497" s="38"/>
      <c r="NJE497" s="38"/>
      <c r="NTA497" s="38"/>
      <c r="OCW497" s="38"/>
      <c r="OMS497" s="38"/>
      <c r="OWO497" s="38"/>
      <c r="PGK497" s="38"/>
      <c r="PQG497" s="38"/>
      <c r="QAC497" s="38"/>
      <c r="QJY497" s="38"/>
      <c r="QTU497" s="38"/>
      <c r="RDQ497" s="38"/>
      <c r="RNM497" s="38"/>
      <c r="RXI497" s="38"/>
      <c r="SHE497" s="38"/>
      <c r="SRA497" s="38"/>
      <c r="TAW497" s="38"/>
      <c r="TKS497" s="38"/>
      <c r="TUO497" s="38"/>
      <c r="UEK497" s="38"/>
      <c r="UOG497" s="38"/>
      <c r="UYC497" s="38"/>
      <c r="VHY497" s="38"/>
      <c r="VRU497" s="38"/>
      <c r="WBQ497" s="38"/>
      <c r="WLM497" s="38"/>
      <c r="WVI497" s="38"/>
    </row>
    <row r="498" spans="1:769 1025:1793 2049:2817 3073:3841 4097:4865 5121:5889 6145:6913 7169:7937 8193:8961 9217:9985 10241:11009 11265:12033 12289:13057 13313:14081 14337:15105 15361:16129" s="20" customFormat="1" ht="30" customHeight="1" x14ac:dyDescent="0.2">
      <c r="A498" s="25" t="s">
        <v>117</v>
      </c>
      <c r="B498" s="32" t="s">
        <v>634</v>
      </c>
      <c r="C498" s="72" t="s">
        <v>119</v>
      </c>
      <c r="D498" s="23" t="s">
        <v>263</v>
      </c>
      <c r="E498" s="73"/>
      <c r="F498" s="74"/>
      <c r="G498" s="78"/>
      <c r="H498" s="26"/>
    </row>
    <row r="499" spans="1:769 1025:1793 2049:2817 3073:3841 4097:4865 5121:5889 6145:6913 7169:7937 8193:8961 9217:9985 10241:11009 11265:12033 12289:13057 13313:14081 14337:15105 15361:16129" s="24" customFormat="1" ht="30" customHeight="1" x14ac:dyDescent="0.2">
      <c r="A499" s="25" t="s">
        <v>120</v>
      </c>
      <c r="B499" s="35" t="s">
        <v>32</v>
      </c>
      <c r="C499" s="72" t="s">
        <v>264</v>
      </c>
      <c r="D499" s="23" t="s">
        <v>1</v>
      </c>
      <c r="E499" s="73" t="s">
        <v>31</v>
      </c>
      <c r="F499" s="74">
        <v>190</v>
      </c>
      <c r="G499" s="75"/>
      <c r="H499" s="26">
        <f t="shared" ref="H499:H500" si="63">ROUND(G499*F499,2)</f>
        <v>0</v>
      </c>
      <c r="IW499" s="38"/>
      <c r="SS499" s="38"/>
      <c r="ACO499" s="38"/>
      <c r="AMK499" s="38"/>
      <c r="AWG499" s="38"/>
      <c r="BGC499" s="38"/>
      <c r="BPY499" s="38"/>
      <c r="BZU499" s="38"/>
      <c r="CJQ499" s="38"/>
      <c r="CTM499" s="38"/>
      <c r="DDI499" s="38"/>
      <c r="DNE499" s="38"/>
      <c r="DXA499" s="38"/>
      <c r="EGW499" s="38"/>
      <c r="EQS499" s="38"/>
      <c r="FAO499" s="38"/>
      <c r="FKK499" s="38"/>
      <c r="FUG499" s="38"/>
      <c r="GEC499" s="38"/>
      <c r="GNY499" s="38"/>
      <c r="GXU499" s="38"/>
      <c r="HHQ499" s="38"/>
      <c r="HRM499" s="38"/>
      <c r="IBI499" s="38"/>
      <c r="ILE499" s="38"/>
      <c r="IVA499" s="38"/>
      <c r="JEW499" s="38"/>
      <c r="JOS499" s="38"/>
      <c r="JYO499" s="38"/>
      <c r="KIK499" s="38"/>
      <c r="KSG499" s="38"/>
      <c r="LCC499" s="38"/>
      <c r="LLY499" s="38"/>
      <c r="LVU499" s="38"/>
      <c r="MFQ499" s="38"/>
      <c r="MPM499" s="38"/>
      <c r="MZI499" s="38"/>
      <c r="NJE499" s="38"/>
      <c r="NTA499" s="38"/>
      <c r="OCW499" s="38"/>
      <c r="OMS499" s="38"/>
      <c r="OWO499" s="38"/>
      <c r="PGK499" s="38"/>
      <c r="PQG499" s="38"/>
      <c r="QAC499" s="38"/>
      <c r="QJY499" s="38"/>
      <c r="QTU499" s="38"/>
      <c r="RDQ499" s="38"/>
      <c r="RNM499" s="38"/>
      <c r="RXI499" s="38"/>
      <c r="SHE499" s="38"/>
      <c r="SRA499" s="38"/>
      <c r="TAW499" s="38"/>
      <c r="TKS499" s="38"/>
      <c r="TUO499" s="38"/>
      <c r="UEK499" s="38"/>
      <c r="UOG499" s="38"/>
      <c r="UYC499" s="38"/>
      <c r="VHY499" s="38"/>
      <c r="VRU499" s="38"/>
      <c r="WBQ499" s="38"/>
      <c r="WLM499" s="38"/>
      <c r="WVI499" s="38"/>
    </row>
    <row r="500" spans="1:769 1025:1793 2049:2817 3073:3841 4097:4865 5121:5889 6145:6913 7169:7937 8193:8961 9217:9985 10241:11009 11265:12033 12289:13057 13313:14081 14337:15105 15361:16129" s="20" customFormat="1" ht="30" customHeight="1" x14ac:dyDescent="0.2">
      <c r="A500" s="25" t="s">
        <v>433</v>
      </c>
      <c r="B500" s="32" t="s">
        <v>635</v>
      </c>
      <c r="C500" s="72" t="s">
        <v>434</v>
      </c>
      <c r="D500" s="23" t="s">
        <v>235</v>
      </c>
      <c r="E500" s="73" t="s">
        <v>31</v>
      </c>
      <c r="F500" s="81">
        <v>110</v>
      </c>
      <c r="G500" s="75"/>
      <c r="H500" s="26">
        <f t="shared" si="63"/>
        <v>0</v>
      </c>
      <c r="IW500" s="37"/>
      <c r="SS500" s="37"/>
      <c r="ACO500" s="37"/>
      <c r="AMK500" s="37"/>
      <c r="AWG500" s="37"/>
      <c r="BGC500" s="37"/>
      <c r="BPY500" s="37"/>
      <c r="BZU500" s="37"/>
      <c r="CJQ500" s="37"/>
      <c r="CTM500" s="37"/>
      <c r="DDI500" s="37"/>
      <c r="DNE500" s="37"/>
      <c r="DXA500" s="37"/>
      <c r="EGW500" s="37"/>
      <c r="EQS500" s="37"/>
      <c r="FAO500" s="37"/>
      <c r="FKK500" s="37"/>
      <c r="FUG500" s="37"/>
      <c r="GEC500" s="37"/>
      <c r="GNY500" s="37"/>
      <c r="GXU500" s="37"/>
      <c r="HHQ500" s="37"/>
      <c r="HRM500" s="37"/>
      <c r="IBI500" s="37"/>
      <c r="ILE500" s="37"/>
      <c r="IVA500" s="37"/>
      <c r="JEW500" s="37"/>
      <c r="JOS500" s="37"/>
      <c r="JYO500" s="37"/>
      <c r="KIK500" s="37"/>
      <c r="KSG500" s="37"/>
      <c r="LCC500" s="37"/>
      <c r="LLY500" s="37"/>
      <c r="LVU500" s="37"/>
      <c r="MFQ500" s="37"/>
      <c r="MPM500" s="37"/>
      <c r="MZI500" s="37"/>
      <c r="NJE500" s="37"/>
      <c r="NTA500" s="37"/>
      <c r="OCW500" s="37"/>
      <c r="OMS500" s="37"/>
      <c r="OWO500" s="37"/>
      <c r="PGK500" s="37"/>
      <c r="PQG500" s="37"/>
      <c r="QAC500" s="37"/>
      <c r="QJY500" s="37"/>
      <c r="QTU500" s="37"/>
      <c r="RDQ500" s="37"/>
      <c r="RNM500" s="37"/>
      <c r="RXI500" s="37"/>
      <c r="SHE500" s="37"/>
      <c r="SRA500" s="37"/>
      <c r="TAW500" s="37"/>
      <c r="TKS500" s="37"/>
      <c r="TUO500" s="37"/>
      <c r="UEK500" s="37"/>
      <c r="UOG500" s="37"/>
      <c r="UYC500" s="37"/>
      <c r="VHY500" s="37"/>
      <c r="VRU500" s="37"/>
      <c r="WBQ500" s="37"/>
      <c r="WLM500" s="37"/>
      <c r="WVI500" s="37"/>
    </row>
    <row r="501" spans="1:769 1025:1793 2049:2817 3073:3841 4097:4865 5121:5889 6145:6913 7169:7937 8193:8961 9217:9985 10241:11009 11265:12033 12289:13057 13313:14081 14337:15105 15361:16129" s="24" customFormat="1" ht="30" customHeight="1" x14ac:dyDescent="0.2">
      <c r="A501" s="25" t="s">
        <v>121</v>
      </c>
      <c r="B501" s="32" t="s">
        <v>636</v>
      </c>
      <c r="C501" s="72" t="s">
        <v>123</v>
      </c>
      <c r="D501" s="23" t="s">
        <v>198</v>
      </c>
      <c r="E501" s="73" t="s">
        <v>38</v>
      </c>
      <c r="F501" s="81">
        <v>3</v>
      </c>
      <c r="G501" s="75"/>
      <c r="H501" s="26">
        <f>ROUND(G501*F501,2)</f>
        <v>0</v>
      </c>
      <c r="IW501" s="38"/>
      <c r="SS501" s="38"/>
      <c r="ACO501" s="38"/>
      <c r="AMK501" s="38"/>
      <c r="AWG501" s="38"/>
      <c r="BGC501" s="38"/>
      <c r="BPY501" s="38"/>
      <c r="BZU501" s="38"/>
      <c r="CJQ501" s="38"/>
      <c r="CTM501" s="38"/>
      <c r="DDI501" s="38"/>
      <c r="DNE501" s="38"/>
      <c r="DXA501" s="38"/>
      <c r="EGW501" s="38"/>
      <c r="EQS501" s="38"/>
      <c r="FAO501" s="38"/>
      <c r="FKK501" s="38"/>
      <c r="FUG501" s="38"/>
      <c r="GEC501" s="38"/>
      <c r="GNY501" s="38"/>
      <c r="GXU501" s="38"/>
      <c r="HHQ501" s="38"/>
      <c r="HRM501" s="38"/>
      <c r="IBI501" s="38"/>
      <c r="ILE501" s="38"/>
      <c r="IVA501" s="38"/>
      <c r="JEW501" s="38"/>
      <c r="JOS501" s="38"/>
      <c r="JYO501" s="38"/>
      <c r="KIK501" s="38"/>
      <c r="KSG501" s="38"/>
      <c r="LCC501" s="38"/>
      <c r="LLY501" s="38"/>
      <c r="LVU501" s="38"/>
      <c r="MFQ501" s="38"/>
      <c r="MPM501" s="38"/>
      <c r="MZI501" s="38"/>
      <c r="NJE501" s="38"/>
      <c r="NTA501" s="38"/>
      <c r="OCW501" s="38"/>
      <c r="OMS501" s="38"/>
      <c r="OWO501" s="38"/>
      <c r="PGK501" s="38"/>
      <c r="PQG501" s="38"/>
      <c r="QAC501" s="38"/>
      <c r="QJY501" s="38"/>
      <c r="QTU501" s="38"/>
      <c r="RDQ501" s="38"/>
      <c r="RNM501" s="38"/>
      <c r="RXI501" s="38"/>
      <c r="SHE501" s="38"/>
      <c r="SRA501" s="38"/>
      <c r="TAW501" s="38"/>
      <c r="TKS501" s="38"/>
      <c r="TUO501" s="38"/>
      <c r="UEK501" s="38"/>
      <c r="UOG501" s="38"/>
      <c r="UYC501" s="38"/>
      <c r="VHY501" s="38"/>
      <c r="VRU501" s="38"/>
      <c r="WBQ501" s="38"/>
      <c r="WLM501" s="38"/>
      <c r="WVI501" s="38"/>
    </row>
    <row r="502" spans="1:769 1025:1793 2049:2817 3073:3841 4097:4865 5121:5889 6145:6913 7169:7937 8193:8961 9217:9985 10241:11009 11265:12033 12289:13057 13313:14081 14337:15105 15361:16129" s="20" customFormat="1" ht="30" customHeight="1" x14ac:dyDescent="0.25">
      <c r="A502" s="36"/>
      <c r="B502" s="110"/>
      <c r="C502" s="111" t="s">
        <v>201</v>
      </c>
      <c r="D502" s="112"/>
      <c r="E502" s="112"/>
      <c r="F502" s="113"/>
      <c r="G502" s="78"/>
      <c r="H502" s="114"/>
    </row>
    <row r="503" spans="1:769 1025:1793 2049:2817 3073:3841 4097:4865 5121:5889 6145:6913 7169:7937 8193:8961 9217:9985 10241:11009 11265:12033 12289:13057 13313:14081 14337:15105 15361:16129" s="20" customFormat="1" ht="45" customHeight="1" x14ac:dyDescent="0.2">
      <c r="A503" s="22" t="s">
        <v>53</v>
      </c>
      <c r="B503" s="32" t="s">
        <v>637</v>
      </c>
      <c r="C503" s="72" t="s">
        <v>54</v>
      </c>
      <c r="D503" s="23" t="s">
        <v>205</v>
      </c>
      <c r="E503" s="73"/>
      <c r="F503" s="81"/>
      <c r="G503" s="78"/>
      <c r="H503" s="84"/>
    </row>
    <row r="504" spans="1:769 1025:1793 2049:2817 3073:3841 4097:4865 5121:5889 6145:6913 7169:7937 8193:8961 9217:9985 10241:11009 11265:12033 12289:13057 13313:14081 14337:15105 15361:16129" s="24" customFormat="1" ht="39" customHeight="1" x14ac:dyDescent="0.2">
      <c r="A504" s="22" t="s">
        <v>438</v>
      </c>
      <c r="B504" s="35" t="s">
        <v>32</v>
      </c>
      <c r="C504" s="72" t="s">
        <v>439</v>
      </c>
      <c r="D504" s="23" t="s">
        <v>413</v>
      </c>
      <c r="E504" s="73" t="s">
        <v>48</v>
      </c>
      <c r="F504" s="74">
        <v>17</v>
      </c>
      <c r="G504" s="75"/>
      <c r="H504" s="26">
        <f t="shared" ref="H504" si="64">ROUND(G504*F504,2)</f>
        <v>0</v>
      </c>
      <c r="IW504" s="38"/>
      <c r="SS504" s="38"/>
      <c r="ACO504" s="38"/>
      <c r="AMK504" s="38"/>
      <c r="AWG504" s="38"/>
      <c r="BGC504" s="38"/>
      <c r="BPY504" s="38"/>
      <c r="BZU504" s="38"/>
      <c r="CJQ504" s="38"/>
      <c r="CTM504" s="38"/>
      <c r="DDI504" s="38"/>
      <c r="DNE504" s="38"/>
      <c r="DXA504" s="38"/>
      <c r="EGW504" s="38"/>
      <c r="EQS504" s="38"/>
      <c r="FAO504" s="38"/>
      <c r="FKK504" s="38"/>
      <c r="FUG504" s="38"/>
      <c r="GEC504" s="38"/>
      <c r="GNY504" s="38"/>
      <c r="GXU504" s="38"/>
      <c r="HHQ504" s="38"/>
      <c r="HRM504" s="38"/>
      <c r="IBI504" s="38"/>
      <c r="ILE504" s="38"/>
      <c r="IVA504" s="38"/>
      <c r="JEW504" s="38"/>
      <c r="JOS504" s="38"/>
      <c r="JYO504" s="38"/>
      <c r="KIK504" s="38"/>
      <c r="KSG504" s="38"/>
      <c r="LCC504" s="38"/>
      <c r="LLY504" s="38"/>
      <c r="LVU504" s="38"/>
      <c r="MFQ504" s="38"/>
      <c r="MPM504" s="38"/>
      <c r="MZI504" s="38"/>
      <c r="NJE504" s="38"/>
      <c r="NTA504" s="38"/>
      <c r="OCW504" s="38"/>
      <c r="OMS504" s="38"/>
      <c r="OWO504" s="38"/>
      <c r="PGK504" s="38"/>
      <c r="PQG504" s="38"/>
      <c r="QAC504" s="38"/>
      <c r="QJY504" s="38"/>
      <c r="QTU504" s="38"/>
      <c r="RDQ504" s="38"/>
      <c r="RNM504" s="38"/>
      <c r="RXI504" s="38"/>
      <c r="SHE504" s="38"/>
      <c r="SRA504" s="38"/>
      <c r="TAW504" s="38"/>
      <c r="TKS504" s="38"/>
      <c r="TUO504" s="38"/>
      <c r="UEK504" s="38"/>
      <c r="UOG504" s="38"/>
      <c r="UYC504" s="38"/>
      <c r="VHY504" s="38"/>
      <c r="VRU504" s="38"/>
      <c r="WBQ504" s="38"/>
      <c r="WLM504" s="38"/>
      <c r="WVI504" s="38"/>
    </row>
    <row r="505" spans="1:769 1025:1793 2049:2817 3073:3841 4097:4865 5121:5889 6145:6913 7169:7937 8193:8961 9217:9985 10241:11009 11265:12033 12289:13057 13313:14081 14337:15105 15361:16129" ht="30" customHeight="1" x14ac:dyDescent="0.2">
      <c r="A505" s="3"/>
      <c r="B505" s="82"/>
      <c r="C505" s="76" t="s">
        <v>20</v>
      </c>
      <c r="D505" s="69"/>
      <c r="E505" s="83"/>
      <c r="F505" s="70"/>
      <c r="G505" s="71"/>
      <c r="H505" s="66"/>
    </row>
    <row r="506" spans="1:769 1025:1793 2049:2817 3073:3841 4097:4865 5121:5889 6145:6913 7169:7937 8193:8961 9217:9985 10241:11009 11265:12033 12289:13057 13313:14081 14337:15105 15361:16129" s="20" customFormat="1" ht="27.75" customHeight="1" x14ac:dyDescent="0.2">
      <c r="A506" s="22" t="s">
        <v>56</v>
      </c>
      <c r="B506" s="32" t="s">
        <v>638</v>
      </c>
      <c r="C506" s="72" t="s">
        <v>57</v>
      </c>
      <c r="D506" s="23" t="s">
        <v>134</v>
      </c>
      <c r="E506" s="73" t="s">
        <v>48</v>
      </c>
      <c r="F506" s="81">
        <v>1460</v>
      </c>
      <c r="G506" s="75"/>
      <c r="H506" s="26">
        <f>ROUND(G506*F506,2)</f>
        <v>0</v>
      </c>
      <c r="IW506" s="37"/>
      <c r="SS506" s="37"/>
      <c r="ACO506" s="37"/>
      <c r="AMK506" s="37"/>
      <c r="AWG506" s="37"/>
      <c r="BGC506" s="37"/>
      <c r="BPY506" s="37"/>
      <c r="BZU506" s="37"/>
      <c r="CJQ506" s="37"/>
      <c r="CTM506" s="37"/>
      <c r="DDI506" s="37"/>
      <c r="DNE506" s="37"/>
      <c r="DXA506" s="37"/>
      <c r="EGW506" s="37"/>
      <c r="EQS506" s="37"/>
      <c r="FAO506" s="37"/>
      <c r="FKK506" s="37"/>
      <c r="FUG506" s="37"/>
      <c r="GEC506" s="37"/>
      <c r="GNY506" s="37"/>
      <c r="GXU506" s="37"/>
      <c r="HHQ506" s="37"/>
      <c r="HRM506" s="37"/>
      <c r="IBI506" s="37"/>
      <c r="ILE506" s="37"/>
      <c r="IVA506" s="37"/>
      <c r="JEW506" s="37"/>
      <c r="JOS506" s="37"/>
      <c r="JYO506" s="37"/>
      <c r="KIK506" s="37"/>
      <c r="KSG506" s="37"/>
      <c r="LCC506" s="37"/>
      <c r="LLY506" s="37"/>
      <c r="LVU506" s="37"/>
      <c r="MFQ506" s="37"/>
      <c r="MPM506" s="37"/>
      <c r="MZI506" s="37"/>
      <c r="NJE506" s="37"/>
      <c r="NTA506" s="37"/>
      <c r="OCW506" s="37"/>
      <c r="OMS506" s="37"/>
      <c r="OWO506" s="37"/>
      <c r="PGK506" s="37"/>
      <c r="PQG506" s="37"/>
      <c r="QAC506" s="37"/>
      <c r="QJY506" s="37"/>
      <c r="QTU506" s="37"/>
      <c r="RDQ506" s="37"/>
      <c r="RNM506" s="37"/>
      <c r="RXI506" s="37"/>
      <c r="SHE506" s="37"/>
      <c r="SRA506" s="37"/>
      <c r="TAW506" s="37"/>
      <c r="TKS506" s="37"/>
      <c r="TUO506" s="37"/>
      <c r="UEK506" s="37"/>
      <c r="UOG506" s="37"/>
      <c r="UYC506" s="37"/>
      <c r="VHY506" s="37"/>
      <c r="VRU506" s="37"/>
      <c r="WBQ506" s="37"/>
      <c r="WLM506" s="37"/>
      <c r="WVI506" s="37"/>
    </row>
    <row r="507" spans="1:769 1025:1793 2049:2817 3073:3841 4097:4865 5121:5889 6145:6913 7169:7937 8193:8961 9217:9985 10241:11009 11265:12033 12289:13057 13313:14081 14337:15105 15361:16129" ht="42.75" customHeight="1" x14ac:dyDescent="0.2">
      <c r="A507" s="3"/>
      <c r="B507" s="82"/>
      <c r="C507" s="76" t="s">
        <v>21</v>
      </c>
      <c r="D507" s="69"/>
      <c r="E507" s="83"/>
      <c r="F507" s="70"/>
      <c r="G507" s="71"/>
      <c r="H507" s="26"/>
    </row>
    <row r="508" spans="1:769 1025:1793 2049:2817 3073:3841 4097:4865 5121:5889 6145:6913 7169:7937 8193:8961 9217:9985 10241:11009 11265:12033 12289:13057 13313:14081 14337:15105 15361:16129" s="30" customFormat="1" ht="30" customHeight="1" x14ac:dyDescent="0.2">
      <c r="A508" s="22" t="s">
        <v>77</v>
      </c>
      <c r="B508" s="32" t="s">
        <v>639</v>
      </c>
      <c r="C508" s="85" t="s">
        <v>265</v>
      </c>
      <c r="D508" s="86" t="s">
        <v>271</v>
      </c>
      <c r="E508" s="73"/>
      <c r="F508" s="81"/>
      <c r="G508" s="78"/>
      <c r="H508" s="84"/>
    </row>
    <row r="509" spans="1:769 1025:1793 2049:2817 3073:3841 4097:4865 5121:5889 6145:6913 7169:7937 8193:8961 9217:9985 10241:11009 11265:12033 12289:13057 13313:14081 14337:15105 15361:16129" s="24" customFormat="1" ht="45" customHeight="1" x14ac:dyDescent="0.2">
      <c r="A509" s="22" t="s">
        <v>78</v>
      </c>
      <c r="B509" s="35" t="s">
        <v>32</v>
      </c>
      <c r="C509" s="87" t="s">
        <v>333</v>
      </c>
      <c r="D509" s="23"/>
      <c r="E509" s="73" t="s">
        <v>38</v>
      </c>
      <c r="F509" s="81">
        <v>1</v>
      </c>
      <c r="G509" s="75"/>
      <c r="H509" s="26">
        <f>ROUND(G509*F509,2)</f>
        <v>0</v>
      </c>
      <c r="IW509" s="38"/>
      <c r="SS509" s="38"/>
      <c r="ACO509" s="38"/>
      <c r="AMK509" s="38"/>
      <c r="AWG509" s="38"/>
      <c r="BGC509" s="38"/>
      <c r="BPY509" s="38"/>
      <c r="BZU509" s="38"/>
      <c r="CJQ509" s="38"/>
      <c r="CTM509" s="38"/>
      <c r="DDI509" s="38"/>
      <c r="DNE509" s="38"/>
      <c r="DXA509" s="38"/>
      <c r="EGW509" s="38"/>
      <c r="EQS509" s="38"/>
      <c r="FAO509" s="38"/>
      <c r="FKK509" s="38"/>
      <c r="FUG509" s="38"/>
      <c r="GEC509" s="38"/>
      <c r="GNY509" s="38"/>
      <c r="GXU509" s="38"/>
      <c r="HHQ509" s="38"/>
      <c r="HRM509" s="38"/>
      <c r="IBI509" s="38"/>
      <c r="ILE509" s="38"/>
      <c r="IVA509" s="38"/>
      <c r="JEW509" s="38"/>
      <c r="JOS509" s="38"/>
      <c r="JYO509" s="38"/>
      <c r="KIK509" s="38"/>
      <c r="KSG509" s="38"/>
      <c r="LCC509" s="38"/>
      <c r="LLY509" s="38"/>
      <c r="LVU509" s="38"/>
      <c r="MFQ509" s="38"/>
      <c r="MPM509" s="38"/>
      <c r="MZI509" s="38"/>
      <c r="NJE509" s="38"/>
      <c r="NTA509" s="38"/>
      <c r="OCW509" s="38"/>
      <c r="OMS509" s="38"/>
      <c r="OWO509" s="38"/>
      <c r="PGK509" s="38"/>
      <c r="PQG509" s="38"/>
      <c r="QAC509" s="38"/>
      <c r="QJY509" s="38"/>
      <c r="QTU509" s="38"/>
      <c r="RDQ509" s="38"/>
      <c r="RNM509" s="38"/>
      <c r="RXI509" s="38"/>
      <c r="SHE509" s="38"/>
      <c r="SRA509" s="38"/>
      <c r="TAW509" s="38"/>
      <c r="TKS509" s="38"/>
      <c r="TUO509" s="38"/>
      <c r="UEK509" s="38"/>
      <c r="UOG509" s="38"/>
      <c r="UYC509" s="38"/>
      <c r="VHY509" s="38"/>
      <c r="VRU509" s="38"/>
      <c r="WBQ509" s="38"/>
      <c r="WLM509" s="38"/>
      <c r="WVI509" s="38"/>
    </row>
    <row r="510" spans="1:769 1025:1793 2049:2817 3073:3841 4097:4865 5121:5889 6145:6913 7169:7937 8193:8961 9217:9985 10241:11009 11265:12033 12289:13057 13313:14081 14337:15105 15361:16129" s="24" customFormat="1" ht="45" customHeight="1" x14ac:dyDescent="0.2">
      <c r="A510" s="22" t="s">
        <v>79</v>
      </c>
      <c r="B510" s="35" t="s">
        <v>39</v>
      </c>
      <c r="C510" s="87" t="s">
        <v>334</v>
      </c>
      <c r="D510" s="23"/>
      <c r="E510" s="73" t="s">
        <v>38</v>
      </c>
      <c r="F510" s="81">
        <v>1</v>
      </c>
      <c r="G510" s="75"/>
      <c r="H510" s="26">
        <f>ROUND(G510*F510,2)</f>
        <v>0</v>
      </c>
      <c r="IW510" s="38"/>
      <c r="SS510" s="38"/>
      <c r="ACO510" s="38"/>
      <c r="AMK510" s="38"/>
      <c r="AWG510" s="38"/>
      <c r="BGC510" s="38"/>
      <c r="BPY510" s="38"/>
      <c r="BZU510" s="38"/>
      <c r="CJQ510" s="38"/>
      <c r="CTM510" s="38"/>
      <c r="DDI510" s="38"/>
      <c r="DNE510" s="38"/>
      <c r="DXA510" s="38"/>
      <c r="EGW510" s="38"/>
      <c r="EQS510" s="38"/>
      <c r="FAO510" s="38"/>
      <c r="FKK510" s="38"/>
      <c r="FUG510" s="38"/>
      <c r="GEC510" s="38"/>
      <c r="GNY510" s="38"/>
      <c r="GXU510" s="38"/>
      <c r="HHQ510" s="38"/>
      <c r="HRM510" s="38"/>
      <c r="IBI510" s="38"/>
      <c r="ILE510" s="38"/>
      <c r="IVA510" s="38"/>
      <c r="JEW510" s="38"/>
      <c r="JOS510" s="38"/>
      <c r="JYO510" s="38"/>
      <c r="KIK510" s="38"/>
      <c r="KSG510" s="38"/>
      <c r="LCC510" s="38"/>
      <c r="LLY510" s="38"/>
      <c r="LVU510" s="38"/>
      <c r="MFQ510" s="38"/>
      <c r="MPM510" s="38"/>
      <c r="MZI510" s="38"/>
      <c r="NJE510" s="38"/>
      <c r="NTA510" s="38"/>
      <c r="OCW510" s="38"/>
      <c r="OMS510" s="38"/>
      <c r="OWO510" s="38"/>
      <c r="PGK510" s="38"/>
      <c r="PQG510" s="38"/>
      <c r="QAC510" s="38"/>
      <c r="QJY510" s="38"/>
      <c r="QTU510" s="38"/>
      <c r="RDQ510" s="38"/>
      <c r="RNM510" s="38"/>
      <c r="RXI510" s="38"/>
      <c r="SHE510" s="38"/>
      <c r="SRA510" s="38"/>
      <c r="TAW510" s="38"/>
      <c r="TKS510" s="38"/>
      <c r="TUO510" s="38"/>
      <c r="UEK510" s="38"/>
      <c r="UOG510" s="38"/>
      <c r="UYC510" s="38"/>
      <c r="VHY510" s="38"/>
      <c r="VRU510" s="38"/>
      <c r="WBQ510" s="38"/>
      <c r="WLM510" s="38"/>
      <c r="WVI510" s="38"/>
    </row>
    <row r="511" spans="1:769 1025:1793 2049:2817 3073:3841 4097:4865 5121:5889 6145:6913 7169:7937 8193:8961 9217:9985 10241:11009 11265:12033 12289:13057 13313:14081 14337:15105 15361:16129" s="24" customFormat="1" ht="45" customHeight="1" x14ac:dyDescent="0.2">
      <c r="A511" s="22"/>
      <c r="B511" s="35" t="s">
        <v>49</v>
      </c>
      <c r="C511" s="87" t="s">
        <v>544</v>
      </c>
      <c r="D511" s="23"/>
      <c r="E511" s="73" t="s">
        <v>38</v>
      </c>
      <c r="F511" s="81">
        <v>1</v>
      </c>
      <c r="G511" s="75"/>
      <c r="H511" s="26">
        <f>ROUND(G511*F511,2)</f>
        <v>0</v>
      </c>
      <c r="IW511" s="38"/>
      <c r="SS511" s="38"/>
      <c r="ACO511" s="38"/>
      <c r="AMK511" s="38"/>
      <c r="AWG511" s="38"/>
      <c r="BGC511" s="38"/>
      <c r="BPY511" s="38"/>
      <c r="BZU511" s="38"/>
      <c r="CJQ511" s="38"/>
      <c r="CTM511" s="38"/>
      <c r="DDI511" s="38"/>
      <c r="DNE511" s="38"/>
      <c r="DXA511" s="38"/>
      <c r="EGW511" s="38"/>
      <c r="EQS511" s="38"/>
      <c r="FAO511" s="38"/>
      <c r="FKK511" s="38"/>
      <c r="FUG511" s="38"/>
      <c r="GEC511" s="38"/>
      <c r="GNY511" s="38"/>
      <c r="GXU511" s="38"/>
      <c r="HHQ511" s="38"/>
      <c r="HRM511" s="38"/>
      <c r="IBI511" s="38"/>
      <c r="ILE511" s="38"/>
      <c r="IVA511" s="38"/>
      <c r="JEW511" s="38"/>
      <c r="JOS511" s="38"/>
      <c r="JYO511" s="38"/>
      <c r="KIK511" s="38"/>
      <c r="KSG511" s="38"/>
      <c r="LCC511" s="38"/>
      <c r="LLY511" s="38"/>
      <c r="LVU511" s="38"/>
      <c r="MFQ511" s="38"/>
      <c r="MPM511" s="38"/>
      <c r="MZI511" s="38"/>
      <c r="NJE511" s="38"/>
      <c r="NTA511" s="38"/>
      <c r="OCW511" s="38"/>
      <c r="OMS511" s="38"/>
      <c r="OWO511" s="38"/>
      <c r="PGK511" s="38"/>
      <c r="PQG511" s="38"/>
      <c r="QAC511" s="38"/>
      <c r="QJY511" s="38"/>
      <c r="QTU511" s="38"/>
      <c r="RDQ511" s="38"/>
      <c r="RNM511" s="38"/>
      <c r="RXI511" s="38"/>
      <c r="SHE511" s="38"/>
      <c r="SRA511" s="38"/>
      <c r="TAW511" s="38"/>
      <c r="TKS511" s="38"/>
      <c r="TUO511" s="38"/>
      <c r="UEK511" s="38"/>
      <c r="UOG511" s="38"/>
      <c r="UYC511" s="38"/>
      <c r="VHY511" s="38"/>
      <c r="VRU511" s="38"/>
      <c r="WBQ511" s="38"/>
      <c r="WLM511" s="38"/>
      <c r="WVI511" s="38"/>
    </row>
    <row r="512" spans="1:769 1025:1793 2049:2817 3073:3841 4097:4865 5121:5889 6145:6913 7169:7937 8193:8961 9217:9985 10241:11009 11265:12033 12289:13057 13313:14081 14337:15105 15361:16129" s="24" customFormat="1" ht="30" customHeight="1" x14ac:dyDescent="0.2">
      <c r="A512" s="22" t="s">
        <v>266</v>
      </c>
      <c r="B512" s="35" t="s">
        <v>62</v>
      </c>
      <c r="C512" s="87" t="s">
        <v>267</v>
      </c>
      <c r="D512" s="23"/>
      <c r="E512" s="73" t="s">
        <v>38</v>
      </c>
      <c r="F512" s="81">
        <v>2</v>
      </c>
      <c r="G512" s="75"/>
      <c r="H512" s="26">
        <f>ROUND(G512*F512,2)</f>
        <v>0</v>
      </c>
      <c r="IW512" s="38"/>
      <c r="SS512" s="38"/>
      <c r="ACO512" s="38"/>
      <c r="AMK512" s="38"/>
      <c r="AWG512" s="38"/>
      <c r="BGC512" s="38"/>
      <c r="BPY512" s="38"/>
      <c r="BZU512" s="38"/>
      <c r="CJQ512" s="38"/>
      <c r="CTM512" s="38"/>
      <c r="DDI512" s="38"/>
      <c r="DNE512" s="38"/>
      <c r="DXA512" s="38"/>
      <c r="EGW512" s="38"/>
      <c r="EQS512" s="38"/>
      <c r="FAO512" s="38"/>
      <c r="FKK512" s="38"/>
      <c r="FUG512" s="38"/>
      <c r="GEC512" s="38"/>
      <c r="GNY512" s="38"/>
      <c r="GXU512" s="38"/>
      <c r="HHQ512" s="38"/>
      <c r="HRM512" s="38"/>
      <c r="IBI512" s="38"/>
      <c r="ILE512" s="38"/>
      <c r="IVA512" s="38"/>
      <c r="JEW512" s="38"/>
      <c r="JOS512" s="38"/>
      <c r="JYO512" s="38"/>
      <c r="KIK512" s="38"/>
      <c r="KSG512" s="38"/>
      <c r="LCC512" s="38"/>
      <c r="LLY512" s="38"/>
      <c r="LVU512" s="38"/>
      <c r="MFQ512" s="38"/>
      <c r="MPM512" s="38"/>
      <c r="MZI512" s="38"/>
      <c r="NJE512" s="38"/>
      <c r="NTA512" s="38"/>
      <c r="OCW512" s="38"/>
      <c r="OMS512" s="38"/>
      <c r="OWO512" s="38"/>
      <c r="PGK512" s="38"/>
      <c r="PQG512" s="38"/>
      <c r="QAC512" s="38"/>
      <c r="QJY512" s="38"/>
      <c r="QTU512" s="38"/>
      <c r="RDQ512" s="38"/>
      <c r="RNM512" s="38"/>
      <c r="RXI512" s="38"/>
      <c r="SHE512" s="38"/>
      <c r="SRA512" s="38"/>
      <c r="TAW512" s="38"/>
      <c r="TKS512" s="38"/>
      <c r="TUO512" s="38"/>
      <c r="UEK512" s="38"/>
      <c r="UOG512" s="38"/>
      <c r="UYC512" s="38"/>
      <c r="VHY512" s="38"/>
      <c r="VRU512" s="38"/>
      <c r="WBQ512" s="38"/>
      <c r="WLM512" s="38"/>
      <c r="WVI512" s="38"/>
    </row>
    <row r="513" spans="1:769 1025:1793 2049:2817 3073:3841 4097:4865 5121:5889 6145:6913 7169:7937 8193:8961 9217:9985 10241:11009 11265:12033 12289:13057 13313:14081 14337:15105 15361:16129" s="24" customFormat="1" ht="30" customHeight="1" x14ac:dyDescent="0.2">
      <c r="A513" s="22" t="s">
        <v>268</v>
      </c>
      <c r="B513" s="35" t="s">
        <v>66</v>
      </c>
      <c r="C513" s="87" t="s">
        <v>269</v>
      </c>
      <c r="D513" s="23"/>
      <c r="E513" s="73" t="s">
        <v>38</v>
      </c>
      <c r="F513" s="81">
        <v>2</v>
      </c>
      <c r="G513" s="75"/>
      <c r="H513" s="26">
        <f>ROUND(G513*F513,2)</f>
        <v>0</v>
      </c>
      <c r="IW513" s="38"/>
      <c r="SS513" s="38"/>
      <c r="ACO513" s="38"/>
      <c r="AMK513" s="38"/>
      <c r="AWG513" s="38"/>
      <c r="BGC513" s="38"/>
      <c r="BPY513" s="38"/>
      <c r="BZU513" s="38"/>
      <c r="CJQ513" s="38"/>
      <c r="CTM513" s="38"/>
      <c r="DDI513" s="38"/>
      <c r="DNE513" s="38"/>
      <c r="DXA513" s="38"/>
      <c r="EGW513" s="38"/>
      <c r="EQS513" s="38"/>
      <c r="FAO513" s="38"/>
      <c r="FKK513" s="38"/>
      <c r="FUG513" s="38"/>
      <c r="GEC513" s="38"/>
      <c r="GNY513" s="38"/>
      <c r="GXU513" s="38"/>
      <c r="HHQ513" s="38"/>
      <c r="HRM513" s="38"/>
      <c r="IBI513" s="38"/>
      <c r="ILE513" s="38"/>
      <c r="IVA513" s="38"/>
      <c r="JEW513" s="38"/>
      <c r="JOS513" s="38"/>
      <c r="JYO513" s="38"/>
      <c r="KIK513" s="38"/>
      <c r="KSG513" s="38"/>
      <c r="LCC513" s="38"/>
      <c r="LLY513" s="38"/>
      <c r="LVU513" s="38"/>
      <c r="MFQ513" s="38"/>
      <c r="MPM513" s="38"/>
      <c r="MZI513" s="38"/>
      <c r="NJE513" s="38"/>
      <c r="NTA513" s="38"/>
      <c r="OCW513" s="38"/>
      <c r="OMS513" s="38"/>
      <c r="OWO513" s="38"/>
      <c r="PGK513" s="38"/>
      <c r="PQG513" s="38"/>
      <c r="QAC513" s="38"/>
      <c r="QJY513" s="38"/>
      <c r="QTU513" s="38"/>
      <c r="RDQ513" s="38"/>
      <c r="RNM513" s="38"/>
      <c r="RXI513" s="38"/>
      <c r="SHE513" s="38"/>
      <c r="SRA513" s="38"/>
      <c r="TAW513" s="38"/>
      <c r="TKS513" s="38"/>
      <c r="TUO513" s="38"/>
      <c r="UEK513" s="38"/>
      <c r="UOG513" s="38"/>
      <c r="UYC513" s="38"/>
      <c r="VHY513" s="38"/>
      <c r="VRU513" s="38"/>
      <c r="WBQ513" s="38"/>
      <c r="WLM513" s="38"/>
      <c r="WVI513" s="38"/>
    </row>
    <row r="514" spans="1:769 1025:1793 2049:2817 3073:3841 4097:4865 5121:5889 6145:6913 7169:7937 8193:8961 9217:9985 10241:11009 11265:12033 12289:13057 13313:14081 14337:15105 15361:16129" s="24" customFormat="1" ht="30" customHeight="1" x14ac:dyDescent="0.2">
      <c r="A514" s="22" t="s">
        <v>454</v>
      </c>
      <c r="B514" s="35" t="s">
        <v>127</v>
      </c>
      <c r="C514" s="87" t="s">
        <v>455</v>
      </c>
      <c r="D514" s="23"/>
      <c r="E514" s="73" t="s">
        <v>38</v>
      </c>
      <c r="F514" s="81">
        <v>1</v>
      </c>
      <c r="G514" s="75"/>
      <c r="H514" s="26">
        <f t="shared" ref="H514:H515" si="65">ROUND(G514*F514,2)</f>
        <v>0</v>
      </c>
      <c r="IW514" s="38"/>
      <c r="SS514" s="38"/>
      <c r="ACO514" s="38"/>
      <c r="AMK514" s="38"/>
      <c r="AWG514" s="38"/>
      <c r="BGC514" s="38"/>
      <c r="BPY514" s="38"/>
      <c r="BZU514" s="38"/>
      <c r="CJQ514" s="38"/>
      <c r="CTM514" s="38"/>
      <c r="DDI514" s="38"/>
      <c r="DNE514" s="38"/>
      <c r="DXA514" s="38"/>
      <c r="EGW514" s="38"/>
      <c r="EQS514" s="38"/>
      <c r="FAO514" s="38"/>
      <c r="FKK514" s="38"/>
      <c r="FUG514" s="38"/>
      <c r="GEC514" s="38"/>
      <c r="GNY514" s="38"/>
      <c r="GXU514" s="38"/>
      <c r="HHQ514" s="38"/>
      <c r="HRM514" s="38"/>
      <c r="IBI514" s="38"/>
      <c r="ILE514" s="38"/>
      <c r="IVA514" s="38"/>
      <c r="JEW514" s="38"/>
      <c r="JOS514" s="38"/>
      <c r="JYO514" s="38"/>
      <c r="KIK514" s="38"/>
      <c r="KSG514" s="38"/>
      <c r="LCC514" s="38"/>
      <c r="LLY514" s="38"/>
      <c r="LVU514" s="38"/>
      <c r="MFQ514" s="38"/>
      <c r="MPM514" s="38"/>
      <c r="MZI514" s="38"/>
      <c r="NJE514" s="38"/>
      <c r="NTA514" s="38"/>
      <c r="OCW514" s="38"/>
      <c r="OMS514" s="38"/>
      <c r="OWO514" s="38"/>
      <c r="PGK514" s="38"/>
      <c r="PQG514" s="38"/>
      <c r="QAC514" s="38"/>
      <c r="QJY514" s="38"/>
      <c r="QTU514" s="38"/>
      <c r="RDQ514" s="38"/>
      <c r="RNM514" s="38"/>
      <c r="RXI514" s="38"/>
      <c r="SHE514" s="38"/>
      <c r="SRA514" s="38"/>
      <c r="TAW514" s="38"/>
      <c r="TKS514" s="38"/>
      <c r="TUO514" s="38"/>
      <c r="UEK514" s="38"/>
      <c r="UOG514" s="38"/>
      <c r="UYC514" s="38"/>
      <c r="VHY514" s="38"/>
      <c r="VRU514" s="38"/>
      <c r="WBQ514" s="38"/>
      <c r="WLM514" s="38"/>
      <c r="WVI514" s="38"/>
    </row>
    <row r="515" spans="1:769 1025:1793 2049:2817 3073:3841 4097:4865 5121:5889 6145:6913 7169:7937 8193:8961 9217:9985 10241:11009 11265:12033 12289:13057 13313:14081 14337:15105 15361:16129" s="24" customFormat="1" ht="30" customHeight="1" x14ac:dyDescent="0.2">
      <c r="A515" s="31" t="s">
        <v>456</v>
      </c>
      <c r="B515" s="108" t="s">
        <v>128</v>
      </c>
      <c r="C515" s="87" t="s">
        <v>457</v>
      </c>
      <c r="D515" s="86"/>
      <c r="E515" s="92" t="s">
        <v>38</v>
      </c>
      <c r="F515" s="93">
        <v>1</v>
      </c>
      <c r="G515" s="94"/>
      <c r="H515" s="95">
        <f t="shared" si="65"/>
        <v>0</v>
      </c>
      <c r="IW515" s="38"/>
      <c r="SS515" s="38"/>
      <c r="ACO515" s="38"/>
      <c r="AMK515" s="38"/>
      <c r="AWG515" s="38"/>
      <c r="BGC515" s="38"/>
      <c r="BPY515" s="38"/>
      <c r="BZU515" s="38"/>
      <c r="CJQ515" s="38"/>
      <c r="CTM515" s="38"/>
      <c r="DDI515" s="38"/>
      <c r="DNE515" s="38"/>
      <c r="DXA515" s="38"/>
      <c r="EGW515" s="38"/>
      <c r="EQS515" s="38"/>
      <c r="FAO515" s="38"/>
      <c r="FKK515" s="38"/>
      <c r="FUG515" s="38"/>
      <c r="GEC515" s="38"/>
      <c r="GNY515" s="38"/>
      <c r="GXU515" s="38"/>
      <c r="HHQ515" s="38"/>
      <c r="HRM515" s="38"/>
      <c r="IBI515" s="38"/>
      <c r="ILE515" s="38"/>
      <c r="IVA515" s="38"/>
      <c r="JEW515" s="38"/>
      <c r="JOS515" s="38"/>
      <c r="JYO515" s="38"/>
      <c r="KIK515" s="38"/>
      <c r="KSG515" s="38"/>
      <c r="LCC515" s="38"/>
      <c r="LLY515" s="38"/>
      <c r="LVU515" s="38"/>
      <c r="MFQ515" s="38"/>
      <c r="MPM515" s="38"/>
      <c r="MZI515" s="38"/>
      <c r="NJE515" s="38"/>
      <c r="NTA515" s="38"/>
      <c r="OCW515" s="38"/>
      <c r="OMS515" s="38"/>
      <c r="OWO515" s="38"/>
      <c r="PGK515" s="38"/>
      <c r="PQG515" s="38"/>
      <c r="QAC515" s="38"/>
      <c r="QJY515" s="38"/>
      <c r="QTU515" s="38"/>
      <c r="RDQ515" s="38"/>
      <c r="RNM515" s="38"/>
      <c r="RXI515" s="38"/>
      <c r="SHE515" s="38"/>
      <c r="SRA515" s="38"/>
      <c r="TAW515" s="38"/>
      <c r="TKS515" s="38"/>
      <c r="TUO515" s="38"/>
      <c r="UEK515" s="38"/>
      <c r="UOG515" s="38"/>
      <c r="UYC515" s="38"/>
      <c r="VHY515" s="38"/>
      <c r="VRU515" s="38"/>
      <c r="WBQ515" s="38"/>
      <c r="WLM515" s="38"/>
      <c r="WVI515" s="38"/>
    </row>
    <row r="516" spans="1:769 1025:1793 2049:2817 3073:3841 4097:4865 5121:5889 6145:6913 7169:7937 8193:8961 9217:9985 10241:11009 11265:12033 12289:13057 13313:14081 14337:15105 15361:16129" ht="30" customHeight="1" x14ac:dyDescent="0.2">
      <c r="A516" s="3"/>
      <c r="B516" s="89"/>
      <c r="C516" s="76" t="s">
        <v>22</v>
      </c>
      <c r="D516" s="69"/>
      <c r="E516" s="83"/>
      <c r="F516" s="70"/>
      <c r="G516" s="71"/>
      <c r="H516" s="66"/>
    </row>
    <row r="517" spans="1:769 1025:1793 2049:2817 3073:3841 4097:4865 5121:5889 6145:6913 7169:7937 8193:8961 9217:9985 10241:11009 11265:12033 12289:13057 13313:14081 14337:15105 15361:16129" s="24" customFormat="1" ht="45" customHeight="1" x14ac:dyDescent="0.2">
      <c r="A517" s="22" t="s">
        <v>58</v>
      </c>
      <c r="B517" s="32" t="s">
        <v>640</v>
      </c>
      <c r="C517" s="87" t="s">
        <v>270</v>
      </c>
      <c r="D517" s="86" t="s">
        <v>271</v>
      </c>
      <c r="E517" s="73" t="s">
        <v>38</v>
      </c>
      <c r="F517" s="81">
        <v>4</v>
      </c>
      <c r="G517" s="75"/>
      <c r="H517" s="26">
        <f>ROUND(G517*F517,2)</f>
        <v>0</v>
      </c>
      <c r="IW517" s="38"/>
      <c r="SS517" s="38"/>
      <c r="ACO517" s="38"/>
      <c r="AMK517" s="38"/>
      <c r="AWG517" s="38"/>
      <c r="BGC517" s="38"/>
      <c r="BPY517" s="38"/>
      <c r="BZU517" s="38"/>
      <c r="CJQ517" s="38"/>
      <c r="CTM517" s="38"/>
      <c r="DDI517" s="38"/>
      <c r="DNE517" s="38"/>
      <c r="DXA517" s="38"/>
      <c r="EGW517" s="38"/>
      <c r="EQS517" s="38"/>
      <c r="FAO517" s="38"/>
      <c r="FKK517" s="38"/>
      <c r="FUG517" s="38"/>
      <c r="GEC517" s="38"/>
      <c r="GNY517" s="38"/>
      <c r="GXU517" s="38"/>
      <c r="HHQ517" s="38"/>
      <c r="HRM517" s="38"/>
      <c r="IBI517" s="38"/>
      <c r="ILE517" s="38"/>
      <c r="IVA517" s="38"/>
      <c r="JEW517" s="38"/>
      <c r="JOS517" s="38"/>
      <c r="JYO517" s="38"/>
      <c r="KIK517" s="38"/>
      <c r="KSG517" s="38"/>
      <c r="LCC517" s="38"/>
      <c r="LLY517" s="38"/>
      <c r="LVU517" s="38"/>
      <c r="MFQ517" s="38"/>
      <c r="MPM517" s="38"/>
      <c r="MZI517" s="38"/>
      <c r="NJE517" s="38"/>
      <c r="NTA517" s="38"/>
      <c r="OCW517" s="38"/>
      <c r="OMS517" s="38"/>
      <c r="OWO517" s="38"/>
      <c r="PGK517" s="38"/>
      <c r="PQG517" s="38"/>
      <c r="QAC517" s="38"/>
      <c r="QJY517" s="38"/>
      <c r="QTU517" s="38"/>
      <c r="RDQ517" s="38"/>
      <c r="RNM517" s="38"/>
      <c r="RXI517" s="38"/>
      <c r="SHE517" s="38"/>
      <c r="SRA517" s="38"/>
      <c r="TAW517" s="38"/>
      <c r="TKS517" s="38"/>
      <c r="TUO517" s="38"/>
      <c r="UEK517" s="38"/>
      <c r="UOG517" s="38"/>
      <c r="UYC517" s="38"/>
      <c r="VHY517" s="38"/>
      <c r="VRU517" s="38"/>
      <c r="WBQ517" s="38"/>
      <c r="WLM517" s="38"/>
      <c r="WVI517" s="38"/>
    </row>
    <row r="518" spans="1:769 1025:1793 2049:2817 3073:3841 4097:4865 5121:5889 6145:6913 7169:7937 8193:8961 9217:9985 10241:11009 11265:12033 12289:13057 13313:14081 14337:15105 15361:16129" s="24" customFormat="1" ht="30" customHeight="1" x14ac:dyDescent="0.2">
      <c r="A518" s="22" t="s">
        <v>72</v>
      </c>
      <c r="B518" s="32" t="s">
        <v>641</v>
      </c>
      <c r="C518" s="72" t="s">
        <v>80</v>
      </c>
      <c r="D518" s="23" t="s">
        <v>138</v>
      </c>
      <c r="E518" s="73"/>
      <c r="F518" s="81"/>
      <c r="G518" s="26"/>
      <c r="H518" s="84"/>
    </row>
    <row r="519" spans="1:769 1025:1793 2049:2817 3073:3841 4097:4865 5121:5889 6145:6913 7169:7937 8193:8961 9217:9985 10241:11009 11265:12033 12289:13057 13313:14081 14337:15105 15361:16129" s="24" customFormat="1" ht="30" customHeight="1" x14ac:dyDescent="0.2">
      <c r="A519" s="22" t="s">
        <v>81</v>
      </c>
      <c r="B519" s="35" t="s">
        <v>32</v>
      </c>
      <c r="C519" s="72" t="s">
        <v>160</v>
      </c>
      <c r="D519" s="23"/>
      <c r="E519" s="73" t="s">
        <v>73</v>
      </c>
      <c r="F519" s="90">
        <v>1</v>
      </c>
      <c r="G519" s="75"/>
      <c r="H519" s="26">
        <f>ROUND(G519*F519,2)</f>
        <v>0</v>
      </c>
      <c r="IW519" s="38"/>
      <c r="SS519" s="38"/>
      <c r="ACO519" s="38"/>
      <c r="AMK519" s="38"/>
      <c r="AWG519" s="38"/>
      <c r="BGC519" s="38"/>
      <c r="BPY519" s="38"/>
      <c r="BZU519" s="38"/>
      <c r="CJQ519" s="38"/>
      <c r="CTM519" s="38"/>
      <c r="DDI519" s="38"/>
      <c r="DNE519" s="38"/>
      <c r="DXA519" s="38"/>
      <c r="EGW519" s="38"/>
      <c r="EQS519" s="38"/>
      <c r="FAO519" s="38"/>
      <c r="FKK519" s="38"/>
      <c r="FUG519" s="38"/>
      <c r="GEC519" s="38"/>
      <c r="GNY519" s="38"/>
      <c r="GXU519" s="38"/>
      <c r="HHQ519" s="38"/>
      <c r="HRM519" s="38"/>
      <c r="IBI519" s="38"/>
      <c r="ILE519" s="38"/>
      <c r="IVA519" s="38"/>
      <c r="JEW519" s="38"/>
      <c r="JOS519" s="38"/>
      <c r="JYO519" s="38"/>
      <c r="KIK519" s="38"/>
      <c r="KSG519" s="38"/>
      <c r="LCC519" s="38"/>
      <c r="LLY519" s="38"/>
      <c r="LVU519" s="38"/>
      <c r="MFQ519" s="38"/>
      <c r="MPM519" s="38"/>
      <c r="MZI519" s="38"/>
      <c r="NJE519" s="38"/>
      <c r="NTA519" s="38"/>
      <c r="OCW519" s="38"/>
      <c r="OMS519" s="38"/>
      <c r="OWO519" s="38"/>
      <c r="PGK519" s="38"/>
      <c r="PQG519" s="38"/>
      <c r="QAC519" s="38"/>
      <c r="QJY519" s="38"/>
      <c r="QTU519" s="38"/>
      <c r="RDQ519" s="38"/>
      <c r="RNM519" s="38"/>
      <c r="RXI519" s="38"/>
      <c r="SHE519" s="38"/>
      <c r="SRA519" s="38"/>
      <c r="TAW519" s="38"/>
      <c r="TKS519" s="38"/>
      <c r="TUO519" s="38"/>
      <c r="UEK519" s="38"/>
      <c r="UOG519" s="38"/>
      <c r="UYC519" s="38"/>
      <c r="VHY519" s="38"/>
      <c r="VRU519" s="38"/>
      <c r="WBQ519" s="38"/>
      <c r="WLM519" s="38"/>
      <c r="WVI519" s="38"/>
    </row>
    <row r="520" spans="1:769 1025:1793 2049:2817 3073:3841 4097:4865 5121:5889 6145:6913 7169:7937 8193:8961 9217:9985 10241:11009 11265:12033 12289:13057 13313:14081 14337:15105 15361:16129" s="20" customFormat="1" ht="30" customHeight="1" x14ac:dyDescent="0.2">
      <c r="A520" s="22" t="s">
        <v>59</v>
      </c>
      <c r="B520" s="32" t="s">
        <v>642</v>
      </c>
      <c r="C520" s="87" t="s">
        <v>272</v>
      </c>
      <c r="D520" s="86" t="s">
        <v>271</v>
      </c>
      <c r="E520" s="73"/>
      <c r="F520" s="81"/>
      <c r="G520" s="78"/>
      <c r="H520" s="84"/>
    </row>
    <row r="521" spans="1:769 1025:1793 2049:2817 3073:3841 4097:4865 5121:5889 6145:6913 7169:7937 8193:8961 9217:9985 10241:11009 11265:12033 12289:13057 13313:14081 14337:15105 15361:16129" s="24" customFormat="1" ht="30" customHeight="1" x14ac:dyDescent="0.2">
      <c r="A521" s="22" t="s">
        <v>216</v>
      </c>
      <c r="B521" s="35" t="s">
        <v>32</v>
      </c>
      <c r="C521" s="72" t="s">
        <v>217</v>
      </c>
      <c r="D521" s="23"/>
      <c r="E521" s="73" t="s">
        <v>38</v>
      </c>
      <c r="F521" s="81">
        <v>1</v>
      </c>
      <c r="G521" s="75"/>
      <c r="H521" s="26">
        <f>ROUND(G521*F521,2)</f>
        <v>0</v>
      </c>
      <c r="IW521" s="38"/>
      <c r="SS521" s="38"/>
      <c r="ACO521" s="38"/>
      <c r="AMK521" s="38"/>
      <c r="AWG521" s="38"/>
      <c r="BGC521" s="38"/>
      <c r="BPY521" s="38"/>
      <c r="BZU521" s="38"/>
      <c r="CJQ521" s="38"/>
      <c r="CTM521" s="38"/>
      <c r="DDI521" s="38"/>
      <c r="DNE521" s="38"/>
      <c r="DXA521" s="38"/>
      <c r="EGW521" s="38"/>
      <c r="EQS521" s="38"/>
      <c r="FAO521" s="38"/>
      <c r="FKK521" s="38"/>
      <c r="FUG521" s="38"/>
      <c r="GEC521" s="38"/>
      <c r="GNY521" s="38"/>
      <c r="GXU521" s="38"/>
      <c r="HHQ521" s="38"/>
      <c r="HRM521" s="38"/>
      <c r="IBI521" s="38"/>
      <c r="ILE521" s="38"/>
      <c r="IVA521" s="38"/>
      <c r="JEW521" s="38"/>
      <c r="JOS521" s="38"/>
      <c r="JYO521" s="38"/>
      <c r="KIK521" s="38"/>
      <c r="KSG521" s="38"/>
      <c r="LCC521" s="38"/>
      <c r="LLY521" s="38"/>
      <c r="LVU521" s="38"/>
      <c r="MFQ521" s="38"/>
      <c r="MPM521" s="38"/>
      <c r="MZI521" s="38"/>
      <c r="NJE521" s="38"/>
      <c r="NTA521" s="38"/>
      <c r="OCW521" s="38"/>
      <c r="OMS521" s="38"/>
      <c r="OWO521" s="38"/>
      <c r="PGK521" s="38"/>
      <c r="PQG521" s="38"/>
      <c r="QAC521" s="38"/>
      <c r="QJY521" s="38"/>
      <c r="QTU521" s="38"/>
      <c r="RDQ521" s="38"/>
      <c r="RNM521" s="38"/>
      <c r="RXI521" s="38"/>
      <c r="SHE521" s="38"/>
      <c r="SRA521" s="38"/>
      <c r="TAW521" s="38"/>
      <c r="TKS521" s="38"/>
      <c r="TUO521" s="38"/>
      <c r="UEK521" s="38"/>
      <c r="UOG521" s="38"/>
      <c r="UYC521" s="38"/>
      <c r="VHY521" s="38"/>
      <c r="VRU521" s="38"/>
      <c r="WBQ521" s="38"/>
      <c r="WLM521" s="38"/>
      <c r="WVI521" s="38"/>
    </row>
    <row r="522" spans="1:769 1025:1793 2049:2817 3073:3841 4097:4865 5121:5889 6145:6913 7169:7937 8193:8961 9217:9985 10241:11009 11265:12033 12289:13057 13313:14081 14337:15105 15361:16129" s="24" customFormat="1" ht="30" customHeight="1" x14ac:dyDescent="0.2">
      <c r="A522" s="22" t="s">
        <v>60</v>
      </c>
      <c r="B522" s="35" t="s">
        <v>39</v>
      </c>
      <c r="C522" s="72" t="s">
        <v>161</v>
      </c>
      <c r="D522" s="23"/>
      <c r="E522" s="73" t="s">
        <v>38</v>
      </c>
      <c r="F522" s="81">
        <v>2</v>
      </c>
      <c r="G522" s="75"/>
      <c r="H522" s="26">
        <f>ROUND(G522*F522,2)</f>
        <v>0</v>
      </c>
      <c r="IW522" s="38"/>
      <c r="SS522" s="38"/>
      <c r="ACO522" s="38"/>
      <c r="AMK522" s="38"/>
      <c r="AWG522" s="38"/>
      <c r="BGC522" s="38"/>
      <c r="BPY522" s="38"/>
      <c r="BZU522" s="38"/>
      <c r="CJQ522" s="38"/>
      <c r="CTM522" s="38"/>
      <c r="DDI522" s="38"/>
      <c r="DNE522" s="38"/>
      <c r="DXA522" s="38"/>
      <c r="EGW522" s="38"/>
      <c r="EQS522" s="38"/>
      <c r="FAO522" s="38"/>
      <c r="FKK522" s="38"/>
      <c r="FUG522" s="38"/>
      <c r="GEC522" s="38"/>
      <c r="GNY522" s="38"/>
      <c r="GXU522" s="38"/>
      <c r="HHQ522" s="38"/>
      <c r="HRM522" s="38"/>
      <c r="IBI522" s="38"/>
      <c r="ILE522" s="38"/>
      <c r="IVA522" s="38"/>
      <c r="JEW522" s="38"/>
      <c r="JOS522" s="38"/>
      <c r="JYO522" s="38"/>
      <c r="KIK522" s="38"/>
      <c r="KSG522" s="38"/>
      <c r="LCC522" s="38"/>
      <c r="LLY522" s="38"/>
      <c r="LVU522" s="38"/>
      <c r="MFQ522" s="38"/>
      <c r="MPM522" s="38"/>
      <c r="MZI522" s="38"/>
      <c r="NJE522" s="38"/>
      <c r="NTA522" s="38"/>
      <c r="OCW522" s="38"/>
      <c r="OMS522" s="38"/>
      <c r="OWO522" s="38"/>
      <c r="PGK522" s="38"/>
      <c r="PQG522" s="38"/>
      <c r="QAC522" s="38"/>
      <c r="QJY522" s="38"/>
      <c r="QTU522" s="38"/>
      <c r="RDQ522" s="38"/>
      <c r="RNM522" s="38"/>
      <c r="RXI522" s="38"/>
      <c r="SHE522" s="38"/>
      <c r="SRA522" s="38"/>
      <c r="TAW522" s="38"/>
      <c r="TKS522" s="38"/>
      <c r="TUO522" s="38"/>
      <c r="UEK522" s="38"/>
      <c r="UOG522" s="38"/>
      <c r="UYC522" s="38"/>
      <c r="VHY522" s="38"/>
      <c r="VRU522" s="38"/>
      <c r="WBQ522" s="38"/>
      <c r="WLM522" s="38"/>
      <c r="WVI522" s="38"/>
    </row>
    <row r="523" spans="1:769 1025:1793 2049:2817 3073:3841 4097:4865 5121:5889 6145:6913 7169:7937 8193:8961 9217:9985 10241:11009 11265:12033 12289:13057 13313:14081 14337:15105 15361:16129" s="24" customFormat="1" ht="30" customHeight="1" x14ac:dyDescent="0.2">
      <c r="A523" s="22" t="s">
        <v>61</v>
      </c>
      <c r="B523" s="35" t="s">
        <v>49</v>
      </c>
      <c r="C523" s="72" t="s">
        <v>181</v>
      </c>
      <c r="D523" s="23"/>
      <c r="E523" s="73" t="s">
        <v>38</v>
      </c>
      <c r="F523" s="81">
        <v>2</v>
      </c>
      <c r="G523" s="75"/>
      <c r="H523" s="26">
        <f>ROUND(G523*F523,2)</f>
        <v>0</v>
      </c>
      <c r="IW523" s="38"/>
      <c r="SS523" s="38"/>
      <c r="ACO523" s="38"/>
      <c r="AMK523" s="38"/>
      <c r="AWG523" s="38"/>
      <c r="BGC523" s="38"/>
      <c r="BPY523" s="38"/>
      <c r="BZU523" s="38"/>
      <c r="CJQ523" s="38"/>
      <c r="CTM523" s="38"/>
      <c r="DDI523" s="38"/>
      <c r="DNE523" s="38"/>
      <c r="DXA523" s="38"/>
      <c r="EGW523" s="38"/>
      <c r="EQS523" s="38"/>
      <c r="FAO523" s="38"/>
      <c r="FKK523" s="38"/>
      <c r="FUG523" s="38"/>
      <c r="GEC523" s="38"/>
      <c r="GNY523" s="38"/>
      <c r="GXU523" s="38"/>
      <c r="HHQ523" s="38"/>
      <c r="HRM523" s="38"/>
      <c r="IBI523" s="38"/>
      <c r="ILE523" s="38"/>
      <c r="IVA523" s="38"/>
      <c r="JEW523" s="38"/>
      <c r="JOS523" s="38"/>
      <c r="JYO523" s="38"/>
      <c r="KIK523" s="38"/>
      <c r="KSG523" s="38"/>
      <c r="LCC523" s="38"/>
      <c r="LLY523" s="38"/>
      <c r="LVU523" s="38"/>
      <c r="MFQ523" s="38"/>
      <c r="MPM523" s="38"/>
      <c r="MZI523" s="38"/>
      <c r="NJE523" s="38"/>
      <c r="NTA523" s="38"/>
      <c r="OCW523" s="38"/>
      <c r="OMS523" s="38"/>
      <c r="OWO523" s="38"/>
      <c r="PGK523" s="38"/>
      <c r="PQG523" s="38"/>
      <c r="QAC523" s="38"/>
      <c r="QJY523" s="38"/>
      <c r="QTU523" s="38"/>
      <c r="RDQ523" s="38"/>
      <c r="RNM523" s="38"/>
      <c r="RXI523" s="38"/>
      <c r="SHE523" s="38"/>
      <c r="SRA523" s="38"/>
      <c r="TAW523" s="38"/>
      <c r="TKS523" s="38"/>
      <c r="TUO523" s="38"/>
      <c r="UEK523" s="38"/>
      <c r="UOG523" s="38"/>
      <c r="UYC523" s="38"/>
      <c r="VHY523" s="38"/>
      <c r="VRU523" s="38"/>
      <c r="WBQ523" s="38"/>
      <c r="WLM523" s="38"/>
      <c r="WVI523" s="38"/>
    </row>
    <row r="524" spans="1:769 1025:1793 2049:2817 3073:3841 4097:4865 5121:5889 6145:6913 7169:7937 8193:8961 9217:9985 10241:11009 11265:12033 12289:13057 13313:14081 14337:15105 15361:16129" s="20" customFormat="1" ht="30" customHeight="1" x14ac:dyDescent="0.2">
      <c r="A524" s="22" t="s">
        <v>74</v>
      </c>
      <c r="B524" s="32" t="s">
        <v>643</v>
      </c>
      <c r="C524" s="72" t="s">
        <v>82</v>
      </c>
      <c r="D524" s="86" t="s">
        <v>271</v>
      </c>
      <c r="E524" s="73" t="s">
        <v>38</v>
      </c>
      <c r="F524" s="81">
        <v>2</v>
      </c>
      <c r="G524" s="75"/>
      <c r="H524" s="26">
        <f t="shared" ref="H524:H527" si="66">ROUND(G524*F524,2)</f>
        <v>0</v>
      </c>
      <c r="IW524" s="37"/>
      <c r="SS524" s="37"/>
      <c r="ACO524" s="37"/>
      <c r="AMK524" s="37"/>
      <c r="AWG524" s="37"/>
      <c r="BGC524" s="37"/>
      <c r="BPY524" s="37"/>
      <c r="BZU524" s="37"/>
      <c r="CJQ524" s="37"/>
      <c r="CTM524" s="37"/>
      <c r="DDI524" s="37"/>
      <c r="DNE524" s="37"/>
      <c r="DXA524" s="37"/>
      <c r="EGW524" s="37"/>
      <c r="EQS524" s="37"/>
      <c r="FAO524" s="37"/>
      <c r="FKK524" s="37"/>
      <c r="FUG524" s="37"/>
      <c r="GEC524" s="37"/>
      <c r="GNY524" s="37"/>
      <c r="GXU524" s="37"/>
      <c r="HHQ524" s="37"/>
      <c r="HRM524" s="37"/>
      <c r="IBI524" s="37"/>
      <c r="ILE524" s="37"/>
      <c r="IVA524" s="37"/>
      <c r="JEW524" s="37"/>
      <c r="JOS524" s="37"/>
      <c r="JYO524" s="37"/>
      <c r="KIK524" s="37"/>
      <c r="KSG524" s="37"/>
      <c r="LCC524" s="37"/>
      <c r="LLY524" s="37"/>
      <c r="LVU524" s="37"/>
      <c r="MFQ524" s="37"/>
      <c r="MPM524" s="37"/>
      <c r="MZI524" s="37"/>
      <c r="NJE524" s="37"/>
      <c r="NTA524" s="37"/>
      <c r="OCW524" s="37"/>
      <c r="OMS524" s="37"/>
      <c r="OWO524" s="37"/>
      <c r="PGK524" s="37"/>
      <c r="PQG524" s="37"/>
      <c r="QAC524" s="37"/>
      <c r="QJY524" s="37"/>
      <c r="QTU524" s="37"/>
      <c r="RDQ524" s="37"/>
      <c r="RNM524" s="37"/>
      <c r="RXI524" s="37"/>
      <c r="SHE524" s="37"/>
      <c r="SRA524" s="37"/>
      <c r="TAW524" s="37"/>
      <c r="TKS524" s="37"/>
      <c r="TUO524" s="37"/>
      <c r="UEK524" s="37"/>
      <c r="UOG524" s="37"/>
      <c r="UYC524" s="37"/>
      <c r="VHY524" s="37"/>
      <c r="VRU524" s="37"/>
      <c r="WBQ524" s="37"/>
      <c r="WLM524" s="37"/>
      <c r="WVI524" s="37"/>
    </row>
    <row r="525" spans="1:769 1025:1793 2049:2817 3073:3841 4097:4865 5121:5889 6145:6913 7169:7937 8193:8961 9217:9985 10241:11009 11265:12033 12289:13057 13313:14081 14337:15105 15361:16129" s="20" customFormat="1" ht="30" customHeight="1" x14ac:dyDescent="0.2">
      <c r="A525" s="22" t="s">
        <v>75</v>
      </c>
      <c r="B525" s="32" t="s">
        <v>644</v>
      </c>
      <c r="C525" s="72" t="s">
        <v>83</v>
      </c>
      <c r="D525" s="86" t="s">
        <v>271</v>
      </c>
      <c r="E525" s="73" t="s">
        <v>38</v>
      </c>
      <c r="F525" s="81">
        <v>1</v>
      </c>
      <c r="G525" s="75"/>
      <c r="H525" s="26">
        <f t="shared" si="66"/>
        <v>0</v>
      </c>
      <c r="IW525" s="37"/>
      <c r="SS525" s="37"/>
      <c r="ACO525" s="37"/>
      <c r="AMK525" s="37"/>
      <c r="AWG525" s="37"/>
      <c r="BGC525" s="37"/>
      <c r="BPY525" s="37"/>
      <c r="BZU525" s="37"/>
      <c r="CJQ525" s="37"/>
      <c r="CTM525" s="37"/>
      <c r="DDI525" s="37"/>
      <c r="DNE525" s="37"/>
      <c r="DXA525" s="37"/>
      <c r="EGW525" s="37"/>
      <c r="EQS525" s="37"/>
      <c r="FAO525" s="37"/>
      <c r="FKK525" s="37"/>
      <c r="FUG525" s="37"/>
      <c r="GEC525" s="37"/>
      <c r="GNY525" s="37"/>
      <c r="GXU525" s="37"/>
      <c r="HHQ525" s="37"/>
      <c r="HRM525" s="37"/>
      <c r="IBI525" s="37"/>
      <c r="ILE525" s="37"/>
      <c r="IVA525" s="37"/>
      <c r="JEW525" s="37"/>
      <c r="JOS525" s="37"/>
      <c r="JYO525" s="37"/>
      <c r="KIK525" s="37"/>
      <c r="KSG525" s="37"/>
      <c r="LCC525" s="37"/>
      <c r="LLY525" s="37"/>
      <c r="LVU525" s="37"/>
      <c r="MFQ525" s="37"/>
      <c r="MPM525" s="37"/>
      <c r="MZI525" s="37"/>
      <c r="NJE525" s="37"/>
      <c r="NTA525" s="37"/>
      <c r="OCW525" s="37"/>
      <c r="OMS525" s="37"/>
      <c r="OWO525" s="37"/>
      <c r="PGK525" s="37"/>
      <c r="PQG525" s="37"/>
      <c r="QAC525" s="37"/>
      <c r="QJY525" s="37"/>
      <c r="QTU525" s="37"/>
      <c r="RDQ525" s="37"/>
      <c r="RNM525" s="37"/>
      <c r="RXI525" s="37"/>
      <c r="SHE525" s="37"/>
      <c r="SRA525" s="37"/>
      <c r="TAW525" s="37"/>
      <c r="TKS525" s="37"/>
      <c r="TUO525" s="37"/>
      <c r="UEK525" s="37"/>
      <c r="UOG525" s="37"/>
      <c r="UYC525" s="37"/>
      <c r="VHY525" s="37"/>
      <c r="VRU525" s="37"/>
      <c r="WBQ525" s="37"/>
      <c r="WLM525" s="37"/>
      <c r="WVI525" s="37"/>
    </row>
    <row r="526" spans="1:769 1025:1793 2049:2817 3073:3841 4097:4865 5121:5889 6145:6913 7169:7937 8193:8961 9217:9985 10241:11009 11265:12033 12289:13057 13313:14081 14337:15105 15361:16129" s="24" customFormat="1" ht="30" customHeight="1" x14ac:dyDescent="0.2">
      <c r="A526" s="22" t="s">
        <v>76</v>
      </c>
      <c r="B526" s="32" t="s">
        <v>645</v>
      </c>
      <c r="C526" s="72" t="s">
        <v>84</v>
      </c>
      <c r="D526" s="86" t="s">
        <v>271</v>
      </c>
      <c r="E526" s="73" t="s">
        <v>38</v>
      </c>
      <c r="F526" s="81">
        <v>2</v>
      </c>
      <c r="G526" s="75"/>
      <c r="H526" s="26">
        <f t="shared" si="66"/>
        <v>0</v>
      </c>
      <c r="IW526" s="38"/>
      <c r="SS526" s="38"/>
      <c r="ACO526" s="38"/>
      <c r="AMK526" s="38"/>
      <c r="AWG526" s="38"/>
      <c r="BGC526" s="38"/>
      <c r="BPY526" s="38"/>
      <c r="BZU526" s="38"/>
      <c r="CJQ526" s="38"/>
      <c r="CTM526" s="38"/>
      <c r="DDI526" s="38"/>
      <c r="DNE526" s="38"/>
      <c r="DXA526" s="38"/>
      <c r="EGW526" s="38"/>
      <c r="EQS526" s="38"/>
      <c r="FAO526" s="38"/>
      <c r="FKK526" s="38"/>
      <c r="FUG526" s="38"/>
      <c r="GEC526" s="38"/>
      <c r="GNY526" s="38"/>
      <c r="GXU526" s="38"/>
      <c r="HHQ526" s="38"/>
      <c r="HRM526" s="38"/>
      <c r="IBI526" s="38"/>
      <c r="ILE526" s="38"/>
      <c r="IVA526" s="38"/>
      <c r="JEW526" s="38"/>
      <c r="JOS526" s="38"/>
      <c r="JYO526" s="38"/>
      <c r="KIK526" s="38"/>
      <c r="KSG526" s="38"/>
      <c r="LCC526" s="38"/>
      <c r="LLY526" s="38"/>
      <c r="LVU526" s="38"/>
      <c r="MFQ526" s="38"/>
      <c r="MPM526" s="38"/>
      <c r="MZI526" s="38"/>
      <c r="NJE526" s="38"/>
      <c r="NTA526" s="38"/>
      <c r="OCW526" s="38"/>
      <c r="OMS526" s="38"/>
      <c r="OWO526" s="38"/>
      <c r="PGK526" s="38"/>
      <c r="PQG526" s="38"/>
      <c r="QAC526" s="38"/>
      <c r="QJY526" s="38"/>
      <c r="QTU526" s="38"/>
      <c r="RDQ526" s="38"/>
      <c r="RNM526" s="38"/>
      <c r="RXI526" s="38"/>
      <c r="SHE526" s="38"/>
      <c r="SRA526" s="38"/>
      <c r="TAW526" s="38"/>
      <c r="TKS526" s="38"/>
      <c r="TUO526" s="38"/>
      <c r="UEK526" s="38"/>
      <c r="UOG526" s="38"/>
      <c r="UYC526" s="38"/>
      <c r="VHY526" s="38"/>
      <c r="VRU526" s="38"/>
      <c r="WBQ526" s="38"/>
      <c r="WLM526" s="38"/>
      <c r="WVI526" s="38"/>
    </row>
    <row r="527" spans="1:769 1025:1793 2049:2817 3073:3841 4097:4865 5121:5889 6145:6913 7169:7937 8193:8961 9217:9985 10241:11009 11265:12033 12289:13057 13313:14081 14337:15105 15361:16129" s="24" customFormat="1" ht="30" customHeight="1" x14ac:dyDescent="0.2">
      <c r="A527" s="22" t="s">
        <v>506</v>
      </c>
      <c r="B527" s="32" t="s">
        <v>646</v>
      </c>
      <c r="C527" s="87" t="s">
        <v>508</v>
      </c>
      <c r="D527" s="86" t="s">
        <v>271</v>
      </c>
      <c r="E527" s="73" t="s">
        <v>38</v>
      </c>
      <c r="F527" s="81">
        <v>2</v>
      </c>
      <c r="G527" s="75"/>
      <c r="H527" s="26">
        <f t="shared" si="66"/>
        <v>0</v>
      </c>
      <c r="IW527" s="38"/>
      <c r="SS527" s="38"/>
      <c r="ACO527" s="38"/>
      <c r="AMK527" s="38"/>
      <c r="AWG527" s="38"/>
      <c r="BGC527" s="38"/>
      <c r="BPY527" s="38"/>
      <c r="BZU527" s="38"/>
      <c r="CJQ527" s="38"/>
      <c r="CTM527" s="38"/>
      <c r="DDI527" s="38"/>
      <c r="DNE527" s="38"/>
      <c r="DXA527" s="38"/>
      <c r="EGW527" s="38"/>
      <c r="EQS527" s="38"/>
      <c r="FAO527" s="38"/>
      <c r="FKK527" s="38"/>
      <c r="FUG527" s="38"/>
      <c r="GEC527" s="38"/>
      <c r="GNY527" s="38"/>
      <c r="GXU527" s="38"/>
      <c r="HHQ527" s="38"/>
      <c r="HRM527" s="38"/>
      <c r="IBI527" s="38"/>
      <c r="ILE527" s="38"/>
      <c r="IVA527" s="38"/>
      <c r="JEW527" s="38"/>
      <c r="JOS527" s="38"/>
      <c r="JYO527" s="38"/>
      <c r="KIK527" s="38"/>
      <c r="KSG527" s="38"/>
      <c r="LCC527" s="38"/>
      <c r="LLY527" s="38"/>
      <c r="LVU527" s="38"/>
      <c r="MFQ527" s="38"/>
      <c r="MPM527" s="38"/>
      <c r="MZI527" s="38"/>
      <c r="NJE527" s="38"/>
      <c r="NTA527" s="38"/>
      <c r="OCW527" s="38"/>
      <c r="OMS527" s="38"/>
      <c r="OWO527" s="38"/>
      <c r="PGK527" s="38"/>
      <c r="PQG527" s="38"/>
      <c r="QAC527" s="38"/>
      <c r="QJY527" s="38"/>
      <c r="QTU527" s="38"/>
      <c r="RDQ527" s="38"/>
      <c r="RNM527" s="38"/>
      <c r="RXI527" s="38"/>
      <c r="SHE527" s="38"/>
      <c r="SRA527" s="38"/>
      <c r="TAW527" s="38"/>
      <c r="TKS527" s="38"/>
      <c r="TUO527" s="38"/>
      <c r="UEK527" s="38"/>
      <c r="UOG527" s="38"/>
      <c r="UYC527" s="38"/>
      <c r="VHY527" s="38"/>
      <c r="VRU527" s="38"/>
      <c r="WBQ527" s="38"/>
      <c r="WLM527" s="38"/>
      <c r="WVI527" s="38"/>
    </row>
    <row r="528" spans="1:769 1025:1793 2049:2817 3073:3841 4097:4865 5121:5889 6145:6913 7169:7937 8193:8961 9217:9985 10241:11009 11265:12033 12289:13057 13313:14081 14337:15105 15361:16129" ht="30" customHeight="1" x14ac:dyDescent="0.2">
      <c r="A528" s="3"/>
      <c r="B528" s="67"/>
      <c r="C528" s="76" t="s">
        <v>23</v>
      </c>
      <c r="D528" s="69"/>
      <c r="E528" s="77"/>
      <c r="F528" s="69"/>
      <c r="G528" s="71"/>
      <c r="H528" s="66"/>
    </row>
    <row r="529" spans="1:769 1025:1793 2049:2817 3073:3841 4097:4865 5121:5889 6145:6913 7169:7937 8193:8961 9217:9985 10241:11009 11265:12033 12289:13057 13313:14081 14337:15105 15361:16129" s="20" customFormat="1" ht="30" customHeight="1" x14ac:dyDescent="0.2">
      <c r="A529" s="25" t="s">
        <v>63</v>
      </c>
      <c r="B529" s="32" t="s">
        <v>647</v>
      </c>
      <c r="C529" s="72" t="s">
        <v>64</v>
      </c>
      <c r="D529" s="23" t="s">
        <v>162</v>
      </c>
      <c r="E529" s="73"/>
      <c r="F529" s="74"/>
      <c r="G529" s="78"/>
      <c r="H529" s="26"/>
    </row>
    <row r="530" spans="1:769 1025:1793 2049:2817 3073:3841 4097:4865 5121:5889 6145:6913 7169:7937 8193:8961 9217:9985 10241:11009 11265:12033 12289:13057 13313:14081 14337:15105 15361:16129" s="24" customFormat="1" ht="30" customHeight="1" x14ac:dyDescent="0.2">
      <c r="A530" s="25" t="s">
        <v>163</v>
      </c>
      <c r="B530" s="35" t="s">
        <v>32</v>
      </c>
      <c r="C530" s="72" t="s">
        <v>164</v>
      </c>
      <c r="D530" s="23"/>
      <c r="E530" s="73" t="s">
        <v>31</v>
      </c>
      <c r="F530" s="74">
        <v>80</v>
      </c>
      <c r="G530" s="75"/>
      <c r="H530" s="26">
        <f>ROUND(G530*F530,2)</f>
        <v>0</v>
      </c>
      <c r="IW530" s="38"/>
      <c r="SS530" s="38"/>
      <c r="ACO530" s="38"/>
      <c r="AMK530" s="38"/>
      <c r="AWG530" s="38"/>
      <c r="BGC530" s="38"/>
      <c r="BPY530" s="38"/>
      <c r="BZU530" s="38"/>
      <c r="CJQ530" s="38"/>
      <c r="CTM530" s="38"/>
      <c r="DDI530" s="38"/>
      <c r="DNE530" s="38"/>
      <c r="DXA530" s="38"/>
      <c r="EGW530" s="38"/>
      <c r="EQS530" s="38"/>
      <c r="FAO530" s="38"/>
      <c r="FKK530" s="38"/>
      <c r="FUG530" s="38"/>
      <c r="GEC530" s="38"/>
      <c r="GNY530" s="38"/>
      <c r="GXU530" s="38"/>
      <c r="HHQ530" s="38"/>
      <c r="HRM530" s="38"/>
      <c r="IBI530" s="38"/>
      <c r="ILE530" s="38"/>
      <c r="IVA530" s="38"/>
      <c r="JEW530" s="38"/>
      <c r="JOS530" s="38"/>
      <c r="JYO530" s="38"/>
      <c r="KIK530" s="38"/>
      <c r="KSG530" s="38"/>
      <c r="LCC530" s="38"/>
      <c r="LLY530" s="38"/>
      <c r="LVU530" s="38"/>
      <c r="MFQ530" s="38"/>
      <c r="MPM530" s="38"/>
      <c r="MZI530" s="38"/>
      <c r="NJE530" s="38"/>
      <c r="NTA530" s="38"/>
      <c r="OCW530" s="38"/>
      <c r="OMS530" s="38"/>
      <c r="OWO530" s="38"/>
      <c r="PGK530" s="38"/>
      <c r="PQG530" s="38"/>
      <c r="QAC530" s="38"/>
      <c r="QJY530" s="38"/>
      <c r="QTU530" s="38"/>
      <c r="RDQ530" s="38"/>
      <c r="RNM530" s="38"/>
      <c r="RXI530" s="38"/>
      <c r="SHE530" s="38"/>
      <c r="SRA530" s="38"/>
      <c r="TAW530" s="38"/>
      <c r="TKS530" s="38"/>
      <c r="TUO530" s="38"/>
      <c r="UEK530" s="38"/>
      <c r="UOG530" s="38"/>
      <c r="UYC530" s="38"/>
      <c r="VHY530" s="38"/>
      <c r="VRU530" s="38"/>
      <c r="WBQ530" s="38"/>
      <c r="WLM530" s="38"/>
      <c r="WVI530" s="38"/>
    </row>
    <row r="531" spans="1:769 1025:1793 2049:2817 3073:3841 4097:4865 5121:5889 6145:6913 7169:7937 8193:8961 9217:9985 10241:11009 11265:12033 12289:13057 13313:14081 14337:15105 15361:16129" s="24" customFormat="1" ht="30" customHeight="1" x14ac:dyDescent="0.2">
      <c r="A531" s="25" t="s">
        <v>65</v>
      </c>
      <c r="B531" s="35" t="s">
        <v>39</v>
      </c>
      <c r="C531" s="72" t="s">
        <v>165</v>
      </c>
      <c r="D531" s="23"/>
      <c r="E531" s="73" t="s">
        <v>31</v>
      </c>
      <c r="F531" s="74">
        <v>250</v>
      </c>
      <c r="G531" s="75"/>
      <c r="H531" s="26">
        <f>ROUND(G531*F531,2)</f>
        <v>0</v>
      </c>
      <c r="IW531" s="38"/>
      <c r="SS531" s="38"/>
      <c r="ACO531" s="38"/>
      <c r="AMK531" s="38"/>
      <c r="AWG531" s="38"/>
      <c r="BGC531" s="38"/>
      <c r="BPY531" s="38"/>
      <c r="BZU531" s="38"/>
      <c r="CJQ531" s="38"/>
      <c r="CTM531" s="38"/>
      <c r="DDI531" s="38"/>
      <c r="DNE531" s="38"/>
      <c r="DXA531" s="38"/>
      <c r="EGW531" s="38"/>
      <c r="EQS531" s="38"/>
      <c r="FAO531" s="38"/>
      <c r="FKK531" s="38"/>
      <c r="FUG531" s="38"/>
      <c r="GEC531" s="38"/>
      <c r="GNY531" s="38"/>
      <c r="GXU531" s="38"/>
      <c r="HHQ531" s="38"/>
      <c r="HRM531" s="38"/>
      <c r="IBI531" s="38"/>
      <c r="ILE531" s="38"/>
      <c r="IVA531" s="38"/>
      <c r="JEW531" s="38"/>
      <c r="JOS531" s="38"/>
      <c r="JYO531" s="38"/>
      <c r="KIK531" s="38"/>
      <c r="KSG531" s="38"/>
      <c r="LCC531" s="38"/>
      <c r="LLY531" s="38"/>
      <c r="LVU531" s="38"/>
      <c r="MFQ531" s="38"/>
      <c r="MPM531" s="38"/>
      <c r="MZI531" s="38"/>
      <c r="NJE531" s="38"/>
      <c r="NTA531" s="38"/>
      <c r="OCW531" s="38"/>
      <c r="OMS531" s="38"/>
      <c r="OWO531" s="38"/>
      <c r="PGK531" s="38"/>
      <c r="PQG531" s="38"/>
      <c r="QAC531" s="38"/>
      <c r="QJY531" s="38"/>
      <c r="QTU531" s="38"/>
      <c r="RDQ531" s="38"/>
      <c r="RNM531" s="38"/>
      <c r="RXI531" s="38"/>
      <c r="SHE531" s="38"/>
      <c r="SRA531" s="38"/>
      <c r="TAW531" s="38"/>
      <c r="TKS531" s="38"/>
      <c r="TUO531" s="38"/>
      <c r="UEK531" s="38"/>
      <c r="UOG531" s="38"/>
      <c r="UYC531" s="38"/>
      <c r="VHY531" s="38"/>
      <c r="VRU531" s="38"/>
      <c r="WBQ531" s="38"/>
      <c r="WLM531" s="38"/>
      <c r="WVI531" s="38"/>
    </row>
    <row r="532" spans="1:769 1025:1793 2049:2817 3073:3841 4097:4865 5121:5889 6145:6913 7169:7937 8193:8961 9217:9985 10241:11009 11265:12033 12289:13057 13313:14081 14337:15105 15361:16129" ht="30" customHeight="1" thickBot="1" x14ac:dyDescent="0.25">
      <c r="A532" s="14"/>
      <c r="B532" s="96" t="s">
        <v>517</v>
      </c>
      <c r="C532" s="164" t="str">
        <f>C455</f>
        <v>Stardust Avenue - Watson Street to McPhillips Street - Concrete Rehabilitation</v>
      </c>
      <c r="D532" s="165"/>
      <c r="E532" s="165"/>
      <c r="F532" s="166"/>
      <c r="G532" s="97" t="s">
        <v>16</v>
      </c>
      <c r="H532" s="115">
        <f>SUM(H457:H531)</f>
        <v>0</v>
      </c>
    </row>
    <row r="533" spans="1:769 1025:1793 2049:2817 3073:3841 4097:4865 5121:5889 6145:6913 7169:7937 8193:8961 9217:9985 10241:11009 11265:12033 12289:13057 13313:14081 14337:15105 15361:16129" ht="30" customHeight="1" thickTop="1" x14ac:dyDescent="0.2">
      <c r="A533" s="12"/>
      <c r="B533" s="64" t="s">
        <v>521</v>
      </c>
      <c r="C533" s="167" t="s">
        <v>218</v>
      </c>
      <c r="D533" s="168"/>
      <c r="E533" s="168"/>
      <c r="F533" s="169"/>
      <c r="G533" s="65"/>
      <c r="H533" s="116"/>
    </row>
    <row r="534" spans="1:769 1025:1793 2049:2817 3073:3841 4097:4865 5121:5889 6145:6913 7169:7937 8193:8961 9217:9985 10241:11009 11265:12033 12289:13057 13313:14081 14337:15105 15361:16129" ht="30" customHeight="1" x14ac:dyDescent="0.2">
      <c r="A534" s="3"/>
      <c r="B534" s="67"/>
      <c r="C534" s="117" t="s">
        <v>547</v>
      </c>
      <c r="D534" s="69"/>
      <c r="E534" s="70" t="s">
        <v>1</v>
      </c>
      <c r="F534" s="70" t="s">
        <v>1</v>
      </c>
      <c r="G534" s="71" t="s">
        <v>1</v>
      </c>
      <c r="H534" s="118"/>
    </row>
    <row r="535" spans="1:769 1025:1793 2049:2817 3073:3841 4097:4865 5121:5889 6145:6913 7169:7937 8193:8961 9217:9985 10241:11009 11265:12033 12289:13057 13313:14081 14337:15105 15361:16129" s="24" customFormat="1" ht="30" customHeight="1" x14ac:dyDescent="0.2">
      <c r="A535" s="22" t="s">
        <v>72</v>
      </c>
      <c r="B535" s="32" t="s">
        <v>522</v>
      </c>
      <c r="C535" s="72" t="s">
        <v>80</v>
      </c>
      <c r="D535" s="23" t="s">
        <v>138</v>
      </c>
      <c r="E535" s="73"/>
      <c r="F535" s="81"/>
      <c r="G535" s="26"/>
      <c r="H535" s="84"/>
    </row>
    <row r="536" spans="1:769 1025:1793 2049:2817 3073:3841 4097:4865 5121:5889 6145:6913 7169:7937 8193:8961 9217:9985 10241:11009 11265:12033 12289:13057 13313:14081 14337:15105 15361:16129" s="24" customFormat="1" ht="30" customHeight="1" x14ac:dyDescent="0.2">
      <c r="A536" s="22" t="s">
        <v>81</v>
      </c>
      <c r="B536" s="35" t="s">
        <v>32</v>
      </c>
      <c r="C536" s="72" t="s">
        <v>160</v>
      </c>
      <c r="D536" s="23"/>
      <c r="E536" s="73" t="s">
        <v>73</v>
      </c>
      <c r="F536" s="90">
        <v>1</v>
      </c>
      <c r="G536" s="75"/>
      <c r="H536" s="26">
        <f>ROUND(G536*F536,2)</f>
        <v>0</v>
      </c>
      <c r="IW536" s="38"/>
      <c r="SS536" s="38"/>
      <c r="ACO536" s="38"/>
      <c r="AMK536" s="38"/>
      <c r="AWG536" s="38"/>
      <c r="BGC536" s="38"/>
      <c r="BPY536" s="38"/>
      <c r="BZU536" s="38"/>
      <c r="CJQ536" s="38"/>
      <c r="CTM536" s="38"/>
      <c r="DDI536" s="38"/>
      <c r="DNE536" s="38"/>
      <c r="DXA536" s="38"/>
      <c r="EGW536" s="38"/>
      <c r="EQS536" s="38"/>
      <c r="FAO536" s="38"/>
      <c r="FKK536" s="38"/>
      <c r="FUG536" s="38"/>
      <c r="GEC536" s="38"/>
      <c r="GNY536" s="38"/>
      <c r="GXU536" s="38"/>
      <c r="HHQ536" s="38"/>
      <c r="HRM536" s="38"/>
      <c r="IBI536" s="38"/>
      <c r="ILE536" s="38"/>
      <c r="IVA536" s="38"/>
      <c r="JEW536" s="38"/>
      <c r="JOS536" s="38"/>
      <c r="JYO536" s="38"/>
      <c r="KIK536" s="38"/>
      <c r="KSG536" s="38"/>
      <c r="LCC536" s="38"/>
      <c r="LLY536" s="38"/>
      <c r="LVU536" s="38"/>
      <c r="MFQ536" s="38"/>
      <c r="MPM536" s="38"/>
      <c r="MZI536" s="38"/>
      <c r="NJE536" s="38"/>
      <c r="NTA536" s="38"/>
      <c r="OCW536" s="38"/>
      <c r="OMS536" s="38"/>
      <c r="OWO536" s="38"/>
      <c r="PGK536" s="38"/>
      <c r="PQG536" s="38"/>
      <c r="QAC536" s="38"/>
      <c r="QJY536" s="38"/>
      <c r="QTU536" s="38"/>
      <c r="RDQ536" s="38"/>
      <c r="RNM536" s="38"/>
      <c r="RXI536" s="38"/>
      <c r="SHE536" s="38"/>
      <c r="SRA536" s="38"/>
      <c r="TAW536" s="38"/>
      <c r="TKS536" s="38"/>
      <c r="TUO536" s="38"/>
      <c r="UEK536" s="38"/>
      <c r="UOG536" s="38"/>
      <c r="UYC536" s="38"/>
      <c r="VHY536" s="38"/>
      <c r="VRU536" s="38"/>
      <c r="WBQ536" s="38"/>
      <c r="WLM536" s="38"/>
      <c r="WVI536" s="38"/>
    </row>
    <row r="537" spans="1:769 1025:1793 2049:2817 3073:3841 4097:4865 5121:5889 6145:6913 7169:7937 8193:8961 9217:9985 10241:11009 11265:12033 12289:13057 13313:14081 14337:15105 15361:16129" ht="30" customHeight="1" x14ac:dyDescent="0.2">
      <c r="A537" s="3"/>
      <c r="B537" s="67"/>
      <c r="C537" s="117" t="s">
        <v>548</v>
      </c>
      <c r="D537" s="69"/>
      <c r="E537" s="77"/>
      <c r="F537" s="69"/>
      <c r="G537" s="71"/>
      <c r="H537" s="100"/>
    </row>
    <row r="538" spans="1:769 1025:1793 2049:2817 3073:3841 4097:4865 5121:5889 6145:6913 7169:7937 8193:8961 9217:9985 10241:11009 11265:12033 12289:13057 13313:14081 14337:15105 15361:16129" s="24" customFormat="1" ht="30" customHeight="1" x14ac:dyDescent="0.2">
      <c r="A538" s="22" t="s">
        <v>72</v>
      </c>
      <c r="B538" s="32" t="s">
        <v>523</v>
      </c>
      <c r="C538" s="72" t="s">
        <v>80</v>
      </c>
      <c r="D538" s="23" t="s">
        <v>138</v>
      </c>
      <c r="E538" s="73"/>
      <c r="F538" s="81"/>
      <c r="G538" s="26"/>
      <c r="H538" s="84"/>
    </row>
    <row r="539" spans="1:769 1025:1793 2049:2817 3073:3841 4097:4865 5121:5889 6145:6913 7169:7937 8193:8961 9217:9985 10241:11009 11265:12033 12289:13057 13313:14081 14337:15105 15361:16129" s="24" customFormat="1" ht="30" customHeight="1" x14ac:dyDescent="0.2">
      <c r="A539" s="22" t="s">
        <v>81</v>
      </c>
      <c r="B539" s="35" t="s">
        <v>32</v>
      </c>
      <c r="C539" s="72" t="s">
        <v>160</v>
      </c>
      <c r="D539" s="23"/>
      <c r="E539" s="73" t="s">
        <v>73</v>
      </c>
      <c r="F539" s="90">
        <v>1.2</v>
      </c>
      <c r="G539" s="75"/>
      <c r="H539" s="26">
        <f>ROUND(G539*F539,2)</f>
        <v>0</v>
      </c>
      <c r="IW539" s="38"/>
      <c r="SS539" s="38"/>
      <c r="ACO539" s="38"/>
      <c r="AMK539" s="38"/>
      <c r="AWG539" s="38"/>
      <c r="BGC539" s="38"/>
      <c r="BPY539" s="38"/>
      <c r="BZU539" s="38"/>
      <c r="CJQ539" s="38"/>
      <c r="CTM539" s="38"/>
      <c r="DDI539" s="38"/>
      <c r="DNE539" s="38"/>
      <c r="DXA539" s="38"/>
      <c r="EGW539" s="38"/>
      <c r="EQS539" s="38"/>
      <c r="FAO539" s="38"/>
      <c r="FKK539" s="38"/>
      <c r="FUG539" s="38"/>
      <c r="GEC539" s="38"/>
      <c r="GNY539" s="38"/>
      <c r="GXU539" s="38"/>
      <c r="HHQ539" s="38"/>
      <c r="HRM539" s="38"/>
      <c r="IBI539" s="38"/>
      <c r="ILE539" s="38"/>
      <c r="IVA539" s="38"/>
      <c r="JEW539" s="38"/>
      <c r="JOS539" s="38"/>
      <c r="JYO539" s="38"/>
      <c r="KIK539" s="38"/>
      <c r="KSG539" s="38"/>
      <c r="LCC539" s="38"/>
      <c r="LLY539" s="38"/>
      <c r="LVU539" s="38"/>
      <c r="MFQ539" s="38"/>
      <c r="MPM539" s="38"/>
      <c r="MZI539" s="38"/>
      <c r="NJE539" s="38"/>
      <c r="NTA539" s="38"/>
      <c r="OCW539" s="38"/>
      <c r="OMS539" s="38"/>
      <c r="OWO539" s="38"/>
      <c r="PGK539" s="38"/>
      <c r="PQG539" s="38"/>
      <c r="QAC539" s="38"/>
      <c r="QJY539" s="38"/>
      <c r="QTU539" s="38"/>
      <c r="RDQ539" s="38"/>
      <c r="RNM539" s="38"/>
      <c r="RXI539" s="38"/>
      <c r="SHE539" s="38"/>
      <c r="SRA539" s="38"/>
      <c r="TAW539" s="38"/>
      <c r="TKS539" s="38"/>
      <c r="TUO539" s="38"/>
      <c r="UEK539" s="38"/>
      <c r="UOG539" s="38"/>
      <c r="UYC539" s="38"/>
      <c r="VHY539" s="38"/>
      <c r="VRU539" s="38"/>
      <c r="WBQ539" s="38"/>
      <c r="WLM539" s="38"/>
      <c r="WVI539" s="38"/>
    </row>
    <row r="540" spans="1:769 1025:1793 2049:2817 3073:3841 4097:4865 5121:5889 6145:6913 7169:7937 8193:8961 9217:9985 10241:11009 11265:12033 12289:13057 13313:14081 14337:15105 15361:16129" ht="30" customHeight="1" x14ac:dyDescent="0.2">
      <c r="A540" s="3"/>
      <c r="B540" s="119"/>
      <c r="C540" s="117" t="s">
        <v>549</v>
      </c>
      <c r="D540" s="69"/>
      <c r="E540" s="83"/>
      <c r="F540" s="70"/>
      <c r="G540" s="71"/>
      <c r="H540" s="66"/>
    </row>
    <row r="541" spans="1:769 1025:1793 2049:2817 3073:3841 4097:4865 5121:5889 6145:6913 7169:7937 8193:8961 9217:9985 10241:11009 11265:12033 12289:13057 13313:14081 14337:15105 15361:16129" s="24" customFormat="1" ht="30" customHeight="1" x14ac:dyDescent="0.2">
      <c r="A541" s="22"/>
      <c r="B541" s="35" t="s">
        <v>524</v>
      </c>
      <c r="C541" s="72" t="s">
        <v>550</v>
      </c>
      <c r="D541" s="23" t="s">
        <v>211</v>
      </c>
      <c r="E541" s="73" t="s">
        <v>38</v>
      </c>
      <c r="F541" s="90">
        <v>1</v>
      </c>
      <c r="G541" s="75"/>
      <c r="H541" s="26">
        <f>ROUND(G541*F541,2)</f>
        <v>0</v>
      </c>
      <c r="IW541" s="38"/>
      <c r="SS541" s="38"/>
      <c r="ACO541" s="38"/>
      <c r="AMK541" s="38"/>
      <c r="AWG541" s="38"/>
      <c r="BGC541" s="38"/>
      <c r="BPY541" s="38"/>
      <c r="BZU541" s="38"/>
      <c r="CJQ541" s="38"/>
      <c r="CTM541" s="38"/>
      <c r="DDI541" s="38"/>
      <c r="DNE541" s="38"/>
      <c r="DXA541" s="38"/>
      <c r="EGW541" s="38"/>
      <c r="EQS541" s="38"/>
      <c r="FAO541" s="38"/>
      <c r="FKK541" s="38"/>
      <c r="FUG541" s="38"/>
      <c r="GEC541" s="38"/>
      <c r="GNY541" s="38"/>
      <c r="GXU541" s="38"/>
      <c r="HHQ541" s="38"/>
      <c r="HRM541" s="38"/>
      <c r="IBI541" s="38"/>
      <c r="ILE541" s="38"/>
      <c r="IVA541" s="38"/>
      <c r="JEW541" s="38"/>
      <c r="JOS541" s="38"/>
      <c r="JYO541" s="38"/>
      <c r="KIK541" s="38"/>
      <c r="KSG541" s="38"/>
      <c r="LCC541" s="38"/>
      <c r="LLY541" s="38"/>
      <c r="LVU541" s="38"/>
      <c r="MFQ541" s="38"/>
      <c r="MPM541" s="38"/>
      <c r="MZI541" s="38"/>
      <c r="NJE541" s="38"/>
      <c r="NTA541" s="38"/>
      <c r="OCW541" s="38"/>
      <c r="OMS541" s="38"/>
      <c r="OWO541" s="38"/>
      <c r="PGK541" s="38"/>
      <c r="PQG541" s="38"/>
      <c r="QAC541" s="38"/>
      <c r="QJY541" s="38"/>
      <c r="QTU541" s="38"/>
      <c r="RDQ541" s="38"/>
      <c r="RNM541" s="38"/>
      <c r="RXI541" s="38"/>
      <c r="SHE541" s="38"/>
      <c r="SRA541" s="38"/>
      <c r="TAW541" s="38"/>
      <c r="TKS541" s="38"/>
      <c r="TUO541" s="38"/>
      <c r="UEK541" s="38"/>
      <c r="UOG541" s="38"/>
      <c r="UYC541" s="38"/>
      <c r="VHY541" s="38"/>
      <c r="VRU541" s="38"/>
      <c r="WBQ541" s="38"/>
      <c r="WLM541" s="38"/>
      <c r="WVI541" s="38"/>
    </row>
    <row r="542" spans="1:769 1025:1793 2049:2817 3073:3841 4097:4865 5121:5889 6145:6913 7169:7937 8193:8961 9217:9985 10241:11009 11265:12033 12289:13057 13313:14081 14337:15105 15361:16129" ht="30" customHeight="1" x14ac:dyDescent="0.2">
      <c r="A542" s="3"/>
      <c r="B542" s="119"/>
      <c r="C542" s="117" t="s">
        <v>551</v>
      </c>
      <c r="D542" s="69"/>
      <c r="E542" s="83"/>
      <c r="F542" s="70"/>
      <c r="G542" s="71"/>
      <c r="H542" s="66"/>
    </row>
    <row r="543" spans="1:769 1025:1793 2049:2817 3073:3841 4097:4865 5121:5889 6145:6913 7169:7937 8193:8961 9217:9985 10241:11009 11265:12033 12289:13057 13313:14081 14337:15105 15361:16129" s="24" customFormat="1" ht="30" customHeight="1" x14ac:dyDescent="0.2">
      <c r="A543" s="22"/>
      <c r="B543" s="35" t="s">
        <v>525</v>
      </c>
      <c r="C543" s="72" t="s">
        <v>552</v>
      </c>
      <c r="D543" s="23" t="s">
        <v>211</v>
      </c>
      <c r="E543" s="73" t="s">
        <v>38</v>
      </c>
      <c r="F543" s="90">
        <v>1</v>
      </c>
      <c r="G543" s="75"/>
      <c r="H543" s="120">
        <f>ROUND(G543*F543,2)</f>
        <v>0</v>
      </c>
      <c r="IW543" s="38"/>
      <c r="SS543" s="38"/>
      <c r="ACO543" s="38"/>
      <c r="AMK543" s="38"/>
      <c r="AWG543" s="38"/>
      <c r="BGC543" s="38"/>
      <c r="BPY543" s="38"/>
      <c r="BZU543" s="38"/>
      <c r="CJQ543" s="38"/>
      <c r="CTM543" s="38"/>
      <c r="DDI543" s="38"/>
      <c r="DNE543" s="38"/>
      <c r="DXA543" s="38"/>
      <c r="EGW543" s="38"/>
      <c r="EQS543" s="38"/>
      <c r="FAO543" s="38"/>
      <c r="FKK543" s="38"/>
      <c r="FUG543" s="38"/>
      <c r="GEC543" s="38"/>
      <c r="GNY543" s="38"/>
      <c r="GXU543" s="38"/>
      <c r="HHQ543" s="38"/>
      <c r="HRM543" s="38"/>
      <c r="IBI543" s="38"/>
      <c r="ILE543" s="38"/>
      <c r="IVA543" s="38"/>
      <c r="JEW543" s="38"/>
      <c r="JOS543" s="38"/>
      <c r="JYO543" s="38"/>
      <c r="KIK543" s="38"/>
      <c r="KSG543" s="38"/>
      <c r="LCC543" s="38"/>
      <c r="LLY543" s="38"/>
      <c r="LVU543" s="38"/>
      <c r="MFQ543" s="38"/>
      <c r="MPM543" s="38"/>
      <c r="MZI543" s="38"/>
      <c r="NJE543" s="38"/>
      <c r="NTA543" s="38"/>
      <c r="OCW543" s="38"/>
      <c r="OMS543" s="38"/>
      <c r="OWO543" s="38"/>
      <c r="PGK543" s="38"/>
      <c r="PQG543" s="38"/>
      <c r="QAC543" s="38"/>
      <c r="QJY543" s="38"/>
      <c r="QTU543" s="38"/>
      <c r="RDQ543" s="38"/>
      <c r="RNM543" s="38"/>
      <c r="RXI543" s="38"/>
      <c r="SHE543" s="38"/>
      <c r="SRA543" s="38"/>
      <c r="TAW543" s="38"/>
      <c r="TKS543" s="38"/>
      <c r="TUO543" s="38"/>
      <c r="UEK543" s="38"/>
      <c r="UOG543" s="38"/>
      <c r="UYC543" s="38"/>
      <c r="VHY543" s="38"/>
      <c r="VRU543" s="38"/>
      <c r="WBQ543" s="38"/>
      <c r="WLM543" s="38"/>
      <c r="WVI543" s="38"/>
    </row>
    <row r="544" spans="1:769 1025:1793 2049:2817 3073:3841 4097:4865 5121:5889 6145:6913 7169:7937 8193:8961 9217:9985 10241:11009 11265:12033 12289:13057 13313:14081 14337:15105 15361:16129" ht="30" customHeight="1" thickBot="1" x14ac:dyDescent="0.25">
      <c r="A544" s="14"/>
      <c r="B544" s="96" t="str">
        <f>B533</f>
        <v>H</v>
      </c>
      <c r="C544" s="164" t="str">
        <f>C533</f>
        <v>WATER AND WASTE WORK</v>
      </c>
      <c r="D544" s="165"/>
      <c r="E544" s="165"/>
      <c r="F544" s="166"/>
      <c r="G544" s="97" t="s">
        <v>16</v>
      </c>
      <c r="H544" s="66">
        <f>SUM(H536:H543)</f>
        <v>0</v>
      </c>
    </row>
    <row r="545" spans="1:769 1025:1793 2049:2817 3073:3841 4097:4865 5121:5889 6145:6913 7169:7937 8193:8961 9217:9985 10241:11009 11265:12033 12289:13057 13313:14081 14337:15105 15361:16129" ht="60" customHeight="1" thickTop="1" x14ac:dyDescent="0.2">
      <c r="A545" s="3"/>
      <c r="B545" s="182" t="s">
        <v>376</v>
      </c>
      <c r="C545" s="183"/>
      <c r="D545" s="183"/>
      <c r="E545" s="183"/>
      <c r="F545" s="183"/>
      <c r="G545" s="184"/>
      <c r="H545" s="66"/>
    </row>
    <row r="546" spans="1:769 1025:1793 2049:2817 3073:3841 4097:4865 5121:5889 6145:6913 7169:7937 8193:8961 9217:9985 10241:11009 11265:12033 12289:13057 13313:14081 14337:15105 15361:16129" ht="30" customHeight="1" x14ac:dyDescent="0.2">
      <c r="A546" s="12"/>
      <c r="B546" s="64" t="s">
        <v>648</v>
      </c>
      <c r="C546" s="154" t="s">
        <v>553</v>
      </c>
      <c r="D546" s="157"/>
      <c r="E546" s="157"/>
      <c r="F546" s="157"/>
      <c r="G546" s="121"/>
      <c r="H546" s="66"/>
    </row>
    <row r="547" spans="1:769 1025:1793 2049:2817 3073:3841 4097:4865 5121:5889 6145:6913 7169:7937 8193:8961 9217:9985 10241:11009 11265:12033 12289:13057 13313:14081 14337:15105 15361:16129" s="24" customFormat="1" ht="90" customHeight="1" x14ac:dyDescent="0.2">
      <c r="A547" s="22"/>
      <c r="B547" s="32" t="s">
        <v>649</v>
      </c>
      <c r="C547" s="72" t="s">
        <v>554</v>
      </c>
      <c r="D547" s="23" t="s">
        <v>200</v>
      </c>
      <c r="E547" s="73" t="s">
        <v>38</v>
      </c>
      <c r="F547" s="81">
        <v>8</v>
      </c>
      <c r="G547" s="75"/>
      <c r="H547" s="26">
        <f>ROUND(G547*F547,2)</f>
        <v>0</v>
      </c>
      <c r="IW547" s="38"/>
      <c r="SS547" s="38"/>
      <c r="ACO547" s="38"/>
      <c r="AMK547" s="38"/>
      <c r="AWG547" s="38"/>
      <c r="BGC547" s="38"/>
      <c r="BPY547" s="38"/>
      <c r="BZU547" s="38"/>
      <c r="CJQ547" s="38"/>
      <c r="CTM547" s="38"/>
      <c r="DDI547" s="38"/>
      <c r="DNE547" s="38"/>
      <c r="DXA547" s="38"/>
      <c r="EGW547" s="38"/>
      <c r="EQS547" s="38"/>
      <c r="FAO547" s="38"/>
      <c r="FKK547" s="38"/>
      <c r="FUG547" s="38"/>
      <c r="GEC547" s="38"/>
      <c r="GNY547" s="38"/>
      <c r="GXU547" s="38"/>
      <c r="HHQ547" s="38"/>
      <c r="HRM547" s="38"/>
      <c r="IBI547" s="38"/>
      <c r="ILE547" s="38"/>
      <c r="IVA547" s="38"/>
      <c r="JEW547" s="38"/>
      <c r="JOS547" s="38"/>
      <c r="JYO547" s="38"/>
      <c r="KIK547" s="38"/>
      <c r="KSG547" s="38"/>
      <c r="LCC547" s="38"/>
      <c r="LLY547" s="38"/>
      <c r="LVU547" s="38"/>
      <c r="MFQ547" s="38"/>
      <c r="MPM547" s="38"/>
      <c r="MZI547" s="38"/>
      <c r="NJE547" s="38"/>
      <c r="NTA547" s="38"/>
      <c r="OCW547" s="38"/>
      <c r="OMS547" s="38"/>
      <c r="OWO547" s="38"/>
      <c r="PGK547" s="38"/>
      <c r="PQG547" s="38"/>
      <c r="QAC547" s="38"/>
      <c r="QJY547" s="38"/>
      <c r="QTU547" s="38"/>
      <c r="RDQ547" s="38"/>
      <c r="RNM547" s="38"/>
      <c r="RXI547" s="38"/>
      <c r="SHE547" s="38"/>
      <c r="SRA547" s="38"/>
      <c r="TAW547" s="38"/>
      <c r="TKS547" s="38"/>
      <c r="TUO547" s="38"/>
      <c r="UEK547" s="38"/>
      <c r="UOG547" s="38"/>
      <c r="UYC547" s="38"/>
      <c r="VHY547" s="38"/>
      <c r="VRU547" s="38"/>
      <c r="WBQ547" s="38"/>
      <c r="WLM547" s="38"/>
      <c r="WVI547" s="38"/>
    </row>
    <row r="548" spans="1:769 1025:1793 2049:2817 3073:3841 4097:4865 5121:5889 6145:6913 7169:7937 8193:8961 9217:9985 10241:11009 11265:12033 12289:13057 13313:14081 14337:15105 15361:16129" s="24" customFormat="1" ht="60" customHeight="1" x14ac:dyDescent="0.2">
      <c r="A548" s="22"/>
      <c r="B548" s="32" t="s">
        <v>650</v>
      </c>
      <c r="C548" s="72" t="s">
        <v>555</v>
      </c>
      <c r="D548" s="23" t="s">
        <v>200</v>
      </c>
      <c r="E548" s="73" t="s">
        <v>556</v>
      </c>
      <c r="F548" s="81">
        <v>362</v>
      </c>
      <c r="G548" s="75"/>
      <c r="H548" s="26">
        <f>ROUND(G548*F548,2)</f>
        <v>0</v>
      </c>
      <c r="IW548" s="38"/>
      <c r="SS548" s="38"/>
      <c r="ACO548" s="38"/>
      <c r="AMK548" s="38"/>
      <c r="AWG548" s="38"/>
      <c r="BGC548" s="38"/>
      <c r="BPY548" s="38"/>
      <c r="BZU548" s="38"/>
      <c r="CJQ548" s="38"/>
      <c r="CTM548" s="38"/>
      <c r="DDI548" s="38"/>
      <c r="DNE548" s="38"/>
      <c r="DXA548" s="38"/>
      <c r="EGW548" s="38"/>
      <c r="EQS548" s="38"/>
      <c r="FAO548" s="38"/>
      <c r="FKK548" s="38"/>
      <c r="FUG548" s="38"/>
      <c r="GEC548" s="38"/>
      <c r="GNY548" s="38"/>
      <c r="GXU548" s="38"/>
      <c r="HHQ548" s="38"/>
      <c r="HRM548" s="38"/>
      <c r="IBI548" s="38"/>
      <c r="ILE548" s="38"/>
      <c r="IVA548" s="38"/>
      <c r="JEW548" s="38"/>
      <c r="JOS548" s="38"/>
      <c r="JYO548" s="38"/>
      <c r="KIK548" s="38"/>
      <c r="KSG548" s="38"/>
      <c r="LCC548" s="38"/>
      <c r="LLY548" s="38"/>
      <c r="LVU548" s="38"/>
      <c r="MFQ548" s="38"/>
      <c r="MPM548" s="38"/>
      <c r="MZI548" s="38"/>
      <c r="NJE548" s="38"/>
      <c r="NTA548" s="38"/>
      <c r="OCW548" s="38"/>
      <c r="OMS548" s="38"/>
      <c r="OWO548" s="38"/>
      <c r="PGK548" s="38"/>
      <c r="PQG548" s="38"/>
      <c r="QAC548" s="38"/>
      <c r="QJY548" s="38"/>
      <c r="QTU548" s="38"/>
      <c r="RDQ548" s="38"/>
      <c r="RNM548" s="38"/>
      <c r="RXI548" s="38"/>
      <c r="SHE548" s="38"/>
      <c r="SRA548" s="38"/>
      <c r="TAW548" s="38"/>
      <c r="TKS548" s="38"/>
      <c r="TUO548" s="38"/>
      <c r="UEK548" s="38"/>
      <c r="UOG548" s="38"/>
      <c r="UYC548" s="38"/>
      <c r="VHY548" s="38"/>
      <c r="VRU548" s="38"/>
      <c r="WBQ548" s="38"/>
      <c r="WLM548" s="38"/>
      <c r="WVI548" s="38"/>
    </row>
    <row r="549" spans="1:769 1025:1793 2049:2817 3073:3841 4097:4865 5121:5889 6145:6913 7169:7937 8193:8961 9217:9985 10241:11009 11265:12033 12289:13057 13313:14081 14337:15105 15361:16129" s="24" customFormat="1" ht="60" customHeight="1" x14ac:dyDescent="0.2">
      <c r="A549" s="22"/>
      <c r="B549" s="32" t="s">
        <v>651</v>
      </c>
      <c r="C549" s="72" t="s">
        <v>557</v>
      </c>
      <c r="D549" s="23" t="s">
        <v>200</v>
      </c>
      <c r="E549" s="73" t="s">
        <v>38</v>
      </c>
      <c r="F549" s="81">
        <v>8</v>
      </c>
      <c r="G549" s="75"/>
      <c r="H549" s="26">
        <f>ROUND(G549*F549,2)</f>
        <v>0</v>
      </c>
      <c r="IW549" s="38"/>
      <c r="SS549" s="38"/>
      <c r="ACO549" s="38"/>
      <c r="AMK549" s="38"/>
      <c r="AWG549" s="38"/>
      <c r="BGC549" s="38"/>
      <c r="BPY549" s="38"/>
      <c r="BZU549" s="38"/>
      <c r="CJQ549" s="38"/>
      <c r="CTM549" s="38"/>
      <c r="DDI549" s="38"/>
      <c r="DNE549" s="38"/>
      <c r="DXA549" s="38"/>
      <c r="EGW549" s="38"/>
      <c r="EQS549" s="38"/>
      <c r="FAO549" s="38"/>
      <c r="FKK549" s="38"/>
      <c r="FUG549" s="38"/>
      <c r="GEC549" s="38"/>
      <c r="GNY549" s="38"/>
      <c r="GXU549" s="38"/>
      <c r="HHQ549" s="38"/>
      <c r="HRM549" s="38"/>
      <c r="IBI549" s="38"/>
      <c r="ILE549" s="38"/>
      <c r="IVA549" s="38"/>
      <c r="JEW549" s="38"/>
      <c r="JOS549" s="38"/>
      <c r="JYO549" s="38"/>
      <c r="KIK549" s="38"/>
      <c r="KSG549" s="38"/>
      <c r="LCC549" s="38"/>
      <c r="LLY549" s="38"/>
      <c r="LVU549" s="38"/>
      <c r="MFQ549" s="38"/>
      <c r="MPM549" s="38"/>
      <c r="MZI549" s="38"/>
      <c r="NJE549" s="38"/>
      <c r="NTA549" s="38"/>
      <c r="OCW549" s="38"/>
      <c r="OMS549" s="38"/>
      <c r="OWO549" s="38"/>
      <c r="PGK549" s="38"/>
      <c r="PQG549" s="38"/>
      <c r="QAC549" s="38"/>
      <c r="QJY549" s="38"/>
      <c r="QTU549" s="38"/>
      <c r="RDQ549" s="38"/>
      <c r="RNM549" s="38"/>
      <c r="RXI549" s="38"/>
      <c r="SHE549" s="38"/>
      <c r="SRA549" s="38"/>
      <c r="TAW549" s="38"/>
      <c r="TKS549" s="38"/>
      <c r="TUO549" s="38"/>
      <c r="UEK549" s="38"/>
      <c r="UOG549" s="38"/>
      <c r="UYC549" s="38"/>
      <c r="VHY549" s="38"/>
      <c r="VRU549" s="38"/>
      <c r="WBQ549" s="38"/>
      <c r="WLM549" s="38"/>
      <c r="WVI549" s="38"/>
    </row>
    <row r="550" spans="1:769 1025:1793 2049:2817 3073:3841 4097:4865 5121:5889 6145:6913 7169:7937 8193:8961 9217:9985 10241:11009 11265:12033 12289:13057 13313:14081 14337:15105 15361:16129" s="20" customFormat="1" ht="120" customHeight="1" x14ac:dyDescent="0.2">
      <c r="A550" s="22"/>
      <c r="B550" s="32" t="s">
        <v>653</v>
      </c>
      <c r="C550" s="72" t="s">
        <v>558</v>
      </c>
      <c r="D550" s="23" t="s">
        <v>200</v>
      </c>
      <c r="E550" s="73" t="s">
        <v>38</v>
      </c>
      <c r="F550" s="81">
        <v>5</v>
      </c>
      <c r="G550" s="75"/>
      <c r="H550" s="26">
        <f t="shared" ref="H550:H556" si="67">ROUND(G550*F550,2)</f>
        <v>0</v>
      </c>
      <c r="IW550" s="37"/>
      <c r="SS550" s="37"/>
      <c r="ACO550" s="37"/>
      <c r="AMK550" s="37"/>
      <c r="AWG550" s="37"/>
      <c r="BGC550" s="37"/>
      <c r="BPY550" s="37"/>
      <c r="BZU550" s="37"/>
      <c r="CJQ550" s="37"/>
      <c r="CTM550" s="37"/>
      <c r="DDI550" s="37"/>
      <c r="DNE550" s="37"/>
      <c r="DXA550" s="37"/>
      <c r="EGW550" s="37"/>
      <c r="EQS550" s="37"/>
      <c r="FAO550" s="37"/>
      <c r="FKK550" s="37"/>
      <c r="FUG550" s="37"/>
      <c r="GEC550" s="37"/>
      <c r="GNY550" s="37"/>
      <c r="GXU550" s="37"/>
      <c r="HHQ550" s="37"/>
      <c r="HRM550" s="37"/>
      <c r="IBI550" s="37"/>
      <c r="ILE550" s="37"/>
      <c r="IVA550" s="37"/>
      <c r="JEW550" s="37"/>
      <c r="JOS550" s="37"/>
      <c r="JYO550" s="37"/>
      <c r="KIK550" s="37"/>
      <c r="KSG550" s="37"/>
      <c r="LCC550" s="37"/>
      <c r="LLY550" s="37"/>
      <c r="LVU550" s="37"/>
      <c r="MFQ550" s="37"/>
      <c r="MPM550" s="37"/>
      <c r="MZI550" s="37"/>
      <c r="NJE550" s="37"/>
      <c r="NTA550" s="37"/>
      <c r="OCW550" s="37"/>
      <c r="OMS550" s="37"/>
      <c r="OWO550" s="37"/>
      <c r="PGK550" s="37"/>
      <c r="PQG550" s="37"/>
      <c r="QAC550" s="37"/>
      <c r="QJY550" s="37"/>
      <c r="QTU550" s="37"/>
      <c r="RDQ550" s="37"/>
      <c r="RNM550" s="37"/>
      <c r="RXI550" s="37"/>
      <c r="SHE550" s="37"/>
      <c r="SRA550" s="37"/>
      <c r="TAW550" s="37"/>
      <c r="TKS550" s="37"/>
      <c r="TUO550" s="37"/>
      <c r="UEK550" s="37"/>
      <c r="UOG550" s="37"/>
      <c r="UYC550" s="37"/>
      <c r="VHY550" s="37"/>
      <c r="VRU550" s="37"/>
      <c r="WBQ550" s="37"/>
      <c r="WLM550" s="37"/>
      <c r="WVI550" s="37"/>
    </row>
    <row r="551" spans="1:769 1025:1793 2049:2817 3073:3841 4097:4865 5121:5889 6145:6913 7169:7937 8193:8961 9217:9985 10241:11009 11265:12033 12289:13057 13313:14081 14337:15105 15361:16129" s="20" customFormat="1" ht="60" customHeight="1" x14ac:dyDescent="0.2">
      <c r="A551" s="22"/>
      <c r="B551" s="32" t="s">
        <v>652</v>
      </c>
      <c r="C551" s="72" t="s">
        <v>559</v>
      </c>
      <c r="D551" s="23" t="s">
        <v>200</v>
      </c>
      <c r="E551" s="73" t="s">
        <v>38</v>
      </c>
      <c r="F551" s="81">
        <v>2</v>
      </c>
      <c r="G551" s="75"/>
      <c r="H551" s="26">
        <f t="shared" si="67"/>
        <v>0</v>
      </c>
      <c r="IW551" s="37"/>
      <c r="SS551" s="37"/>
      <c r="ACO551" s="37"/>
      <c r="AMK551" s="37"/>
      <c r="AWG551" s="37"/>
      <c r="BGC551" s="37"/>
      <c r="BPY551" s="37"/>
      <c r="BZU551" s="37"/>
      <c r="CJQ551" s="37"/>
      <c r="CTM551" s="37"/>
      <c r="DDI551" s="37"/>
      <c r="DNE551" s="37"/>
      <c r="DXA551" s="37"/>
      <c r="EGW551" s="37"/>
      <c r="EQS551" s="37"/>
      <c r="FAO551" s="37"/>
      <c r="FKK551" s="37"/>
      <c r="FUG551" s="37"/>
      <c r="GEC551" s="37"/>
      <c r="GNY551" s="37"/>
      <c r="GXU551" s="37"/>
      <c r="HHQ551" s="37"/>
      <c r="HRM551" s="37"/>
      <c r="IBI551" s="37"/>
      <c r="ILE551" s="37"/>
      <c r="IVA551" s="37"/>
      <c r="JEW551" s="37"/>
      <c r="JOS551" s="37"/>
      <c r="JYO551" s="37"/>
      <c r="KIK551" s="37"/>
      <c r="KSG551" s="37"/>
      <c r="LCC551" s="37"/>
      <c r="LLY551" s="37"/>
      <c r="LVU551" s="37"/>
      <c r="MFQ551" s="37"/>
      <c r="MPM551" s="37"/>
      <c r="MZI551" s="37"/>
      <c r="NJE551" s="37"/>
      <c r="NTA551" s="37"/>
      <c r="OCW551" s="37"/>
      <c r="OMS551" s="37"/>
      <c r="OWO551" s="37"/>
      <c r="PGK551" s="37"/>
      <c r="PQG551" s="37"/>
      <c r="QAC551" s="37"/>
      <c r="QJY551" s="37"/>
      <c r="QTU551" s="37"/>
      <c r="RDQ551" s="37"/>
      <c r="RNM551" s="37"/>
      <c r="RXI551" s="37"/>
      <c r="SHE551" s="37"/>
      <c r="SRA551" s="37"/>
      <c r="TAW551" s="37"/>
      <c r="TKS551" s="37"/>
      <c r="TUO551" s="37"/>
      <c r="UEK551" s="37"/>
      <c r="UOG551" s="37"/>
      <c r="UYC551" s="37"/>
      <c r="VHY551" s="37"/>
      <c r="VRU551" s="37"/>
      <c r="WBQ551" s="37"/>
      <c r="WLM551" s="37"/>
      <c r="WVI551" s="37"/>
    </row>
    <row r="552" spans="1:769 1025:1793 2049:2817 3073:3841 4097:4865 5121:5889 6145:6913 7169:7937 8193:8961 9217:9985 10241:11009 11265:12033 12289:13057 13313:14081 14337:15105 15361:16129" s="24" customFormat="1" ht="60" customHeight="1" x14ac:dyDescent="0.2">
      <c r="A552" s="22"/>
      <c r="B552" s="32" t="s">
        <v>654</v>
      </c>
      <c r="C552" s="72" t="s">
        <v>560</v>
      </c>
      <c r="D552" s="23" t="s">
        <v>200</v>
      </c>
      <c r="E552" s="73" t="s">
        <v>38</v>
      </c>
      <c r="F552" s="81">
        <v>2</v>
      </c>
      <c r="G552" s="75"/>
      <c r="H552" s="26">
        <f t="shared" si="67"/>
        <v>0</v>
      </c>
      <c r="IW552" s="38"/>
      <c r="SS552" s="38"/>
      <c r="ACO552" s="38"/>
      <c r="AMK552" s="38"/>
      <c r="AWG552" s="38"/>
      <c r="BGC552" s="38"/>
      <c r="BPY552" s="38"/>
      <c r="BZU552" s="38"/>
      <c r="CJQ552" s="38"/>
      <c r="CTM552" s="38"/>
      <c r="DDI552" s="38"/>
      <c r="DNE552" s="38"/>
      <c r="DXA552" s="38"/>
      <c r="EGW552" s="38"/>
      <c r="EQS552" s="38"/>
      <c r="FAO552" s="38"/>
      <c r="FKK552" s="38"/>
      <c r="FUG552" s="38"/>
      <c r="GEC552" s="38"/>
      <c r="GNY552" s="38"/>
      <c r="GXU552" s="38"/>
      <c r="HHQ552" s="38"/>
      <c r="HRM552" s="38"/>
      <c r="IBI552" s="38"/>
      <c r="ILE552" s="38"/>
      <c r="IVA552" s="38"/>
      <c r="JEW552" s="38"/>
      <c r="JOS552" s="38"/>
      <c r="JYO552" s="38"/>
      <c r="KIK552" s="38"/>
      <c r="KSG552" s="38"/>
      <c r="LCC552" s="38"/>
      <c r="LLY552" s="38"/>
      <c r="LVU552" s="38"/>
      <c r="MFQ552" s="38"/>
      <c r="MPM552" s="38"/>
      <c r="MZI552" s="38"/>
      <c r="NJE552" s="38"/>
      <c r="NTA552" s="38"/>
      <c r="OCW552" s="38"/>
      <c r="OMS552" s="38"/>
      <c r="OWO552" s="38"/>
      <c r="PGK552" s="38"/>
      <c r="PQG552" s="38"/>
      <c r="QAC552" s="38"/>
      <c r="QJY552" s="38"/>
      <c r="QTU552" s="38"/>
      <c r="RDQ552" s="38"/>
      <c r="RNM552" s="38"/>
      <c r="RXI552" s="38"/>
      <c r="SHE552" s="38"/>
      <c r="SRA552" s="38"/>
      <c r="TAW552" s="38"/>
      <c r="TKS552" s="38"/>
      <c r="TUO552" s="38"/>
      <c r="UEK552" s="38"/>
      <c r="UOG552" s="38"/>
      <c r="UYC552" s="38"/>
      <c r="VHY552" s="38"/>
      <c r="VRU552" s="38"/>
      <c r="WBQ552" s="38"/>
      <c r="WLM552" s="38"/>
      <c r="WVI552" s="38"/>
    </row>
    <row r="553" spans="1:769 1025:1793 2049:2817 3073:3841 4097:4865 5121:5889 6145:6913 7169:7937 8193:8961 9217:9985 10241:11009 11265:12033 12289:13057 13313:14081 14337:15105 15361:16129" s="24" customFormat="1" ht="60" customHeight="1" x14ac:dyDescent="0.2">
      <c r="A553" s="22"/>
      <c r="B553" s="32" t="s">
        <v>655</v>
      </c>
      <c r="C553" s="87" t="s">
        <v>561</v>
      </c>
      <c r="D553" s="23" t="s">
        <v>200</v>
      </c>
      <c r="E553" s="73" t="s">
        <v>562</v>
      </c>
      <c r="F553" s="81">
        <v>8</v>
      </c>
      <c r="G553" s="75"/>
      <c r="H553" s="26">
        <f t="shared" si="67"/>
        <v>0</v>
      </c>
      <c r="IW553" s="38"/>
      <c r="SS553" s="38"/>
      <c r="ACO553" s="38"/>
      <c r="AMK553" s="38"/>
      <c r="AWG553" s="38"/>
      <c r="BGC553" s="38"/>
      <c r="BPY553" s="38"/>
      <c r="BZU553" s="38"/>
      <c r="CJQ553" s="38"/>
      <c r="CTM553" s="38"/>
      <c r="DDI553" s="38"/>
      <c r="DNE553" s="38"/>
      <c r="DXA553" s="38"/>
      <c r="EGW553" s="38"/>
      <c r="EQS553" s="38"/>
      <c r="FAO553" s="38"/>
      <c r="FKK553" s="38"/>
      <c r="FUG553" s="38"/>
      <c r="GEC553" s="38"/>
      <c r="GNY553" s="38"/>
      <c r="GXU553" s="38"/>
      <c r="HHQ553" s="38"/>
      <c r="HRM553" s="38"/>
      <c r="IBI553" s="38"/>
      <c r="ILE553" s="38"/>
      <c r="IVA553" s="38"/>
      <c r="JEW553" s="38"/>
      <c r="JOS553" s="38"/>
      <c r="JYO553" s="38"/>
      <c r="KIK553" s="38"/>
      <c r="KSG553" s="38"/>
      <c r="LCC553" s="38"/>
      <c r="LLY553" s="38"/>
      <c r="LVU553" s="38"/>
      <c r="MFQ553" s="38"/>
      <c r="MPM553" s="38"/>
      <c r="MZI553" s="38"/>
      <c r="NJE553" s="38"/>
      <c r="NTA553" s="38"/>
      <c r="OCW553" s="38"/>
      <c r="OMS553" s="38"/>
      <c r="OWO553" s="38"/>
      <c r="PGK553" s="38"/>
      <c r="PQG553" s="38"/>
      <c r="QAC553" s="38"/>
      <c r="QJY553" s="38"/>
      <c r="QTU553" s="38"/>
      <c r="RDQ553" s="38"/>
      <c r="RNM553" s="38"/>
      <c r="RXI553" s="38"/>
      <c r="SHE553" s="38"/>
      <c r="SRA553" s="38"/>
      <c r="TAW553" s="38"/>
      <c r="TKS553" s="38"/>
      <c r="TUO553" s="38"/>
      <c r="UEK553" s="38"/>
      <c r="UOG553" s="38"/>
      <c r="UYC553" s="38"/>
      <c r="VHY553" s="38"/>
      <c r="VRU553" s="38"/>
      <c r="WBQ553" s="38"/>
      <c r="WLM553" s="38"/>
      <c r="WVI553" s="38"/>
    </row>
    <row r="554" spans="1:769 1025:1793 2049:2817 3073:3841 4097:4865 5121:5889 6145:6913 7169:7937 8193:8961 9217:9985 10241:11009 11265:12033 12289:13057 13313:14081 14337:15105 15361:16129" s="20" customFormat="1" ht="45" customHeight="1" x14ac:dyDescent="0.2">
      <c r="A554" s="22"/>
      <c r="B554" s="32" t="s">
        <v>656</v>
      </c>
      <c r="C554" s="72" t="s">
        <v>563</v>
      </c>
      <c r="D554" s="23" t="s">
        <v>200</v>
      </c>
      <c r="E554" s="73" t="s">
        <v>562</v>
      </c>
      <c r="F554" s="81">
        <v>8</v>
      </c>
      <c r="G554" s="75"/>
      <c r="H554" s="26">
        <f t="shared" si="67"/>
        <v>0</v>
      </c>
      <c r="IW554" s="37"/>
      <c r="SS554" s="37"/>
      <c r="ACO554" s="37"/>
      <c r="AMK554" s="37"/>
      <c r="AWG554" s="37"/>
      <c r="BGC554" s="37"/>
      <c r="BPY554" s="37"/>
      <c r="BZU554" s="37"/>
      <c r="CJQ554" s="37"/>
      <c r="CTM554" s="37"/>
      <c r="DDI554" s="37"/>
      <c r="DNE554" s="37"/>
      <c r="DXA554" s="37"/>
      <c r="EGW554" s="37"/>
      <c r="EQS554" s="37"/>
      <c r="FAO554" s="37"/>
      <c r="FKK554" s="37"/>
      <c r="FUG554" s="37"/>
      <c r="GEC554" s="37"/>
      <c r="GNY554" s="37"/>
      <c r="GXU554" s="37"/>
      <c r="HHQ554" s="37"/>
      <c r="HRM554" s="37"/>
      <c r="IBI554" s="37"/>
      <c r="ILE554" s="37"/>
      <c r="IVA554" s="37"/>
      <c r="JEW554" s="37"/>
      <c r="JOS554" s="37"/>
      <c r="JYO554" s="37"/>
      <c r="KIK554" s="37"/>
      <c r="KSG554" s="37"/>
      <c r="LCC554" s="37"/>
      <c r="LLY554" s="37"/>
      <c r="LVU554" s="37"/>
      <c r="MFQ554" s="37"/>
      <c r="MPM554" s="37"/>
      <c r="MZI554" s="37"/>
      <c r="NJE554" s="37"/>
      <c r="NTA554" s="37"/>
      <c r="OCW554" s="37"/>
      <c r="OMS554" s="37"/>
      <c r="OWO554" s="37"/>
      <c r="PGK554" s="37"/>
      <c r="PQG554" s="37"/>
      <c r="QAC554" s="37"/>
      <c r="QJY554" s="37"/>
      <c r="QTU554" s="37"/>
      <c r="RDQ554" s="37"/>
      <c r="RNM554" s="37"/>
      <c r="RXI554" s="37"/>
      <c r="SHE554" s="37"/>
      <c r="SRA554" s="37"/>
      <c r="TAW554" s="37"/>
      <c r="TKS554" s="37"/>
      <c r="TUO554" s="37"/>
      <c r="UEK554" s="37"/>
      <c r="UOG554" s="37"/>
      <c r="UYC554" s="37"/>
      <c r="VHY554" s="37"/>
      <c r="VRU554" s="37"/>
      <c r="WBQ554" s="37"/>
      <c r="WLM554" s="37"/>
      <c r="WVI554" s="37"/>
    </row>
    <row r="555" spans="1:769 1025:1793 2049:2817 3073:3841 4097:4865 5121:5889 6145:6913 7169:7937 8193:8961 9217:9985 10241:11009 11265:12033 12289:13057 13313:14081 14337:15105 15361:16129" s="24" customFormat="1" ht="75" customHeight="1" x14ac:dyDescent="0.2">
      <c r="A555" s="22"/>
      <c r="B555" s="32" t="s">
        <v>657</v>
      </c>
      <c r="C555" s="72" t="s">
        <v>564</v>
      </c>
      <c r="D555" s="23" t="s">
        <v>200</v>
      </c>
      <c r="E555" s="73" t="s">
        <v>556</v>
      </c>
      <c r="F555" s="81">
        <v>362</v>
      </c>
      <c r="G555" s="75"/>
      <c r="H555" s="26">
        <f t="shared" si="67"/>
        <v>0</v>
      </c>
      <c r="IW555" s="38"/>
      <c r="SS555" s="38"/>
      <c r="ACO555" s="38"/>
      <c r="AMK555" s="38"/>
      <c r="AWG555" s="38"/>
      <c r="BGC555" s="38"/>
      <c r="BPY555" s="38"/>
      <c r="BZU555" s="38"/>
      <c r="CJQ555" s="38"/>
      <c r="CTM555" s="38"/>
      <c r="DDI555" s="38"/>
      <c r="DNE555" s="38"/>
      <c r="DXA555" s="38"/>
      <c r="EGW555" s="38"/>
      <c r="EQS555" s="38"/>
      <c r="FAO555" s="38"/>
      <c r="FKK555" s="38"/>
      <c r="FUG555" s="38"/>
      <c r="GEC555" s="38"/>
      <c r="GNY555" s="38"/>
      <c r="GXU555" s="38"/>
      <c r="HHQ555" s="38"/>
      <c r="HRM555" s="38"/>
      <c r="IBI555" s="38"/>
      <c r="ILE555" s="38"/>
      <c r="IVA555" s="38"/>
      <c r="JEW555" s="38"/>
      <c r="JOS555" s="38"/>
      <c r="JYO555" s="38"/>
      <c r="KIK555" s="38"/>
      <c r="KSG555" s="38"/>
      <c r="LCC555" s="38"/>
      <c r="LLY555" s="38"/>
      <c r="LVU555" s="38"/>
      <c r="MFQ555" s="38"/>
      <c r="MPM555" s="38"/>
      <c r="MZI555" s="38"/>
      <c r="NJE555" s="38"/>
      <c r="NTA555" s="38"/>
      <c r="OCW555" s="38"/>
      <c r="OMS555" s="38"/>
      <c r="OWO555" s="38"/>
      <c r="PGK555" s="38"/>
      <c r="PQG555" s="38"/>
      <c r="QAC555" s="38"/>
      <c r="QJY555" s="38"/>
      <c r="QTU555" s="38"/>
      <c r="RDQ555" s="38"/>
      <c r="RNM555" s="38"/>
      <c r="RXI555" s="38"/>
      <c r="SHE555" s="38"/>
      <c r="SRA555" s="38"/>
      <c r="TAW555" s="38"/>
      <c r="TKS555" s="38"/>
      <c r="TUO555" s="38"/>
      <c r="UEK555" s="38"/>
      <c r="UOG555" s="38"/>
      <c r="UYC555" s="38"/>
      <c r="VHY555" s="38"/>
      <c r="VRU555" s="38"/>
      <c r="WBQ555" s="38"/>
      <c r="WLM555" s="38"/>
      <c r="WVI555" s="38"/>
    </row>
    <row r="556" spans="1:769 1025:1793 2049:2817 3073:3841 4097:4865 5121:5889 6145:6913 7169:7937 8193:8961 9217:9985 10241:11009 11265:12033 12289:13057 13313:14081 14337:15105 15361:16129" s="24" customFormat="1" ht="60" customHeight="1" x14ac:dyDescent="0.2">
      <c r="A556" s="22"/>
      <c r="B556" s="32" t="s">
        <v>658</v>
      </c>
      <c r="C556" s="87" t="s">
        <v>565</v>
      </c>
      <c r="D556" s="23" t="s">
        <v>200</v>
      </c>
      <c r="E556" s="73" t="s">
        <v>556</v>
      </c>
      <c r="F556" s="81">
        <v>362</v>
      </c>
      <c r="G556" s="75"/>
      <c r="H556" s="120">
        <f t="shared" si="67"/>
        <v>0</v>
      </c>
      <c r="IW556" s="38"/>
      <c r="SS556" s="38"/>
      <c r="ACO556" s="38"/>
      <c r="AMK556" s="38"/>
      <c r="AWG556" s="38"/>
      <c r="BGC556" s="38"/>
      <c r="BPY556" s="38"/>
      <c r="BZU556" s="38"/>
      <c r="CJQ556" s="38"/>
      <c r="CTM556" s="38"/>
      <c r="DDI556" s="38"/>
      <c r="DNE556" s="38"/>
      <c r="DXA556" s="38"/>
      <c r="EGW556" s="38"/>
      <c r="EQS556" s="38"/>
      <c r="FAO556" s="38"/>
      <c r="FKK556" s="38"/>
      <c r="FUG556" s="38"/>
      <c r="GEC556" s="38"/>
      <c r="GNY556" s="38"/>
      <c r="GXU556" s="38"/>
      <c r="HHQ556" s="38"/>
      <c r="HRM556" s="38"/>
      <c r="IBI556" s="38"/>
      <c r="ILE556" s="38"/>
      <c r="IVA556" s="38"/>
      <c r="JEW556" s="38"/>
      <c r="JOS556" s="38"/>
      <c r="JYO556" s="38"/>
      <c r="KIK556" s="38"/>
      <c r="KSG556" s="38"/>
      <c r="LCC556" s="38"/>
      <c r="LLY556" s="38"/>
      <c r="LVU556" s="38"/>
      <c r="MFQ556" s="38"/>
      <c r="MPM556" s="38"/>
      <c r="MZI556" s="38"/>
      <c r="NJE556" s="38"/>
      <c r="NTA556" s="38"/>
      <c r="OCW556" s="38"/>
      <c r="OMS556" s="38"/>
      <c r="OWO556" s="38"/>
      <c r="PGK556" s="38"/>
      <c r="PQG556" s="38"/>
      <c r="QAC556" s="38"/>
      <c r="QJY556" s="38"/>
      <c r="QTU556" s="38"/>
      <c r="RDQ556" s="38"/>
      <c r="RNM556" s="38"/>
      <c r="RXI556" s="38"/>
      <c r="SHE556" s="38"/>
      <c r="SRA556" s="38"/>
      <c r="TAW556" s="38"/>
      <c r="TKS556" s="38"/>
      <c r="TUO556" s="38"/>
      <c r="UEK556" s="38"/>
      <c r="UOG556" s="38"/>
      <c r="UYC556" s="38"/>
      <c r="VHY556" s="38"/>
      <c r="VRU556" s="38"/>
      <c r="WBQ556" s="38"/>
      <c r="WLM556" s="38"/>
      <c r="WVI556" s="38"/>
    </row>
    <row r="557" spans="1:769 1025:1793 2049:2817 3073:3841 4097:4865 5121:5889 6145:6913 7169:7937 8193:8961 9217:9985 10241:11009 11265:12033 12289:13057 13313:14081 14337:15105 15361:16129" ht="30" customHeight="1" thickBot="1" x14ac:dyDescent="0.25">
      <c r="A557" s="14"/>
      <c r="B557" s="96" t="str">
        <f>B546</f>
        <v>I</v>
      </c>
      <c r="C557" s="164" t="str">
        <f>C546</f>
        <v>Cork Avenue - Sly Drive to Salter Street - Street Light Installation</v>
      </c>
      <c r="D557" s="165"/>
      <c r="E557" s="165"/>
      <c r="F557" s="166"/>
      <c r="G557" s="97" t="s">
        <v>16</v>
      </c>
      <c r="H557" s="66">
        <f>SUM(H547:H556)</f>
        <v>0</v>
      </c>
    </row>
    <row r="558" spans="1:769 1025:1793 2049:2817 3073:3841 4097:4865 5121:5889 6145:6913 7169:7937 8193:8961 9217:9985 10241:11009 11265:12033 12289:13057 13313:14081 14337:15105 15361:16129" ht="30" customHeight="1" thickTop="1" x14ac:dyDescent="0.3">
      <c r="A558" s="16"/>
      <c r="B558" s="122"/>
      <c r="C558" s="123" t="s">
        <v>17</v>
      </c>
      <c r="D558" s="124"/>
      <c r="E558" s="124"/>
      <c r="F558" s="124"/>
      <c r="G558" s="125"/>
      <c r="H558" s="126"/>
    </row>
    <row r="559" spans="1:769 1025:1793 2049:2817 3073:3841 4097:4865 5121:5889 6145:6913 7169:7937 8193:8961 9217:9985 10241:11009 11265:12033 12289:13057 13313:14081 14337:15105 15361:16129" ht="30" customHeight="1" x14ac:dyDescent="0.2">
      <c r="A559" s="18"/>
      <c r="B559" s="170" t="str">
        <f>B6</f>
        <v>PART 1      CITY FUNDED WORK</v>
      </c>
      <c r="C559" s="171"/>
      <c r="D559" s="171"/>
      <c r="E559" s="171"/>
      <c r="F559" s="171"/>
      <c r="G559" s="127"/>
      <c r="H559" s="128"/>
    </row>
    <row r="560" spans="1:769 1025:1793 2049:2817 3073:3841 4097:4865 5121:5889 6145:6913 7169:7937 8193:8961 9217:9985 10241:11009 11265:12033 12289:13057 13313:14081 14337:15105 15361:16129" ht="30" customHeight="1" thickBot="1" x14ac:dyDescent="0.25">
      <c r="A560" s="4"/>
      <c r="B560" s="96" t="s">
        <v>11</v>
      </c>
      <c r="C560" s="158" t="str">
        <f>C7</f>
        <v>Andrews Street - Leila Avenue to Hartford Avenue - Concrete Pavement Rehabilitation</v>
      </c>
      <c r="D560" s="159"/>
      <c r="E560" s="159"/>
      <c r="F560" s="160"/>
      <c r="G560" s="106" t="s">
        <v>16</v>
      </c>
      <c r="H560" s="129">
        <f>H82</f>
        <v>0</v>
      </c>
    </row>
    <row r="561" spans="1:8" ht="30" customHeight="1" thickTop="1" thickBot="1" x14ac:dyDescent="0.25">
      <c r="A561" s="4"/>
      <c r="B561" s="96" t="s">
        <v>12</v>
      </c>
      <c r="C561" s="161" t="str">
        <f>C83</f>
        <v>Cork Avenue - Sly Drive to Salter Street - Asphalt Reconstruction</v>
      </c>
      <c r="D561" s="162"/>
      <c r="E561" s="162"/>
      <c r="F561" s="163"/>
      <c r="G561" s="106" t="s">
        <v>16</v>
      </c>
      <c r="H561" s="130">
        <f>H188</f>
        <v>0</v>
      </c>
    </row>
    <row r="562" spans="1:8" ht="30" customHeight="1" thickTop="1" thickBot="1" x14ac:dyDescent="0.25">
      <c r="A562" s="4"/>
      <c r="B562" s="96" t="s">
        <v>13</v>
      </c>
      <c r="C562" s="161" t="str">
        <f>C189</f>
        <v>Kairistine Lane - Kinver Avenue to Dexter Street - Asphalt Overlay</v>
      </c>
      <c r="D562" s="162"/>
      <c r="E562" s="162"/>
      <c r="F562" s="163"/>
      <c r="G562" s="106" t="s">
        <v>16</v>
      </c>
      <c r="H562" s="131">
        <f>H266</f>
        <v>0</v>
      </c>
    </row>
    <row r="563" spans="1:8" ht="30" customHeight="1" thickTop="1" thickBot="1" x14ac:dyDescent="0.25">
      <c r="A563" s="4"/>
      <c r="B563" s="96" t="s">
        <v>14</v>
      </c>
      <c r="C563" s="161" t="str">
        <f>C267</f>
        <v>Neville Street - Margate Road to Mapleton Drive - Concrete Rehabilitation</v>
      </c>
      <c r="D563" s="162"/>
      <c r="E563" s="162"/>
      <c r="F563" s="163"/>
      <c r="G563" s="106" t="s">
        <v>16</v>
      </c>
      <c r="H563" s="132">
        <f>H324</f>
        <v>0</v>
      </c>
    </row>
    <row r="564" spans="1:8" ht="30" customHeight="1" thickTop="1" thickBot="1" x14ac:dyDescent="0.25">
      <c r="A564" s="4"/>
      <c r="B564" s="96" t="s">
        <v>15</v>
      </c>
      <c r="C564" s="158" t="str">
        <f>C325</f>
        <v>Nora Street - Logan Avenue to Alexander Avenue - Concrete Reconstruction</v>
      </c>
      <c r="D564" s="159"/>
      <c r="E564" s="159"/>
      <c r="F564" s="160"/>
      <c r="G564" s="106" t="s">
        <v>16</v>
      </c>
      <c r="H564" s="131">
        <f>H388</f>
        <v>0</v>
      </c>
    </row>
    <row r="565" spans="1:8" ht="30" customHeight="1" thickTop="1" thickBot="1" x14ac:dyDescent="0.25">
      <c r="A565" s="4"/>
      <c r="B565" s="96" t="s">
        <v>228</v>
      </c>
      <c r="C565" s="161" t="str">
        <f>C389</f>
        <v>Palms Boulevard - Burrows Avenue to Garden Grove Drive - Asphalt Overlay</v>
      </c>
      <c r="D565" s="162"/>
      <c r="E565" s="162"/>
      <c r="F565" s="163"/>
      <c r="G565" s="106" t="s">
        <v>16</v>
      </c>
      <c r="H565" s="130">
        <f>H454</f>
        <v>0</v>
      </c>
    </row>
    <row r="566" spans="1:8" ht="30" customHeight="1" thickTop="1" thickBot="1" x14ac:dyDescent="0.25">
      <c r="A566" s="4"/>
      <c r="B566" s="96" t="s">
        <v>517</v>
      </c>
      <c r="C566" s="161" t="str">
        <f>C455</f>
        <v>Stardust Avenue - Watson Street to McPhillips Street - Concrete Rehabilitation</v>
      </c>
      <c r="D566" s="162"/>
      <c r="E566" s="162"/>
      <c r="F566" s="163"/>
      <c r="G566" s="106" t="s">
        <v>16</v>
      </c>
      <c r="H566" s="131">
        <f>H532</f>
        <v>0</v>
      </c>
    </row>
    <row r="567" spans="1:8" ht="30" customHeight="1" thickTop="1" thickBot="1" x14ac:dyDescent="0.25">
      <c r="A567" s="4"/>
      <c r="B567" s="96" t="s">
        <v>521</v>
      </c>
      <c r="C567" s="161" t="str">
        <f>C533</f>
        <v>WATER AND WASTE WORK</v>
      </c>
      <c r="D567" s="162"/>
      <c r="E567" s="162"/>
      <c r="F567" s="163"/>
      <c r="G567" s="106" t="s">
        <v>16</v>
      </c>
      <c r="H567" s="132">
        <f>H544</f>
        <v>0</v>
      </c>
    </row>
    <row r="568" spans="1:8" ht="30" customHeight="1" thickTop="1" thickBot="1" x14ac:dyDescent="0.3">
      <c r="A568" s="4"/>
      <c r="B568" s="133"/>
      <c r="C568" s="134"/>
      <c r="D568" s="135"/>
      <c r="E568" s="136"/>
      <c r="F568" s="136"/>
      <c r="G568" s="137" t="s">
        <v>25</v>
      </c>
      <c r="H568" s="138">
        <f>SUM(H560:H567)</f>
        <v>0</v>
      </c>
    </row>
    <row r="569" spans="1:8" ht="60" customHeight="1" thickTop="1" thickBot="1" x14ac:dyDescent="0.25">
      <c r="A569" s="14"/>
      <c r="B569" s="178" t="str">
        <f>B545</f>
        <v>PART 2      MANITOBA HYDRO/PROVINCIALLY FUNDED WORK
                 (See B10.5, B18.2.1, B19.6, D2, D15.2-3, D16.4)</v>
      </c>
      <c r="C569" s="179"/>
      <c r="D569" s="179"/>
      <c r="E569" s="179"/>
      <c r="F569" s="179"/>
      <c r="G569" s="180"/>
      <c r="H569" s="139"/>
    </row>
    <row r="570" spans="1:8" ht="30" customHeight="1" thickTop="1" thickBot="1" x14ac:dyDescent="0.25">
      <c r="A570" s="8"/>
      <c r="B570" s="140" t="str">
        <f>B546</f>
        <v>I</v>
      </c>
      <c r="C570" s="175" t="str">
        <f>C546</f>
        <v>Cork Avenue - Sly Drive to Salter Street - Street Light Installation</v>
      </c>
      <c r="D570" s="176"/>
      <c r="E570" s="176"/>
      <c r="F570" s="177"/>
      <c r="G570" s="141" t="s">
        <v>16</v>
      </c>
      <c r="H570" s="142">
        <f>H557</f>
        <v>0</v>
      </c>
    </row>
    <row r="571" spans="1:8" ht="28.5" customHeight="1" thickTop="1" thickBot="1" x14ac:dyDescent="0.3">
      <c r="A571" s="4"/>
      <c r="B571" s="133"/>
      <c r="C571" s="134"/>
      <c r="D571" s="135"/>
      <c r="E571" s="136"/>
      <c r="F571" s="136"/>
      <c r="G571" s="137" t="s">
        <v>26</v>
      </c>
      <c r="H571" s="143">
        <f>H570</f>
        <v>0</v>
      </c>
    </row>
    <row r="572" spans="1:8" ht="28.5" customHeight="1" thickTop="1" x14ac:dyDescent="0.2">
      <c r="A572" s="3"/>
      <c r="B572" s="173" t="s">
        <v>28</v>
      </c>
      <c r="C572" s="174"/>
      <c r="D572" s="174"/>
      <c r="E572" s="174"/>
      <c r="F572" s="174"/>
      <c r="G572" s="181">
        <f>H568+H571</f>
        <v>0</v>
      </c>
      <c r="H572" s="181"/>
    </row>
    <row r="573" spans="1:8" ht="27" customHeight="1" x14ac:dyDescent="0.2">
      <c r="A573" s="17"/>
      <c r="B573" s="144"/>
      <c r="C573" s="145"/>
      <c r="D573" s="146"/>
      <c r="E573" s="145"/>
      <c r="F573" s="145"/>
      <c r="G573" s="147"/>
      <c r="H573" s="148"/>
    </row>
  </sheetData>
  <sheetProtection password="CC3D" sheet="1" objects="1" scenarios="1" selectLockedCells="1"/>
  <mergeCells count="33">
    <mergeCell ref="C557:F557"/>
    <mergeCell ref="C389:F389"/>
    <mergeCell ref="C454:F454"/>
    <mergeCell ref="C455:F455"/>
    <mergeCell ref="C532:F532"/>
    <mergeCell ref="B545:G545"/>
    <mergeCell ref="C533:F533"/>
    <mergeCell ref="B572:F572"/>
    <mergeCell ref="C570:F570"/>
    <mergeCell ref="B569:G569"/>
    <mergeCell ref="C562:F562"/>
    <mergeCell ref="C563:F563"/>
    <mergeCell ref="C564:F564"/>
    <mergeCell ref="C566:F566"/>
    <mergeCell ref="C567:F567"/>
    <mergeCell ref="C565:F565"/>
    <mergeCell ref="G572:H572"/>
    <mergeCell ref="B6:F6"/>
    <mergeCell ref="C83:F83"/>
    <mergeCell ref="C546:F546"/>
    <mergeCell ref="C560:F560"/>
    <mergeCell ref="C561:F561"/>
    <mergeCell ref="C388:F388"/>
    <mergeCell ref="C325:F325"/>
    <mergeCell ref="C188:F188"/>
    <mergeCell ref="B559:F559"/>
    <mergeCell ref="C189:F189"/>
    <mergeCell ref="C266:F266"/>
    <mergeCell ref="C544:F544"/>
    <mergeCell ref="C7:F7"/>
    <mergeCell ref="C267:F267"/>
    <mergeCell ref="C324:F324"/>
    <mergeCell ref="C82:F82"/>
  </mergeCells>
  <phoneticPr fontId="0" type="noConversion"/>
  <conditionalFormatting sqref="D85:D93 D95:D102 D104:D116 D122:D130 D132:D133 D140:D145 D327:D330 D332:D334 D342:D348 D351 D354:D355 D357:D358 D336:D337 D340 D362:D363 D254 D426 D463:D465 D474:D475 D318">
    <cfRule type="cellIs" dxfId="739" priority="1524" stopIfTrue="1" operator="equal">
      <formula>"CW 2130-R11"</formula>
    </cfRule>
    <cfRule type="cellIs" dxfId="738" priority="1525" stopIfTrue="1" operator="equal">
      <formula>"CW 3120-R2"</formula>
    </cfRule>
    <cfRule type="cellIs" dxfId="737" priority="1526" stopIfTrue="1" operator="equal">
      <formula>"CW 3240-R7"</formula>
    </cfRule>
  </conditionalFormatting>
  <conditionalFormatting sqref="D117">
    <cfRule type="cellIs" dxfId="736" priority="1512" stopIfTrue="1" operator="equal">
      <formula>"CW 2130-R11"</formula>
    </cfRule>
    <cfRule type="cellIs" dxfId="735" priority="1513" stopIfTrue="1" operator="equal">
      <formula>"CW 3120-R2"</formula>
    </cfRule>
    <cfRule type="cellIs" dxfId="734" priority="1514" stopIfTrue="1" operator="equal">
      <formula>"CW 3240-R7"</formula>
    </cfRule>
  </conditionalFormatting>
  <conditionalFormatting sqref="D118">
    <cfRule type="cellIs" dxfId="733" priority="1497" stopIfTrue="1" operator="equal">
      <formula>"CW 2130-R11"</formula>
    </cfRule>
    <cfRule type="cellIs" dxfId="732" priority="1498" stopIfTrue="1" operator="equal">
      <formula>"CW 3120-R2"</formula>
    </cfRule>
    <cfRule type="cellIs" dxfId="731" priority="1499" stopIfTrue="1" operator="equal">
      <formula>"CW 3240-R7"</formula>
    </cfRule>
  </conditionalFormatting>
  <conditionalFormatting sqref="D119">
    <cfRule type="cellIs" dxfId="730" priority="1479" stopIfTrue="1" operator="equal">
      <formula>"CW 2130-R11"</formula>
    </cfRule>
    <cfRule type="cellIs" dxfId="729" priority="1480" stopIfTrue="1" operator="equal">
      <formula>"CW 3120-R2"</formula>
    </cfRule>
    <cfRule type="cellIs" dxfId="728" priority="1481" stopIfTrue="1" operator="equal">
      <formula>"CW 3240-R7"</formula>
    </cfRule>
  </conditionalFormatting>
  <conditionalFormatting sqref="D103">
    <cfRule type="cellIs" dxfId="727" priority="1473" stopIfTrue="1" operator="equal">
      <formula>"CW 2130-R11"</formula>
    </cfRule>
    <cfRule type="cellIs" dxfId="726" priority="1474" stopIfTrue="1" operator="equal">
      <formula>"CW 3120-R2"</formula>
    </cfRule>
    <cfRule type="cellIs" dxfId="725" priority="1475" stopIfTrue="1" operator="equal">
      <formula>"CW 3240-R7"</formula>
    </cfRule>
  </conditionalFormatting>
  <conditionalFormatting sqref="D120:D121">
    <cfRule type="cellIs" dxfId="724" priority="1470" stopIfTrue="1" operator="equal">
      <formula>"CW 2130-R11"</formula>
    </cfRule>
    <cfRule type="cellIs" dxfId="723" priority="1471" stopIfTrue="1" operator="equal">
      <formula>"CW 3120-R2"</formula>
    </cfRule>
    <cfRule type="cellIs" dxfId="722" priority="1472" stopIfTrue="1" operator="equal">
      <formula>"CW 3240-R7"</formula>
    </cfRule>
  </conditionalFormatting>
  <conditionalFormatting sqref="D134 D136:D139">
    <cfRule type="cellIs" dxfId="721" priority="1401" stopIfTrue="1" operator="equal">
      <formula>"CW 2130-R11"</formula>
    </cfRule>
    <cfRule type="cellIs" dxfId="720" priority="1402" stopIfTrue="1" operator="equal">
      <formula>"CW 3120-R2"</formula>
    </cfRule>
    <cfRule type="cellIs" dxfId="719" priority="1403" stopIfTrue="1" operator="equal">
      <formula>"CW 3240-R7"</formula>
    </cfRule>
  </conditionalFormatting>
  <conditionalFormatting sqref="D135">
    <cfRule type="cellIs" dxfId="718" priority="1347" stopIfTrue="1" operator="equal">
      <formula>"CW 2130-R11"</formula>
    </cfRule>
    <cfRule type="cellIs" dxfId="717" priority="1348" stopIfTrue="1" operator="equal">
      <formula>"CW 3120-R2"</formula>
    </cfRule>
    <cfRule type="cellIs" dxfId="716" priority="1349" stopIfTrue="1" operator="equal">
      <formula>"CW 3240-R7"</formula>
    </cfRule>
  </conditionalFormatting>
  <conditionalFormatting sqref="D147">
    <cfRule type="cellIs" dxfId="715" priority="1311" stopIfTrue="1" operator="equal">
      <formula>"CW 2130-R11"</formula>
    </cfRule>
    <cfRule type="cellIs" dxfId="714" priority="1312" stopIfTrue="1" operator="equal">
      <formula>"CW 3120-R2"</formula>
    </cfRule>
    <cfRule type="cellIs" dxfId="713" priority="1313" stopIfTrue="1" operator="equal">
      <formula>"CW 3240-R7"</formula>
    </cfRule>
  </conditionalFormatting>
  <conditionalFormatting sqref="D157:D158">
    <cfRule type="cellIs" dxfId="712" priority="1306" stopIfTrue="1" operator="equal">
      <formula>"CW 2130-R11"</formula>
    </cfRule>
    <cfRule type="cellIs" dxfId="711" priority="1307" stopIfTrue="1" operator="equal">
      <formula>"CW 3120-R2"</formula>
    </cfRule>
    <cfRule type="cellIs" dxfId="710" priority="1308" stopIfTrue="1" operator="equal">
      <formula>"CW 3240-R7"</formula>
    </cfRule>
  </conditionalFormatting>
  <conditionalFormatting sqref="D149 D151:D155 D166:D168 D369 D375">
    <cfRule type="cellIs" dxfId="709" priority="1309" stopIfTrue="1" operator="equal">
      <formula>"CW 3120-R2"</formula>
    </cfRule>
    <cfRule type="cellIs" dxfId="708" priority="1310" stopIfTrue="1" operator="equal">
      <formula>"CW 3240-R7"</formula>
    </cfRule>
  </conditionalFormatting>
  <conditionalFormatting sqref="D150">
    <cfRule type="cellIs" dxfId="707" priority="1300" stopIfTrue="1" operator="equal">
      <formula>"CW 2130-R11"</formula>
    </cfRule>
    <cfRule type="cellIs" dxfId="706" priority="1301" stopIfTrue="1" operator="equal">
      <formula>"CW 3120-R2"</formula>
    </cfRule>
    <cfRule type="cellIs" dxfId="705" priority="1302" stopIfTrue="1" operator="equal">
      <formula>"CW 3240-R7"</formula>
    </cfRule>
  </conditionalFormatting>
  <conditionalFormatting sqref="D156">
    <cfRule type="cellIs" dxfId="704" priority="1216" stopIfTrue="1" operator="equal">
      <formula>"CW 3120-R2"</formula>
    </cfRule>
    <cfRule type="cellIs" dxfId="703" priority="1217" stopIfTrue="1" operator="equal">
      <formula>"CW 3240-R7"</formula>
    </cfRule>
  </conditionalFormatting>
  <conditionalFormatting sqref="D162:D164">
    <cfRule type="cellIs" dxfId="702" priority="1209" stopIfTrue="1" operator="equal">
      <formula>"CW 2130-R11"</formula>
    </cfRule>
    <cfRule type="cellIs" dxfId="701" priority="1210" stopIfTrue="1" operator="equal">
      <formula>"CW 3120-R2"</formula>
    </cfRule>
    <cfRule type="cellIs" dxfId="700" priority="1211" stopIfTrue="1" operator="equal">
      <formula>"CW 3240-R7"</formula>
    </cfRule>
  </conditionalFormatting>
  <conditionalFormatting sqref="D159:D161">
    <cfRule type="cellIs" dxfId="699" priority="1212" stopIfTrue="1" operator="equal">
      <formula>"CW 3120-R2"</formula>
    </cfRule>
    <cfRule type="cellIs" dxfId="698" priority="1213" stopIfTrue="1" operator="equal">
      <formula>"CW 3240-R7"</formula>
    </cfRule>
  </conditionalFormatting>
  <conditionalFormatting sqref="D169 D376">
    <cfRule type="cellIs" dxfId="697" priority="1214" stopIfTrue="1" operator="equal">
      <formula>"CW 2130-R11"</formula>
    </cfRule>
    <cfRule type="cellIs" dxfId="696" priority="1215" stopIfTrue="1" operator="equal">
      <formula>"CW 3240-R7"</formula>
    </cfRule>
  </conditionalFormatting>
  <conditionalFormatting sqref="D173">
    <cfRule type="cellIs" dxfId="695" priority="1158" stopIfTrue="1" operator="equal">
      <formula>"CW 2130-R11"</formula>
    </cfRule>
    <cfRule type="cellIs" dxfId="694" priority="1159" stopIfTrue="1" operator="equal">
      <formula>"CW 3120-R2"</formula>
    </cfRule>
    <cfRule type="cellIs" dxfId="693" priority="1160" stopIfTrue="1" operator="equal">
      <formula>"CW 3240-R7"</formula>
    </cfRule>
  </conditionalFormatting>
  <conditionalFormatting sqref="D170:D171">
    <cfRule type="cellIs" dxfId="692" priority="1172" stopIfTrue="1" operator="equal">
      <formula>"CW 2130-R11"</formula>
    </cfRule>
    <cfRule type="cellIs" dxfId="691" priority="1173" stopIfTrue="1" operator="equal">
      <formula>"CW 3120-R2"</formula>
    </cfRule>
    <cfRule type="cellIs" dxfId="690" priority="1174" stopIfTrue="1" operator="equal">
      <formula>"CW 3240-R7"</formula>
    </cfRule>
  </conditionalFormatting>
  <conditionalFormatting sqref="D165">
    <cfRule type="cellIs" dxfId="689" priority="1166" stopIfTrue="1" operator="equal">
      <formula>"CW 2130-R11"</formula>
    </cfRule>
    <cfRule type="cellIs" dxfId="688" priority="1167" stopIfTrue="1" operator="equal">
      <formula>"CW 3120-R2"</formula>
    </cfRule>
    <cfRule type="cellIs" dxfId="687" priority="1168" stopIfTrue="1" operator="equal">
      <formula>"CW 3240-R7"</formula>
    </cfRule>
  </conditionalFormatting>
  <conditionalFormatting sqref="D175:D176 D178:D179">
    <cfRule type="cellIs" dxfId="686" priority="1161" stopIfTrue="1" operator="equal">
      <formula>"CW 2130-R11"</formula>
    </cfRule>
    <cfRule type="cellIs" dxfId="685" priority="1162" stopIfTrue="1" operator="equal">
      <formula>"CW 3120-R2"</formula>
    </cfRule>
    <cfRule type="cellIs" dxfId="684" priority="1163" stopIfTrue="1" operator="equal">
      <formula>"CW 3240-R7"</formula>
    </cfRule>
  </conditionalFormatting>
  <conditionalFormatting sqref="D174">
    <cfRule type="cellIs" dxfId="683" priority="1164" stopIfTrue="1" operator="equal">
      <formula>"CW 3120-R2"</formula>
    </cfRule>
    <cfRule type="cellIs" dxfId="682" priority="1165" stopIfTrue="1" operator="equal">
      <formula>"CW 3240-R7"</formula>
    </cfRule>
  </conditionalFormatting>
  <conditionalFormatting sqref="D177">
    <cfRule type="cellIs" dxfId="681" priority="1155" stopIfTrue="1" operator="equal">
      <formula>"CW 2130-R11"</formula>
    </cfRule>
    <cfRule type="cellIs" dxfId="680" priority="1156" stopIfTrue="1" operator="equal">
      <formula>"CW 3120-R2"</formula>
    </cfRule>
    <cfRule type="cellIs" dxfId="679" priority="1157" stopIfTrue="1" operator="equal">
      <formula>"CW 3240-R7"</formula>
    </cfRule>
  </conditionalFormatting>
  <conditionalFormatting sqref="D180:D182">
    <cfRule type="cellIs" dxfId="678" priority="1152" stopIfTrue="1" operator="equal">
      <formula>"CW 2130-R11"</formula>
    </cfRule>
    <cfRule type="cellIs" dxfId="677" priority="1153" stopIfTrue="1" operator="equal">
      <formula>"CW 3120-R2"</formula>
    </cfRule>
    <cfRule type="cellIs" dxfId="676" priority="1154" stopIfTrue="1" operator="equal">
      <formula>"CW 3240-R7"</formula>
    </cfRule>
  </conditionalFormatting>
  <conditionalFormatting sqref="D183">
    <cfRule type="cellIs" dxfId="675" priority="1149" stopIfTrue="1" operator="equal">
      <formula>"CW 2130-R11"</formula>
    </cfRule>
    <cfRule type="cellIs" dxfId="674" priority="1150" stopIfTrue="1" operator="equal">
      <formula>"CW 3120-R2"</formula>
    </cfRule>
    <cfRule type="cellIs" dxfId="673" priority="1151" stopIfTrue="1" operator="equal">
      <formula>"CW 3240-R7"</formula>
    </cfRule>
  </conditionalFormatting>
  <conditionalFormatting sqref="D185:D187">
    <cfRule type="cellIs" dxfId="672" priority="1146" stopIfTrue="1" operator="equal">
      <formula>"CW 2130-R11"</formula>
    </cfRule>
    <cfRule type="cellIs" dxfId="671" priority="1147" stopIfTrue="1" operator="equal">
      <formula>"CW 3120-R2"</formula>
    </cfRule>
    <cfRule type="cellIs" dxfId="670" priority="1148" stopIfTrue="1" operator="equal">
      <formula>"CW 3240-R7"</formula>
    </cfRule>
  </conditionalFormatting>
  <conditionalFormatting sqref="D331">
    <cfRule type="cellIs" dxfId="669" priority="1140" stopIfTrue="1" operator="equal">
      <formula>"CW 2130-R11"</formula>
    </cfRule>
    <cfRule type="cellIs" dxfId="668" priority="1141" stopIfTrue="1" operator="equal">
      <formula>"CW 3120-R2"</formula>
    </cfRule>
    <cfRule type="cellIs" dxfId="667" priority="1142" stopIfTrue="1" operator="equal">
      <formula>"CW 3240-R7"</formula>
    </cfRule>
  </conditionalFormatting>
  <conditionalFormatting sqref="D341">
    <cfRule type="cellIs" dxfId="666" priority="1131" stopIfTrue="1" operator="equal">
      <formula>"CW 2130-R11"</formula>
    </cfRule>
    <cfRule type="cellIs" dxfId="665" priority="1132" stopIfTrue="1" operator="equal">
      <formula>"CW 3120-R2"</formula>
    </cfRule>
    <cfRule type="cellIs" dxfId="664" priority="1133" stopIfTrue="1" operator="equal">
      <formula>"CW 3240-R7"</formula>
    </cfRule>
  </conditionalFormatting>
  <conditionalFormatting sqref="D349 D353">
    <cfRule type="cellIs" dxfId="663" priority="1128" stopIfTrue="1" operator="equal">
      <formula>"CW 2130-R11"</formula>
    </cfRule>
    <cfRule type="cellIs" dxfId="662" priority="1129" stopIfTrue="1" operator="equal">
      <formula>"CW 3120-R2"</formula>
    </cfRule>
    <cfRule type="cellIs" dxfId="661" priority="1130" stopIfTrue="1" operator="equal">
      <formula>"CW 3240-R7"</formula>
    </cfRule>
  </conditionalFormatting>
  <conditionalFormatting sqref="D350">
    <cfRule type="cellIs" dxfId="660" priority="1125" stopIfTrue="1" operator="equal">
      <formula>"CW 2130-R11"</formula>
    </cfRule>
    <cfRule type="cellIs" dxfId="659" priority="1126" stopIfTrue="1" operator="equal">
      <formula>"CW 3120-R2"</formula>
    </cfRule>
    <cfRule type="cellIs" dxfId="658" priority="1127" stopIfTrue="1" operator="equal">
      <formula>"CW 3240-R7"</formula>
    </cfRule>
  </conditionalFormatting>
  <conditionalFormatting sqref="D352">
    <cfRule type="cellIs" dxfId="657" priority="1107" stopIfTrue="1" operator="equal">
      <formula>"CW 2130-R11"</formula>
    </cfRule>
    <cfRule type="cellIs" dxfId="656" priority="1108" stopIfTrue="1" operator="equal">
      <formula>"CW 3120-R2"</formula>
    </cfRule>
    <cfRule type="cellIs" dxfId="655" priority="1109" stopIfTrue="1" operator="equal">
      <formula>"CW 3240-R7"</formula>
    </cfRule>
  </conditionalFormatting>
  <conditionalFormatting sqref="D359">
    <cfRule type="cellIs" dxfId="654" priority="1059" stopIfTrue="1" operator="equal">
      <formula>"CW 2130-R11"</formula>
    </cfRule>
    <cfRule type="cellIs" dxfId="653" priority="1060" stopIfTrue="1" operator="equal">
      <formula>"CW 3120-R2"</formula>
    </cfRule>
    <cfRule type="cellIs" dxfId="652" priority="1061" stopIfTrue="1" operator="equal">
      <formula>"CW 3240-R7"</formula>
    </cfRule>
  </conditionalFormatting>
  <conditionalFormatting sqref="D360">
    <cfRule type="cellIs" dxfId="651" priority="1014" stopIfTrue="1" operator="equal">
      <formula>"CW 2130-R11"</formula>
    </cfRule>
    <cfRule type="cellIs" dxfId="650" priority="1015" stopIfTrue="1" operator="equal">
      <formula>"CW 3120-R2"</formula>
    </cfRule>
    <cfRule type="cellIs" dxfId="649" priority="1016" stopIfTrue="1" operator="equal">
      <formula>"CW 3240-R7"</formula>
    </cfRule>
  </conditionalFormatting>
  <conditionalFormatting sqref="D361">
    <cfRule type="cellIs" dxfId="648" priority="1002" stopIfTrue="1" operator="equal">
      <formula>"CW 2130-R11"</formula>
    </cfRule>
    <cfRule type="cellIs" dxfId="647" priority="1003" stopIfTrue="1" operator="equal">
      <formula>"CW 3120-R2"</formula>
    </cfRule>
    <cfRule type="cellIs" dxfId="646" priority="1004" stopIfTrue="1" operator="equal">
      <formula>"CW 3240-R7"</formula>
    </cfRule>
  </conditionalFormatting>
  <conditionalFormatting sqref="D338">
    <cfRule type="cellIs" dxfId="645" priority="969" stopIfTrue="1" operator="equal">
      <formula>"CW 2130-R11"</formula>
    </cfRule>
    <cfRule type="cellIs" dxfId="644" priority="970" stopIfTrue="1" operator="equal">
      <formula>"CW 3120-R2"</formula>
    </cfRule>
    <cfRule type="cellIs" dxfId="643" priority="971" stopIfTrue="1" operator="equal">
      <formula>"CW 3240-R7"</formula>
    </cfRule>
  </conditionalFormatting>
  <conditionalFormatting sqref="D339">
    <cfRule type="cellIs" dxfId="642" priority="966" stopIfTrue="1" operator="equal">
      <formula>"CW 2130-R11"</formula>
    </cfRule>
    <cfRule type="cellIs" dxfId="641" priority="967" stopIfTrue="1" operator="equal">
      <formula>"CW 3120-R2"</formula>
    </cfRule>
    <cfRule type="cellIs" dxfId="640" priority="968" stopIfTrue="1" operator="equal">
      <formula>"CW 3240-R7"</formula>
    </cfRule>
  </conditionalFormatting>
  <conditionalFormatting sqref="D365">
    <cfRule type="cellIs" dxfId="639" priority="963" stopIfTrue="1" operator="equal">
      <formula>"CW 2130-R11"</formula>
    </cfRule>
    <cfRule type="cellIs" dxfId="638" priority="964" stopIfTrue="1" operator="equal">
      <formula>"CW 3120-R2"</formula>
    </cfRule>
    <cfRule type="cellIs" dxfId="637" priority="965" stopIfTrue="1" operator="equal">
      <formula>"CW 3240-R7"</formula>
    </cfRule>
  </conditionalFormatting>
  <conditionalFormatting sqref="D373:D374">
    <cfRule type="cellIs" dxfId="636" priority="956" stopIfTrue="1" operator="equal">
      <formula>"CW 2130-R11"</formula>
    </cfRule>
    <cfRule type="cellIs" dxfId="635" priority="957" stopIfTrue="1" operator="equal">
      <formula>"CW 3120-R2"</formula>
    </cfRule>
    <cfRule type="cellIs" dxfId="634" priority="958" stopIfTrue="1" operator="equal">
      <formula>"CW 3240-R7"</formula>
    </cfRule>
  </conditionalFormatting>
  <conditionalFormatting sqref="D367 D371:D372">
    <cfRule type="cellIs" dxfId="633" priority="959" stopIfTrue="1" operator="equal">
      <formula>"CW 3120-R2"</formula>
    </cfRule>
    <cfRule type="cellIs" dxfId="632" priority="960" stopIfTrue="1" operator="equal">
      <formula>"CW 3240-R7"</formula>
    </cfRule>
  </conditionalFormatting>
  <conditionalFormatting sqref="D368">
    <cfRule type="cellIs" dxfId="631" priority="935" stopIfTrue="1" operator="equal">
      <formula>"CW 2130-R11"</formula>
    </cfRule>
    <cfRule type="cellIs" dxfId="630" priority="936" stopIfTrue="1" operator="equal">
      <formula>"CW 3120-R2"</formula>
    </cfRule>
    <cfRule type="cellIs" dxfId="629" priority="937" stopIfTrue="1" operator="equal">
      <formula>"CW 3240-R7"</formula>
    </cfRule>
  </conditionalFormatting>
  <conditionalFormatting sqref="D370">
    <cfRule type="cellIs" dxfId="628" priority="927" stopIfTrue="1" operator="equal">
      <formula>"CW 3120-R2"</formula>
    </cfRule>
    <cfRule type="cellIs" dxfId="627" priority="928" stopIfTrue="1" operator="equal">
      <formula>"CW 3240-R7"</formula>
    </cfRule>
  </conditionalFormatting>
  <conditionalFormatting sqref="D377:D378">
    <cfRule type="cellIs" dxfId="626" priority="899" stopIfTrue="1" operator="equal">
      <formula>"CW 2130-R11"</formula>
    </cfRule>
    <cfRule type="cellIs" dxfId="625" priority="900" stopIfTrue="1" operator="equal">
      <formula>"CW 3120-R2"</formula>
    </cfRule>
    <cfRule type="cellIs" dxfId="624" priority="901" stopIfTrue="1" operator="equal">
      <formula>"CW 3240-R7"</formula>
    </cfRule>
  </conditionalFormatting>
  <conditionalFormatting sqref="D380:D382">
    <cfRule type="cellIs" dxfId="623" priority="802" stopIfTrue="1" operator="equal">
      <formula>"CW 2130-R11"</formula>
    </cfRule>
    <cfRule type="cellIs" dxfId="622" priority="803" stopIfTrue="1" operator="equal">
      <formula>"CW 3120-R2"</formula>
    </cfRule>
    <cfRule type="cellIs" dxfId="621" priority="804" stopIfTrue="1" operator="equal">
      <formula>"CW 3240-R7"</formula>
    </cfRule>
  </conditionalFormatting>
  <conditionalFormatting sqref="D383">
    <cfRule type="cellIs" dxfId="620" priority="799" stopIfTrue="1" operator="equal">
      <formula>"CW 2130-R11"</formula>
    </cfRule>
    <cfRule type="cellIs" dxfId="619" priority="800" stopIfTrue="1" operator="equal">
      <formula>"CW 3120-R2"</formula>
    </cfRule>
    <cfRule type="cellIs" dxfId="618" priority="801" stopIfTrue="1" operator="equal">
      <formula>"CW 3240-R7"</formula>
    </cfRule>
  </conditionalFormatting>
  <conditionalFormatting sqref="D385:D387">
    <cfRule type="cellIs" dxfId="617" priority="796" stopIfTrue="1" operator="equal">
      <formula>"CW 2130-R11"</formula>
    </cfRule>
    <cfRule type="cellIs" dxfId="616" priority="797" stopIfTrue="1" operator="equal">
      <formula>"CW 3120-R2"</formula>
    </cfRule>
    <cfRule type="cellIs" dxfId="615" priority="798" stopIfTrue="1" operator="equal">
      <formula>"CW 3240-R7"</formula>
    </cfRule>
  </conditionalFormatting>
  <conditionalFormatting sqref="D9">
    <cfRule type="cellIs" dxfId="614" priority="793" stopIfTrue="1" operator="equal">
      <formula>"CW 2130-R11"</formula>
    </cfRule>
    <cfRule type="cellIs" dxfId="613" priority="794" stopIfTrue="1" operator="equal">
      <formula>"CW 3120-R2"</formula>
    </cfRule>
    <cfRule type="cellIs" dxfId="612" priority="795" stopIfTrue="1" operator="equal">
      <formula>"CW 3240-R7"</formula>
    </cfRule>
  </conditionalFormatting>
  <conditionalFormatting sqref="D10">
    <cfRule type="cellIs" dxfId="611" priority="790" stopIfTrue="1" operator="equal">
      <formula>"CW 2130-R11"</formula>
    </cfRule>
    <cfRule type="cellIs" dxfId="610" priority="791" stopIfTrue="1" operator="equal">
      <formula>"CW 3120-R2"</formula>
    </cfRule>
    <cfRule type="cellIs" dxfId="609" priority="792" stopIfTrue="1" operator="equal">
      <formula>"CW 3240-R7"</formula>
    </cfRule>
  </conditionalFormatting>
  <conditionalFormatting sqref="D12">
    <cfRule type="cellIs" dxfId="608" priority="787" stopIfTrue="1" operator="equal">
      <formula>"CW 2130-R11"</formula>
    </cfRule>
    <cfRule type="cellIs" dxfId="607" priority="788" stopIfTrue="1" operator="equal">
      <formula>"CW 3120-R2"</formula>
    </cfRule>
    <cfRule type="cellIs" dxfId="606" priority="789" stopIfTrue="1" operator="equal">
      <formula>"CW 3240-R7"</formula>
    </cfRule>
  </conditionalFormatting>
  <conditionalFormatting sqref="D13">
    <cfRule type="cellIs" dxfId="605" priority="784" stopIfTrue="1" operator="equal">
      <formula>"CW 2130-R11"</formula>
    </cfRule>
    <cfRule type="cellIs" dxfId="604" priority="785" stopIfTrue="1" operator="equal">
      <formula>"CW 3120-R2"</formula>
    </cfRule>
    <cfRule type="cellIs" dxfId="603" priority="786" stopIfTrue="1" operator="equal">
      <formula>"CW 3240-R7"</formula>
    </cfRule>
  </conditionalFormatting>
  <conditionalFormatting sqref="D14">
    <cfRule type="cellIs" dxfId="602" priority="781" stopIfTrue="1" operator="equal">
      <formula>"CW 2130-R11"</formula>
    </cfRule>
    <cfRule type="cellIs" dxfId="601" priority="782" stopIfTrue="1" operator="equal">
      <formula>"CW 3120-R2"</formula>
    </cfRule>
    <cfRule type="cellIs" dxfId="600" priority="783" stopIfTrue="1" operator="equal">
      <formula>"CW 3240-R7"</formula>
    </cfRule>
  </conditionalFormatting>
  <conditionalFormatting sqref="D15">
    <cfRule type="cellIs" dxfId="599" priority="778" stopIfTrue="1" operator="equal">
      <formula>"CW 2130-R11"</formula>
    </cfRule>
    <cfRule type="cellIs" dxfId="598" priority="779" stopIfTrue="1" operator="equal">
      <formula>"CW 3120-R2"</formula>
    </cfRule>
    <cfRule type="cellIs" dxfId="597" priority="780" stopIfTrue="1" operator="equal">
      <formula>"CW 3240-R7"</formula>
    </cfRule>
  </conditionalFormatting>
  <conditionalFormatting sqref="D16">
    <cfRule type="cellIs" dxfId="596" priority="775" stopIfTrue="1" operator="equal">
      <formula>"CW 2130-R11"</formula>
    </cfRule>
    <cfRule type="cellIs" dxfId="595" priority="776" stopIfTrue="1" operator="equal">
      <formula>"CW 3120-R2"</formula>
    </cfRule>
    <cfRule type="cellIs" dxfId="594" priority="777" stopIfTrue="1" operator="equal">
      <formula>"CW 3240-R7"</formula>
    </cfRule>
  </conditionalFormatting>
  <conditionalFormatting sqref="D17">
    <cfRule type="cellIs" dxfId="593" priority="772" stopIfTrue="1" operator="equal">
      <formula>"CW 2130-R11"</formula>
    </cfRule>
    <cfRule type="cellIs" dxfId="592" priority="773" stopIfTrue="1" operator="equal">
      <formula>"CW 3120-R2"</formula>
    </cfRule>
    <cfRule type="cellIs" dxfId="591" priority="774" stopIfTrue="1" operator="equal">
      <formula>"CW 3240-R7"</formula>
    </cfRule>
  </conditionalFormatting>
  <conditionalFormatting sqref="D18:D19">
    <cfRule type="cellIs" dxfId="590" priority="769" stopIfTrue="1" operator="equal">
      <formula>"CW 2130-R11"</formula>
    </cfRule>
    <cfRule type="cellIs" dxfId="589" priority="770" stopIfTrue="1" operator="equal">
      <formula>"CW 3120-R2"</formula>
    </cfRule>
    <cfRule type="cellIs" dxfId="588" priority="771" stopIfTrue="1" operator="equal">
      <formula>"CW 3240-R7"</formula>
    </cfRule>
  </conditionalFormatting>
  <conditionalFormatting sqref="D20">
    <cfRule type="cellIs" dxfId="587" priority="766" stopIfTrue="1" operator="equal">
      <formula>"CW 2130-R11"</formula>
    </cfRule>
    <cfRule type="cellIs" dxfId="586" priority="767" stopIfTrue="1" operator="equal">
      <formula>"CW 3120-R2"</formula>
    </cfRule>
    <cfRule type="cellIs" dxfId="585" priority="768" stopIfTrue="1" operator="equal">
      <formula>"CW 3240-R7"</formula>
    </cfRule>
  </conditionalFormatting>
  <conditionalFormatting sqref="D21">
    <cfRule type="cellIs" dxfId="584" priority="763" stopIfTrue="1" operator="equal">
      <formula>"CW 2130-R11"</formula>
    </cfRule>
    <cfRule type="cellIs" dxfId="583" priority="764" stopIfTrue="1" operator="equal">
      <formula>"CW 3120-R2"</formula>
    </cfRule>
    <cfRule type="cellIs" dxfId="582" priority="765" stopIfTrue="1" operator="equal">
      <formula>"CW 3240-R7"</formula>
    </cfRule>
  </conditionalFormatting>
  <conditionalFormatting sqref="D22">
    <cfRule type="cellIs" dxfId="581" priority="760" stopIfTrue="1" operator="equal">
      <formula>"CW 2130-R11"</formula>
    </cfRule>
    <cfRule type="cellIs" dxfId="580" priority="761" stopIfTrue="1" operator="equal">
      <formula>"CW 3120-R2"</formula>
    </cfRule>
    <cfRule type="cellIs" dxfId="579" priority="762" stopIfTrue="1" operator="equal">
      <formula>"CW 3240-R7"</formula>
    </cfRule>
  </conditionalFormatting>
  <conditionalFormatting sqref="D23:D28">
    <cfRule type="cellIs" dxfId="578" priority="757" stopIfTrue="1" operator="equal">
      <formula>"CW 2130-R11"</formula>
    </cfRule>
    <cfRule type="cellIs" dxfId="577" priority="758" stopIfTrue="1" operator="equal">
      <formula>"CW 3120-R2"</formula>
    </cfRule>
    <cfRule type="cellIs" dxfId="576" priority="759" stopIfTrue="1" operator="equal">
      <formula>"CW 3240-R7"</formula>
    </cfRule>
  </conditionalFormatting>
  <conditionalFormatting sqref="D29">
    <cfRule type="cellIs" dxfId="575" priority="754" stopIfTrue="1" operator="equal">
      <formula>"CW 2130-R11"</formula>
    </cfRule>
    <cfRule type="cellIs" dxfId="574" priority="755" stopIfTrue="1" operator="equal">
      <formula>"CW 3120-R2"</formula>
    </cfRule>
    <cfRule type="cellIs" dxfId="573" priority="756" stopIfTrue="1" operator="equal">
      <formula>"CW 3240-R7"</formula>
    </cfRule>
  </conditionalFormatting>
  <conditionalFormatting sqref="D30">
    <cfRule type="cellIs" dxfId="572" priority="751" stopIfTrue="1" operator="equal">
      <formula>"CW 2130-R11"</formula>
    </cfRule>
    <cfRule type="cellIs" dxfId="571" priority="752" stopIfTrue="1" operator="equal">
      <formula>"CW 3120-R2"</formula>
    </cfRule>
    <cfRule type="cellIs" dxfId="570" priority="753" stopIfTrue="1" operator="equal">
      <formula>"CW 3240-R7"</formula>
    </cfRule>
  </conditionalFormatting>
  <conditionalFormatting sqref="D31:D33">
    <cfRule type="cellIs" dxfId="569" priority="748" stopIfTrue="1" operator="equal">
      <formula>"CW 2130-R11"</formula>
    </cfRule>
    <cfRule type="cellIs" dxfId="568" priority="749" stopIfTrue="1" operator="equal">
      <formula>"CW 3120-R2"</formula>
    </cfRule>
    <cfRule type="cellIs" dxfId="567" priority="750" stopIfTrue="1" operator="equal">
      <formula>"CW 3240-R7"</formula>
    </cfRule>
  </conditionalFormatting>
  <conditionalFormatting sqref="D34">
    <cfRule type="cellIs" dxfId="566" priority="745" stopIfTrue="1" operator="equal">
      <formula>"CW 2130-R11"</formula>
    </cfRule>
    <cfRule type="cellIs" dxfId="565" priority="746" stopIfTrue="1" operator="equal">
      <formula>"CW 3120-R2"</formula>
    </cfRule>
    <cfRule type="cellIs" dxfId="564" priority="747" stopIfTrue="1" operator="equal">
      <formula>"CW 3240-R7"</formula>
    </cfRule>
  </conditionalFormatting>
  <conditionalFormatting sqref="D35">
    <cfRule type="cellIs" dxfId="563" priority="742" stopIfTrue="1" operator="equal">
      <formula>"CW 2130-R11"</formula>
    </cfRule>
    <cfRule type="cellIs" dxfId="562" priority="743" stopIfTrue="1" operator="equal">
      <formula>"CW 3120-R2"</formula>
    </cfRule>
    <cfRule type="cellIs" dxfId="561" priority="744" stopIfTrue="1" operator="equal">
      <formula>"CW 3240-R7"</formula>
    </cfRule>
  </conditionalFormatting>
  <conditionalFormatting sqref="D36:D38">
    <cfRule type="cellIs" dxfId="560" priority="739" stopIfTrue="1" operator="equal">
      <formula>"CW 2130-R11"</formula>
    </cfRule>
    <cfRule type="cellIs" dxfId="559" priority="740" stopIfTrue="1" operator="equal">
      <formula>"CW 3120-R2"</formula>
    </cfRule>
    <cfRule type="cellIs" dxfId="558" priority="741" stopIfTrue="1" operator="equal">
      <formula>"CW 3240-R7"</formula>
    </cfRule>
  </conditionalFormatting>
  <conditionalFormatting sqref="D39:D40">
    <cfRule type="cellIs" dxfId="557" priority="736" stopIfTrue="1" operator="equal">
      <formula>"CW 2130-R11"</formula>
    </cfRule>
    <cfRule type="cellIs" dxfId="556" priority="737" stopIfTrue="1" operator="equal">
      <formula>"CW 3120-R2"</formula>
    </cfRule>
    <cfRule type="cellIs" dxfId="555" priority="738" stopIfTrue="1" operator="equal">
      <formula>"CW 3240-R7"</formula>
    </cfRule>
  </conditionalFormatting>
  <conditionalFormatting sqref="D41:D42">
    <cfRule type="cellIs" dxfId="554" priority="733" stopIfTrue="1" operator="equal">
      <formula>"CW 2130-R11"</formula>
    </cfRule>
    <cfRule type="cellIs" dxfId="553" priority="734" stopIfTrue="1" operator="equal">
      <formula>"CW 3120-R2"</formula>
    </cfRule>
    <cfRule type="cellIs" dxfId="552" priority="735" stopIfTrue="1" operator="equal">
      <formula>"CW 3240-R7"</formula>
    </cfRule>
  </conditionalFormatting>
  <conditionalFormatting sqref="D43">
    <cfRule type="cellIs" dxfId="551" priority="730" stopIfTrue="1" operator="equal">
      <formula>"CW 2130-R11"</formula>
    </cfRule>
    <cfRule type="cellIs" dxfId="550" priority="731" stopIfTrue="1" operator="equal">
      <formula>"CW 3120-R2"</formula>
    </cfRule>
    <cfRule type="cellIs" dxfId="549" priority="732" stopIfTrue="1" operator="equal">
      <formula>"CW 3240-R7"</formula>
    </cfRule>
  </conditionalFormatting>
  <conditionalFormatting sqref="D44">
    <cfRule type="cellIs" dxfId="548" priority="727" stopIfTrue="1" operator="equal">
      <formula>"CW 2130-R11"</formula>
    </cfRule>
    <cfRule type="cellIs" dxfId="547" priority="728" stopIfTrue="1" operator="equal">
      <formula>"CW 3120-R2"</formula>
    </cfRule>
    <cfRule type="cellIs" dxfId="546" priority="729" stopIfTrue="1" operator="equal">
      <formula>"CW 3240-R7"</formula>
    </cfRule>
  </conditionalFormatting>
  <conditionalFormatting sqref="D46">
    <cfRule type="cellIs" dxfId="545" priority="724" stopIfTrue="1" operator="equal">
      <formula>"CW 2130-R11"</formula>
    </cfRule>
    <cfRule type="cellIs" dxfId="544" priority="725" stopIfTrue="1" operator="equal">
      <formula>"CW 3120-R2"</formula>
    </cfRule>
    <cfRule type="cellIs" dxfId="543" priority="726" stopIfTrue="1" operator="equal">
      <formula>"CW 3240-R7"</formula>
    </cfRule>
  </conditionalFormatting>
  <conditionalFormatting sqref="D48:D49">
    <cfRule type="cellIs" dxfId="542" priority="722" stopIfTrue="1" operator="equal">
      <formula>"CW 3120-R2"</formula>
    </cfRule>
    <cfRule type="cellIs" dxfId="541" priority="723" stopIfTrue="1" operator="equal">
      <formula>"CW 3240-R7"</formula>
    </cfRule>
  </conditionalFormatting>
  <conditionalFormatting sqref="D50:D51">
    <cfRule type="cellIs" dxfId="540" priority="720" stopIfTrue="1" operator="equal">
      <formula>"CW 3120-R2"</formula>
    </cfRule>
    <cfRule type="cellIs" dxfId="539" priority="721" stopIfTrue="1" operator="equal">
      <formula>"CW 3240-R7"</formula>
    </cfRule>
  </conditionalFormatting>
  <conditionalFormatting sqref="D52 D54">
    <cfRule type="cellIs" dxfId="538" priority="718" stopIfTrue="1" operator="equal">
      <formula>"CW 3120-R2"</formula>
    </cfRule>
    <cfRule type="cellIs" dxfId="537" priority="719" stopIfTrue="1" operator="equal">
      <formula>"CW 3240-R7"</formula>
    </cfRule>
  </conditionalFormatting>
  <conditionalFormatting sqref="D53">
    <cfRule type="cellIs" dxfId="536" priority="716" stopIfTrue="1" operator="equal">
      <formula>"CW 3120-R2"</formula>
    </cfRule>
    <cfRule type="cellIs" dxfId="535" priority="717" stopIfTrue="1" operator="equal">
      <formula>"CW 3240-R7"</formula>
    </cfRule>
  </conditionalFormatting>
  <conditionalFormatting sqref="D56:D58">
    <cfRule type="cellIs" dxfId="534" priority="713" stopIfTrue="1" operator="equal">
      <formula>"CW 2130-R11"</formula>
    </cfRule>
    <cfRule type="cellIs" dxfId="533" priority="714" stopIfTrue="1" operator="equal">
      <formula>"CW 3120-R2"</formula>
    </cfRule>
    <cfRule type="cellIs" dxfId="532" priority="715" stopIfTrue="1" operator="equal">
      <formula>"CW 3240-R7"</formula>
    </cfRule>
  </conditionalFormatting>
  <conditionalFormatting sqref="D55">
    <cfRule type="cellIs" dxfId="531" priority="711" stopIfTrue="1" operator="equal">
      <formula>"CW 3120-R2"</formula>
    </cfRule>
    <cfRule type="cellIs" dxfId="530" priority="712" stopIfTrue="1" operator="equal">
      <formula>"CW 3240-R7"</formula>
    </cfRule>
  </conditionalFormatting>
  <conditionalFormatting sqref="D59:D60">
    <cfRule type="cellIs" dxfId="529" priority="708" stopIfTrue="1" operator="equal">
      <formula>"CW 2130-R11"</formula>
    </cfRule>
    <cfRule type="cellIs" dxfId="528" priority="709" stopIfTrue="1" operator="equal">
      <formula>"CW 3120-R2"</formula>
    </cfRule>
    <cfRule type="cellIs" dxfId="527" priority="710" stopIfTrue="1" operator="equal">
      <formula>"CW 3240-R7"</formula>
    </cfRule>
  </conditionalFormatting>
  <conditionalFormatting sqref="D61:D62">
    <cfRule type="cellIs" dxfId="526" priority="706" stopIfTrue="1" operator="equal">
      <formula>"CW 3120-R2"</formula>
    </cfRule>
    <cfRule type="cellIs" dxfId="525" priority="707" stopIfTrue="1" operator="equal">
      <formula>"CW 3240-R7"</formula>
    </cfRule>
  </conditionalFormatting>
  <conditionalFormatting sqref="D63">
    <cfRule type="cellIs" dxfId="524" priority="703" stopIfTrue="1" operator="equal">
      <formula>"CW 2130-R11"</formula>
    </cfRule>
    <cfRule type="cellIs" dxfId="523" priority="704" stopIfTrue="1" operator="equal">
      <formula>"CW 3120-R2"</formula>
    </cfRule>
    <cfRule type="cellIs" dxfId="522" priority="705" stopIfTrue="1" operator="equal">
      <formula>"CW 3240-R7"</formula>
    </cfRule>
  </conditionalFormatting>
  <conditionalFormatting sqref="D64">
    <cfRule type="cellIs" dxfId="521" priority="700" stopIfTrue="1" operator="equal">
      <formula>"CW 2130-R11"</formula>
    </cfRule>
    <cfRule type="cellIs" dxfId="520" priority="701" stopIfTrue="1" operator="equal">
      <formula>"CW 3120-R2"</formula>
    </cfRule>
    <cfRule type="cellIs" dxfId="519" priority="702" stopIfTrue="1" operator="equal">
      <formula>"CW 3240-R7"</formula>
    </cfRule>
  </conditionalFormatting>
  <conditionalFormatting sqref="D65">
    <cfRule type="cellIs" dxfId="518" priority="697" stopIfTrue="1" operator="equal">
      <formula>"CW 2130-R11"</formula>
    </cfRule>
    <cfRule type="cellIs" dxfId="517" priority="698" stopIfTrue="1" operator="equal">
      <formula>"CW 3120-R2"</formula>
    </cfRule>
    <cfRule type="cellIs" dxfId="516" priority="699" stopIfTrue="1" operator="equal">
      <formula>"CW 3240-R7"</formula>
    </cfRule>
  </conditionalFormatting>
  <conditionalFormatting sqref="D66">
    <cfRule type="cellIs" dxfId="515" priority="694" stopIfTrue="1" operator="equal">
      <formula>"CW 2130-R11"</formula>
    </cfRule>
    <cfRule type="cellIs" dxfId="514" priority="695" stopIfTrue="1" operator="equal">
      <formula>"CW 3120-R2"</formula>
    </cfRule>
    <cfRule type="cellIs" dxfId="513" priority="696" stopIfTrue="1" operator="equal">
      <formula>"CW 3240-R7"</formula>
    </cfRule>
  </conditionalFormatting>
  <conditionalFormatting sqref="D69:D70">
    <cfRule type="cellIs" dxfId="512" priority="689" stopIfTrue="1" operator="equal">
      <formula>"CW 2130-R11"</formula>
    </cfRule>
    <cfRule type="cellIs" dxfId="511" priority="690" stopIfTrue="1" operator="equal">
      <formula>"CW 3120-R2"</formula>
    </cfRule>
    <cfRule type="cellIs" dxfId="510" priority="691" stopIfTrue="1" operator="equal">
      <formula>"CW 3240-R7"</formula>
    </cfRule>
  </conditionalFormatting>
  <conditionalFormatting sqref="D68">
    <cfRule type="cellIs" dxfId="509" priority="692" stopIfTrue="1" operator="equal">
      <formula>"CW 3120-R2"</formula>
    </cfRule>
    <cfRule type="cellIs" dxfId="508" priority="693" stopIfTrue="1" operator="equal">
      <formula>"CW 3240-R7"</formula>
    </cfRule>
  </conditionalFormatting>
  <conditionalFormatting sqref="D72:D73">
    <cfRule type="cellIs" dxfId="507" priority="686" stopIfTrue="1" operator="equal">
      <formula>"CW 2130-R11"</formula>
    </cfRule>
    <cfRule type="cellIs" dxfId="506" priority="687" stopIfTrue="1" operator="equal">
      <formula>"CW 3120-R2"</formula>
    </cfRule>
    <cfRule type="cellIs" dxfId="505" priority="688" stopIfTrue="1" operator="equal">
      <formula>"CW 3240-R7"</formula>
    </cfRule>
  </conditionalFormatting>
  <conditionalFormatting sqref="D71">
    <cfRule type="cellIs" dxfId="504" priority="683" stopIfTrue="1" operator="equal">
      <formula>"CW 2130-R11"</formula>
    </cfRule>
    <cfRule type="cellIs" dxfId="503" priority="684" stopIfTrue="1" operator="equal">
      <formula>"CW 3120-R2"</formula>
    </cfRule>
    <cfRule type="cellIs" dxfId="502" priority="685" stopIfTrue="1" operator="equal">
      <formula>"CW 3240-R7"</formula>
    </cfRule>
  </conditionalFormatting>
  <conditionalFormatting sqref="D74:D76">
    <cfRule type="cellIs" dxfId="501" priority="680" stopIfTrue="1" operator="equal">
      <formula>"CW 2130-R11"</formula>
    </cfRule>
    <cfRule type="cellIs" dxfId="500" priority="681" stopIfTrue="1" operator="equal">
      <formula>"CW 3120-R2"</formula>
    </cfRule>
    <cfRule type="cellIs" dxfId="499" priority="682" stopIfTrue="1" operator="equal">
      <formula>"CW 3240-R7"</formula>
    </cfRule>
  </conditionalFormatting>
  <conditionalFormatting sqref="D77">
    <cfRule type="cellIs" dxfId="498" priority="677" stopIfTrue="1" operator="equal">
      <formula>"CW 2130-R11"</formula>
    </cfRule>
    <cfRule type="cellIs" dxfId="497" priority="678" stopIfTrue="1" operator="equal">
      <formula>"CW 3120-R2"</formula>
    </cfRule>
    <cfRule type="cellIs" dxfId="496" priority="679" stopIfTrue="1" operator="equal">
      <formula>"CW 3240-R7"</formula>
    </cfRule>
  </conditionalFormatting>
  <conditionalFormatting sqref="D79:D81">
    <cfRule type="cellIs" dxfId="495" priority="674" stopIfTrue="1" operator="equal">
      <formula>"CW 2130-R11"</formula>
    </cfRule>
    <cfRule type="cellIs" dxfId="494" priority="675" stopIfTrue="1" operator="equal">
      <formula>"CW 3120-R2"</formula>
    </cfRule>
    <cfRule type="cellIs" dxfId="493" priority="676" stopIfTrue="1" operator="equal">
      <formula>"CW 3240-R7"</formula>
    </cfRule>
  </conditionalFormatting>
  <conditionalFormatting sqref="D191">
    <cfRule type="cellIs" dxfId="492" priority="671" stopIfTrue="1" operator="equal">
      <formula>"CW 2130-R11"</formula>
    </cfRule>
    <cfRule type="cellIs" dxfId="491" priority="672" stopIfTrue="1" operator="equal">
      <formula>"CW 3120-R2"</formula>
    </cfRule>
    <cfRule type="cellIs" dxfId="490" priority="673" stopIfTrue="1" operator="equal">
      <formula>"CW 3240-R7"</formula>
    </cfRule>
  </conditionalFormatting>
  <conditionalFormatting sqref="D192:D193">
    <cfRule type="cellIs" dxfId="489" priority="668" stopIfTrue="1" operator="equal">
      <formula>"CW 2130-R11"</formula>
    </cfRule>
    <cfRule type="cellIs" dxfId="488" priority="669" stopIfTrue="1" operator="equal">
      <formula>"CW 3120-R2"</formula>
    </cfRule>
    <cfRule type="cellIs" dxfId="487" priority="670" stopIfTrue="1" operator="equal">
      <formula>"CW 3240-R7"</formula>
    </cfRule>
  </conditionalFormatting>
  <conditionalFormatting sqref="D194">
    <cfRule type="cellIs" dxfId="486" priority="665" stopIfTrue="1" operator="equal">
      <formula>"CW 2130-R11"</formula>
    </cfRule>
    <cfRule type="cellIs" dxfId="485" priority="666" stopIfTrue="1" operator="equal">
      <formula>"CW 3120-R2"</formula>
    </cfRule>
    <cfRule type="cellIs" dxfId="484" priority="667" stopIfTrue="1" operator="equal">
      <formula>"CW 3240-R7"</formula>
    </cfRule>
  </conditionalFormatting>
  <conditionalFormatting sqref="D195">
    <cfRule type="cellIs" dxfId="483" priority="662" stopIfTrue="1" operator="equal">
      <formula>"CW 2130-R11"</formula>
    </cfRule>
    <cfRule type="cellIs" dxfId="482" priority="663" stopIfTrue="1" operator="equal">
      <formula>"CW 3120-R2"</formula>
    </cfRule>
    <cfRule type="cellIs" dxfId="481" priority="664" stopIfTrue="1" operator="equal">
      <formula>"CW 3240-R7"</formula>
    </cfRule>
  </conditionalFormatting>
  <conditionalFormatting sqref="D196:D197">
    <cfRule type="cellIs" dxfId="480" priority="659" stopIfTrue="1" operator="equal">
      <formula>"CW 2130-R11"</formula>
    </cfRule>
    <cfRule type="cellIs" dxfId="479" priority="660" stopIfTrue="1" operator="equal">
      <formula>"CW 3120-R2"</formula>
    </cfRule>
    <cfRule type="cellIs" dxfId="478" priority="661" stopIfTrue="1" operator="equal">
      <formula>"CW 3240-R7"</formula>
    </cfRule>
  </conditionalFormatting>
  <conditionalFormatting sqref="D199">
    <cfRule type="cellIs" dxfId="477" priority="656" stopIfTrue="1" operator="equal">
      <formula>"CW 2130-R11"</formula>
    </cfRule>
    <cfRule type="cellIs" dxfId="476" priority="657" stopIfTrue="1" operator="equal">
      <formula>"CW 3120-R2"</formula>
    </cfRule>
    <cfRule type="cellIs" dxfId="475" priority="658" stopIfTrue="1" operator="equal">
      <formula>"CW 3240-R7"</formula>
    </cfRule>
  </conditionalFormatting>
  <conditionalFormatting sqref="D200">
    <cfRule type="cellIs" dxfId="474" priority="653" stopIfTrue="1" operator="equal">
      <formula>"CW 2130-R11"</formula>
    </cfRule>
    <cfRule type="cellIs" dxfId="473" priority="654" stopIfTrue="1" operator="equal">
      <formula>"CW 3120-R2"</formula>
    </cfRule>
    <cfRule type="cellIs" dxfId="472" priority="655" stopIfTrue="1" operator="equal">
      <formula>"CW 3240-R7"</formula>
    </cfRule>
  </conditionalFormatting>
  <conditionalFormatting sqref="D201">
    <cfRule type="cellIs" dxfId="471" priority="650" stopIfTrue="1" operator="equal">
      <formula>"CW 2130-R11"</formula>
    </cfRule>
    <cfRule type="cellIs" dxfId="470" priority="651" stopIfTrue="1" operator="equal">
      <formula>"CW 3120-R2"</formula>
    </cfRule>
    <cfRule type="cellIs" dxfId="469" priority="652" stopIfTrue="1" operator="equal">
      <formula>"CW 3240-R7"</formula>
    </cfRule>
  </conditionalFormatting>
  <conditionalFormatting sqref="D202:D204">
    <cfRule type="cellIs" dxfId="468" priority="647" stopIfTrue="1" operator="equal">
      <formula>"CW 2130-R11"</formula>
    </cfRule>
    <cfRule type="cellIs" dxfId="467" priority="648" stopIfTrue="1" operator="equal">
      <formula>"CW 3120-R2"</formula>
    </cfRule>
    <cfRule type="cellIs" dxfId="466" priority="649" stopIfTrue="1" operator="equal">
      <formula>"CW 3240-R7"</formula>
    </cfRule>
  </conditionalFormatting>
  <conditionalFormatting sqref="D205:D207">
    <cfRule type="cellIs" dxfId="465" priority="644" stopIfTrue="1" operator="equal">
      <formula>"CW 2130-R11"</formula>
    </cfRule>
    <cfRule type="cellIs" dxfId="464" priority="645" stopIfTrue="1" operator="equal">
      <formula>"CW 3120-R2"</formula>
    </cfRule>
    <cfRule type="cellIs" dxfId="463" priority="646" stopIfTrue="1" operator="equal">
      <formula>"CW 3240-R7"</formula>
    </cfRule>
  </conditionalFormatting>
  <conditionalFormatting sqref="D208">
    <cfRule type="cellIs" dxfId="462" priority="641" stopIfTrue="1" operator="equal">
      <formula>"CW 2130-R11"</formula>
    </cfRule>
    <cfRule type="cellIs" dxfId="461" priority="642" stopIfTrue="1" operator="equal">
      <formula>"CW 3120-R2"</formula>
    </cfRule>
    <cfRule type="cellIs" dxfId="460" priority="643" stopIfTrue="1" operator="equal">
      <formula>"CW 3240-R7"</formula>
    </cfRule>
  </conditionalFormatting>
  <conditionalFormatting sqref="D209">
    <cfRule type="cellIs" dxfId="459" priority="638" stopIfTrue="1" operator="equal">
      <formula>"CW 2130-R11"</formula>
    </cfRule>
    <cfRule type="cellIs" dxfId="458" priority="639" stopIfTrue="1" operator="equal">
      <formula>"CW 3120-R2"</formula>
    </cfRule>
    <cfRule type="cellIs" dxfId="457" priority="640" stopIfTrue="1" operator="equal">
      <formula>"CW 3240-R7"</formula>
    </cfRule>
  </conditionalFormatting>
  <conditionalFormatting sqref="D210">
    <cfRule type="cellIs" dxfId="456" priority="635" stopIfTrue="1" operator="equal">
      <formula>"CW 2130-R11"</formula>
    </cfRule>
    <cfRule type="cellIs" dxfId="455" priority="636" stopIfTrue="1" operator="equal">
      <formula>"CW 3120-R2"</formula>
    </cfRule>
    <cfRule type="cellIs" dxfId="454" priority="637" stopIfTrue="1" operator="equal">
      <formula>"CW 3240-R7"</formula>
    </cfRule>
  </conditionalFormatting>
  <conditionalFormatting sqref="D211">
    <cfRule type="cellIs" dxfId="453" priority="632" stopIfTrue="1" operator="equal">
      <formula>"CW 2130-R11"</formula>
    </cfRule>
    <cfRule type="cellIs" dxfId="452" priority="633" stopIfTrue="1" operator="equal">
      <formula>"CW 3120-R2"</formula>
    </cfRule>
    <cfRule type="cellIs" dxfId="451" priority="634" stopIfTrue="1" operator="equal">
      <formula>"CW 3240-R7"</formula>
    </cfRule>
  </conditionalFormatting>
  <conditionalFormatting sqref="D212">
    <cfRule type="cellIs" dxfId="450" priority="629" stopIfTrue="1" operator="equal">
      <formula>"CW 2130-R11"</formula>
    </cfRule>
    <cfRule type="cellIs" dxfId="449" priority="630" stopIfTrue="1" operator="equal">
      <formula>"CW 3120-R2"</formula>
    </cfRule>
    <cfRule type="cellIs" dxfId="448" priority="631" stopIfTrue="1" operator="equal">
      <formula>"CW 3240-R7"</formula>
    </cfRule>
  </conditionalFormatting>
  <conditionalFormatting sqref="D213">
    <cfRule type="cellIs" dxfId="447" priority="626" stopIfTrue="1" operator="equal">
      <formula>"CW 2130-R11"</formula>
    </cfRule>
    <cfRule type="cellIs" dxfId="446" priority="627" stopIfTrue="1" operator="equal">
      <formula>"CW 3120-R2"</formula>
    </cfRule>
    <cfRule type="cellIs" dxfId="445" priority="628" stopIfTrue="1" operator="equal">
      <formula>"CW 3240-R7"</formula>
    </cfRule>
  </conditionalFormatting>
  <conditionalFormatting sqref="D214">
    <cfRule type="cellIs" dxfId="444" priority="623" stopIfTrue="1" operator="equal">
      <formula>"CW 2130-R11"</formula>
    </cfRule>
    <cfRule type="cellIs" dxfId="443" priority="624" stopIfTrue="1" operator="equal">
      <formula>"CW 3120-R2"</formula>
    </cfRule>
    <cfRule type="cellIs" dxfId="442" priority="625" stopIfTrue="1" operator="equal">
      <formula>"CW 3240-R7"</formula>
    </cfRule>
  </conditionalFormatting>
  <conditionalFormatting sqref="D215">
    <cfRule type="cellIs" dxfId="441" priority="620" stopIfTrue="1" operator="equal">
      <formula>"CW 2130-R11"</formula>
    </cfRule>
    <cfRule type="cellIs" dxfId="440" priority="621" stopIfTrue="1" operator="equal">
      <formula>"CW 3120-R2"</formula>
    </cfRule>
    <cfRule type="cellIs" dxfId="439" priority="622" stopIfTrue="1" operator="equal">
      <formula>"CW 3240-R7"</formula>
    </cfRule>
  </conditionalFormatting>
  <conditionalFormatting sqref="D217">
    <cfRule type="cellIs" dxfId="438" priority="617" stopIfTrue="1" operator="equal">
      <formula>"CW 2130-R11"</formula>
    </cfRule>
    <cfRule type="cellIs" dxfId="437" priority="618" stopIfTrue="1" operator="equal">
      <formula>"CW 3120-R2"</formula>
    </cfRule>
    <cfRule type="cellIs" dxfId="436" priority="619" stopIfTrue="1" operator="equal">
      <formula>"CW 3240-R7"</formula>
    </cfRule>
  </conditionalFormatting>
  <conditionalFormatting sqref="D216">
    <cfRule type="cellIs" dxfId="435" priority="614" stopIfTrue="1" operator="equal">
      <formula>"CW 2130-R11"</formula>
    </cfRule>
    <cfRule type="cellIs" dxfId="434" priority="615" stopIfTrue="1" operator="equal">
      <formula>"CW 3120-R2"</formula>
    </cfRule>
    <cfRule type="cellIs" dxfId="433" priority="616" stopIfTrue="1" operator="equal">
      <formula>"CW 3240-R7"</formula>
    </cfRule>
  </conditionalFormatting>
  <conditionalFormatting sqref="D218">
    <cfRule type="cellIs" dxfId="432" priority="611" stopIfTrue="1" operator="equal">
      <formula>"CW 2130-R11"</formula>
    </cfRule>
    <cfRule type="cellIs" dxfId="431" priority="612" stopIfTrue="1" operator="equal">
      <formula>"CW 3120-R2"</formula>
    </cfRule>
    <cfRule type="cellIs" dxfId="430" priority="613" stopIfTrue="1" operator="equal">
      <formula>"CW 3240-R7"</formula>
    </cfRule>
  </conditionalFormatting>
  <conditionalFormatting sqref="D219">
    <cfRule type="cellIs" dxfId="429" priority="608" stopIfTrue="1" operator="equal">
      <formula>"CW 2130-R11"</formula>
    </cfRule>
    <cfRule type="cellIs" dxfId="428" priority="609" stopIfTrue="1" operator="equal">
      <formula>"CW 3120-R2"</formula>
    </cfRule>
    <cfRule type="cellIs" dxfId="427" priority="610" stopIfTrue="1" operator="equal">
      <formula>"CW 3240-R7"</formula>
    </cfRule>
  </conditionalFormatting>
  <conditionalFormatting sqref="D220">
    <cfRule type="cellIs" dxfId="426" priority="605" stopIfTrue="1" operator="equal">
      <formula>"CW 2130-R11"</formula>
    </cfRule>
    <cfRule type="cellIs" dxfId="425" priority="606" stopIfTrue="1" operator="equal">
      <formula>"CW 3120-R2"</formula>
    </cfRule>
    <cfRule type="cellIs" dxfId="424" priority="607" stopIfTrue="1" operator="equal">
      <formula>"CW 3240-R7"</formula>
    </cfRule>
  </conditionalFormatting>
  <conditionalFormatting sqref="D221">
    <cfRule type="cellIs" dxfId="423" priority="602" stopIfTrue="1" operator="equal">
      <formula>"CW 2130-R11"</formula>
    </cfRule>
    <cfRule type="cellIs" dxfId="422" priority="603" stopIfTrue="1" operator="equal">
      <formula>"CW 3120-R2"</formula>
    </cfRule>
    <cfRule type="cellIs" dxfId="421" priority="604" stopIfTrue="1" operator="equal">
      <formula>"CW 3240-R7"</formula>
    </cfRule>
  </conditionalFormatting>
  <conditionalFormatting sqref="D222">
    <cfRule type="cellIs" dxfId="420" priority="599" stopIfTrue="1" operator="equal">
      <formula>"CW 2130-R11"</formula>
    </cfRule>
    <cfRule type="cellIs" dxfId="419" priority="600" stopIfTrue="1" operator="equal">
      <formula>"CW 3120-R2"</formula>
    </cfRule>
    <cfRule type="cellIs" dxfId="418" priority="601" stopIfTrue="1" operator="equal">
      <formula>"CW 3240-R7"</formula>
    </cfRule>
  </conditionalFormatting>
  <conditionalFormatting sqref="D223:D225">
    <cfRule type="cellIs" dxfId="417" priority="596" stopIfTrue="1" operator="equal">
      <formula>"CW 2130-R11"</formula>
    </cfRule>
    <cfRule type="cellIs" dxfId="416" priority="597" stopIfTrue="1" operator="equal">
      <formula>"CW 3120-R2"</formula>
    </cfRule>
    <cfRule type="cellIs" dxfId="415" priority="598" stopIfTrue="1" operator="equal">
      <formula>"CW 3240-R7"</formula>
    </cfRule>
  </conditionalFormatting>
  <conditionalFormatting sqref="D226:D227">
    <cfRule type="cellIs" dxfId="414" priority="593" stopIfTrue="1" operator="equal">
      <formula>"CW 2130-R11"</formula>
    </cfRule>
    <cfRule type="cellIs" dxfId="413" priority="594" stopIfTrue="1" operator="equal">
      <formula>"CW 3120-R2"</formula>
    </cfRule>
    <cfRule type="cellIs" dxfId="412" priority="595" stopIfTrue="1" operator="equal">
      <formula>"CW 3240-R7"</formula>
    </cfRule>
  </conditionalFormatting>
  <conditionalFormatting sqref="D228:D229">
    <cfRule type="cellIs" dxfId="411" priority="590" stopIfTrue="1" operator="equal">
      <formula>"CW 2130-R11"</formula>
    </cfRule>
    <cfRule type="cellIs" dxfId="410" priority="591" stopIfTrue="1" operator="equal">
      <formula>"CW 3120-R2"</formula>
    </cfRule>
    <cfRule type="cellIs" dxfId="409" priority="592" stopIfTrue="1" operator="equal">
      <formula>"CW 3240-R7"</formula>
    </cfRule>
  </conditionalFormatting>
  <conditionalFormatting sqref="D230">
    <cfRule type="cellIs" dxfId="408" priority="587" stopIfTrue="1" operator="equal">
      <formula>"CW 2130-R11"</formula>
    </cfRule>
    <cfRule type="cellIs" dxfId="407" priority="588" stopIfTrue="1" operator="equal">
      <formula>"CW 3120-R2"</formula>
    </cfRule>
    <cfRule type="cellIs" dxfId="406" priority="589" stopIfTrue="1" operator="equal">
      <formula>"CW 3240-R7"</formula>
    </cfRule>
  </conditionalFormatting>
  <conditionalFormatting sqref="D231">
    <cfRule type="cellIs" dxfId="405" priority="584" stopIfTrue="1" operator="equal">
      <formula>"CW 2130-R11"</formula>
    </cfRule>
    <cfRule type="cellIs" dxfId="404" priority="585" stopIfTrue="1" operator="equal">
      <formula>"CW 3120-R2"</formula>
    </cfRule>
    <cfRule type="cellIs" dxfId="403" priority="586" stopIfTrue="1" operator="equal">
      <formula>"CW 3240-R7"</formula>
    </cfRule>
  </conditionalFormatting>
  <conditionalFormatting sqref="D233">
    <cfRule type="cellIs" dxfId="402" priority="581" stopIfTrue="1" operator="equal">
      <formula>"CW 2130-R11"</formula>
    </cfRule>
    <cfRule type="cellIs" dxfId="401" priority="582" stopIfTrue="1" operator="equal">
      <formula>"CW 3120-R2"</formula>
    </cfRule>
    <cfRule type="cellIs" dxfId="400" priority="583" stopIfTrue="1" operator="equal">
      <formula>"CW 3240-R7"</formula>
    </cfRule>
  </conditionalFormatting>
  <conditionalFormatting sqref="D235:D236">
    <cfRule type="cellIs" dxfId="399" priority="578" stopIfTrue="1" operator="equal">
      <formula>"CW 2130-R11"</formula>
    </cfRule>
    <cfRule type="cellIs" dxfId="398" priority="579" stopIfTrue="1" operator="equal">
      <formula>"CW 3120-R2"</formula>
    </cfRule>
    <cfRule type="cellIs" dxfId="397" priority="580" stopIfTrue="1" operator="equal">
      <formula>"CW 3240-R7"</formula>
    </cfRule>
  </conditionalFormatting>
  <conditionalFormatting sqref="D238 D240">
    <cfRule type="cellIs" dxfId="396" priority="576" stopIfTrue="1" operator="equal">
      <formula>"CW 3120-R2"</formula>
    </cfRule>
    <cfRule type="cellIs" dxfId="395" priority="577" stopIfTrue="1" operator="equal">
      <formula>"CW 3240-R7"</formula>
    </cfRule>
  </conditionalFormatting>
  <conditionalFormatting sqref="D239">
    <cfRule type="cellIs" dxfId="394" priority="574" stopIfTrue="1" operator="equal">
      <formula>"CW 3120-R2"</formula>
    </cfRule>
    <cfRule type="cellIs" dxfId="393" priority="575" stopIfTrue="1" operator="equal">
      <formula>"CW 3240-R7"</formula>
    </cfRule>
  </conditionalFormatting>
  <conditionalFormatting sqref="D241">
    <cfRule type="cellIs" dxfId="392" priority="572" stopIfTrue="1" operator="equal">
      <formula>"CW 3120-R2"</formula>
    </cfRule>
    <cfRule type="cellIs" dxfId="391" priority="573" stopIfTrue="1" operator="equal">
      <formula>"CW 3240-R7"</formula>
    </cfRule>
  </conditionalFormatting>
  <conditionalFormatting sqref="D242:D243">
    <cfRule type="cellIs" dxfId="390" priority="569" stopIfTrue="1" operator="equal">
      <formula>"CW 2130-R11"</formula>
    </cfRule>
    <cfRule type="cellIs" dxfId="389" priority="570" stopIfTrue="1" operator="equal">
      <formula>"CW 3120-R2"</formula>
    </cfRule>
    <cfRule type="cellIs" dxfId="388" priority="571" stopIfTrue="1" operator="equal">
      <formula>"CW 3240-R7"</formula>
    </cfRule>
  </conditionalFormatting>
  <conditionalFormatting sqref="D244">
    <cfRule type="cellIs" dxfId="387" priority="566" stopIfTrue="1" operator="equal">
      <formula>"CW 2130-R11"</formula>
    </cfRule>
    <cfRule type="cellIs" dxfId="386" priority="567" stopIfTrue="1" operator="equal">
      <formula>"CW 3120-R2"</formula>
    </cfRule>
    <cfRule type="cellIs" dxfId="385" priority="568" stopIfTrue="1" operator="equal">
      <formula>"CW 3240-R7"</formula>
    </cfRule>
  </conditionalFormatting>
  <conditionalFormatting sqref="D245">
    <cfRule type="cellIs" dxfId="384" priority="563" stopIfTrue="1" operator="equal">
      <formula>"CW 2130-R11"</formula>
    </cfRule>
    <cfRule type="cellIs" dxfId="383" priority="564" stopIfTrue="1" operator="equal">
      <formula>"CW 3120-R2"</formula>
    </cfRule>
    <cfRule type="cellIs" dxfId="382" priority="565" stopIfTrue="1" operator="equal">
      <formula>"CW 3240-R7"</formula>
    </cfRule>
  </conditionalFormatting>
  <conditionalFormatting sqref="D246 D248:D249">
    <cfRule type="cellIs" dxfId="381" priority="561" stopIfTrue="1" operator="equal">
      <formula>"CW 3120-R2"</formula>
    </cfRule>
    <cfRule type="cellIs" dxfId="380" priority="562" stopIfTrue="1" operator="equal">
      <formula>"CW 3240-R7"</formula>
    </cfRule>
  </conditionalFormatting>
  <conditionalFormatting sqref="D247">
    <cfRule type="cellIs" dxfId="379" priority="557" stopIfTrue="1" operator="equal">
      <formula>"CW 3120-R2"</formula>
    </cfRule>
    <cfRule type="cellIs" dxfId="378" priority="558" stopIfTrue="1" operator="equal">
      <formula>"CW 3240-R7"</formula>
    </cfRule>
  </conditionalFormatting>
  <conditionalFormatting sqref="D250:D251">
    <cfRule type="cellIs" dxfId="377" priority="555" stopIfTrue="1" operator="equal">
      <formula>"CW 3120-R2"</formula>
    </cfRule>
    <cfRule type="cellIs" dxfId="376" priority="556" stopIfTrue="1" operator="equal">
      <formula>"CW 3240-R7"</formula>
    </cfRule>
  </conditionalFormatting>
  <conditionalFormatting sqref="D253">
    <cfRule type="cellIs" dxfId="375" priority="553" stopIfTrue="1" operator="equal">
      <formula>"CW 3120-R2"</formula>
    </cfRule>
    <cfRule type="cellIs" dxfId="374" priority="554" stopIfTrue="1" operator="equal">
      <formula>"CW 3240-R7"</formula>
    </cfRule>
  </conditionalFormatting>
  <conditionalFormatting sqref="D256:D257">
    <cfRule type="cellIs" dxfId="373" priority="547" stopIfTrue="1" operator="equal">
      <formula>"CW 2130-R11"</formula>
    </cfRule>
    <cfRule type="cellIs" dxfId="372" priority="548" stopIfTrue="1" operator="equal">
      <formula>"CW 3120-R2"</formula>
    </cfRule>
    <cfRule type="cellIs" dxfId="371" priority="549" stopIfTrue="1" operator="equal">
      <formula>"CW 3240-R7"</formula>
    </cfRule>
  </conditionalFormatting>
  <conditionalFormatting sqref="D255">
    <cfRule type="cellIs" dxfId="370" priority="544" stopIfTrue="1" operator="equal">
      <formula>"CW 2130-R11"</formula>
    </cfRule>
    <cfRule type="cellIs" dxfId="369" priority="545" stopIfTrue="1" operator="equal">
      <formula>"CW 3120-R2"</formula>
    </cfRule>
    <cfRule type="cellIs" dxfId="368" priority="546" stopIfTrue="1" operator="equal">
      <formula>"CW 3240-R7"</formula>
    </cfRule>
  </conditionalFormatting>
  <conditionalFormatting sqref="D258:D260">
    <cfRule type="cellIs" dxfId="367" priority="541" stopIfTrue="1" operator="equal">
      <formula>"CW 2130-R11"</formula>
    </cfRule>
    <cfRule type="cellIs" dxfId="366" priority="542" stopIfTrue="1" operator="equal">
      <formula>"CW 3120-R2"</formula>
    </cfRule>
    <cfRule type="cellIs" dxfId="365" priority="543" stopIfTrue="1" operator="equal">
      <formula>"CW 3240-R7"</formula>
    </cfRule>
  </conditionalFormatting>
  <conditionalFormatting sqref="D261">
    <cfRule type="cellIs" dxfId="364" priority="538" stopIfTrue="1" operator="equal">
      <formula>"CW 2130-R11"</formula>
    </cfRule>
    <cfRule type="cellIs" dxfId="363" priority="539" stopIfTrue="1" operator="equal">
      <formula>"CW 3120-R2"</formula>
    </cfRule>
    <cfRule type="cellIs" dxfId="362" priority="540" stopIfTrue="1" operator="equal">
      <formula>"CW 3240-R7"</formula>
    </cfRule>
  </conditionalFormatting>
  <conditionalFormatting sqref="D263:D265">
    <cfRule type="cellIs" dxfId="361" priority="535" stopIfTrue="1" operator="equal">
      <formula>"CW 2130-R11"</formula>
    </cfRule>
    <cfRule type="cellIs" dxfId="360" priority="536" stopIfTrue="1" operator="equal">
      <formula>"CW 3120-R2"</formula>
    </cfRule>
    <cfRule type="cellIs" dxfId="359" priority="537" stopIfTrue="1" operator="equal">
      <formula>"CW 3240-R7"</formula>
    </cfRule>
  </conditionalFormatting>
  <conditionalFormatting sqref="D442">
    <cfRule type="cellIs" dxfId="358" priority="532" stopIfTrue="1" operator="equal">
      <formula>"CW 2130-R11"</formula>
    </cfRule>
    <cfRule type="cellIs" dxfId="357" priority="533" stopIfTrue="1" operator="equal">
      <formula>"CW 3120-R2"</formula>
    </cfRule>
    <cfRule type="cellIs" dxfId="356" priority="534" stopIfTrue="1" operator="equal">
      <formula>"CW 3240-R7"</formula>
    </cfRule>
  </conditionalFormatting>
  <conditionalFormatting sqref="D391">
    <cfRule type="cellIs" dxfId="355" priority="523" stopIfTrue="1" operator="equal">
      <formula>"CW 2130-R11"</formula>
    </cfRule>
    <cfRule type="cellIs" dxfId="354" priority="524" stopIfTrue="1" operator="equal">
      <formula>"CW 3120-R2"</formula>
    </cfRule>
    <cfRule type="cellIs" dxfId="353" priority="525" stopIfTrue="1" operator="equal">
      <formula>"CW 3240-R7"</formula>
    </cfRule>
  </conditionalFormatting>
  <conditionalFormatting sqref="D392">
    <cfRule type="cellIs" dxfId="352" priority="520" stopIfTrue="1" operator="equal">
      <formula>"CW 2130-R11"</formula>
    </cfRule>
    <cfRule type="cellIs" dxfId="351" priority="521" stopIfTrue="1" operator="equal">
      <formula>"CW 3120-R2"</formula>
    </cfRule>
    <cfRule type="cellIs" dxfId="350" priority="522" stopIfTrue="1" operator="equal">
      <formula>"CW 3240-R7"</formula>
    </cfRule>
  </conditionalFormatting>
  <conditionalFormatting sqref="D394">
    <cfRule type="cellIs" dxfId="349" priority="508" stopIfTrue="1" operator="equal">
      <formula>"CW 2130-R11"</formula>
    </cfRule>
    <cfRule type="cellIs" dxfId="348" priority="509" stopIfTrue="1" operator="equal">
      <formula>"CW 3120-R2"</formula>
    </cfRule>
    <cfRule type="cellIs" dxfId="347" priority="510" stopIfTrue="1" operator="equal">
      <formula>"CW 3240-R7"</formula>
    </cfRule>
  </conditionalFormatting>
  <conditionalFormatting sqref="D395:D397">
    <cfRule type="cellIs" dxfId="346" priority="505" stopIfTrue="1" operator="equal">
      <formula>"CW 2130-R11"</formula>
    </cfRule>
    <cfRule type="cellIs" dxfId="345" priority="506" stopIfTrue="1" operator="equal">
      <formula>"CW 3120-R2"</formula>
    </cfRule>
    <cfRule type="cellIs" dxfId="344" priority="507" stopIfTrue="1" operator="equal">
      <formula>"CW 3240-R7"</formula>
    </cfRule>
  </conditionalFormatting>
  <conditionalFormatting sqref="D398:D400">
    <cfRule type="cellIs" dxfId="343" priority="502" stopIfTrue="1" operator="equal">
      <formula>"CW 2130-R11"</formula>
    </cfRule>
    <cfRule type="cellIs" dxfId="342" priority="503" stopIfTrue="1" operator="equal">
      <formula>"CW 3120-R2"</formula>
    </cfRule>
    <cfRule type="cellIs" dxfId="341" priority="504" stopIfTrue="1" operator="equal">
      <formula>"CW 3240-R7"</formula>
    </cfRule>
  </conditionalFormatting>
  <conditionalFormatting sqref="D401">
    <cfRule type="cellIs" dxfId="340" priority="499" stopIfTrue="1" operator="equal">
      <formula>"CW 2130-R11"</formula>
    </cfRule>
    <cfRule type="cellIs" dxfId="339" priority="500" stopIfTrue="1" operator="equal">
      <formula>"CW 3120-R2"</formula>
    </cfRule>
    <cfRule type="cellIs" dxfId="338" priority="501" stopIfTrue="1" operator="equal">
      <formula>"CW 3240-R7"</formula>
    </cfRule>
  </conditionalFormatting>
  <conditionalFormatting sqref="D402">
    <cfRule type="cellIs" dxfId="337" priority="493" stopIfTrue="1" operator="equal">
      <formula>"CW 2130-R11"</formula>
    </cfRule>
    <cfRule type="cellIs" dxfId="336" priority="494" stopIfTrue="1" operator="equal">
      <formula>"CW 3120-R2"</formula>
    </cfRule>
    <cfRule type="cellIs" dxfId="335" priority="495" stopIfTrue="1" operator="equal">
      <formula>"CW 3240-R7"</formula>
    </cfRule>
  </conditionalFormatting>
  <conditionalFormatting sqref="D403">
    <cfRule type="cellIs" dxfId="334" priority="490" stopIfTrue="1" operator="equal">
      <formula>"CW 2130-R11"</formula>
    </cfRule>
    <cfRule type="cellIs" dxfId="333" priority="491" stopIfTrue="1" operator="equal">
      <formula>"CW 3120-R2"</formula>
    </cfRule>
    <cfRule type="cellIs" dxfId="332" priority="492" stopIfTrue="1" operator="equal">
      <formula>"CW 3240-R7"</formula>
    </cfRule>
  </conditionalFormatting>
  <conditionalFormatting sqref="D404">
    <cfRule type="cellIs" dxfId="331" priority="481" stopIfTrue="1" operator="equal">
      <formula>"CW 2130-R11"</formula>
    </cfRule>
    <cfRule type="cellIs" dxfId="330" priority="482" stopIfTrue="1" operator="equal">
      <formula>"CW 3120-R2"</formula>
    </cfRule>
    <cfRule type="cellIs" dxfId="329" priority="483" stopIfTrue="1" operator="equal">
      <formula>"CW 3240-R7"</formula>
    </cfRule>
  </conditionalFormatting>
  <conditionalFormatting sqref="D411">
    <cfRule type="cellIs" dxfId="328" priority="466" stopIfTrue="1" operator="equal">
      <formula>"CW 2130-R11"</formula>
    </cfRule>
    <cfRule type="cellIs" dxfId="327" priority="467" stopIfTrue="1" operator="equal">
      <formula>"CW 3120-R2"</formula>
    </cfRule>
    <cfRule type="cellIs" dxfId="326" priority="468" stopIfTrue="1" operator="equal">
      <formula>"CW 3240-R7"</formula>
    </cfRule>
  </conditionalFormatting>
  <conditionalFormatting sqref="D408">
    <cfRule type="cellIs" dxfId="325" priority="472" stopIfTrue="1" operator="equal">
      <formula>"CW 2130-R11"</formula>
    </cfRule>
    <cfRule type="cellIs" dxfId="324" priority="473" stopIfTrue="1" operator="equal">
      <formula>"CW 3120-R2"</formula>
    </cfRule>
    <cfRule type="cellIs" dxfId="323" priority="474" stopIfTrue="1" operator="equal">
      <formula>"CW 3240-R7"</formula>
    </cfRule>
  </conditionalFormatting>
  <conditionalFormatting sqref="D410">
    <cfRule type="cellIs" dxfId="322" priority="469" stopIfTrue="1" operator="equal">
      <formula>"CW 2130-R11"</formula>
    </cfRule>
    <cfRule type="cellIs" dxfId="321" priority="470" stopIfTrue="1" operator="equal">
      <formula>"CW 3120-R2"</formula>
    </cfRule>
    <cfRule type="cellIs" dxfId="320" priority="471" stopIfTrue="1" operator="equal">
      <formula>"CW 3240-R7"</formula>
    </cfRule>
  </conditionalFormatting>
  <conditionalFormatting sqref="D412">
    <cfRule type="cellIs" dxfId="319" priority="463" stopIfTrue="1" operator="equal">
      <formula>"CW 2130-R11"</formula>
    </cfRule>
    <cfRule type="cellIs" dxfId="318" priority="464" stopIfTrue="1" operator="equal">
      <formula>"CW 3120-R2"</formula>
    </cfRule>
    <cfRule type="cellIs" dxfId="317" priority="465" stopIfTrue="1" operator="equal">
      <formula>"CW 3240-R7"</formula>
    </cfRule>
  </conditionalFormatting>
  <conditionalFormatting sqref="D413:D414">
    <cfRule type="cellIs" dxfId="316" priority="457" stopIfTrue="1" operator="equal">
      <formula>"CW 2130-R11"</formula>
    </cfRule>
    <cfRule type="cellIs" dxfId="315" priority="458" stopIfTrue="1" operator="equal">
      <formula>"CW 3120-R2"</formula>
    </cfRule>
    <cfRule type="cellIs" dxfId="314" priority="459" stopIfTrue="1" operator="equal">
      <formula>"CW 3240-R7"</formula>
    </cfRule>
  </conditionalFormatting>
  <conditionalFormatting sqref="D415:D417">
    <cfRule type="cellIs" dxfId="313" priority="454" stopIfTrue="1" operator="equal">
      <formula>"CW 2130-R11"</formula>
    </cfRule>
    <cfRule type="cellIs" dxfId="312" priority="455" stopIfTrue="1" operator="equal">
      <formula>"CW 3120-R2"</formula>
    </cfRule>
    <cfRule type="cellIs" dxfId="311" priority="456" stopIfTrue="1" operator="equal">
      <formula>"CW 3240-R7"</formula>
    </cfRule>
  </conditionalFormatting>
  <conditionalFormatting sqref="D418:D419">
    <cfRule type="cellIs" dxfId="310" priority="451" stopIfTrue="1" operator="equal">
      <formula>"CW 2130-R11"</formula>
    </cfRule>
    <cfRule type="cellIs" dxfId="309" priority="452" stopIfTrue="1" operator="equal">
      <formula>"CW 3120-R2"</formula>
    </cfRule>
    <cfRule type="cellIs" dxfId="308" priority="453" stopIfTrue="1" operator="equal">
      <formula>"CW 3240-R7"</formula>
    </cfRule>
  </conditionalFormatting>
  <conditionalFormatting sqref="D421">
    <cfRule type="cellIs" dxfId="307" priority="445" stopIfTrue="1" operator="equal">
      <formula>"CW 2130-R11"</formula>
    </cfRule>
    <cfRule type="cellIs" dxfId="306" priority="446" stopIfTrue="1" operator="equal">
      <formula>"CW 3120-R2"</formula>
    </cfRule>
    <cfRule type="cellIs" dxfId="305" priority="447" stopIfTrue="1" operator="equal">
      <formula>"CW 3240-R7"</formula>
    </cfRule>
  </conditionalFormatting>
  <conditionalFormatting sqref="D422">
    <cfRule type="cellIs" dxfId="304" priority="442" stopIfTrue="1" operator="equal">
      <formula>"CW 2130-R11"</formula>
    </cfRule>
    <cfRule type="cellIs" dxfId="303" priority="443" stopIfTrue="1" operator="equal">
      <formula>"CW 3120-R2"</formula>
    </cfRule>
    <cfRule type="cellIs" dxfId="302" priority="444" stopIfTrue="1" operator="equal">
      <formula>"CW 3240-R7"</formula>
    </cfRule>
  </conditionalFormatting>
  <conditionalFormatting sqref="D424">
    <cfRule type="cellIs" dxfId="301" priority="439" stopIfTrue="1" operator="equal">
      <formula>"CW 2130-R11"</formula>
    </cfRule>
    <cfRule type="cellIs" dxfId="300" priority="440" stopIfTrue="1" operator="equal">
      <formula>"CW 3120-R2"</formula>
    </cfRule>
    <cfRule type="cellIs" dxfId="299" priority="441" stopIfTrue="1" operator="equal">
      <formula>"CW 3240-R7"</formula>
    </cfRule>
  </conditionalFormatting>
  <conditionalFormatting sqref="D430">
    <cfRule type="cellIs" dxfId="298" priority="430" stopIfTrue="1" operator="equal">
      <formula>"CW 3120-R2"</formula>
    </cfRule>
    <cfRule type="cellIs" dxfId="297" priority="431" stopIfTrue="1" operator="equal">
      <formula>"CW 3240-R7"</formula>
    </cfRule>
  </conditionalFormatting>
  <conditionalFormatting sqref="D433:D434">
    <cfRule type="cellIs" dxfId="296" priority="427" stopIfTrue="1" operator="equal">
      <formula>"CW 2130-R11"</formula>
    </cfRule>
    <cfRule type="cellIs" dxfId="295" priority="428" stopIfTrue="1" operator="equal">
      <formula>"CW 3120-R2"</formula>
    </cfRule>
    <cfRule type="cellIs" dxfId="294" priority="429" stopIfTrue="1" operator="equal">
      <formula>"CW 3240-R7"</formula>
    </cfRule>
  </conditionalFormatting>
  <conditionalFormatting sqref="D435:D436">
    <cfRule type="cellIs" dxfId="293" priority="415" stopIfTrue="1" operator="equal">
      <formula>"CW 3120-R2"</formula>
    </cfRule>
    <cfRule type="cellIs" dxfId="292" priority="416" stopIfTrue="1" operator="equal">
      <formula>"CW 3240-R7"</formula>
    </cfRule>
  </conditionalFormatting>
  <conditionalFormatting sqref="D440">
    <cfRule type="cellIs" dxfId="291" priority="413" stopIfTrue="1" operator="equal">
      <formula>"CW 3120-R2"</formula>
    </cfRule>
    <cfRule type="cellIs" dxfId="290" priority="414" stopIfTrue="1" operator="equal">
      <formula>"CW 3240-R7"</formula>
    </cfRule>
  </conditionalFormatting>
  <conditionalFormatting sqref="D444:D445">
    <cfRule type="cellIs" dxfId="289" priority="410" stopIfTrue="1" operator="equal">
      <formula>"CW 2130-R11"</formula>
    </cfRule>
    <cfRule type="cellIs" dxfId="288" priority="411" stopIfTrue="1" operator="equal">
      <formula>"CW 3120-R2"</formula>
    </cfRule>
    <cfRule type="cellIs" dxfId="287" priority="412" stopIfTrue="1" operator="equal">
      <formula>"CW 3240-R7"</formula>
    </cfRule>
  </conditionalFormatting>
  <conditionalFormatting sqref="D443">
    <cfRule type="cellIs" dxfId="286" priority="407" stopIfTrue="1" operator="equal">
      <formula>"CW 2130-R11"</formula>
    </cfRule>
    <cfRule type="cellIs" dxfId="285" priority="408" stopIfTrue="1" operator="equal">
      <formula>"CW 3120-R2"</formula>
    </cfRule>
    <cfRule type="cellIs" dxfId="284" priority="409" stopIfTrue="1" operator="equal">
      <formula>"CW 3240-R7"</formula>
    </cfRule>
  </conditionalFormatting>
  <conditionalFormatting sqref="D446:D448">
    <cfRule type="cellIs" dxfId="283" priority="404" stopIfTrue="1" operator="equal">
      <formula>"CW 2130-R11"</formula>
    </cfRule>
    <cfRule type="cellIs" dxfId="282" priority="405" stopIfTrue="1" operator="equal">
      <formula>"CW 3120-R2"</formula>
    </cfRule>
    <cfRule type="cellIs" dxfId="281" priority="406" stopIfTrue="1" operator="equal">
      <formula>"CW 3240-R7"</formula>
    </cfRule>
  </conditionalFormatting>
  <conditionalFormatting sqref="D449">
    <cfRule type="cellIs" dxfId="280" priority="401" stopIfTrue="1" operator="equal">
      <formula>"CW 2130-R11"</formula>
    </cfRule>
    <cfRule type="cellIs" dxfId="279" priority="402" stopIfTrue="1" operator="equal">
      <formula>"CW 3120-R2"</formula>
    </cfRule>
    <cfRule type="cellIs" dxfId="278" priority="403" stopIfTrue="1" operator="equal">
      <formula>"CW 3240-R7"</formula>
    </cfRule>
  </conditionalFormatting>
  <conditionalFormatting sqref="D451:D453">
    <cfRule type="cellIs" dxfId="277" priority="398" stopIfTrue="1" operator="equal">
      <formula>"CW 2130-R11"</formula>
    </cfRule>
    <cfRule type="cellIs" dxfId="276" priority="399" stopIfTrue="1" operator="equal">
      <formula>"CW 3120-R2"</formula>
    </cfRule>
    <cfRule type="cellIs" dxfId="275" priority="400" stopIfTrue="1" operator="equal">
      <formula>"CW 3240-R7"</formula>
    </cfRule>
  </conditionalFormatting>
  <conditionalFormatting sqref="D405">
    <cfRule type="cellIs" dxfId="274" priority="392" stopIfTrue="1" operator="equal">
      <formula>"CW 2130-R11"</formula>
    </cfRule>
    <cfRule type="cellIs" dxfId="273" priority="393" stopIfTrue="1" operator="equal">
      <formula>"CW 3120-R2"</formula>
    </cfRule>
    <cfRule type="cellIs" dxfId="272" priority="394" stopIfTrue="1" operator="equal">
      <formula>"CW 3240-R7"</formula>
    </cfRule>
  </conditionalFormatting>
  <conditionalFormatting sqref="D406">
    <cfRule type="cellIs" dxfId="271" priority="389" stopIfTrue="1" operator="equal">
      <formula>"CW 2130-R11"</formula>
    </cfRule>
    <cfRule type="cellIs" dxfId="270" priority="390" stopIfTrue="1" operator="equal">
      <formula>"CW 3120-R2"</formula>
    </cfRule>
    <cfRule type="cellIs" dxfId="269" priority="391" stopIfTrue="1" operator="equal">
      <formula>"CW 3240-R7"</formula>
    </cfRule>
  </conditionalFormatting>
  <conditionalFormatting sqref="D409">
    <cfRule type="cellIs" dxfId="268" priority="386" stopIfTrue="1" operator="equal">
      <formula>"CW 2130-R11"</formula>
    </cfRule>
    <cfRule type="cellIs" dxfId="267" priority="387" stopIfTrue="1" operator="equal">
      <formula>"CW 3120-R2"</formula>
    </cfRule>
    <cfRule type="cellIs" dxfId="266" priority="388" stopIfTrue="1" operator="equal">
      <formula>"CW 3240-R7"</formula>
    </cfRule>
  </conditionalFormatting>
  <conditionalFormatting sqref="D420">
    <cfRule type="cellIs" dxfId="265" priority="383" stopIfTrue="1" operator="equal">
      <formula>"CW 2130-R11"</formula>
    </cfRule>
    <cfRule type="cellIs" dxfId="264" priority="384" stopIfTrue="1" operator="equal">
      <formula>"CW 3120-R2"</formula>
    </cfRule>
    <cfRule type="cellIs" dxfId="263" priority="385" stopIfTrue="1" operator="equal">
      <formula>"CW 3240-R7"</formula>
    </cfRule>
  </conditionalFormatting>
  <conditionalFormatting sqref="D428:D429">
    <cfRule type="cellIs" dxfId="262" priority="381" stopIfTrue="1" operator="equal">
      <formula>"CW 3120-R2"</formula>
    </cfRule>
    <cfRule type="cellIs" dxfId="261" priority="382" stopIfTrue="1" operator="equal">
      <formula>"CW 3240-R7"</formula>
    </cfRule>
  </conditionalFormatting>
  <conditionalFormatting sqref="D431:D432">
    <cfRule type="cellIs" dxfId="260" priority="378" stopIfTrue="1" operator="equal">
      <formula>"CW 2130-R11"</formula>
    </cfRule>
    <cfRule type="cellIs" dxfId="259" priority="379" stopIfTrue="1" operator="equal">
      <formula>"CW 3120-R2"</formula>
    </cfRule>
    <cfRule type="cellIs" dxfId="258" priority="380" stopIfTrue="1" operator="equal">
      <formula>"CW 3240-R7"</formula>
    </cfRule>
  </conditionalFormatting>
  <conditionalFormatting sqref="D437">
    <cfRule type="cellIs" dxfId="257" priority="376" stopIfTrue="1" operator="equal">
      <formula>"CW 3120-R2"</formula>
    </cfRule>
    <cfRule type="cellIs" dxfId="256" priority="377" stopIfTrue="1" operator="equal">
      <formula>"CW 3240-R7"</formula>
    </cfRule>
  </conditionalFormatting>
  <conditionalFormatting sqref="D439">
    <cfRule type="cellIs" dxfId="255" priority="373" stopIfTrue="1" operator="equal">
      <formula>"CW 2130-R11"</formula>
    </cfRule>
    <cfRule type="cellIs" dxfId="254" priority="374" stopIfTrue="1" operator="equal">
      <formula>"CW 3120-R2"</formula>
    </cfRule>
    <cfRule type="cellIs" dxfId="253" priority="375" stopIfTrue="1" operator="equal">
      <formula>"CW 3240-R7"</formula>
    </cfRule>
  </conditionalFormatting>
  <conditionalFormatting sqref="D441">
    <cfRule type="cellIs" dxfId="252" priority="370" stopIfTrue="1" operator="equal">
      <formula>"CW 2130-R11"</formula>
    </cfRule>
    <cfRule type="cellIs" dxfId="251" priority="371" stopIfTrue="1" operator="equal">
      <formula>"CW 3120-R2"</formula>
    </cfRule>
    <cfRule type="cellIs" dxfId="250" priority="372" stopIfTrue="1" operator="equal">
      <formula>"CW 3240-R7"</formula>
    </cfRule>
  </conditionalFormatting>
  <conditionalFormatting sqref="D457">
    <cfRule type="cellIs" dxfId="249" priority="367" stopIfTrue="1" operator="equal">
      <formula>"CW 2130-R11"</formula>
    </cfRule>
    <cfRule type="cellIs" dxfId="248" priority="368" stopIfTrue="1" operator="equal">
      <formula>"CW 3120-R2"</formula>
    </cfRule>
    <cfRule type="cellIs" dxfId="247" priority="369" stopIfTrue="1" operator="equal">
      <formula>"CW 3240-R7"</formula>
    </cfRule>
  </conditionalFormatting>
  <conditionalFormatting sqref="D458">
    <cfRule type="cellIs" dxfId="246" priority="364" stopIfTrue="1" operator="equal">
      <formula>"CW 2130-R11"</formula>
    </cfRule>
    <cfRule type="cellIs" dxfId="245" priority="365" stopIfTrue="1" operator="equal">
      <formula>"CW 3120-R2"</formula>
    </cfRule>
    <cfRule type="cellIs" dxfId="244" priority="366" stopIfTrue="1" operator="equal">
      <formula>"CW 3240-R7"</formula>
    </cfRule>
  </conditionalFormatting>
  <conditionalFormatting sqref="D460">
    <cfRule type="cellIs" dxfId="243" priority="361" stopIfTrue="1" operator="equal">
      <formula>"CW 2130-R11"</formula>
    </cfRule>
    <cfRule type="cellIs" dxfId="242" priority="362" stopIfTrue="1" operator="equal">
      <formula>"CW 3120-R2"</formula>
    </cfRule>
    <cfRule type="cellIs" dxfId="241" priority="363" stopIfTrue="1" operator="equal">
      <formula>"CW 3240-R7"</formula>
    </cfRule>
  </conditionalFormatting>
  <conditionalFormatting sqref="D462">
    <cfRule type="cellIs" dxfId="240" priority="355" stopIfTrue="1" operator="equal">
      <formula>"CW 2130-R11"</formula>
    </cfRule>
    <cfRule type="cellIs" dxfId="239" priority="356" stopIfTrue="1" operator="equal">
      <formula>"CW 3120-R2"</formula>
    </cfRule>
    <cfRule type="cellIs" dxfId="238" priority="357" stopIfTrue="1" operator="equal">
      <formula>"CW 3240-R7"</formula>
    </cfRule>
  </conditionalFormatting>
  <conditionalFormatting sqref="D470:D471">
    <cfRule type="cellIs" dxfId="237" priority="343" stopIfTrue="1" operator="equal">
      <formula>"CW 2130-R11"</formula>
    </cfRule>
    <cfRule type="cellIs" dxfId="236" priority="344" stopIfTrue="1" operator="equal">
      <formula>"CW 3120-R2"</formula>
    </cfRule>
    <cfRule type="cellIs" dxfId="235" priority="345" stopIfTrue="1" operator="equal">
      <formula>"CW 3240-R7"</formula>
    </cfRule>
  </conditionalFormatting>
  <conditionalFormatting sqref="D472">
    <cfRule type="cellIs" dxfId="234" priority="340" stopIfTrue="1" operator="equal">
      <formula>"CW 2130-R11"</formula>
    </cfRule>
    <cfRule type="cellIs" dxfId="233" priority="341" stopIfTrue="1" operator="equal">
      <formula>"CW 3120-R2"</formula>
    </cfRule>
    <cfRule type="cellIs" dxfId="232" priority="342" stopIfTrue="1" operator="equal">
      <formula>"CW 3240-R7"</formula>
    </cfRule>
  </conditionalFormatting>
  <conditionalFormatting sqref="D473">
    <cfRule type="cellIs" dxfId="231" priority="337" stopIfTrue="1" operator="equal">
      <formula>"CW 2130-R11"</formula>
    </cfRule>
    <cfRule type="cellIs" dxfId="230" priority="338" stopIfTrue="1" operator="equal">
      <formula>"CW 3120-R2"</formula>
    </cfRule>
    <cfRule type="cellIs" dxfId="229" priority="339" stopIfTrue="1" operator="equal">
      <formula>"CW 3240-R7"</formula>
    </cfRule>
  </conditionalFormatting>
  <conditionalFormatting sqref="D476">
    <cfRule type="cellIs" dxfId="228" priority="334" stopIfTrue="1" operator="equal">
      <formula>"CW 2130-R11"</formula>
    </cfRule>
    <cfRule type="cellIs" dxfId="227" priority="335" stopIfTrue="1" operator="equal">
      <formula>"CW 3120-R2"</formula>
    </cfRule>
    <cfRule type="cellIs" dxfId="226" priority="336" stopIfTrue="1" operator="equal">
      <formula>"CW 3240-R7"</formula>
    </cfRule>
  </conditionalFormatting>
  <conditionalFormatting sqref="D477:D482">
    <cfRule type="cellIs" dxfId="225" priority="331" stopIfTrue="1" operator="equal">
      <formula>"CW 2130-R11"</formula>
    </cfRule>
    <cfRule type="cellIs" dxfId="224" priority="332" stopIfTrue="1" operator="equal">
      <formula>"CW 3120-R2"</formula>
    </cfRule>
    <cfRule type="cellIs" dxfId="223" priority="333" stopIfTrue="1" operator="equal">
      <formula>"CW 3240-R7"</formula>
    </cfRule>
  </conditionalFormatting>
  <conditionalFormatting sqref="D487">
    <cfRule type="cellIs" dxfId="222" priority="328" stopIfTrue="1" operator="equal">
      <formula>"CW 2130-R11"</formula>
    </cfRule>
    <cfRule type="cellIs" dxfId="221" priority="329" stopIfTrue="1" operator="equal">
      <formula>"CW 3120-R2"</formula>
    </cfRule>
    <cfRule type="cellIs" dxfId="220" priority="330" stopIfTrue="1" operator="equal">
      <formula>"CW 3240-R7"</formula>
    </cfRule>
  </conditionalFormatting>
  <conditionalFormatting sqref="D488">
    <cfRule type="cellIs" dxfId="219" priority="325" stopIfTrue="1" operator="equal">
      <formula>"CW 2130-R11"</formula>
    </cfRule>
    <cfRule type="cellIs" dxfId="218" priority="326" stopIfTrue="1" operator="equal">
      <formula>"CW 3120-R2"</formula>
    </cfRule>
    <cfRule type="cellIs" dxfId="217" priority="327" stopIfTrue="1" operator="equal">
      <formula>"CW 3240-R7"</formula>
    </cfRule>
  </conditionalFormatting>
  <conditionalFormatting sqref="D489:D490">
    <cfRule type="cellIs" dxfId="216" priority="322" stopIfTrue="1" operator="equal">
      <formula>"CW 2130-R11"</formula>
    </cfRule>
    <cfRule type="cellIs" dxfId="215" priority="323" stopIfTrue="1" operator="equal">
      <formula>"CW 3120-R2"</formula>
    </cfRule>
    <cfRule type="cellIs" dxfId="214" priority="324" stopIfTrue="1" operator="equal">
      <formula>"CW 3240-R7"</formula>
    </cfRule>
  </conditionalFormatting>
  <conditionalFormatting sqref="D492">
    <cfRule type="cellIs" dxfId="213" priority="316" stopIfTrue="1" operator="equal">
      <formula>"CW 2130-R11"</formula>
    </cfRule>
    <cfRule type="cellIs" dxfId="212" priority="317" stopIfTrue="1" operator="equal">
      <formula>"CW 3120-R2"</formula>
    </cfRule>
    <cfRule type="cellIs" dxfId="211" priority="318" stopIfTrue="1" operator="equal">
      <formula>"CW 3240-R7"</formula>
    </cfRule>
  </conditionalFormatting>
  <conditionalFormatting sqref="D493:D495">
    <cfRule type="cellIs" dxfId="210" priority="313" stopIfTrue="1" operator="equal">
      <formula>"CW 2130-R11"</formula>
    </cfRule>
    <cfRule type="cellIs" dxfId="209" priority="314" stopIfTrue="1" operator="equal">
      <formula>"CW 3120-R2"</formula>
    </cfRule>
    <cfRule type="cellIs" dxfId="208" priority="315" stopIfTrue="1" operator="equal">
      <formula>"CW 3240-R7"</formula>
    </cfRule>
  </conditionalFormatting>
  <conditionalFormatting sqref="D496:D497">
    <cfRule type="cellIs" dxfId="207" priority="310" stopIfTrue="1" operator="equal">
      <formula>"CW 2130-R11"</formula>
    </cfRule>
    <cfRule type="cellIs" dxfId="206" priority="311" stopIfTrue="1" operator="equal">
      <formula>"CW 3120-R2"</formula>
    </cfRule>
    <cfRule type="cellIs" dxfId="205" priority="312" stopIfTrue="1" operator="equal">
      <formula>"CW 3240-R7"</formula>
    </cfRule>
  </conditionalFormatting>
  <conditionalFormatting sqref="D498:D499">
    <cfRule type="cellIs" dxfId="204" priority="307" stopIfTrue="1" operator="equal">
      <formula>"CW 2130-R11"</formula>
    </cfRule>
    <cfRule type="cellIs" dxfId="203" priority="308" stopIfTrue="1" operator="equal">
      <formula>"CW 3120-R2"</formula>
    </cfRule>
    <cfRule type="cellIs" dxfId="202" priority="309" stopIfTrue="1" operator="equal">
      <formula>"CW 3240-R7"</formula>
    </cfRule>
  </conditionalFormatting>
  <conditionalFormatting sqref="D500">
    <cfRule type="cellIs" dxfId="201" priority="304" stopIfTrue="1" operator="equal">
      <formula>"CW 2130-R11"</formula>
    </cfRule>
    <cfRule type="cellIs" dxfId="200" priority="305" stopIfTrue="1" operator="equal">
      <formula>"CW 3120-R2"</formula>
    </cfRule>
    <cfRule type="cellIs" dxfId="199" priority="306" stopIfTrue="1" operator="equal">
      <formula>"CW 3240-R7"</formula>
    </cfRule>
  </conditionalFormatting>
  <conditionalFormatting sqref="D501">
    <cfRule type="cellIs" dxfId="198" priority="301" stopIfTrue="1" operator="equal">
      <formula>"CW 2130-R11"</formula>
    </cfRule>
    <cfRule type="cellIs" dxfId="197" priority="302" stopIfTrue="1" operator="equal">
      <formula>"CW 3120-R2"</formula>
    </cfRule>
    <cfRule type="cellIs" dxfId="196" priority="303" stopIfTrue="1" operator="equal">
      <formula>"CW 3240-R7"</formula>
    </cfRule>
  </conditionalFormatting>
  <conditionalFormatting sqref="D506">
    <cfRule type="cellIs" dxfId="195" priority="298" stopIfTrue="1" operator="equal">
      <formula>"CW 2130-R11"</formula>
    </cfRule>
    <cfRule type="cellIs" dxfId="194" priority="299" stopIfTrue="1" operator="equal">
      <formula>"CW 3120-R2"</formula>
    </cfRule>
    <cfRule type="cellIs" dxfId="193" priority="300" stopIfTrue="1" operator="equal">
      <formula>"CW 3240-R7"</formula>
    </cfRule>
  </conditionalFormatting>
  <conditionalFormatting sqref="D305">
    <cfRule type="cellIs" dxfId="192" priority="137" stopIfTrue="1" operator="equal">
      <formula>"CW 2130-R11"</formula>
    </cfRule>
    <cfRule type="cellIs" dxfId="191" priority="138" stopIfTrue="1" operator="equal">
      <formula>"CW 3120-R2"</formula>
    </cfRule>
    <cfRule type="cellIs" dxfId="190" priority="139" stopIfTrue="1" operator="equal">
      <formula>"CW 3240-R7"</formula>
    </cfRule>
  </conditionalFormatting>
  <conditionalFormatting sqref="D508">
    <cfRule type="cellIs" dxfId="189" priority="285" stopIfTrue="1" operator="equal">
      <formula>"CW 3120-R2"</formula>
    </cfRule>
    <cfRule type="cellIs" dxfId="188" priority="286" stopIfTrue="1" operator="equal">
      <formula>"CW 3240-R7"</formula>
    </cfRule>
  </conditionalFormatting>
  <conditionalFormatting sqref="D509:D510">
    <cfRule type="cellIs" dxfId="187" priority="287" stopIfTrue="1" operator="equal">
      <formula>"CW 2130-R11"</formula>
    </cfRule>
    <cfRule type="cellIs" dxfId="186" priority="288" stopIfTrue="1" operator="equal">
      <formula>"CW 3120-R2"</formula>
    </cfRule>
    <cfRule type="cellIs" dxfId="185" priority="289" stopIfTrue="1" operator="equal">
      <formula>"CW 3240-R7"</formula>
    </cfRule>
  </conditionalFormatting>
  <conditionalFormatting sqref="D512:D513">
    <cfRule type="cellIs" dxfId="184" priority="282" stopIfTrue="1" operator="equal">
      <formula>"CW 2130-R11"</formula>
    </cfRule>
    <cfRule type="cellIs" dxfId="183" priority="283" stopIfTrue="1" operator="equal">
      <formula>"CW 3120-R2"</formula>
    </cfRule>
    <cfRule type="cellIs" dxfId="182" priority="284" stopIfTrue="1" operator="equal">
      <formula>"CW 3240-R7"</formula>
    </cfRule>
  </conditionalFormatting>
  <conditionalFormatting sqref="D319">
    <cfRule type="cellIs" dxfId="181" priority="115" stopIfTrue="1" operator="equal">
      <formula>"CW 2130-R11"</formula>
    </cfRule>
    <cfRule type="cellIs" dxfId="180" priority="116" stopIfTrue="1" operator="equal">
      <formula>"CW 3120-R2"</formula>
    </cfRule>
    <cfRule type="cellIs" dxfId="179" priority="117" stopIfTrue="1" operator="equal">
      <formula>"CW 3240-R7"</formula>
    </cfRule>
  </conditionalFormatting>
  <conditionalFormatting sqref="D321:D323">
    <cfRule type="cellIs" dxfId="178" priority="112" stopIfTrue="1" operator="equal">
      <formula>"CW 2130-R11"</formula>
    </cfRule>
    <cfRule type="cellIs" dxfId="177" priority="113" stopIfTrue="1" operator="equal">
      <formula>"CW 3120-R2"</formula>
    </cfRule>
    <cfRule type="cellIs" dxfId="176" priority="114" stopIfTrue="1" operator="equal">
      <formula>"CW 3240-R7"</formula>
    </cfRule>
  </conditionalFormatting>
  <conditionalFormatting sqref="D519">
    <cfRule type="cellIs" dxfId="175" priority="263" stopIfTrue="1" operator="equal">
      <formula>"CW 2130-R11"</formula>
    </cfRule>
    <cfRule type="cellIs" dxfId="174" priority="264" stopIfTrue="1" operator="equal">
      <formula>"CW 3120-R2"</formula>
    </cfRule>
    <cfRule type="cellIs" dxfId="173" priority="265" stopIfTrue="1" operator="equal">
      <formula>"CW 3240-R7"</formula>
    </cfRule>
  </conditionalFormatting>
  <conditionalFormatting sqref="D518">
    <cfRule type="cellIs" dxfId="172" priority="266" stopIfTrue="1" operator="equal">
      <formula>"CW 3120-R2"</formula>
    </cfRule>
    <cfRule type="cellIs" dxfId="171" priority="267" stopIfTrue="1" operator="equal">
      <formula>"CW 3240-R7"</formula>
    </cfRule>
  </conditionalFormatting>
  <conditionalFormatting sqref="D521:D522">
    <cfRule type="cellIs" dxfId="170" priority="260" stopIfTrue="1" operator="equal">
      <formula>"CW 2130-R11"</formula>
    </cfRule>
    <cfRule type="cellIs" dxfId="169" priority="261" stopIfTrue="1" operator="equal">
      <formula>"CW 3120-R2"</formula>
    </cfRule>
    <cfRule type="cellIs" dxfId="168" priority="262" stopIfTrue="1" operator="equal">
      <formula>"CW 3240-R7"</formula>
    </cfRule>
  </conditionalFormatting>
  <conditionalFormatting sqref="D520">
    <cfRule type="cellIs" dxfId="167" priority="257" stopIfTrue="1" operator="equal">
      <formula>"CW 2130-R11"</formula>
    </cfRule>
    <cfRule type="cellIs" dxfId="166" priority="258" stopIfTrue="1" operator="equal">
      <formula>"CW 3120-R2"</formula>
    </cfRule>
    <cfRule type="cellIs" dxfId="165" priority="259" stopIfTrue="1" operator="equal">
      <formula>"CW 3240-R7"</formula>
    </cfRule>
  </conditionalFormatting>
  <conditionalFormatting sqref="D524:D526">
    <cfRule type="cellIs" dxfId="164" priority="254" stopIfTrue="1" operator="equal">
      <formula>"CW 2130-R11"</formula>
    </cfRule>
    <cfRule type="cellIs" dxfId="163" priority="255" stopIfTrue="1" operator="equal">
      <formula>"CW 3120-R2"</formula>
    </cfRule>
    <cfRule type="cellIs" dxfId="162" priority="256" stopIfTrue="1" operator="equal">
      <formula>"CW 3240-R7"</formula>
    </cfRule>
  </conditionalFormatting>
  <conditionalFormatting sqref="D529:D531">
    <cfRule type="cellIs" dxfId="161" priority="248" stopIfTrue="1" operator="equal">
      <formula>"CW 2130-R11"</formula>
    </cfRule>
    <cfRule type="cellIs" dxfId="160" priority="249" stopIfTrue="1" operator="equal">
      <formula>"CW 3120-R2"</formula>
    </cfRule>
    <cfRule type="cellIs" dxfId="159" priority="250" stopIfTrue="1" operator="equal">
      <formula>"CW 3240-R7"</formula>
    </cfRule>
  </conditionalFormatting>
  <conditionalFormatting sqref="D461">
    <cfRule type="cellIs" dxfId="158" priority="245" stopIfTrue="1" operator="equal">
      <formula>"CW 2130-R11"</formula>
    </cfRule>
    <cfRule type="cellIs" dxfId="157" priority="246" stopIfTrue="1" operator="equal">
      <formula>"CW 3120-R2"</formula>
    </cfRule>
    <cfRule type="cellIs" dxfId="156" priority="247" stopIfTrue="1" operator="equal">
      <formula>"CW 3240-R7"</formula>
    </cfRule>
  </conditionalFormatting>
  <conditionalFormatting sqref="D466">
    <cfRule type="cellIs" dxfId="155" priority="239" stopIfTrue="1" operator="equal">
      <formula>"CW 2130-R11"</formula>
    </cfRule>
    <cfRule type="cellIs" dxfId="154" priority="240" stopIfTrue="1" operator="equal">
      <formula>"CW 3120-R2"</formula>
    </cfRule>
    <cfRule type="cellIs" dxfId="153" priority="241" stopIfTrue="1" operator="equal">
      <formula>"CW 3240-R7"</formula>
    </cfRule>
  </conditionalFormatting>
  <conditionalFormatting sqref="D467">
    <cfRule type="cellIs" dxfId="152" priority="236" stopIfTrue="1" operator="equal">
      <formula>"CW 2130-R11"</formula>
    </cfRule>
    <cfRule type="cellIs" dxfId="151" priority="237" stopIfTrue="1" operator="equal">
      <formula>"CW 3120-R2"</formula>
    </cfRule>
    <cfRule type="cellIs" dxfId="150" priority="238" stopIfTrue="1" operator="equal">
      <formula>"CW 3240-R7"</formula>
    </cfRule>
  </conditionalFormatting>
  <conditionalFormatting sqref="D468:D469">
    <cfRule type="cellIs" dxfId="149" priority="233" stopIfTrue="1" operator="equal">
      <formula>"CW 2130-R11"</formula>
    </cfRule>
    <cfRule type="cellIs" dxfId="148" priority="234" stopIfTrue="1" operator="equal">
      <formula>"CW 3120-R2"</formula>
    </cfRule>
    <cfRule type="cellIs" dxfId="147" priority="235" stopIfTrue="1" operator="equal">
      <formula>"CW 3240-R7"</formula>
    </cfRule>
  </conditionalFormatting>
  <conditionalFormatting sqref="D483:D486">
    <cfRule type="cellIs" dxfId="146" priority="227" stopIfTrue="1" operator="equal">
      <formula>"CW 2130-R11"</formula>
    </cfRule>
    <cfRule type="cellIs" dxfId="145" priority="228" stopIfTrue="1" operator="equal">
      <formula>"CW 3120-R2"</formula>
    </cfRule>
    <cfRule type="cellIs" dxfId="144" priority="229" stopIfTrue="1" operator="equal">
      <formula>"CW 3240-R7"</formula>
    </cfRule>
  </conditionalFormatting>
  <conditionalFormatting sqref="D491">
    <cfRule type="cellIs" dxfId="143" priority="224" stopIfTrue="1" operator="equal">
      <formula>"CW 2130-R11"</formula>
    </cfRule>
    <cfRule type="cellIs" dxfId="142" priority="225" stopIfTrue="1" operator="equal">
      <formula>"CW 3120-R2"</formula>
    </cfRule>
    <cfRule type="cellIs" dxfId="141" priority="226" stopIfTrue="1" operator="equal">
      <formula>"CW 3240-R7"</formula>
    </cfRule>
  </conditionalFormatting>
  <conditionalFormatting sqref="D502">
    <cfRule type="cellIs" dxfId="140" priority="221" stopIfTrue="1" operator="equal">
      <formula>"CW 2130-R11"</formula>
    </cfRule>
    <cfRule type="cellIs" dxfId="139" priority="222" stopIfTrue="1" operator="equal">
      <formula>"CW 3120-R2"</formula>
    </cfRule>
    <cfRule type="cellIs" dxfId="138" priority="223" stopIfTrue="1" operator="equal">
      <formula>"CW 3240-R7"</formula>
    </cfRule>
  </conditionalFormatting>
  <conditionalFormatting sqref="D503">
    <cfRule type="cellIs" dxfId="137" priority="218" stopIfTrue="1" operator="equal">
      <formula>"CW 2130-R11"</formula>
    </cfRule>
    <cfRule type="cellIs" dxfId="136" priority="219" stopIfTrue="1" operator="equal">
      <formula>"CW 3120-R2"</formula>
    </cfRule>
    <cfRule type="cellIs" dxfId="135" priority="220" stopIfTrue="1" operator="equal">
      <formula>"CW 3240-R7"</formula>
    </cfRule>
  </conditionalFormatting>
  <conditionalFormatting sqref="D504">
    <cfRule type="cellIs" dxfId="134" priority="215" stopIfTrue="1" operator="equal">
      <formula>"CW 2130-R11"</formula>
    </cfRule>
    <cfRule type="cellIs" dxfId="133" priority="216" stopIfTrue="1" operator="equal">
      <formula>"CW 3120-R2"</formula>
    </cfRule>
    <cfRule type="cellIs" dxfId="132" priority="217" stopIfTrue="1" operator="equal">
      <formula>"CW 3240-R7"</formula>
    </cfRule>
  </conditionalFormatting>
  <conditionalFormatting sqref="D511">
    <cfRule type="cellIs" dxfId="131" priority="212" stopIfTrue="1" operator="equal">
      <formula>"CW 2130-R11"</formula>
    </cfRule>
    <cfRule type="cellIs" dxfId="130" priority="213" stopIfTrue="1" operator="equal">
      <formula>"CW 3120-R2"</formula>
    </cfRule>
    <cfRule type="cellIs" dxfId="129" priority="214" stopIfTrue="1" operator="equal">
      <formula>"CW 3240-R7"</formula>
    </cfRule>
  </conditionalFormatting>
  <conditionalFormatting sqref="D514">
    <cfRule type="cellIs" dxfId="128" priority="209" stopIfTrue="1" operator="equal">
      <formula>"CW 2130-R11"</formula>
    </cfRule>
    <cfRule type="cellIs" dxfId="127" priority="210" stopIfTrue="1" operator="equal">
      <formula>"CW 3120-R2"</formula>
    </cfRule>
    <cfRule type="cellIs" dxfId="126" priority="211" stopIfTrue="1" operator="equal">
      <formula>"CW 3240-R7"</formula>
    </cfRule>
  </conditionalFormatting>
  <conditionalFormatting sqref="D515">
    <cfRule type="cellIs" dxfId="125" priority="206" stopIfTrue="1" operator="equal">
      <formula>"CW 2130-R11"</formula>
    </cfRule>
    <cfRule type="cellIs" dxfId="124" priority="207" stopIfTrue="1" operator="equal">
      <formula>"CW 3120-R2"</formula>
    </cfRule>
    <cfRule type="cellIs" dxfId="123" priority="208" stopIfTrue="1" operator="equal">
      <formula>"CW 3240-R7"</formula>
    </cfRule>
  </conditionalFormatting>
  <conditionalFormatting sqref="D517">
    <cfRule type="cellIs" dxfId="122" priority="203" stopIfTrue="1" operator="equal">
      <formula>"CW 2130-R11"</formula>
    </cfRule>
    <cfRule type="cellIs" dxfId="121" priority="204" stopIfTrue="1" operator="equal">
      <formula>"CW 3120-R2"</formula>
    </cfRule>
    <cfRule type="cellIs" dxfId="120" priority="205" stopIfTrue="1" operator="equal">
      <formula>"CW 3240-R7"</formula>
    </cfRule>
  </conditionalFormatting>
  <conditionalFormatting sqref="D523">
    <cfRule type="cellIs" dxfId="119" priority="200" stopIfTrue="1" operator="equal">
      <formula>"CW 2130-R11"</formula>
    </cfRule>
    <cfRule type="cellIs" dxfId="118" priority="201" stopIfTrue="1" operator="equal">
      <formula>"CW 3120-R2"</formula>
    </cfRule>
    <cfRule type="cellIs" dxfId="117" priority="202" stopIfTrue="1" operator="equal">
      <formula>"CW 3240-R7"</formula>
    </cfRule>
  </conditionalFormatting>
  <conditionalFormatting sqref="D527">
    <cfRule type="cellIs" dxfId="116" priority="197" stopIfTrue="1" operator="equal">
      <formula>"CW 2130-R11"</formula>
    </cfRule>
    <cfRule type="cellIs" dxfId="115" priority="198" stopIfTrue="1" operator="equal">
      <formula>"CW 3120-R2"</formula>
    </cfRule>
    <cfRule type="cellIs" dxfId="114" priority="199" stopIfTrue="1" operator="equal">
      <formula>"CW 3240-R7"</formula>
    </cfRule>
  </conditionalFormatting>
  <conditionalFormatting sqref="D283:D284">
    <cfRule type="cellIs" dxfId="113" priority="194" stopIfTrue="1" operator="equal">
      <formula>"CW 2130-R11"</formula>
    </cfRule>
    <cfRule type="cellIs" dxfId="112" priority="195" stopIfTrue="1" operator="equal">
      <formula>"CW 3120-R2"</formula>
    </cfRule>
    <cfRule type="cellIs" dxfId="111" priority="196" stopIfTrue="1" operator="equal">
      <formula>"CW 3240-R7"</formula>
    </cfRule>
  </conditionalFormatting>
  <conditionalFormatting sqref="D269">
    <cfRule type="cellIs" dxfId="110" priority="191" stopIfTrue="1" operator="equal">
      <formula>"CW 2130-R11"</formula>
    </cfRule>
    <cfRule type="cellIs" dxfId="109" priority="192" stopIfTrue="1" operator="equal">
      <formula>"CW 3120-R2"</formula>
    </cfRule>
    <cfRule type="cellIs" dxfId="108" priority="193" stopIfTrue="1" operator="equal">
      <formula>"CW 3240-R7"</formula>
    </cfRule>
  </conditionalFormatting>
  <conditionalFormatting sqref="D270">
    <cfRule type="cellIs" dxfId="107" priority="188" stopIfTrue="1" operator="equal">
      <formula>"CW 2130-R11"</formula>
    </cfRule>
    <cfRule type="cellIs" dxfId="106" priority="189" stopIfTrue="1" operator="equal">
      <formula>"CW 3120-R2"</formula>
    </cfRule>
    <cfRule type="cellIs" dxfId="105" priority="190" stopIfTrue="1" operator="equal">
      <formula>"CW 3240-R7"</formula>
    </cfRule>
  </conditionalFormatting>
  <conditionalFormatting sqref="D272">
    <cfRule type="cellIs" dxfId="104" priority="185" stopIfTrue="1" operator="equal">
      <formula>"CW 2130-R11"</formula>
    </cfRule>
    <cfRule type="cellIs" dxfId="103" priority="186" stopIfTrue="1" operator="equal">
      <formula>"CW 3120-R2"</formula>
    </cfRule>
    <cfRule type="cellIs" dxfId="102" priority="187" stopIfTrue="1" operator="equal">
      <formula>"CW 3240-R7"</formula>
    </cfRule>
  </conditionalFormatting>
  <conditionalFormatting sqref="D286:D289">
    <cfRule type="cellIs" dxfId="101" priority="167" stopIfTrue="1" operator="equal">
      <formula>"CW 2130-R11"</formula>
    </cfRule>
    <cfRule type="cellIs" dxfId="100" priority="168" stopIfTrue="1" operator="equal">
      <formula>"CW 3120-R2"</formula>
    </cfRule>
    <cfRule type="cellIs" dxfId="99" priority="169" stopIfTrue="1" operator="equal">
      <formula>"CW 3240-R7"</formula>
    </cfRule>
  </conditionalFormatting>
  <conditionalFormatting sqref="D279:D280">
    <cfRule type="cellIs" dxfId="98" priority="179" stopIfTrue="1" operator="equal">
      <formula>"CW 2130-R11"</formula>
    </cfRule>
    <cfRule type="cellIs" dxfId="97" priority="180" stopIfTrue="1" operator="equal">
      <formula>"CW 3120-R2"</formula>
    </cfRule>
    <cfRule type="cellIs" dxfId="96" priority="181" stopIfTrue="1" operator="equal">
      <formula>"CW 3240-R7"</formula>
    </cfRule>
  </conditionalFormatting>
  <conditionalFormatting sqref="D281">
    <cfRule type="cellIs" dxfId="95" priority="176" stopIfTrue="1" operator="equal">
      <formula>"CW 2130-R11"</formula>
    </cfRule>
    <cfRule type="cellIs" dxfId="94" priority="177" stopIfTrue="1" operator="equal">
      <formula>"CW 3120-R2"</formula>
    </cfRule>
    <cfRule type="cellIs" dxfId="93" priority="178" stopIfTrue="1" operator="equal">
      <formula>"CW 3240-R7"</formula>
    </cfRule>
  </conditionalFormatting>
  <conditionalFormatting sqref="D282">
    <cfRule type="cellIs" dxfId="92" priority="173" stopIfTrue="1" operator="equal">
      <formula>"CW 2130-R11"</formula>
    </cfRule>
    <cfRule type="cellIs" dxfId="91" priority="174" stopIfTrue="1" operator="equal">
      <formula>"CW 3120-R2"</formula>
    </cfRule>
    <cfRule type="cellIs" dxfId="90" priority="175" stopIfTrue="1" operator="equal">
      <formula>"CW 3240-R7"</formula>
    </cfRule>
  </conditionalFormatting>
  <conditionalFormatting sqref="D285">
    <cfRule type="cellIs" dxfId="89" priority="170" stopIfTrue="1" operator="equal">
      <formula>"CW 2130-R11"</formula>
    </cfRule>
    <cfRule type="cellIs" dxfId="88" priority="171" stopIfTrue="1" operator="equal">
      <formula>"CW 3120-R2"</formula>
    </cfRule>
    <cfRule type="cellIs" dxfId="87" priority="172" stopIfTrue="1" operator="equal">
      <formula>"CW 3240-R7"</formula>
    </cfRule>
  </conditionalFormatting>
  <conditionalFormatting sqref="D290">
    <cfRule type="cellIs" dxfId="86" priority="164" stopIfTrue="1" operator="equal">
      <formula>"CW 2130-R11"</formula>
    </cfRule>
    <cfRule type="cellIs" dxfId="85" priority="165" stopIfTrue="1" operator="equal">
      <formula>"CW 3120-R2"</formula>
    </cfRule>
    <cfRule type="cellIs" dxfId="84" priority="166" stopIfTrue="1" operator="equal">
      <formula>"CW 3240-R7"</formula>
    </cfRule>
  </conditionalFormatting>
  <conditionalFormatting sqref="D293">
    <cfRule type="cellIs" dxfId="83" priority="155" stopIfTrue="1" operator="equal">
      <formula>"CW 2130-R11"</formula>
    </cfRule>
    <cfRule type="cellIs" dxfId="82" priority="156" stopIfTrue="1" operator="equal">
      <formula>"CW 3120-R2"</formula>
    </cfRule>
    <cfRule type="cellIs" dxfId="81" priority="157" stopIfTrue="1" operator="equal">
      <formula>"CW 3240-R7"</formula>
    </cfRule>
  </conditionalFormatting>
  <conditionalFormatting sqref="D295:D297">
    <cfRule type="cellIs" dxfId="80" priority="152" stopIfTrue="1" operator="equal">
      <formula>"CW 2130-R11"</formula>
    </cfRule>
    <cfRule type="cellIs" dxfId="79" priority="153" stopIfTrue="1" operator="equal">
      <formula>"CW 3120-R2"</formula>
    </cfRule>
    <cfRule type="cellIs" dxfId="78" priority="154" stopIfTrue="1" operator="equal">
      <formula>"CW 3240-R7"</formula>
    </cfRule>
  </conditionalFormatting>
  <conditionalFormatting sqref="D298:D299">
    <cfRule type="cellIs" dxfId="77" priority="149" stopIfTrue="1" operator="equal">
      <formula>"CW 2130-R11"</formula>
    </cfRule>
    <cfRule type="cellIs" dxfId="76" priority="150" stopIfTrue="1" operator="equal">
      <formula>"CW 3120-R2"</formula>
    </cfRule>
    <cfRule type="cellIs" dxfId="75" priority="151" stopIfTrue="1" operator="equal">
      <formula>"CW 3240-R7"</formula>
    </cfRule>
  </conditionalFormatting>
  <conditionalFormatting sqref="D300:D301">
    <cfRule type="cellIs" dxfId="74" priority="146" stopIfTrue="1" operator="equal">
      <formula>"CW 2130-R11"</formula>
    </cfRule>
    <cfRule type="cellIs" dxfId="73" priority="147" stopIfTrue="1" operator="equal">
      <formula>"CW 3120-R2"</formula>
    </cfRule>
    <cfRule type="cellIs" dxfId="72" priority="148" stopIfTrue="1" operator="equal">
      <formula>"CW 3240-R7"</formula>
    </cfRule>
  </conditionalFormatting>
  <conditionalFormatting sqref="D302">
    <cfRule type="cellIs" dxfId="71" priority="143" stopIfTrue="1" operator="equal">
      <formula>"CW 2130-R11"</formula>
    </cfRule>
    <cfRule type="cellIs" dxfId="70" priority="144" stopIfTrue="1" operator="equal">
      <formula>"CW 3120-R2"</formula>
    </cfRule>
    <cfRule type="cellIs" dxfId="69" priority="145" stopIfTrue="1" operator="equal">
      <formula>"CW 3240-R7"</formula>
    </cfRule>
  </conditionalFormatting>
  <conditionalFormatting sqref="D303">
    <cfRule type="cellIs" dxfId="68" priority="140" stopIfTrue="1" operator="equal">
      <formula>"CW 2130-R11"</formula>
    </cfRule>
    <cfRule type="cellIs" dxfId="67" priority="141" stopIfTrue="1" operator="equal">
      <formula>"CW 3120-R2"</formula>
    </cfRule>
    <cfRule type="cellIs" dxfId="66" priority="142" stopIfTrue="1" operator="equal">
      <formula>"CW 3240-R7"</formula>
    </cfRule>
  </conditionalFormatting>
  <conditionalFormatting sqref="D310">
    <cfRule type="cellIs" dxfId="65" priority="132" stopIfTrue="1" operator="equal">
      <formula>"CW 3120-R2"</formula>
    </cfRule>
    <cfRule type="cellIs" dxfId="64" priority="133" stopIfTrue="1" operator="equal">
      <formula>"CW 3240-R7"</formula>
    </cfRule>
  </conditionalFormatting>
  <conditionalFormatting sqref="D277:D278">
    <cfRule type="cellIs" dxfId="63" priority="100" stopIfTrue="1" operator="equal">
      <formula>"CW 2130-R11"</formula>
    </cfRule>
    <cfRule type="cellIs" dxfId="62" priority="101" stopIfTrue="1" operator="equal">
      <formula>"CW 3120-R2"</formula>
    </cfRule>
    <cfRule type="cellIs" dxfId="61" priority="102" stopIfTrue="1" operator="equal">
      <formula>"CW 3240-R7"</formula>
    </cfRule>
  </conditionalFormatting>
  <conditionalFormatting sqref="D317">
    <cfRule type="cellIs" dxfId="60" priority="118" stopIfTrue="1" operator="equal">
      <formula>"CW 2130-R11"</formula>
    </cfRule>
    <cfRule type="cellIs" dxfId="59" priority="119" stopIfTrue="1" operator="equal">
      <formula>"CW 3120-R2"</formula>
    </cfRule>
    <cfRule type="cellIs" dxfId="58" priority="120" stopIfTrue="1" operator="equal">
      <formula>"CW 3240-R7"</formula>
    </cfRule>
  </conditionalFormatting>
  <conditionalFormatting sqref="D291">
    <cfRule type="cellIs" dxfId="57" priority="94" stopIfTrue="1" operator="equal">
      <formula>"CW 2130-R11"</formula>
    </cfRule>
    <cfRule type="cellIs" dxfId="56" priority="95" stopIfTrue="1" operator="equal">
      <formula>"CW 3120-R2"</formula>
    </cfRule>
    <cfRule type="cellIs" dxfId="55" priority="96" stopIfTrue="1" operator="equal">
      <formula>"CW 3240-R7"</formula>
    </cfRule>
  </conditionalFormatting>
  <conditionalFormatting sqref="D311">
    <cfRule type="cellIs" dxfId="54" priority="79" stopIfTrue="1" operator="equal">
      <formula>"CW 2130-R11"</formula>
    </cfRule>
    <cfRule type="cellIs" dxfId="53" priority="80" stopIfTrue="1" operator="equal">
      <formula>"CW 3120-R2"</formula>
    </cfRule>
    <cfRule type="cellIs" dxfId="52" priority="81" stopIfTrue="1" operator="equal">
      <formula>"CW 3240-R7"</formula>
    </cfRule>
  </conditionalFormatting>
  <conditionalFormatting sqref="D312">
    <cfRule type="cellIs" dxfId="51" priority="76" stopIfTrue="1" operator="equal">
      <formula>"CW 2130-R11"</formula>
    </cfRule>
    <cfRule type="cellIs" dxfId="50" priority="77" stopIfTrue="1" operator="equal">
      <formula>"CW 3120-R2"</formula>
    </cfRule>
    <cfRule type="cellIs" dxfId="49" priority="78" stopIfTrue="1" operator="equal">
      <formula>"CW 3240-R7"</formula>
    </cfRule>
  </conditionalFormatting>
  <conditionalFormatting sqref="D316">
    <cfRule type="cellIs" dxfId="48" priority="73" stopIfTrue="1" operator="equal">
      <formula>"CW 2130-R11"</formula>
    </cfRule>
    <cfRule type="cellIs" dxfId="47" priority="74" stopIfTrue="1" operator="equal">
      <formula>"CW 3120-R2"</formula>
    </cfRule>
    <cfRule type="cellIs" dxfId="46" priority="75" stopIfTrue="1" operator="equal">
      <formula>"CW 3240-R7"</formula>
    </cfRule>
  </conditionalFormatting>
  <conditionalFormatting sqref="D273">
    <cfRule type="cellIs" dxfId="45" priority="64" stopIfTrue="1" operator="equal">
      <formula>"CW 2130-R11"</formula>
    </cfRule>
    <cfRule type="cellIs" dxfId="44" priority="65" stopIfTrue="1" operator="equal">
      <formula>"CW 3120-R2"</formula>
    </cfRule>
    <cfRule type="cellIs" dxfId="43" priority="66" stopIfTrue="1" operator="equal">
      <formula>"CW 3240-R7"</formula>
    </cfRule>
  </conditionalFormatting>
  <conditionalFormatting sqref="D274">
    <cfRule type="cellIs" dxfId="42" priority="61" stopIfTrue="1" operator="equal">
      <formula>"CW 2130-R11"</formula>
    </cfRule>
    <cfRule type="cellIs" dxfId="41" priority="62" stopIfTrue="1" operator="equal">
      <formula>"CW 3120-R2"</formula>
    </cfRule>
    <cfRule type="cellIs" dxfId="40" priority="63" stopIfTrue="1" operator="equal">
      <formula>"CW 3240-R7"</formula>
    </cfRule>
  </conditionalFormatting>
  <conditionalFormatting sqref="D275">
    <cfRule type="cellIs" dxfId="39" priority="55" stopIfTrue="1" operator="equal">
      <formula>"CW 2130-R11"</formula>
    </cfRule>
    <cfRule type="cellIs" dxfId="38" priority="56" stopIfTrue="1" operator="equal">
      <formula>"CW 3120-R2"</formula>
    </cfRule>
    <cfRule type="cellIs" dxfId="37" priority="57" stopIfTrue="1" operator="equal">
      <formula>"CW 3240-R7"</formula>
    </cfRule>
  </conditionalFormatting>
  <conditionalFormatting sqref="D276">
    <cfRule type="cellIs" dxfId="36" priority="52" stopIfTrue="1" operator="equal">
      <formula>"CW 2130-R11"</formula>
    </cfRule>
    <cfRule type="cellIs" dxfId="35" priority="53" stopIfTrue="1" operator="equal">
      <formula>"CW 3120-R2"</formula>
    </cfRule>
    <cfRule type="cellIs" dxfId="34" priority="54" stopIfTrue="1" operator="equal">
      <formula>"CW 3240-R7"</formula>
    </cfRule>
  </conditionalFormatting>
  <conditionalFormatting sqref="D292">
    <cfRule type="cellIs" dxfId="33" priority="49" stopIfTrue="1" operator="equal">
      <formula>"CW 2130-R11"</formula>
    </cfRule>
    <cfRule type="cellIs" dxfId="32" priority="50" stopIfTrue="1" operator="equal">
      <formula>"CW 3120-R2"</formula>
    </cfRule>
    <cfRule type="cellIs" dxfId="31" priority="51" stopIfTrue="1" operator="equal">
      <formula>"CW 3240-R7"</formula>
    </cfRule>
  </conditionalFormatting>
  <conditionalFormatting sqref="D294">
    <cfRule type="cellIs" dxfId="30" priority="46" stopIfTrue="1" operator="equal">
      <formula>"CW 2130-R11"</formula>
    </cfRule>
    <cfRule type="cellIs" dxfId="29" priority="47" stopIfTrue="1" operator="equal">
      <formula>"CW 3120-R2"</formula>
    </cfRule>
    <cfRule type="cellIs" dxfId="28" priority="48" stopIfTrue="1" operator="equal">
      <formula>"CW 3240-R7"</formula>
    </cfRule>
  </conditionalFormatting>
  <conditionalFormatting sqref="D307:D308">
    <cfRule type="cellIs" dxfId="27" priority="44" stopIfTrue="1" operator="equal">
      <formula>"CW 3120-R2"</formula>
    </cfRule>
    <cfRule type="cellIs" dxfId="26" priority="45" stopIfTrue="1" operator="equal">
      <formula>"CW 3240-R7"</formula>
    </cfRule>
  </conditionalFormatting>
  <conditionalFormatting sqref="D309">
    <cfRule type="cellIs" dxfId="25" priority="42" stopIfTrue="1" operator="equal">
      <formula>"CW 3120-R2"</formula>
    </cfRule>
    <cfRule type="cellIs" dxfId="24" priority="43" stopIfTrue="1" operator="equal">
      <formula>"CW 3240-R7"</formula>
    </cfRule>
  </conditionalFormatting>
  <conditionalFormatting sqref="D313:D314">
    <cfRule type="cellIs" dxfId="23" priority="40" stopIfTrue="1" operator="equal">
      <formula>"CW 3120-R2"</formula>
    </cfRule>
    <cfRule type="cellIs" dxfId="22" priority="41" stopIfTrue="1" operator="equal">
      <formula>"CW 3240-R7"</formula>
    </cfRule>
  </conditionalFormatting>
  <conditionalFormatting sqref="D407">
    <cfRule type="cellIs" dxfId="21" priority="37" stopIfTrue="1" operator="equal">
      <formula>"CW 2130-R11"</formula>
    </cfRule>
    <cfRule type="cellIs" dxfId="20" priority="38" stopIfTrue="1" operator="equal">
      <formula>"CW 3120-R2"</formula>
    </cfRule>
    <cfRule type="cellIs" dxfId="19" priority="39" stopIfTrue="1" operator="equal">
      <formula>"CW 3240-R7"</formula>
    </cfRule>
  </conditionalFormatting>
  <conditionalFormatting sqref="D536">
    <cfRule type="cellIs" dxfId="18" priority="32" stopIfTrue="1" operator="equal">
      <formula>"CW 2130-R11"</formula>
    </cfRule>
    <cfRule type="cellIs" dxfId="17" priority="33" stopIfTrue="1" operator="equal">
      <formula>"CW 3120-R2"</formula>
    </cfRule>
    <cfRule type="cellIs" dxfId="16" priority="34" stopIfTrue="1" operator="equal">
      <formula>"CW 3240-R7"</formula>
    </cfRule>
  </conditionalFormatting>
  <conditionalFormatting sqref="D535">
    <cfRule type="cellIs" dxfId="15" priority="35" stopIfTrue="1" operator="equal">
      <formula>"CW 3120-R2"</formula>
    </cfRule>
    <cfRule type="cellIs" dxfId="14" priority="36" stopIfTrue="1" operator="equal">
      <formula>"CW 3240-R7"</formula>
    </cfRule>
  </conditionalFormatting>
  <conditionalFormatting sqref="D539">
    <cfRule type="cellIs" dxfId="13" priority="27" stopIfTrue="1" operator="equal">
      <formula>"CW 2130-R11"</formula>
    </cfRule>
    <cfRule type="cellIs" dxfId="12" priority="28" stopIfTrue="1" operator="equal">
      <formula>"CW 3120-R2"</formula>
    </cfRule>
    <cfRule type="cellIs" dxfId="11" priority="29" stopIfTrue="1" operator="equal">
      <formula>"CW 3240-R7"</formula>
    </cfRule>
  </conditionalFormatting>
  <conditionalFormatting sqref="D538">
    <cfRule type="cellIs" dxfId="10" priority="30" stopIfTrue="1" operator="equal">
      <formula>"CW 3120-R2"</formula>
    </cfRule>
    <cfRule type="cellIs" dxfId="9" priority="31" stopIfTrue="1" operator="equal">
      <formula>"CW 3240-R7"</formula>
    </cfRule>
  </conditionalFormatting>
  <conditionalFormatting sqref="D541">
    <cfRule type="cellIs" dxfId="8" priority="22" stopIfTrue="1" operator="equal">
      <formula>"CW 2130-R11"</formula>
    </cfRule>
    <cfRule type="cellIs" dxfId="7" priority="23" stopIfTrue="1" operator="equal">
      <formula>"CW 3120-R2"</formula>
    </cfRule>
    <cfRule type="cellIs" dxfId="6" priority="24" stopIfTrue="1" operator="equal">
      <formula>"CW 3240-R7"</formula>
    </cfRule>
  </conditionalFormatting>
  <conditionalFormatting sqref="D543">
    <cfRule type="cellIs" dxfId="5" priority="19" stopIfTrue="1" operator="equal">
      <formula>"CW 2130-R11"</formula>
    </cfRule>
    <cfRule type="cellIs" dxfId="4" priority="20" stopIfTrue="1" operator="equal">
      <formula>"CW 3120-R2"</formula>
    </cfRule>
    <cfRule type="cellIs" dxfId="3" priority="21" stopIfTrue="1" operator="equal">
      <formula>"CW 3240-R7"</formula>
    </cfRule>
  </conditionalFormatting>
  <conditionalFormatting sqref="D547:D556">
    <cfRule type="cellIs" dxfId="2" priority="16" stopIfTrue="1" operator="equal">
      <formula>"CW 2130-R11"</formula>
    </cfRule>
    <cfRule type="cellIs" dxfId="1" priority="17" stopIfTrue="1" operator="equal">
      <formula>"CW 3120-R2"</formula>
    </cfRule>
    <cfRule type="cellIs" dxfId="0" priority="18" stopIfTrue="1" operator="equal">
      <formula>"CW 3240-R7"</formula>
    </cfRule>
  </conditionalFormatting>
  <dataValidations count="3">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85:G86 G88:G93 G96 G98:G99 G101 G103:G104 G109:G111 G106 G113:G116 G118:G119 G125 G121:G122 G127 G129:G130 G145 G143 G133 G135:G140 G147 G155 G152 G150 G157:G158 G160 G171 G163:G169 G178:G183 G173 G175:G176 G186:G187 G327:G328 G330:G334 G341:G342 G345:G348 G351:G355 G358 G337 G339 G360:G363 G365 G378 G371 G368 G374:G376 G380:G383 G386:G387 IW9:IW10 SS9:SS10 ACO9:ACO10 AMK9:AMK10 AWG9:AWG10 BGC9:BGC10 BPY9:BPY10 BZU9:BZU10 CJQ9:CJQ10 CTM9:CTM10 DDI9:DDI10 DNE9:DNE10 DXA9:DXA10 EGW9:EGW10 EQS9:EQS10 FAO9:FAO10 FKK9:FKK10 FUG9:FUG10 GEC9:GEC10 GNY9:GNY10 GXU9:GXU10 HHQ9:HHQ10 HRM9:HRM10 IBI9:IBI10 ILE9:ILE10 IVA9:IVA10 JEW9:JEW10 JOS9:JOS10 JYO9:JYO10 KIK9:KIK10 KSG9:KSG10 LCC9:LCC10 LLY9:LLY10 LVU9:LVU10 MFQ9:MFQ10 MPM9:MPM10 MZI9:MZI10 NJE9:NJE10 NTA9:NTA10 OCW9:OCW10 OMS9:OMS10 OWO9:OWO10 PGK9:PGK10 PQG9:PQG10 QAC9:QAC10 QJY9:QJY10 QTU9:QTU10 RDQ9:RDQ10 RNM9:RNM10 RXI9:RXI10 SHE9:SHE10 SRA9:SRA10 TAW9:TAW10 TKS9:TKS10 TUO9:TUO10 UEK9:UEK10 UOG9:UOG10 UYC9:UYC10 VHY9:VHY10 VRU9:VRU10 WBQ9:WBQ10 WLM9:WLM10 WVI9:WVI10 G9:G10 IW13 SS13 ACO13 AMK13 AWG13 BGC13 BPY13 BZU13 CJQ13 CTM13 DDI13 DNE13 DXA13 EGW13 EQS13 FAO13 FKK13 FUG13 GEC13 GNY13 GXU13 HHQ13 HRM13 IBI13 ILE13 IVA13 JEW13 JOS13 JYO13 KIK13 KSG13 LCC13 LLY13 LVU13 MFQ13 MPM13 MZI13 NJE13 NTA13 OCW13 OMS13 OWO13 PGK13 PQG13 QAC13 QJY13 QTU13 RDQ13 RNM13 RXI13 SHE13 SRA13 TAW13 TKS13 TUO13 UEK13 UOG13 UYC13 VHY13 VRU13 WBQ13 WLM13 WVI13 G13 ACO15:ACO17 AMK15:AMK17 AWG15:AWG17 BGC15:BGC17 BPY15:BPY17 BZU15:BZU17 CJQ15:CJQ17 CTM15:CTM17 DDI15:DDI17 DNE15:DNE17 DXA15:DXA17 EGW15:EGW17 EQS15:EQS17 FAO15:FAO17 FKK15:FKK17 FUG15:FUG17 GEC15:GEC17 GNY15:GNY17 GXU15:GXU17 HHQ15:HHQ17 HRM15:HRM17 IBI15:IBI17 ILE15:ILE17 IVA15:IVA17 JEW15:JEW17 JOS15:JOS17 JYO15:JYO17 KIK15:KIK17 KSG15:KSG17 LCC15:LCC17 LLY15:LLY17 LVU15:LVU17 MFQ15:MFQ17 MPM15:MPM17 MZI15:MZI17 NJE15:NJE17 NTA15:NTA17 OCW15:OCW17 OMS15:OMS17 OWO15:OWO17 PGK15:PGK17 PQG15:PQG17 QAC15:QAC17 QJY15:QJY17 QTU15:QTU17 RDQ15:RDQ17 RNM15:RNM17 RXI15:RXI17 SHE15:SHE17 SRA15:SRA17 TAW15:TAW17 TKS15:TKS17 TUO15:TUO17 UEK15:UEK17 UOG15:UOG17 UYC15:UYC17 VHY15:VHY17 VRU15:VRU17 WBQ15:WBQ17 WLM15:WLM17 WVI15:WVI17 G15:G17 IW15:IW17 SS15:SS17 IW19 SS19 ACO19 AMK19 AWG19 BGC19 BPY19 BZU19 CJQ19 CTM19 DDI19 DNE19 DXA19 EGW19 EQS19 FAO19 FKK19 FUG19 GEC19 GNY19 GXU19 HHQ19 HRM19 IBI19 ILE19 IVA19 JEW19 JOS19 JYO19 KIK19 KSG19 LCC19 LLY19 LVU19 MFQ19 MPM19 MZI19 NJE19 NTA19 OCW19 OMS19 OWO19 PGK19 PQG19 QAC19 QJY19 QTU19 RDQ19 RNM19 RXI19 SHE19 SRA19 TAW19 TKS19 TUO19 UEK19 UOG19 UYC19 VHY19 VRU19 WBQ19 WLM19 WVI19 G19 IW21 SS21 ACO21 AMK21 AWG21 BGC21 BPY21 BZU21 CJQ21 CTM21 DDI21 DNE21 DXA21 EGW21 EQS21 FAO21 FKK21 FUG21 GEC21 GNY21 GXU21 HHQ21 HRM21 IBI21 ILE21 IVA21 JEW21 JOS21 JYO21 KIK21 KSG21 LCC21 LLY21 LVU21 MFQ21 MPM21 MZI21 NJE21 NTA21 OCW21 OMS21 OWO21 PGK21 PQG21 QAC21 QJY21 QTU21 RDQ21 RNM21 RXI21 SHE21 SRA21 TAW21 TKS21 TUO21 UEK21 UOG21 UYC21 VHY21 VRU21 WBQ21 WLM21 WVI21 G21 IW28 SS28 ACO28 AMK28 AWG28 BGC28 BPY28 BZU28 CJQ28 CTM28 DDI28 DNE28 DXA28 EGW28 EQS28 FAO28 FKK28 FUG28 GEC28 GNY28 GXU28 HHQ28 HRM28 IBI28 ILE28 IVA28 JEW28 JOS28 JYO28 KIK28 KSG28 LCC28 LLY28 LVU28 MFQ28 MPM28 MZI28 NJE28 NTA28 OCW28 OMS28 OWO28 PGK28 PQG28 QAC28 QJY28 QTU28 RDQ28 RNM28 RXI28 SHE28 SRA28 TAW28 TKS28 TUO28 UEK28 UOG28 UYC28 VHY28 VRU28 WBQ28 WLM28 WVI28 WVI24:WVI26 G24:G26 IW24:IW26 SS24:SS26 ACO24:ACO26 AMK24:AMK26 AWG24:AWG26 BGC24:BGC26 BPY24:BPY26 BZU24:BZU26 CJQ24:CJQ26 CTM24:CTM26 DDI24:DDI26 DNE24:DNE26 DXA24:DXA26 EGW24:EGW26 EQS24:EQS26 FAO24:FAO26 FKK24:FKK26 FUG24:FUG26 GEC24:GEC26 GNY24:GNY26 GXU24:GXU26 HHQ24:HHQ26 HRM24:HRM26 IBI24:IBI26 ILE24:ILE26 IVA24:IVA26 JEW24:JEW26 JOS24:JOS26 JYO24:JYO26 KIK24:KIK26 KSG24:KSG26 LCC24:LCC26 LLY24:LLY26 LVU24:LVU26 MFQ24:MFQ26 MPM24:MPM26 MZI24:MZI26 NJE24:NJE26 NTA24:NTA26 OCW24:OCW26 OMS24:OMS26 OWO24:OWO26 PGK24:PGK26 PQG24:PQG26 QAC24:QAC26 QJY24:QJY26 QTU24:QTU26 RDQ24:RDQ26 RNM24:RNM26 RXI24:RXI26 SHE24:SHE26 SRA24:SRA26 TAW24:TAW26 TKS24:TKS26 TUO24:TUO26 UEK24:UEK26 UOG24:UOG26 UYC24:UYC26 VHY24:VHY26 VRU24:VRU26 WBQ24:WBQ26 WLM24:WLM26 G28 ACO31:ACO35 AMK31:AMK35 AWG31:AWG35 BGC31:BGC35 BPY31:BPY35 BZU31:BZU35 CJQ31:CJQ35 CTM31:CTM35 DDI31:DDI35 DNE31:DNE35 DXA31:DXA35 EGW31:EGW35 EQS31:EQS35 FAO31:FAO35 FKK31:FKK35 FUG31:FUG35 GEC31:GEC35 GNY31:GNY35 GXU31:GXU35 HHQ31:HHQ35 HRM31:HRM35 IBI31:IBI35 ILE31:ILE35 IVA31:IVA35 JEW31:JEW35 JOS31:JOS35 JYO31:JYO35 KIK31:KIK35 KSG31:KSG35 LCC31:LCC35 LLY31:LLY35 LVU31:LVU35 MFQ31:MFQ35 MPM31:MPM35 MZI31:MZI35 NJE31:NJE35 NTA31:NTA35 OCW31:OCW35 OMS31:OMS35 OWO31:OWO35 PGK31:PGK35 PQG31:PQG35 QAC31:QAC35 QJY31:QJY35 QTU31:QTU35 RDQ31:RDQ35 RNM31:RNM35 RXI31:RXI35 SHE31:SHE35 SRA31:SRA35 TAW31:TAW35 TKS31:TKS35 TUO31:TUO35 UEK31:UEK35 UOG31:UOG35 UYC31:UYC35 VHY31:VHY35 VRU31:VRU35 WBQ31:WBQ35 WLM31:WLM35 WVI31:WVI35 G31:G35 IW31:IW35 SS31:SS35 IW38 SS38 ACO38 AMK38 AWG38 BGC38 BPY38 BZU38 CJQ38 CTM38 DDI38 DNE38 DXA38 EGW38 EQS38 FAO38 FKK38 FUG38 GEC38 GNY38 GXU38 HHQ38 HRM38 IBI38 ILE38 IVA38 JEW38 JOS38 JYO38 KIK38 KSG38 LCC38 LLY38 LVU38 MFQ38 MPM38 MZI38 NJE38 NTA38 OCW38 OMS38 OWO38 PGK38 PQG38 QAC38 QJY38 QTU38 RDQ38 RNM38 RXI38 SHE38 SRA38 TAW38 TKS38 TUO38 UEK38 UOG38 UYC38 VHY38 VRU38 WBQ38 WLM38 WVI38 G38 IW40 SS40 ACO40 AMK40 AWG40 BGC40 BPY40 BZU40 CJQ40 CTM40 DDI40 DNE40 DXA40 EGW40 EQS40 FAO40 FKK40 FUG40 GEC40 GNY40 GXU40 HHQ40 HRM40 IBI40 ILE40 IVA40 JEW40 JOS40 JYO40 KIK40 KSG40 LCC40 LLY40 LVU40 MFQ40 MPM40 MZI40 NJE40 NTA40 OCW40 OMS40 OWO40 PGK40 PQG40 QAC40 QJY40 QTU40 RDQ40 RNM40 RXI40 SHE40 SRA40 TAW40 TKS40 TUO40 UEK40 UOG40 UYC40 VHY40 VRU40 WBQ40 WLM40 WVI40 G40 SS42:SS44 ACO42:ACO44 AMK42:AMK44 AWG42:AWG44 BGC42:BGC44 BPY42:BPY44 BZU42:BZU44 CJQ42:CJQ44 CTM42:CTM44 DDI42:DDI44 DNE42:DNE44 DXA42:DXA44 EGW42:EGW44 EQS42:EQS44 FAO42:FAO44 FKK42:FKK44 FUG42:FUG44 GEC42:GEC44 GNY42:GNY44 GXU42:GXU44 HHQ42:HHQ44 HRM42:HRM44 IBI42:IBI44 ILE42:ILE44 IVA42:IVA44 JEW42:JEW44 JOS42:JOS44 JYO42:JYO44 KIK42:KIK44 KSG42:KSG44 LCC42:LCC44 LLY42:LLY44 LVU42:LVU44 MFQ42:MFQ44 MPM42:MPM44 MZI42:MZI44 NJE42:NJE44 NTA42:NTA44 OCW42:OCW44 OMS42:OMS44 OWO42:OWO44 PGK42:PGK44 PQG42:PQG44 QAC42:QAC44 QJY42:QJY44 QTU42:QTU44 RDQ42:RDQ44 RNM42:RNM44 RXI42:RXI44 SHE42:SHE44 SRA42:SRA44 TAW42:TAW44 TKS42:TKS44 TUO42:TUO44 UEK42:UEK44 UOG42:UOG44 UYC42:UYC44 VHY42:VHY44 VRU42:VRU44 WBQ42:WBQ44 WLM42:WLM44 WVI42:WVI44 G42:G44 IW42:IW44 G46 IW46 SS46 ACO46 AMK46 AWG46 BGC46 BPY46 BZU46 CJQ46 CTM46 DDI46 DNE46 DXA46 EGW46 EQS46 FAO46 FKK46 FUG46 GEC46 GNY46 GXU46 HHQ46 HRM46 IBI46 ILE46 IVA46 JEW46 JOS46 JYO46 KIK46 KSG46 LCC46 LLY46 LVU46 MFQ46 MPM46 MZI46 NJE46 NTA46 OCW46 OMS46 OWO46 PGK46 PQG46 QAC46 QJY46 QTU46 RDQ46 RNM46 RXI46 SHE46 SRA46 TAW46 TKS46 TUO46 UEK46 UOG46 UYC46 VHY46 VRU46 WBQ46 WLM46 WVI46 IW49 SS49 ACO49 AMK49 AWG49 BGC49 BPY49 BZU49 CJQ49 CTM49 DDI49 DNE49 DXA49 EGW49 EQS49 FAO49 FKK49 FUG49 GEC49 GNY49 GXU49 HHQ49 HRM49 IBI49 ILE49 IVA49 JEW49 JOS49 JYO49 KIK49 KSG49 LCC49 LLY49 LVU49 MFQ49 MPM49 MZI49 NJE49 NTA49 OCW49 OMS49 OWO49 PGK49 PQG49 QAC49 QJY49 QTU49 RDQ49 RNM49 RXI49 SHE49 SRA49 TAW49 TKS49 TUO49 UEK49 UOG49 UYC49 VHY49 VRU49 WBQ49 WLM49 WVI49 G49 IW51 SS51 ACO51 AMK51 AWG51 BGC51 BPY51 BZU51 CJQ51 CTM51 DDI51 DNE51 DXA51 EGW51 EQS51 FAO51 FKK51 FUG51 GEC51 GNY51 GXU51 HHQ51 HRM51 IBI51 ILE51 IVA51 JEW51 JOS51 JYO51 KIK51 KSG51 LCC51 LLY51 LVU51 MFQ51 MPM51 MZI51 NJE51 NTA51 OCW51 OMS51 OWO51 PGK51 PQG51 QAC51 QJY51 QTU51 RDQ51 RNM51 RXI51 SHE51 SRA51 TAW51 TKS51 TUO51 UEK51 UOG51 UYC51 VHY51 VRU51 WBQ51 WLM51 WVI51 G51 IW54 SS54 ACO54 AMK54 AWG54 BGC54 BPY54 BZU54 CJQ54 CTM54 DDI54 DNE54 DXA54 EGW54 EQS54 FAO54 FKK54 FUG54 GEC54 GNY54 GXU54 HHQ54 HRM54 IBI54 ILE54 IVA54 JEW54 JOS54 JYO54 KIK54 KSG54 LCC54 LLY54 LVU54 MFQ54 MPM54 MZI54 NJE54 NTA54 OCW54 OMS54 OWO54 PGK54 PQG54 QAC54 QJY54 QTU54 RDQ54 RNM54 RXI54 SHE54 SRA54 TAW54 TKS54 TUO54 UEK54 UOG54 UYC54 VHY54 VRU54 WBQ54 WLM54 WVI54 G54 SS56:SS60 ACO56:ACO60 AMK56:AMK60 AWG56:AWG60 BGC56:BGC60 BPY56:BPY60 BZU56:BZU60 CJQ56:CJQ60 CTM56:CTM60 DDI56:DDI60 DNE56:DNE60 DXA56:DXA60 EGW56:EGW60 EQS56:EQS60 FAO56:FAO60 FKK56:FKK60 FUG56:FUG60 GEC56:GEC60 GNY56:GNY60 GXU56:GXU60 HHQ56:HHQ60 HRM56:HRM60 IBI56:IBI60 ILE56:ILE60 IVA56:IVA60 JEW56:JEW60 JOS56:JOS60 JYO56:JYO60 KIK56:KIK60 KSG56:KSG60 LCC56:LCC60 LLY56:LLY60 LVU56:LVU60 MFQ56:MFQ60 MPM56:MPM60 MZI56:MZI60 NJE56:NJE60 NTA56:NTA60 OCW56:OCW60 OMS56:OMS60 OWO56:OWO60 PGK56:PGK60 PQG56:PQG60 QAC56:QAC60 QJY56:QJY60 QTU56:QTU60 RDQ56:RDQ60 RNM56:RNM60 RXI56:RXI60 SHE56:SHE60 SRA56:SRA60 TAW56:TAW60 TKS56:TKS60 TUO56:TUO60 UEK56:UEK60 UOG56:UOG60 UYC56:UYC60 VHY56:VHY60 VRU56:VRU60 WBQ56:WBQ60 WLM56:WLM60 WVI56:WVI60 G56:G60 IW56:IW60 ACO62:ACO66 AMK62:AMK66 AWG62:AWG66 BGC62:BGC66 BPY62:BPY66 BZU62:BZU66 CJQ62:CJQ66 CTM62:CTM66 DDI62:DDI66 DNE62:DNE66 DXA62:DXA66 EGW62:EGW66 EQS62:EQS66 FAO62:FAO66 FKK62:FKK66 FUG62:FUG66 GEC62:GEC66 GNY62:GNY66 GXU62:GXU66 HHQ62:HHQ66 HRM62:HRM66 IBI62:IBI66 ILE62:ILE66 IVA62:IVA66 JEW62:JEW66 JOS62:JOS66 JYO62:JYO66 KIK62:KIK66 KSG62:KSG66 LCC62:LCC66 LLY62:LLY66 LVU62:LVU66 MFQ62:MFQ66 MPM62:MPM66 MZI62:MZI66 NJE62:NJE66 NTA62:NTA66 OCW62:OCW66 OMS62:OMS66 OWO62:OWO66 PGK62:PGK66 PQG62:PQG66 QAC62:QAC66 QJY62:QJY66 QTU62:QTU66 RDQ62:RDQ66 RNM62:RNM66 RXI62:RXI66 SHE62:SHE66 SRA62:SRA66 TAW62:TAW66 TKS62:TKS66 TUO62:TUO66 UEK62:UEK66 UOG62:UOG66 UYC62:UYC66 VHY62:VHY66 VRU62:VRU66 WBQ62:WBQ66 WLM62:WLM66 WVI62:WVI66 G62:G66 IW62:IW66 SS62:SS66 IW69:IW70 SS69:SS70 ACO69:ACO70 AMK69:AMK70 AWG69:AWG70 BGC69:BGC70 BPY69:BPY70 BZU69:BZU70 CJQ69:CJQ70 CTM69:CTM70 DDI69:DDI70 DNE69:DNE70 DXA69:DXA70 EGW69:EGW70 EQS69:EQS70 FAO69:FAO70 FKK69:FKK70 FUG69:FUG70 GEC69:GEC70 GNY69:GNY70 GXU69:GXU70 HHQ69:HHQ70 HRM69:HRM70 IBI69:IBI70 ILE69:ILE70 IVA69:IVA70 JEW69:JEW70 JOS69:JOS70 JYO69:JYO70 KIK69:KIK70 KSG69:KSG70 LCC69:LCC70 LLY69:LLY70 LVU69:LVU70 MFQ69:MFQ70 MPM69:MPM70 MZI69:MZI70 NJE69:NJE70 NTA69:NTA70 OCW69:OCW70 OMS69:OMS70 OWO69:OWO70 PGK69:PGK70 PQG69:PQG70 QAC69:QAC70 QJY69:QJY70 QTU69:QTU70 RDQ69:RDQ70 RNM69:RNM70 RXI69:RXI70 SHE69:SHE70 SRA69:SRA70 TAW69:TAW70 TKS69:TKS70 TUO69:TUO70 UEK69:UEK70 UOG69:UOG70 UYC69:UYC70 VHY69:VHY70 VRU69:VRU70 WBQ69:WBQ70 WLM69:WLM70 WVI69:WVI70 G69:G70 IW72:IW77 SS72:SS77 ACO72:ACO77 AMK72:AMK77 AWG72:AWG77 BGC72:BGC77 BPY72:BPY77 BZU72:BZU77 CJQ72:CJQ77 CTM72:CTM77 DDI72:DDI77 DNE72:DNE77 DXA72:DXA77 EGW72:EGW77 EQS72:EQS77 FAO72:FAO77 FKK72:FKK77 FUG72:FUG77 GEC72:GEC77 GNY72:GNY77 GXU72:GXU77 HHQ72:HHQ77 HRM72:HRM77 IBI72:IBI77 ILE72:ILE77 IVA72:IVA77 JEW72:JEW77 JOS72:JOS77 JYO72:JYO77 KIK72:KIK77 KSG72:KSG77 LCC72:LCC77 LLY72:LLY77 LVU72:LVU77 MFQ72:MFQ77 MPM72:MPM77 MZI72:MZI77 NJE72:NJE77 NTA72:NTA77 OCW72:OCW77 OMS72:OMS77 OWO72:OWO77 PGK72:PGK77 PQG72:PQG77 QAC72:QAC77 QJY72:QJY77 QTU72:QTU77 RDQ72:RDQ77 RNM72:RNM77 RXI72:RXI77 SHE72:SHE77 SRA72:SRA77 TAW72:TAW77 TKS72:TKS77 TUO72:TUO77 UEK72:UEK77 UOG72:UOG77 UYC72:UYC77 VHY72:VHY77 VRU72:VRU77 WBQ72:WBQ77 WLM72:WLM77 WVI72:WVI77 G72:G77 G80:G81 IW80:IW81 SS80:SS81 ACO80:ACO81 AMK80:AMK81 AWG80:AWG81 BGC80:BGC81 BPY80:BPY81 BZU80:BZU81 CJQ80:CJQ81 CTM80:CTM81 DDI80:DDI81 DNE80:DNE81 DXA80:DXA81 EGW80:EGW81 EQS80:EQS81 FAO80:FAO81 FKK80:FKK81 FUG80:FUG81 GEC80:GEC81 GNY80:GNY81 GXU80:GXU81 HHQ80:HHQ81 HRM80:HRM81 IBI80:IBI81 ILE80:ILE81 IVA80:IVA81 JEW80:JEW81 JOS80:JOS81 JYO80:JYO81 KIK80:KIK81 KSG80:KSG81 LCC80:LCC81 LLY80:LLY81 LVU80:LVU81 MFQ80:MFQ81 MPM80:MPM81 MZI80:MZI81 NJE80:NJE81 NTA80:NTA81 OCW80:OCW81 OMS80:OMS81 OWO80:OWO81 PGK80:PGK81 PQG80:PQG81 QAC80:QAC81 QJY80:QJY81 QTU80:QTU81 RDQ80:RDQ81 RNM80:RNM81 RXI80:RXI81 SHE80:SHE81 SRA80:SRA81 TAW80:TAW81 TKS80:TKS81 TUO80:TUO81 UEK80:UEK81 UOG80:UOG81 UYC80:UYC81 VHY80:VHY81 VRU80:VRU81 WBQ80:WBQ81 WLM80:WLM81 WVI80:WVI81 IW191 SS191 ACO191 AMK191 AWG191 BGC191 BPY191 BZU191 CJQ191 CTM191 DDI191 DNE191 DXA191 EGW191 EQS191 FAO191 FKK191 FUG191 GEC191 GNY191 GXU191 HHQ191 HRM191 IBI191 ILE191 IVA191 JEW191 JOS191 JYO191 KIK191 KSG191 LCC191 LLY191 LVU191 MFQ191 MPM191 MZI191 NJE191 NTA191 OCW191 OMS191 OWO191 PGK191 PQG191 QAC191 QJY191 QTU191 RDQ191 RNM191 RXI191 SHE191 SRA191 TAW191 TKS191 TUO191 UEK191 UOG191 UYC191 VHY191 VRU191 WBQ191 WLM191 WVI191 G191 AWG193:AWG197 BGC193:BGC197 BPY193:BPY197 BZU193:BZU197 CJQ193:CJQ197 CTM193:CTM197 DDI193:DDI197 DNE193:DNE197 DXA193:DXA197 EGW193:EGW197 EQS193:EQS197 FAO193:FAO197 FKK193:FKK197 FUG193:FUG197 GEC193:GEC197 GNY193:GNY197 GXU193:GXU197 HHQ193:HHQ197 HRM193:HRM197 IBI193:IBI197 ILE193:ILE197 IVA193:IVA197 JEW193:JEW197 JOS193:JOS197 JYO193:JYO197 KIK193:KIK197 KSG193:KSG197 LCC193:LCC197 LLY193:LLY197 LVU193:LVU197 MFQ193:MFQ197 MPM193:MPM197 MZI193:MZI197 NJE193:NJE197 NTA193:NTA197 OCW193:OCW197 OMS193:OMS197 OWO193:OWO197 PGK193:PGK197 PQG193:PQG197 QAC193:QAC197 QJY193:QJY197 QTU193:QTU197 RDQ193:RDQ197 RNM193:RNM197 RXI193:RXI197 SHE193:SHE197 SRA193:SRA197 TAW193:TAW197 TKS193:TKS197 TUO193:TUO197 UEK193:UEK197 UOG193:UOG197 UYC193:UYC197 VHY193:VHY197 VRU193:VRU197 WBQ193:WBQ197 WLM193:WLM197 WVI193:WVI197 G193:G197 IW193:IW197 SS193:SS197 ACO193:ACO197 WVI235:WVI236 IW200 SS200 ACO200 AMK200 AWG200 BGC200 BPY200 BZU200 CJQ200 CTM200 DDI200 DNE200 DXA200 EGW200 EQS200 FAO200 FKK200 FUG200 GEC200 GNY200 GXU200 HHQ200 HRM200 IBI200 ILE200 IVA200 JEW200 JOS200 JYO200 KIK200 KSG200 LCC200 LLY200 LVU200 MFQ200 MPM200 MZI200 NJE200 NTA200 OCW200 OMS200 OWO200 PGK200 PQG200 QAC200 QJY200 QTU200 RDQ200 RNM200 RXI200 SHE200 SRA200 TAW200 TKS200 TUO200 UEK200 UOG200 UYC200 VHY200 VRU200 WBQ200 WLM200 WVI200 G200 SS203:SS207 ACO203:ACO207 AMK203:AMK207 AWG203:AWG207 BGC203:BGC207 BPY203:BPY207 BZU203:BZU207 CJQ203:CJQ207 CTM203:CTM207 DDI203:DDI207 DNE203:DNE207 DXA203:DXA207 EGW203:EGW207 EQS203:EQS207 FAO203:FAO207 FKK203:FKK207 FUG203:FUG207 GEC203:GEC207 GNY203:GNY207 GXU203:GXU207 HHQ203:HHQ207 HRM203:HRM207 IBI203:IBI207 ILE203:ILE207 IVA203:IVA207 JEW203:JEW207 JOS203:JOS207 JYO203:JYO207 KIK203:KIK207 KSG203:KSG207 LCC203:LCC207 LLY203:LLY207 LVU203:LVU207 MFQ203:MFQ207 MPM203:MPM207 MZI203:MZI207 NJE203:NJE207 NTA203:NTA207 OCW203:OCW207 OMS203:OMS207 OWO203:OWO207 PGK203:PGK207 PQG203:PQG207 QAC203:QAC207 QJY203:QJY207 QTU203:QTU207 RDQ203:RDQ207 RNM203:RNM207 RXI203:RXI207 SHE203:SHE207 SRA203:SRA207 TAW203:TAW207 TKS203:TKS207 TUO203:TUO207 UEK203:UEK207 UOG203:UOG207 UYC203:UYC207 VHY203:VHY207 VRU203:VRU207 WBQ203:WBQ207 WLM203:WLM207 WVI203:WVI207 G203:G207 IW203:IW207 ACO209:ACO211 AMK209:AMK211 AWG209:AWG211 BGC209:BGC211 BPY209:BPY211 BZU209:BZU211 CJQ209:CJQ211 CTM209:CTM211 DDI209:DDI211 DNE209:DNE211 DXA209:DXA211 EGW209:EGW211 EQS209:EQS211 FAO209:FAO211 FKK209:FKK211 FUG209:FUG211 GEC209:GEC211 GNY209:GNY211 GXU209:GXU211 HHQ209:HHQ211 HRM209:HRM211 IBI209:IBI211 ILE209:ILE211 IVA209:IVA211 JEW209:JEW211 JOS209:JOS211 JYO209:JYO211 KIK209:KIK211 KSG209:KSG211 LCC209:LCC211 LLY209:LLY211 LVU209:LVU211 MFQ209:MFQ211 MPM209:MPM211 MZI209:MZI211 NJE209:NJE211 NTA209:NTA211 OCW209:OCW211 OMS209:OMS211 OWO209:OWO211 PGK209:PGK211 PQG209:PQG211 QAC209:QAC211 QJY209:QJY211 QTU209:QTU211 RDQ209:RDQ211 RNM209:RNM211 RXI209:RXI211 SHE209:SHE211 SRA209:SRA211 TAW209:TAW211 TKS209:TKS211 TUO209:TUO211 UEK209:UEK211 UOG209:UOG211 UYC209:UYC211 VHY209:VHY211 VRU209:VRU211 WBQ209:WBQ211 WLM209:WLM211 WVI209:WVI211 G209:G211 IW209:IW211 SS209:SS211 IW213 SS213 ACO213 AMK213 AWG213 BGC213 BPY213 BZU213 CJQ213 CTM213 DDI213 DNE213 DXA213 EGW213 EQS213 FAO213 FKK213 FUG213 GEC213 GNY213 GXU213 HHQ213 HRM213 IBI213 ILE213 IVA213 JEW213 JOS213 JYO213 KIK213 KSG213 LCC213 LLY213 LVU213 MFQ213 MPM213 MZI213 NJE213 NTA213 OCW213 OMS213 OWO213 PGK213 PQG213 QAC213 QJY213 QTU213 RDQ213 RNM213 RXI213 SHE213 SRA213 TAW213 TKS213 TUO213 UEK213 UOG213 UYC213 VHY213 VRU213 WBQ213 WLM213 WVI213 G213 IW215 SS215 ACO215 AMK215 AWG215 BGC215 BPY215 BZU215 CJQ215 CTM215 DDI215 DNE215 DXA215 EGW215 EQS215 FAO215 FKK215 FUG215 GEC215 GNY215 GXU215 HHQ215 HRM215 IBI215 ILE215 IVA215 JEW215 JOS215 JYO215 KIK215 KSG215 LCC215 LLY215 LVU215 MFQ215 MPM215 MZI215 NJE215 NTA215 OCW215 OMS215 OWO215 PGK215 PQG215 QAC215 QJY215 QTU215 RDQ215 RNM215 RXI215 SHE215 SRA215 TAW215 TKS215 TUO215 UEK215 UOG215 UYC215 VHY215 VRU215 WBQ215 WLM215 WVI215 G215 IW217 SS217 ACO217 AMK217 AWG217 BGC217 BPY217 BZU217 CJQ217 CTM217 DDI217 DNE217 DXA217 EGW217 EQS217 FAO217 FKK217 FUG217 GEC217 GNY217 GXU217 HHQ217 HRM217 IBI217 ILE217 IVA217 JEW217 JOS217 JYO217 KIK217 KSG217 LCC217 LLY217 LVU217 MFQ217 MPM217 MZI217 NJE217 NTA217 OCW217 OMS217 OWO217 PGK217 PQG217 QAC217 QJY217 QTU217 RDQ217 RNM217 RXI217 SHE217 SRA217 TAW217 TKS217 TUO217 UEK217 UOG217 UYC217 VHY217 VRU217 WBQ217 WLM217 WVI217 G217 IW219 SS219 ACO219 AMK219 AWG219 BGC219 BPY219 BZU219 CJQ219 CTM219 DDI219 DNE219 DXA219 EGW219 EQS219 FAO219 FKK219 FUG219 GEC219 GNY219 GXU219 HHQ219 HRM219 IBI219 ILE219 IVA219 JEW219 JOS219 JYO219 KIK219 KSG219 LCC219 LLY219 LVU219 MFQ219 MPM219 MZI219 NJE219 NTA219 OCW219 OMS219 OWO219 PGK219 PQG219 QAC219 QJY219 QTU219 RDQ219 RNM219 RXI219 SHE219 SRA219 TAW219 TKS219 TUO219 UEK219 UOG219 UYC219 VHY219 VRU219 WBQ219 WLM219 WVI219 G219 SS221:SS222 ACO221:ACO222 AMK221:AMK222 AWG221:AWG222 BGC221:BGC222 BPY221:BPY222 BZU221:BZU222 CJQ221:CJQ222 CTM221:CTM222 DDI221:DDI222 DNE221:DNE222 DXA221:DXA222 EGW221:EGW222 EQS221:EQS222 FAO221:FAO222 FKK221:FKK222 FUG221:FUG222 GEC221:GEC222 GNY221:GNY222 GXU221:GXU222 HHQ221:HHQ222 HRM221:HRM222 IBI221:IBI222 ILE221:ILE222 IVA221:IVA222 JEW221:JEW222 JOS221:JOS222 JYO221:JYO222 KIK221:KIK222 KSG221:KSG222 LCC221:LCC222 LLY221:LLY222 LVU221:LVU222 MFQ221:MFQ222 MPM221:MPM222 MZI221:MZI222 NJE221:NJE222 NTA221:NTA222 OCW221:OCW222 OMS221:OMS222 OWO221:OWO222 PGK221:PGK222 PQG221:PQG222 QAC221:QAC222 QJY221:QJY222 QTU221:QTU222 RDQ221:RDQ222 RNM221:RNM222 RXI221:RXI222 SHE221:SHE222 SRA221:SRA222 TAW221:TAW222 TKS221:TKS222 TUO221:TUO222 UEK221:UEK222 UOG221:UOG222 UYC221:UYC222 VHY221:VHY222 VRU221:VRU222 WBQ221:WBQ222 WLM221:WLM222 WVI221:WVI222 G221:G222 IW221:IW222 IW225 SS225 ACO225 AMK225 AWG225 BGC225 BPY225 BZU225 CJQ225 CTM225 DDI225 DNE225 DXA225 EGW225 EQS225 FAO225 FKK225 FUG225 GEC225 GNY225 GXU225 HHQ225 HRM225 IBI225 ILE225 IVA225 JEW225 JOS225 JYO225 KIK225 KSG225 LCC225 LLY225 LVU225 MFQ225 MPM225 MZI225 NJE225 NTA225 OCW225 OMS225 OWO225 PGK225 PQG225 QAC225 QJY225 QTU225 RDQ225 RNM225 RXI225 SHE225 SRA225 TAW225 TKS225 TUO225 UEK225 UOG225 UYC225 VHY225 VRU225 WBQ225 WLM225 WVI225 G225 IW227 SS227 ACO227 AMK227 AWG227 BGC227 BPY227 BZU227 CJQ227 CTM227 DDI227 DNE227 DXA227 EGW227 EQS227 FAO227 FKK227 FUG227 GEC227 GNY227 GXU227 HHQ227 HRM227 IBI227 ILE227 IVA227 JEW227 JOS227 JYO227 KIK227 KSG227 LCC227 LLY227 LVU227 MFQ227 MPM227 MZI227 NJE227 NTA227 OCW227 OMS227 OWO227 PGK227 PQG227 QAC227 QJY227 QTU227 RDQ227 RNM227 RXI227 SHE227 SRA227 TAW227 TKS227 TUO227 UEK227 UOG227 UYC227 VHY227 VRU227 WBQ227 WLM227 WVI227 G227 ACO229:ACO231 AMK229:AMK231 AWG229:AWG231 BGC229:BGC231 BPY229:BPY231 BZU229:BZU231 CJQ229:CJQ231 CTM229:CTM231 DDI229:DDI231 DNE229:DNE231 DXA229:DXA231 EGW229:EGW231 EQS229:EQS231 FAO229:FAO231 FKK229:FKK231 FUG229:FUG231 GEC229:GEC231 GNY229:GNY231 GXU229:GXU231 HHQ229:HHQ231 HRM229:HRM231 IBI229:IBI231 ILE229:ILE231 IVA229:IVA231 JEW229:JEW231 JOS229:JOS231 JYO229:JYO231 KIK229:KIK231 KSG229:KSG231 LCC229:LCC231 LLY229:LLY231 LVU229:LVU231 MFQ229:MFQ231 MPM229:MPM231 MZI229:MZI231 NJE229:NJE231 NTA229:NTA231 OCW229:OCW231 OMS229:OMS231 OWO229:OWO231 PGK229:PGK231 PQG229:PQG231 QAC229:QAC231 QJY229:QJY231 QTU229:QTU231 RDQ229:RDQ231 RNM229:RNM231 RXI229:RXI231 SHE229:SHE231 SRA229:SRA231 TAW229:TAW231 TKS229:TKS231 TUO229:TUO231 UEK229:UEK231 UOG229:UOG231 UYC229:UYC231 VHY229:VHY231 VRU229:VRU231 WBQ229:WBQ231 WLM229:WLM231 WVI229:WVI231 IW547:IW556 IW229:IW231 AMK193:AMK197 SS229:SS231 G235:G236 IW235:IW236 SS235:SS236 ACO235:ACO236 AMK235:AMK236 AWG235:AWG236 BGC235:BGC236 BPY235:BPY236 BZU235:BZU236 CJQ235:CJQ236 CTM235:CTM236 DDI235:DDI236 DNE235:DNE236 DXA235:DXA236 EGW235:EGW236 EQS235:EQS236 FAO235:FAO236 FKK235:FKK236 FUG235:FUG236 GEC235:GEC236 GNY235:GNY236 GXU235:GXU236 HHQ235:HHQ236 HRM235:HRM236 IBI235:IBI236 ILE235:ILE236 IVA235:IVA236 JEW235:JEW236 JOS235:JOS236 JYO235:JYO236 KIK235:KIK236 KSG235:KSG236 LCC235:LCC236 LLY235:LLY236 LVU235:LVU236 MFQ235:MFQ236 MPM235:MPM236 MZI235:MZI236 NJE235:NJE236 NTA235:NTA236 OCW235:OCW236 OMS235:OMS236 OWO235:OWO236 PGK235:PGK236 PQG235:PQG236 QAC235:QAC236 QJY235:QJY236 QTU235:QTU236 RDQ235:RDQ236 RNM235:RNM236 RXI235:RXI236 SHE235:SHE236 SRA235:SRA236 TAW235:TAW236 TKS235:TKS236 TUO235:TUO236 UEK235:UEK236 UOG235:UOG236 UYC235:UYC236 VHY235:VHY236 VRU235:VRU236 WBQ235:WBQ236 WLM235:WLM236 IW240 SS240 ACO240 AMK240 AWG240 BGC240 BPY240 BZU240 CJQ240 CTM240 DDI240 DNE240 DXA240 EGW240 EQS240 FAO240 FKK240 FUG240 GEC240 GNY240 GXU240 HHQ240 HRM240 IBI240 ILE240 IVA240 JEW240 JOS240 JYO240 KIK240 KSG240 LCC240 LLY240 LVU240 MFQ240 MPM240 MZI240 NJE240 NTA240 OCW240 OMS240 OWO240 PGK240 PQG240 QAC240 QJY240 QTU240 RDQ240 RNM240 RXI240 SHE240 SRA240 TAW240 TKS240 TUO240 UEK240 UOG240 UYC240 VHY240 VRU240 WBQ240 WLM240 WVI240 G240 SS242:SS245 ACO242:ACO245 AMK242:AMK245 AWG242:AWG245 BGC242:BGC245 BPY242:BPY245 BZU242:BZU245 CJQ242:CJQ245 CTM242:CTM245 DDI242:DDI245 DNE242:DNE245 DXA242:DXA245 EGW242:EGW245 EQS242:EQS245 FAO242:FAO245 FKK242:FKK245 FUG242:FUG245 GEC242:GEC245 GNY242:GNY245 GXU242:GXU245 HHQ242:HHQ245 HRM242:HRM245 IBI242:IBI245 ILE242:ILE245 IVA242:IVA245 JEW242:JEW245 JOS242:JOS245 JYO242:JYO245 KIK242:KIK245 KSG242:KSG245 LCC242:LCC245 LLY242:LLY245 LVU242:LVU245 MFQ242:MFQ245 MPM242:MPM245 MZI242:MZI245 NJE242:NJE245 NTA242:NTA245 OCW242:OCW245 OMS242:OMS245 OWO242:OWO245 PGK242:PGK245 PQG242:PQG245 QAC242:QAC245 QJY242:QJY245 QTU242:QTU245 RDQ242:RDQ245 RNM242:RNM245 RXI242:RXI245 SHE242:SHE245 SRA242:SRA245 TAW242:TAW245 TKS242:TKS245 TUO242:TUO245 UEK242:UEK245 UOG242:UOG245 UYC242:UYC245 VHY242:VHY245 VRU242:VRU245 WBQ242:WBQ245 WLM242:WLM245 WVI242:WVI245 G242:G245 IW242:IW245 IW249 SS249 ACO249 AMK249 AWG249 BGC249 BPY249 BZU249 CJQ249 CTM249 DDI249 DNE249 DXA249 EGW249 EQS249 FAO249 FKK249 FUG249 GEC249 GNY249 GXU249 HHQ249 HRM249 IBI249 ILE249 IVA249 JEW249 JOS249 JYO249 KIK249 KSG249 LCC249 LLY249 LVU249 MFQ249 MPM249 MZI249 NJE249 NTA249 OCW249 OMS249 OWO249 PGK249 PQG249 QAC249 QJY249 QTU249 RDQ249 RNM249 RXI249 SHE249 SRA249 TAW249 TKS249 TUO249 UEK249 UOG249 UYC249 VHY249 VRU249 WBQ249 WLM249 WVI249 WVI247 G247 IW247 SS247 ACO247 AMK247 AWG247 BGC247 BPY247 BZU247 CJQ247 CTM247 DDI247 DNE247 DXA247 EGW247 EQS247 FAO247 FKK247 FUG247 GEC247 GNY247 GXU247 HHQ247 HRM247 IBI247 ILE247 IVA247 JEW247 JOS247 JYO247 KIK247 KSG247 LCC247 LLY247 LVU247 MFQ247 MPM247 MZI247 NJE247 NTA247 OCW247 OMS247 OWO247 PGK247 PQG247 QAC247 QJY247 QTU247 RDQ247 RNM247 RXI247 SHE247 SRA247 TAW247 TKS247 TUO247 UEK247 UOG247 UYC247 VHY247 VRU247 WBQ247 WLM247 G249 G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WLM254 WBQ254 VRU254 VHY254 UYC254 UOG254 UEK254 TUO254 TKS254 TAW254 SRA254 SHE254 RXI254 RNM254 RDQ254 QTU254 QJY254 QAC254 PQG254 PGK254 OWO254 OMS254 OCW254 NTA254 NJE254 MZI254 MPM254 MFQ254 LVU254 LLY254 LCC254 KSG254 KIK254 JYO254 JOS254 JEW254 IVA254 ILE254 IBI254 HRM254 HHQ254 GXU254 GNY254 GEC254 FUG254 FKK254 FAO254 EQS254 EGW254 DXA254 DNE254 DDI254 CTM254 CJQ254 BZU254 BPY254 BGC254 AWG254 AMK254 ACO254 SS254 IW254 G254 WVI254 IW256:IW261 SS256:SS261 ACO256:ACO261 AMK256:AMK261 AWG256:AWG261 BGC256:BGC261 BPY256:BPY261 BZU256:BZU261 CJQ256:CJQ261 CTM256:CTM261 DDI256:DDI261 DNE256:DNE261 DXA256:DXA261 EGW256:EGW261 EQS256:EQS261 FAO256:FAO261 FKK256:FKK261 FUG256:FUG261 GEC256:GEC261 GNY256:GNY261 GXU256:GXU261 HHQ256:HHQ261 HRM256:HRM261 IBI256:IBI261 ILE256:ILE261 IVA256:IVA261 JEW256:JEW261 JOS256:JOS261 JYO256:JYO261 KIK256:KIK261 KSG256:KSG261 LCC256:LCC261 LLY256:LLY261 LVU256:LVU261 MFQ256:MFQ261 MPM256:MPM261 MZI256:MZI261 NJE256:NJE261 NTA256:NTA261 OCW256:OCW261 OMS256:OMS261 OWO256:OWO261 PGK256:PGK261 PQG256:PQG261 QAC256:QAC261 QJY256:QJY261 QTU256:QTU261 RDQ256:RDQ261 RNM256:RNM261 RXI256:RXI261 SHE256:SHE261 SRA256:SRA261 TAW256:TAW261 TKS256:TKS261 TUO256:TUO261 UEK256:UEK261 UOG256:UOG261 UYC256:UYC261 VHY256:VHY261 VRU256:VRU261 WBQ256:WBQ261 WLM256:WLM261 WVI256:WVI261 G256:G261 G264:G265 IW264:IW265 SS264:SS265 ACO264:ACO265 AMK264:AMK265 AWG264:AWG265 BGC264:BGC265 BPY264:BPY265 BZU264:BZU265 CJQ264:CJQ265 CTM264:CTM265 DDI264:DDI265 DNE264:DNE265 DXA264:DXA265 EGW264:EGW265 EQS264:EQS265 FAO264:FAO265 FKK264:FKK265 FUG264:FUG265 GEC264:GEC265 GNY264:GNY265 GXU264:GXU265 HHQ264:HHQ265 HRM264:HRM265 IBI264:IBI265 ILE264:ILE265 IVA264:IVA265 JEW264:JEW265 JOS264:JOS265 JYO264:JYO265 KIK264:KIK265 KSG264:KSG265 LCC264:LCC265 LLY264:LLY265 LVU264:LVU265 MFQ264:MFQ265 MPM264:MPM265 MZI264:MZI265 NJE264:NJE265 NTA264:NTA265 OCW264:OCW265 OMS264:OMS265 OWO264:OWO265 PGK264:PGK265 PQG264:PQG265 QAC264:QAC265 QJY264:QJY265 QTU264:QTU265 RDQ264:RDQ265 RNM264:RNM265 RXI264:RXI265 SHE264:SHE265 SRA264:SRA265 TAW264:TAW265 TKS264:TKS265 TUO264:TUO265 UEK264:UEK265 UOG264:UOG265 UYC264:UYC265 VHY264:VHY265 VRU264:VRU265 WBQ264:WBQ265 WLM264:WLM265 WVI264:WVI265 SS396:SS400 ACO396:ACO400 AMK396:AMK400 AWG396:AWG400 BGC396:BGC400 BPY396:BPY400 BZU396:BZU400 CJQ396:CJQ400 CTM396:CTM400 DDI396:DDI400 DNE396:DNE400 DXA396:DXA400 EGW396:EGW400 EQS396:EQS400 FAO396:FAO400 FKK396:FKK400 FUG396:FUG400 GEC396:GEC400 GNY396:GNY400 GXU396:GXU400 HHQ396:HHQ400 HRM396:HRM400 IBI396:IBI400 ILE396:ILE400 IVA396:IVA400 JEW396:JEW400 JOS396:JOS400 JYO396:JYO400 KIK396:KIK400 KSG396:KSG400 LCC396:LCC400 LLY396:LLY400 LVU396:LVU400 MFQ396:MFQ400 MPM396:MPM400 MZI396:MZI400 NJE396:NJE400 NTA396:NTA400 OCW396:OCW400 OMS396:OMS400 OWO396:OWO400 PGK396:PGK400 PQG396:PQG400 QAC396:QAC400 QJY396:QJY400 QTU396:QTU400 RDQ396:RDQ400 RNM396:RNM400 RXI396:RXI400 SHE396:SHE400 SRA396:SRA400 TAW396:TAW400 TKS396:TKS400 TUO396:TUO400 UEK396:UEK400 UOG396:UOG400 UYC396:UYC400 VHY396:VHY400 VRU396:VRU400 WBQ396:WBQ400 WLM396:WLM400 WVI396:WVI400 G396:G400 IW396:IW400 WVI314 IW409 SS409 ACO409 AMK409 AWG409 BGC409 BPY409 BZU409 CJQ409 CTM409 DDI409 DNE409 DXA409 EGW409 EQS409 FAO409 FKK409 FUG409 GEC409 GNY409 GXU409 HHQ409 HRM409 IBI409 ILE409 IVA409 JEW409 JOS409 JYO409 KIK409 KSG409 LCC409 LLY409 LVU409 MFQ409 MPM409 MZI409 NJE409 NTA409 OCW409 OMS409 OWO409 PGK409 PQG409 QAC409 QJY409 QTU409 RDQ409 RNM409 RXI409 SHE409 SRA409 TAW409 TKS409 TUO409 UEK409 UOG409 UYC409 VHY409 VRU409 WBQ409 WLM409 WVI409 G409 IW411 SS411 ACO411 AMK411 AWG411 BGC411 BPY411 BZU411 CJQ411 CTM411 DDI411 DNE411 DXA411 EGW411 EQS411 FAO411 FKK411 FUG411 GEC411 GNY411 GXU411 HHQ411 HRM411 IBI411 ILE411 IVA411 JEW411 JOS411 JYO411 KIK411 KSG411 LCC411 LLY411 LVU411 MFQ411 MPM411 MZI411 NJE411 NTA411 OCW411 OMS411 OWO411 PGK411 PQG411 QAC411 QJY411 QTU411 RDQ411 RNM411 RXI411 SHE411 SRA411 TAW411 TKS411 TUO411 UEK411 UOG411 UYC411 VHY411 VRU411 WBQ411 WLM411 WVI411 IW417 SS417 ACO417 AMK417 AWG417 BGC417 BPY417 BZU417 CJQ417 CTM417 DDI417 DNE417 DXA417 EGW417 EQS417 FAO417 FKK417 FUG417 GEC417 GNY417 GXU417 HHQ417 HRM417 IBI417 ILE417 IVA417 JEW417 JOS417 JYO417 KIK417 KSG417 LCC417 LLY417 LVU417 MFQ417 MPM417 MZI417 NJE417 NTA417 OCW417 OMS417 OWO417 PGK417 PQG417 QAC417 QJY417 QTU417 RDQ417 RNM417 RXI417 SHE417 SRA417 TAW417 TKS417 TUO417 UEK417 UOG417 UYC417 VHY417 VRU417 WBQ417 WLM417 WVI417 G417 ACO402:ACO403 SS431:SS434 ACO431:ACO434 AMK431:AMK434 AWG431:AWG434 BGC431:BGC434 BPY431:BPY434 BZU431:BZU434 CJQ431:CJQ434 CTM431:CTM434 DDI431:DDI434 DNE431:DNE434 DXA431:DXA434 EGW431:EGW434 EQS431:EQS434 FAO431:FAO434 FKK431:FKK434 FUG431:FUG434 GEC431:GEC434 GNY431:GNY434 GXU431:GXU434 HHQ431:HHQ434 HRM431:HRM434 IBI431:IBI434 ILE431:ILE434 IVA431:IVA434 JEW431:JEW434 JOS431:JOS434 JYO431:JYO434 KIK431:KIK434 KSG431:KSG434 LCC431:LCC434 LLY431:LLY434 LVU431:LVU434 MFQ431:MFQ434 MPM431:MPM434 MZI431:MZI434 NJE431:NJE434 NTA431:NTA434 OCW431:OCW434 OMS431:OMS434 OWO431:OWO434 PGK431:PGK434 PQG431:PQG434 QAC431:QAC434 QJY431:QJY434 QTU431:QTU434 RDQ431:RDQ434 RNM431:RNM434 RXI431:RXI434 SHE431:SHE434 SRA431:SRA434 TAW431:TAW434 TKS431:TKS434 TUO431:TUO434 UEK431:UEK434 UOG431:UOG434 UYC431:UYC434 VHY431:VHY434 VRU431:VRU434 WBQ431:WBQ434 WLM431:WLM434 WVI431:WVI434 G431:G434 IW431:IW434 IW436:IW437 SS436:SS437 ACO436:ACO437 AMK436:AMK437 AWG436:AWG437 BGC436:BGC437 BPY436:BPY437 BZU436:BZU437 CJQ436:CJQ437 CTM436:CTM437 DDI436:DDI437 DNE436:DNE437 DXA436:DXA437 EGW436:EGW437 EQS436:EQS437 FAO436:FAO437 FKK436:FKK437 FUG436:FUG437 GEC436:GEC437 GNY436:GNY437 GXU436:GXU437 HHQ436:HHQ437 HRM436:HRM437 IBI436:IBI437 ILE436:ILE437 IVA436:IVA437 JEW436:JEW437 JOS436:JOS437 JYO436:JYO437 KIK436:KIK437 KSG436:KSG437 LCC436:LCC437 LLY436:LLY437 LVU436:LVU437 MFQ436:MFQ437 MPM436:MPM437 MZI436:MZI437 NJE436:NJE437 NTA436:NTA437 OCW436:OCW437 OMS436:OMS437 OWO436:OWO437 PGK436:PGK437 PQG436:PQG437 QAC436:QAC437 QJY436:QJY437 QTU436:QTU437 RDQ436:RDQ437 RNM436:RNM437 RXI436:RXI437 SHE436:SHE437 SRA436:SRA437 TAW436:TAW437 TKS436:TKS437 TUO436:TUO437 UEK436:UEK437 UOG436:UOG437 UYC436:UYC437 VHY436:VHY437 VRU436:VRU437 WBQ436:WBQ437 WLM436:WLM437 WVI436:WVI437 WVI429 WLM441:WLM442 WBQ441:WBQ442 VRU441:VRU442 VHY441:VHY442 UYC441:UYC442 UOG441:UOG442 UEK441:UEK442 TUO441:TUO442 TKS441:TKS442 TAW441:TAW442 SRA441:SRA442 SHE441:SHE442 RXI441:RXI442 RNM441:RNM442 RDQ441:RDQ442 QTU441:QTU442 QJY441:QJY442 QAC441:QAC442 PQG441:PQG442 PGK441:PGK442 OWO441:OWO442 OMS441:OMS442 OCW441:OCW442 NTA441:NTA442 NJE441:NJE442 MZI441:MZI442 MPM441:MPM442 MFQ441:MFQ442 LVU441:LVU442 LLY441:LLY442 LCC441:LCC442 KSG441:KSG442 KIK441:KIK442 JYO441:JYO442 JOS441:JOS442 JEW441:JEW442 IVA441:IVA442 ILE441:ILE442 IBI441:IBI442 HRM441:HRM442 HHQ441:HHQ442 GXU441:GXU442 GNY441:GNY442 GEC441:GEC442 FUG441:FUG442 FKK441:FKK442 FAO441:FAO442 EQS441:EQS442 EGW441:EGW442 DXA441:DXA442 DNE441:DNE442 DDI441:DDI442 CTM441:CTM442 CJQ441:CJQ442 BZU441:BZU442 BPY441:BPY442 BGC441:BGC442 AWG441:AWG442 AMK441:AMK442 ACO441:ACO442 SS441:SS442 IW441:IW442 G441:G442 WVI441:WVI442 IW444:IW449 SS444:SS449 ACO444:ACO449 AMK444:AMK449 AWG444:AWG449 BGC444:BGC449 BPY444:BPY449 BZU444:BZU449 CJQ444:CJQ449 CTM444:CTM449 DDI444:DDI449 DNE444:DNE449 DXA444:DXA449 EGW444:EGW449 EQS444:EQS449 FAO444:FAO449 FKK444:FKK449 FUG444:FUG449 GEC444:GEC449 GNY444:GNY449 GXU444:GXU449 HHQ444:HHQ449 HRM444:HRM449 IBI444:IBI449 ILE444:ILE449 IVA444:IVA449 JEW444:JEW449 JOS444:JOS449 JYO444:JYO449 KIK444:KIK449 KSG444:KSG449 LCC444:LCC449 LLY444:LLY449 LVU444:LVU449 MFQ444:MFQ449 MPM444:MPM449 MZI444:MZI449 NJE444:NJE449 NTA444:NTA449 OCW444:OCW449 OMS444:OMS449 OWO444:OWO449 PGK444:PGK449 PQG444:PQG449 QAC444:QAC449 QJY444:QJY449 QTU444:QTU449 RDQ444:RDQ449 RNM444:RNM449 RXI444:RXI449 SHE444:SHE449 SRA444:SRA449 TAW444:TAW449 TKS444:TKS449 TUO444:TUO449 UEK444:UEK449 UOG444:UOG449 UYC444:UYC449 VHY444:VHY449 VRU444:VRU449 WBQ444:WBQ449 WLM444:WLM449 WVI444:WVI449 G444:G449 G452:G453 IW452:IW453 SS452:SS453 ACO452:ACO453 AMK452:AMK453 AWG452:AWG453 BGC452:BGC453 BPY452:BPY453 BZU452:BZU453 CJQ452:CJQ453 CTM452:CTM453 DDI452:DDI453 DNE452:DNE453 DXA452:DXA453 EGW452:EGW453 EQS452:EQS453 FAO452:FAO453 FKK452:FKK453 FUG452:FUG453 GEC452:GEC453 GNY452:GNY453 GXU452:GXU453 HHQ452:HHQ453 HRM452:HRM453 IBI452:IBI453 ILE452:ILE453 IVA452:IVA453 JEW452:JEW453 JOS452:JOS453 JYO452:JYO453 KIK452:KIK453 KSG452:KSG453 LCC452:LCC453 LLY452:LLY453 LVU452:LVU453 MFQ452:MFQ453 MPM452:MPM453 MZI452:MZI453 NJE452:NJE453 NTA452:NTA453 OCW452:OCW453 OMS452:OMS453 OWO452:OWO453 PGK452:PGK453 PQG452:PQG453 QAC452:QAC453 QJY452:QJY453 QTU452:QTU453 RDQ452:RDQ453 RNM452:RNM453 RXI452:RXI453 SHE452:SHE453 SRA452:SRA453 TAW452:TAW453 TKS452:TKS453 TUO452:TUO453 UEK452:UEK453 UOG452:UOG453 UYC452:UYC453 VHY452:VHY453 VRU452:VRU453 WBQ452:WBQ453 WLM452:WLM453 WVI452:WVI453 AMK391:AMK392 ACO391:ACO392 SS391:SS392 IW391:IW392 G391:G392 WVI391:WVI392 WLM391:WLM392 WBQ391:WBQ392 VRU391:VRU392 VHY391:VHY392 UYC391:UYC392 UOG391:UOG392 UEK391:UEK392 TUO391:TUO392 TKS391:TKS392 TAW391:TAW392 SRA391:SRA392 SHE391:SHE392 RXI391:RXI392 RNM391:RNM392 RDQ391:RDQ392 QTU391:QTU392 QJY391:QJY392 QAC391:QAC392 PQG391:PQG392 PGK391:PGK392 OWO391:OWO392 OMS391:OMS392 OCW391:OCW392 NTA391:NTA392 NJE391:NJE392 MZI391:MZI392 MPM391:MPM392 MFQ391:MFQ392 LVU391:LVU392 LLY391:LLY392 LCC391:LCC392 KSG391:KSG392 KIK391:KIK392 JYO391:JYO392 JOS391:JOS392 JEW391:JEW392 IVA391:IVA392 ILE391:ILE392 IBI391:IBI392 HRM391:HRM392 HHQ391:HHQ392 GXU391:GXU392 GNY391:GNY392 GEC391:GEC392 FUG391:FUG392 FKK391:FKK392 FAO391:FAO392 EQS391:EQS392 EGW391:EGW392 DXA391:DXA392 DNE391:DNE392 DDI391:DDI392 CTM391:CTM392 CJQ391:CJQ392 BZU391:BZU392 BPY391:BPY392 BGC391:BGC392 AWG391:AWG392 SS402:SS403 IW402:IW403 G402:G403 WVI402:WVI403 WLM402:WLM403 WBQ402:WBQ403 VRU402:VRU403 VHY402:VHY403 UYC402:UYC403 UOG402:UOG403 UEK402:UEK403 TUO402:TUO403 TKS402:TKS403 TAW402:TAW403 SRA402:SRA403 SHE402:SHE403 RXI402:RXI403 RNM402:RNM403 RDQ402:RDQ403 QTU402:QTU403 QJY402:QJY403 QAC402:QAC403 PQG402:PQG403 PGK402:PGK403 OWO402:OWO403 OMS402:OMS403 OCW402:OCW403 NTA402:NTA403 NJE402:NJE403 MZI402:MZI403 MPM402:MPM403 MFQ402:MFQ403 LVU402:LVU403 LLY402:LLY403 LCC402:LCC403 KSG402:KSG403 KIK402:KIK403 JYO402:JYO403 JOS402:JOS403 JEW402:JEW403 IVA402:IVA403 ILE402:ILE403 IBI402:IBI403 HRM402:HRM403 HHQ402:HHQ403 GXU402:GXU403 GNY402:GNY403 GEC402:GEC403 FUG402:FUG403 FKK402:FKK403 FAO402:FAO403 EQS402:EQS403 EGW402:EGW403 DXA402:DXA403 DNE402:DNE403 DDI402:DDI403 CTM402:CTM403 CJQ402:CJQ403 BZU402:BZU403 BPY402:BPY403 BGC402:BGC403 AWG402:AWG403 AMK402:AMK403 SS419:SS422 IW419:IW422 G419:G422 WVI419:WVI422 WLM419:WLM422 WBQ419:WBQ422 VRU419:VRU422 VHY419:VHY422 UYC419:UYC422 UOG419:UOG422 UEK419:UEK422 TUO419:TUO422 TKS419:TKS422 TAW419:TAW422 SRA419:SRA422 SHE419:SHE422 RXI419:RXI422 RNM419:RNM422 RDQ419:RDQ422 QTU419:QTU422 QJY419:QJY422 QAC419:QAC422 PQG419:PQG422 PGK419:PGK422 OWO419:OWO422 OMS419:OMS422 OCW419:OCW422 NTA419:NTA422 NJE419:NJE422 MZI419:MZI422 MPM419:MPM422 MFQ419:MFQ422 LVU419:LVU422 LLY419:LLY422 LCC419:LCC422 KSG419:KSG422 KIK419:KIK422 JYO419:JYO422 JOS419:JOS422 JEW419:JEW422 IVA419:IVA422 ILE419:ILE422 IBI419:IBI422 HRM419:HRM422 HHQ419:HHQ422 GXU419:GXU422 GNY419:GNY422 GEC419:GEC422 FUG419:FUG422 FKK419:FKK422 FAO419:FAO422 EQS419:EQS422 EGW419:EGW422 DXA419:DXA422 DNE419:DNE422 DDI419:DDI422 CTM419:CTM422 CJQ419:CJQ422 BZU419:BZU422 BPY419:BPY422 BGC419:BGC422 AWG419:AWG422 AMK419:AMK422 ACO419:ACO422 WLM426 WBQ426 VRU426 VHY426 UYC426 UOG426 UEK426 TUO426 TKS426 TAW426 SRA426 SHE426 RXI426 RNM426 RDQ426 QTU426 QJY426 QAC426 PQG426 PGK426 OWO426 OMS426 OCW426 NTA426 NJE426 MZI426 MPM426 MFQ426 LVU426 LLY426 LCC426 KSG426 KIK426 JYO426 JOS426 JEW426 IVA426 ILE426 IBI426 HRM426 HHQ426 GXU426 GNY426 GEC426 FUG426 FKK426 FAO426 EQS426 EGW426 DXA426 DNE426 DDI426 CTM426 CJQ426 BZU426 BPY426 BGC426 AWG426 AMK426 ACO426 SS426 IW426 G426 WVI426 G429 IW429 SS429 ACO429 AMK429 AWG429 BGC429 BPY429 BZU429 CJQ429 CTM429 DDI429 DNE429 DXA429 EGW429 EQS429 FAO429 FKK429 FUG429 GEC429 GNY429 GXU429 HHQ429 HRM429 IBI429 ILE429 IVA429 JEW429 JOS429 JYO429 KIK429 KSG429 LCC429 LLY429 LVU429 MFQ429 MPM429 MZI429 NJE429 NTA429 OCW429 OMS429 OWO429 PGK429 PQG429 QAC429 QJY429 QTU429 RDQ429 RNM429 RXI429 SHE429 SRA429 TAW429 TKS429 TUO429 UEK429 UOG429 UYC429 VHY429 VRU429 WBQ429 WLM429 G436:G437 G439 IW439 SS439 ACO439 AMK439 AWG439 BGC439 BPY439 BZU439 CJQ439 CTM439 DDI439 DNE439 DXA439 EGW439 EQS439 FAO439 FKK439 FUG439 GEC439 GNY439 GXU439 HHQ439 HRM439 IBI439 ILE439 IVA439 JEW439 JOS439 JYO439 KIK439 KSG439 LCC439 LLY439 LVU439 MFQ439 MPM439 MZI439 NJE439 NTA439 OCW439 OMS439 OWO439 PGK439 PQG439 QAC439 QJY439 QTU439 RDQ439 RNM439 RXI439 SHE439 SRA439 TAW439 TKS439 TUO439 UEK439 UOG439 UYC439 VHY439 VRU439 WBQ439 WLM439 WVI439 IW457:IW458 SS457:SS458 ACO457:ACO458 AMK457:AMK458 AWG457:AWG458 BGC457:BGC458 BPY457:BPY458 BZU457:BZU458 CJQ457:CJQ458 CTM457:CTM458 DDI457:DDI458 DNE457:DNE458 DXA457:DXA458 EGW457:EGW458 EQS457:EQS458 FAO457:FAO458 FKK457:FKK458 FUG457:FUG458 GEC457:GEC458 GNY457:GNY458 GXU457:GXU458 HHQ457:HHQ458 HRM457:HRM458 IBI457:IBI458 ILE457:ILE458 IVA457:IVA458 JEW457:JEW458 JOS457:JOS458 JYO457:JYO458 KIK457:KIK458 KSG457:KSG458 LCC457:LCC458 LLY457:LLY458 LVU457:LVU458 MFQ457:MFQ458 MPM457:MPM458 MZI457:MZI458 NJE457:NJE458 NTA457:NTA458 OCW457:OCW458 OMS457:OMS458 OWO457:OWO458 PGK457:PGK458 PQG457:PQG458 QAC457:QAC458 QJY457:QJY458 QTU457:QTU458 RDQ457:RDQ458 RNM457:RNM458 RXI457:RXI458 SHE457:SHE458 SRA457:SRA458 TAW457:TAW458 TKS457:TKS458 TUO457:TUO458 UEK457:UEK458 UOG457:UOG458 UYC457:UYC458 VHY457:VHY458 VRU457:VRU458 WBQ457:WBQ458 WLM457:WLM458 WVI457:WVI458 G457:G458 IW461 SS461 ACO461 AMK461 AWG461 BGC461 BPY461 BZU461 CJQ461 CTM461 DDI461 DNE461 DXA461 EGW461 EQS461 FAO461 FKK461 FUG461 GEC461 GNY461 GXU461 HHQ461 HRM461 IBI461 ILE461 IVA461 JEW461 JOS461 JYO461 KIK461 KSG461 LCC461 LLY461 LVU461 MFQ461 MPM461 MZI461 NJE461 NTA461 OCW461 OMS461 OWO461 PGK461 PQG461 QAC461 QJY461 QTU461 RDQ461 RNM461 RXI461 SHE461 SRA461 TAW461 TKS461 TUO461 UEK461 UOG461 UYC461 VHY461 VRU461 WBQ461 WLM461 WVI461 G461 IW471 SS471 ACO471 AMK471 AWG471 BGC471 BPY471 BZU471 CJQ471 CTM471 DDI471 DNE471 DXA471 EGW471 EQS471 FAO471 FKK471 FUG471 GEC471 GNY471 GXU471 HHQ471 HRM471 IBI471 ILE471 IVA471 JEW471 JOS471 JYO471 KIK471 KSG471 LCC471 LLY471 LVU471 MFQ471 MPM471 MZI471 NJE471 NTA471 OCW471 OMS471 OWO471 PGK471 PQG471 QAC471 QJY471 QTU471 RDQ471 RNM471 RXI471 SHE471 SRA471 TAW471 TKS471 TUO471 UEK471 UOG471 UYC471 VHY471 VRU471 WBQ471 WLM471 WVI471 G471 SS473 ACO473 AMK473 AWG473 BGC473 BPY473 BZU473 CJQ473 CTM473 DDI473 DNE473 DXA473 EGW473 EQS473 FAO473 FKK473 FUG473 GEC473 GNY473 GXU473 HHQ473 HRM473 IBI473 ILE473 IVA473 JEW473 JOS473 JYO473 KIK473 KSG473 LCC473 LLY473 LVU473 MFQ473 MPM473 MZI473 NJE473 NTA473 OCW473 OMS473 OWO473 PGK473 PQG473 QAC473 QJY473 QTU473 RDQ473 RNM473 RXI473 SHE473 SRA473 TAW473 TKS473 TUO473 UEK473 UOG473 UYC473 VHY473 VRU473 WBQ473 WLM473 WVI473 G473 G467:G469 SS482:SS486 ACO482:ACO486 AMK482:AMK486 AWG482:AWG486 BGC482:BGC486 BPY482:BPY486 BZU482:BZU486 CJQ482:CJQ486 CTM482:CTM486 DDI482:DDI486 DNE482:DNE486 DXA482:DXA486 EGW482:EGW486 EQS482:EQS486 FAO482:FAO486 FKK482:FKK486 FUG482:FUG486 GEC482:GEC486 GNY482:GNY486 GXU482:GXU486 HHQ482:HHQ486 HRM482:HRM486 IBI482:IBI486 ILE482:ILE486 IVA482:IVA486 JEW482:JEW486 JOS482:JOS486 JYO482:JYO486 KIK482:KIK486 KSG482:KSG486 LCC482:LCC486 LLY482:LLY486 LVU482:LVU486 MFQ482:MFQ486 MPM482:MPM486 MZI482:MZI486 NJE482:NJE486 NTA482:NTA486 OCW482:OCW486 OMS482:OMS486 OWO482:OWO486 PGK482:PGK486 PQG482:PQG486 QAC482:QAC486 QJY482:QJY486 QTU482:QTU486 RDQ482:RDQ486 RNM482:RNM486 RXI482:RXI486 SHE482:SHE486 SRA482:SRA486 TAW482:TAW486 TKS482:TKS486 TUO482:TUO486 UEK482:UEK486 UOG482:UOG486 UYC482:UYC486 VHY482:VHY486 VRU482:VRU486 WBQ482:WBQ486 WLM482:WLM486 WVI482:WVI486 G482:G486 WVI478:WVI480 G478:G480 IW478:IW480 SS478:SS480 ACO478:ACO480 AMK478:AMK480 AWG478:AWG480 BGC478:BGC480 BPY478:BPY480 BZU478:BZU480 CJQ478:CJQ480 CTM478:CTM480 DDI478:DDI480 DNE478:DNE480 DXA478:DXA480 EGW478:EGW480 EQS478:EQS480 FAO478:FAO480 FKK478:FKK480 FUG478:FUG480 GEC478:GEC480 GNY478:GNY480 GXU478:GXU480 HHQ478:HHQ480 HRM478:HRM480 IBI478:IBI480 ILE478:ILE480 IVA478:IVA480 JEW478:JEW480 JOS478:JOS480 JYO478:JYO480 KIK478:KIK480 KSG478:KSG480 LCC478:LCC480 LLY478:LLY480 LVU478:LVU480 MFQ478:MFQ480 MPM478:MPM480 MZI478:MZI480 NJE478:NJE480 NTA478:NTA480 OCW478:OCW480 OMS478:OMS480 OWO478:OWO480 PGK478:PGK480 PQG478:PQG480 QAC478:QAC480 QJY478:QJY480 QTU478:QTU480 RDQ478:RDQ480 RNM478:RNM480 RXI478:RXI480 SHE478:SHE480 SRA478:SRA480 TAW478:TAW480 TKS478:TKS480 TUO478:TUO480 UEK478:UEK480 UOG478:UOG480 UYC478:UYC480 VHY478:VHY480 VRU478:VRU480 WBQ478:WBQ480 WLM478:WLM480 G475 IW495 SS495 ACO495 AMK495 AWG495 BGC495 BPY495 BZU495 CJQ495 CTM495 DDI495 DNE495 DXA495 EGW495 EQS495 FAO495 FKK495 FUG495 GEC495 GNY495 GXU495 HHQ495 HRM495 IBI495 ILE495 IVA495 JEW495 JOS495 JYO495 KIK495 KSG495 LCC495 LLY495 LVU495 MFQ495 MPM495 MZI495 NJE495 NTA495 OCW495 OMS495 OWO495 PGK495 PQG495 QAC495 QJY495 QTU495 RDQ495 RNM495 RXI495 SHE495 SRA495 TAW495 TKS495 TUO495 UEK495 UOG495 UYC495 VHY495 VRU495 WBQ495 WLM495 WVI495 G495 IW497 SS497 ACO497 AMK497 AWG497 BGC497 BPY497 BZU497 CJQ497 CTM497 DDI497 DNE497 DXA497 EGW497 EQS497 FAO497 FKK497 FUG497 GEC497 GNY497 GXU497 HHQ497 HRM497 IBI497 ILE497 IVA497 JEW497 JOS497 JYO497 KIK497 KSG497 LCC497 LLY497 LVU497 MFQ497 MPM497 MZI497 NJE497 NTA497 OCW497 OMS497 OWO497 PGK497 PQG497 QAC497 QJY497 QTU497 RDQ497 RNM497 RXI497 SHE497 SRA497 TAW497 TKS497 TUO497 UEK497 UOG497 UYC497 VHY497 VRU497 WBQ497 WLM497 WVI497 G497 ACO499:ACO501 AMK499:AMK501 AWG499:AWG501 BGC499:BGC501 BPY499:BPY501 BZU499:BZU501 CJQ499:CJQ501 CTM499:CTM501 DDI499:DDI501 DNE499:DNE501 DXA499:DXA501 EGW499:EGW501 EQS499:EQS501 FAO499:FAO501 FKK499:FKK501 FUG499:FUG501 GEC499:GEC501 GNY499:GNY501 GXU499:GXU501 HHQ499:HHQ501 HRM499:HRM501 IBI499:IBI501 ILE499:ILE501 IVA499:IVA501 JEW499:JEW501 JOS499:JOS501 JYO499:JYO501 KIK499:KIK501 KSG499:KSG501 LCC499:LCC501 LLY499:LLY501 LVU499:LVU501 MFQ499:MFQ501 MPM499:MPM501 MZI499:MZI501 NJE499:NJE501 NTA499:NTA501 OCW499:OCW501 OMS499:OMS501 OWO499:OWO501 PGK499:PGK501 PQG499:PQG501 QAC499:QAC501 QJY499:QJY501 QTU499:QTU501 RDQ499:RDQ501 RNM499:RNM501 RXI499:RXI501 SHE499:SHE501 SRA499:SRA501 TAW499:TAW501 TKS499:TKS501 TUO499:TUO501 UEK499:UEK501 UOG499:UOG501 UYC499:UYC501 VHY499:VHY501 VRU499:VRU501 WBQ499:WBQ501 WLM499:WLM501 WVI499:WVI501 G499:G501 IW499:IW501 ACO489:ACO492 G506 IW506 SS506 ACO506 AMK506 AWG506 BGC506 BPY506 BZU506 CJQ506 CTM506 DDI506 DNE506 DXA506 EGW506 EQS506 FAO506 FKK506 FUG506 GEC506 GNY506 GXU506 HHQ506 HRM506 IBI506 ILE506 IVA506 JEW506 JOS506 JYO506 KIK506 KSG506 LCC506 LLY506 LVU506 MFQ506 MPM506 MZI506 NJE506 NTA506 OCW506 OMS506 OWO506 PGK506 PQG506 QAC506 QJY506 QTU506 RDQ506 RNM506 RXI506 SHE506 SRA506 TAW506 TKS506 TUO506 UEK506 UOG506 UYC506 VHY506 VRU506 WBQ506 WLM506 WVI506 IW519 SS519 ACO519 AMK519 AWG519 BGC519 BPY519 BZU519 CJQ519 CTM519 DDI519 DNE519 DXA519 EGW519 EQS519 FAO519 FKK519 FUG519 GEC519 GNY519 GXU519 HHQ519 HRM519 IBI519 ILE519 IVA519 JEW519 JOS519 JYO519 KIK519 KSG519 LCC519 LLY519 LVU519 MFQ519 MPM519 MZI519 NJE519 NTA519 OCW519 OMS519 OWO519 PGK519 PQG519 QAC519 QJY519 QTU519 RDQ519 RNM519 RXI519 SHE519 SRA519 TAW519 TKS519 TUO519 UEK519 UOG519 UYC519 VHY519 VRU519 WBQ519 WLM519 WVI519 G519 WVI517 G530:G531 IW530:IW531 SS530:SS531 ACO530:ACO531 AMK530:AMK531 AWG530:AWG531 BGC530:BGC531 BPY530:BPY531 BZU530:BZU531 CJQ530:CJQ531 CTM530:CTM531 DDI530:DDI531 DNE530:DNE531 DXA530:DXA531 EGW530:EGW531 EQS530:EQS531 FAO530:FAO531 FKK530:FKK531 FUG530:FUG531 GEC530:GEC531 GNY530:GNY531 GXU530:GXU531 HHQ530:HHQ531 HRM530:HRM531 IBI530:IBI531 ILE530:ILE531 IVA530:IVA531 JEW530:JEW531 JOS530:JOS531 JYO530:JYO531 KIK530:KIK531 KSG530:KSG531 LCC530:LCC531 LLY530:LLY531 LVU530:LVU531 MFQ530:MFQ531 MPM530:MPM531 MZI530:MZI531 NJE530:NJE531 NTA530:NTA531 OCW530:OCW531 OMS530:OMS531 OWO530:OWO531 PGK530:PGK531 PQG530:PQG531 QAC530:QAC531 QJY530:QJY531 QTU530:QTU531 RDQ530:RDQ531 RNM530:RNM531 RXI530:RXI531 SHE530:SHE531 SRA530:SRA531 TAW530:TAW531 TKS530:TKS531 TUO530:TUO531 UEK530:UEK531 UOG530:UOG531 UYC530:UYC531 VHY530:VHY531 VRU530:VRU531 WBQ530:WBQ531 WLM530:WLM531 WVI530:WVI531 IW463:IW465 G463:G465 WVI463:WVI465 WLM463:WLM465 WBQ463:WBQ465 VRU463:VRU465 VHY463:VHY465 UYC463:UYC465 UOG463:UOG465 UEK463:UEK465 TUO463:TUO465 TKS463:TKS465 TAW463:TAW465 SRA463:SRA465 SHE463:SHE465 RXI463:RXI465 RNM463:RNM465 RDQ463:RDQ465 QTU463:QTU465 QJY463:QJY465 QAC463:QAC465 PQG463:PQG465 PGK463:PGK465 OWO463:OWO465 OMS463:OMS465 OCW463:OCW465 NTA463:NTA465 NJE463:NJE465 MZI463:MZI465 MPM463:MPM465 MFQ463:MFQ465 LVU463:LVU465 LLY463:LLY465 LCC463:LCC465 KSG463:KSG465 KIK463:KIK465 JYO463:JYO465 JOS463:JOS465 JEW463:JEW465 IVA463:IVA465 ILE463:ILE465 IBI463:IBI465 HRM463:HRM465 HHQ463:HHQ465 GXU463:GXU465 GNY463:GNY465 GEC463:GEC465 FUG463:FUG465 FKK463:FKK465 FAO463:FAO465 EQS463:EQS465 EGW463:EGW465 DXA463:DXA465 DNE463:DNE465 DDI463:DDI465 CTM463:CTM465 CJQ463:CJQ465 BZU463:BZU465 BPY463:BPY465 BGC463:BGC465 AWG463:AWG465 AMK463:AMK465 ACO463:ACO465 SS463:SS465 IW467:IW469 SS467:SS469 ACO467:ACO469 AMK467:AMK469 AWG467:AWG469 BGC467:BGC469 BPY467:BPY469 BZU467:BZU469 CJQ467:CJQ469 CTM467:CTM469 DDI467:DDI469 DNE467:DNE469 DXA467:DXA469 EGW467:EGW469 EQS467:EQS469 FAO467:FAO469 FKK467:FKK469 FUG467:FUG469 GEC467:GEC469 GNY467:GNY469 GXU467:GXU469 HHQ467:HHQ469 HRM467:HRM469 IBI467:IBI469 ILE467:ILE469 IVA467:IVA469 JEW467:JEW469 JOS467:JOS469 JYO467:JYO469 KIK467:KIK469 KSG467:KSG469 LCC467:LCC469 LLY467:LLY469 LVU467:LVU469 MFQ467:MFQ469 MPM467:MPM469 MZI467:MZI469 NJE467:NJE469 NTA467:NTA469 OCW467:OCW469 OMS467:OMS469 OWO467:OWO469 PGK467:PGK469 PQG467:PQG469 QAC467:QAC469 QJY467:QJY469 QTU467:QTU469 RDQ467:RDQ469 RNM467:RNM469 RXI467:RXI469 SHE467:SHE469 SRA467:SRA469 TAW467:TAW469 TKS467:TKS469 TUO467:TUO469 UEK467:UEK469 UOG467:UOG469 UYC467:UYC469 VHY467:VHY469 VRU467:VRU469 WBQ467:WBQ469 WLM467:WLM469 WVI467:WVI469 IW473 WVI475 WLM475 WBQ475 VRU475 VHY475 UYC475 UOG475 UEK475 TUO475 TKS475 TAW475 SRA475 SHE475 RXI475 RNM475 RDQ475 QTU475 QJY475 QAC475 PQG475 PGK475 OWO475 OMS475 OCW475 NTA475 NJE475 MZI475 MPM475 MFQ475 LVU475 LLY475 LCC475 KSG475 KIK475 JYO475 JOS475 JEW475 IVA475 ILE475 IBI475 HRM475 HHQ475 GXU475 GNY475 GEC475 FUG475 FKK475 FAO475 EQS475 EGW475 DXA475 DNE475 DDI475 CTM475 CJQ475 BZU475 BPY475 BGC475 AWG475 AMK475 ACO475 SS475 IW475 IW482:IW486 SS489:SS492 IW489:IW492 G489:G492 WVI489:WVI492 WLM489:WLM492 WBQ489:WBQ492 VRU489:VRU492 VHY489:VHY492 UYC489:UYC492 UOG489:UOG492 UEK489:UEK492 TUO489:TUO492 TKS489:TKS492 TAW489:TAW492 SRA489:SRA492 SHE489:SHE492 RXI489:RXI492 RNM489:RNM492 RDQ489:RDQ492 QTU489:QTU492 QJY489:QJY492 QAC489:QAC492 PQG489:PQG492 PGK489:PGK492 OWO489:OWO492 OMS489:OMS492 OCW489:OCW492 NTA489:NTA492 NJE489:NJE492 MZI489:MZI492 MPM489:MPM492 MFQ489:MFQ492 LVU489:LVU492 LLY489:LLY492 LCC489:LCC492 KSG489:KSG492 KIK489:KIK492 JYO489:JYO492 JOS489:JOS492 JEW489:JEW492 IVA489:IVA492 ILE489:ILE492 IBI489:IBI492 HRM489:HRM492 HHQ489:HHQ492 GXU489:GXU492 GNY489:GNY492 GEC489:GEC492 FUG489:FUG492 FKK489:FKK492 FAO489:FAO492 EQS489:EQS492 EGW489:EGW492 DXA489:DXA492 DNE489:DNE492 DDI489:DDI492 CTM489:CTM492 CJQ489:CJQ492 BZU489:BZU492 BPY489:BPY492 BGC489:BGC492 AWG489:AWG492 AMK489:AMK492 SS499:SS501 G504 IW504 SS504 ACO504 AMK504 AWG504 BGC504 BPY504 BZU504 CJQ504 CTM504 DDI504 DNE504 DXA504 EGW504 EQS504 FAO504 FKK504 FUG504 GEC504 GNY504 GXU504 HHQ504 HRM504 IBI504 ILE504 IVA504 JEW504 JOS504 JYO504 KIK504 KSG504 LCC504 LLY504 LVU504 MFQ504 MPM504 MZI504 NJE504 NTA504 OCW504 OMS504 OWO504 PGK504 PQG504 QAC504 QJY504 QTU504 RDQ504 RNM504 RXI504 SHE504 SRA504 TAW504 TKS504 TUO504 UEK504 UOG504 UYC504 VHY504 VRU504 WBQ504 WLM504 WVI504 AMK509:AMK515 AWG509:AWG515 BGC509:BGC515 BPY509:BPY515 BZU509:BZU515 CJQ509:CJQ515 CTM509:CTM515 DDI509:DDI515 DNE509:DNE515 DXA509:DXA515 EGW509:EGW515 EQS509:EQS515 FAO509:FAO515 FKK509:FKK515 FUG509:FUG515 GEC509:GEC515 GNY509:GNY515 GXU509:GXU515 HHQ509:HHQ515 HRM509:HRM515 IBI509:IBI515 ILE509:ILE515 IVA509:IVA515 JEW509:JEW515 JOS509:JOS515 JYO509:JYO515 KIK509:KIK515 KSG509:KSG515 LCC509:LCC515 LLY509:LLY515 LVU509:LVU515 MFQ509:MFQ515 MPM509:MPM515 MZI509:MZI515 NJE509:NJE515 NTA509:NTA515 OCW509:OCW515 OMS509:OMS515 OWO509:OWO515 PGK509:PGK515 PQG509:PQG515 QAC509:QAC515 QJY509:QJY515 QTU509:QTU515 RDQ509:RDQ515 RNM509:RNM515 RXI509:RXI515 SHE509:SHE515 SRA509:SRA515 TAW509:TAW515 TKS509:TKS515 TUO509:TUO515 UEK509:UEK515 UOG509:UOG515 UYC509:UYC515 VHY509:VHY515 VRU509:VRU515 WBQ509:WBQ515 WLM509:WLM515 WVI509:WVI515 G509:G515 IW509:IW515 SS509:SS515 ACO509:ACO515 G517 IW517 SS517 ACO517 AMK517 AWG517 BGC517 BPY517 BZU517 CJQ517 CTM517 DDI517 DNE517 DXA517 EGW517 EQS517 FAO517 FKK517 FUG517 GEC517 GNY517 GXU517 HHQ517 HRM517 IBI517 ILE517 IVA517 JEW517 JOS517 JYO517 KIK517 KSG517 LCC517 LLY517 LVU517 MFQ517 MPM517 MZI517 NJE517 NTA517 OCW517 OMS517 OWO517 PGK517 PQG517 QAC517 QJY517 QTU517 RDQ517 RNM517 RXI517 SHE517 SRA517 TAW517 TKS517 TUO517 UEK517 UOG517 UYC517 VHY517 VRU517 WBQ517 WLM517 IW521:IW527 SS521:SS527 ACO521:ACO527 AMK521:AMK527 AWG521:AWG527 BGC521:BGC527 BPY521:BPY527 BZU521:BZU527 CJQ521:CJQ527 CTM521:CTM527 DDI521:DDI527 DNE521:DNE527 DXA521:DXA527 EGW521:EGW527 EQS521:EQS527 FAO521:FAO527 FKK521:FKK527 FUG521:FUG527 GEC521:GEC527 GNY521:GNY527 GXU521:GXU527 HHQ521:HHQ527 HRM521:HRM527 IBI521:IBI527 ILE521:ILE527 IVA521:IVA527 JEW521:JEW527 JOS521:JOS527 JYO521:JYO527 KIK521:KIK527 KSG521:KSG527 LCC521:LCC527 LLY521:LLY527 LVU521:LVU527 MFQ521:MFQ527 MPM521:MPM527 MZI521:MZI527 NJE521:NJE527 NTA521:NTA527 OCW521:OCW527 OMS521:OMS527 OWO521:OWO527 PGK521:PGK527 PQG521:PQG527 QAC521:QAC527 QJY521:QJY527 QTU521:QTU527 RDQ521:RDQ527 RNM521:RNM527 RXI521:RXI527 SHE521:SHE527 SRA521:SRA527 TAW521:TAW527 TKS521:TKS527 TUO521:TUO527 UEK521:UEK527 UOG521:UOG527 UYC521:UYC527 VHY521:VHY527 VRU521:VRU527 WBQ521:WBQ527 WLM521:WLM527 WVI521:WVI527 G521:G527 IW269:IW270 SS269:SS270 ACO269:ACO270 AMK269:AMK270 AWG269:AWG270 BGC269:BGC270 BPY269:BPY270 BZU269:BZU270 CJQ269:CJQ270 CTM269:CTM270 DDI269:DDI270 DNE269:DNE270 DXA269:DXA270 EGW269:EGW270 EQS269:EQS270 FAO269:FAO270 FKK269:FKK270 FUG269:FUG270 GEC269:GEC270 GNY269:GNY270 GXU269:GXU270 HHQ269:HHQ270 HRM269:HRM270 IBI269:IBI270 ILE269:ILE270 IVA269:IVA270 JEW269:JEW270 JOS269:JOS270 JYO269:JYO270 KIK269:KIK270 KSG269:KSG270 LCC269:LCC270 LLY269:LLY270 LVU269:LVU270 MFQ269:MFQ270 MPM269:MPM270 MZI269:MZI270 NJE269:NJE270 NTA269:NTA270 OCW269:OCW270 OMS269:OMS270 OWO269:OWO270 PGK269:PGK270 PQG269:PQG270 QAC269:QAC270 QJY269:QJY270 QTU269:QTU270 RDQ269:RDQ270 RNM269:RNM270 RXI269:RXI270 SHE269:SHE270 SRA269:SRA270 TAW269:TAW270 TKS269:TKS270 TUO269:TUO270 UEK269:UEK270 UOG269:UOG270 UYC269:UYC270 VHY269:VHY270 VRU269:VRU270 WBQ269:WBQ270 WLM269:WLM270 WVI269:WVI270 G269:G270 IW280 SS280 ACO280 AMK280 AWG280 BGC280 BPY280 BZU280 CJQ280 CTM280 DDI280 DNE280 DXA280 EGW280 EQS280 FAO280 FKK280 FUG280 GEC280 GNY280 GXU280 HHQ280 HRM280 IBI280 ILE280 IVA280 JEW280 JOS280 JYO280 KIK280 KSG280 LCC280 LLY280 LVU280 MFQ280 MPM280 MZI280 NJE280 NTA280 OCW280 OMS280 OWO280 PGK280 PQG280 QAC280 QJY280 QTU280 RDQ280 RNM280 RXI280 SHE280 SRA280 TAW280 TKS280 TUO280 UEK280 UOG280 UYC280 VHY280 VRU280 WBQ280 WLM280 WVI280 G280 SS282 ACO282 AMK282 AWG282 BGC282 BPY282 BZU282 CJQ282 CTM282 DDI282 DNE282 DXA282 EGW282 EQS282 FAO282 FKK282 FUG282 GEC282 GNY282 GXU282 HHQ282 HRM282 IBI282 ILE282 IVA282 JEW282 JOS282 JYO282 KIK282 KSG282 LCC282 LLY282 LVU282 MFQ282 MPM282 MZI282 NJE282 NTA282 OCW282 OMS282 OWO282 PGK282 PQG282 QAC282 QJY282 QTU282 RDQ282 RNM282 RXI282 SHE282 SRA282 TAW282 TKS282 TUO282 UEK282 UOG282 UYC282 VHY282 VRU282 WBQ282 WLM282 WVI282 G282 G284 IW297 SS297 ACO297 AMK297 AWG297 BGC297 BPY297 BZU297 CJQ297 CTM297 DDI297 DNE297 DXA297 EGW297 EQS297 FAO297 FKK297 FUG297 GEC297 GNY297 GXU297 HHQ297 HRM297 IBI297 ILE297 IVA297 JEW297 JOS297 JYO297 KIK297 KSG297 LCC297 LLY297 LVU297 MFQ297 MPM297 MZI297 NJE297 NTA297 OCW297 OMS297 OWO297 PGK297 PQG297 QAC297 QJY297 QTU297 RDQ297 RNM297 RXI297 SHE297 SRA297 TAW297 TKS297 TUO297 UEK297 UOG297 UYC297 VHY297 VRU297 WBQ297 WLM297 WVI297 G297 IW299 SS299 ACO299 AMK299 AWG299 BGC299 BPY299 BZU299 CJQ299 CTM299 DDI299 DNE299 DXA299 EGW299 EQS299 FAO299 FKK299 FUG299 GEC299 GNY299 GXU299 HHQ299 HRM299 IBI299 ILE299 IVA299 JEW299 JOS299 JYO299 KIK299 KSG299 LCC299 LLY299 LVU299 MFQ299 MPM299 MZI299 NJE299 NTA299 OCW299 OMS299 OWO299 PGK299 PQG299 QAC299 QJY299 QTU299 RDQ299 RNM299 RXI299 SHE299 SRA299 TAW299 TKS299 TUO299 UEK299 UOG299 UYC299 VHY299 VRU299 WBQ299 WLM299 WVI299 G299 ACO301:ACO303 AMK301:AMK303 AWG301:AWG303 BGC301:BGC303 BPY301:BPY303 BZU301:BZU303 CJQ301:CJQ303 CTM301:CTM303 DDI301:DDI303 DNE301:DNE303 DXA301:DXA303 EGW301:EGW303 EQS301:EQS303 FAO301:FAO303 FKK301:FKK303 FUG301:FUG303 GEC301:GEC303 GNY301:GNY303 GXU301:GXU303 HHQ301:HHQ303 HRM301:HRM303 IBI301:IBI303 ILE301:ILE303 IVA301:IVA303 JEW301:JEW303 JOS301:JOS303 JYO301:JYO303 KIK301:KIK303 KSG301:KSG303 LCC301:LCC303 LLY301:LLY303 LVU301:LVU303 MFQ301:MFQ303 MPM301:MPM303 MZI301:MZI303 NJE301:NJE303 NTA301:NTA303 OCW301:OCW303 OMS301:OMS303 OWO301:OWO303 PGK301:PGK303 PQG301:PQG303 QAC301:QAC303 QJY301:QJY303 QTU301:QTU303 RDQ301:RDQ303 RNM301:RNM303 RXI301:RXI303 SHE301:SHE303 SRA301:SRA303 TAW301:TAW303 TKS301:TKS303 TUO301:TUO303 UEK301:UEK303 UOG301:UOG303 UYC301:UYC303 VHY301:VHY303 VRU301:VRU303 WBQ301:WBQ303 WLM301:WLM303 WVI301:WVI303 G301:G303 IW301:IW303 G305 IW305 SS305 ACO305 AMK305 AWG305 BGC305 BPY305 BZU305 CJQ305 CTM305 DDI305 DNE305 DXA305 EGW305 EQS305 FAO305 FKK305 FUG305 GEC305 GNY305 GXU305 HHQ305 HRM305 IBI305 ILE305 IVA305 JEW305 JOS305 JYO305 KIK305 KSG305 LCC305 LLY305 LVU305 MFQ305 MPM305 MZI305 NJE305 NTA305 OCW305 OMS305 OWO305 PGK305 PQG305 QAC305 QJY305 QTU305 RDQ305 RNM305 RXI305 SHE305 SRA305 TAW305 TKS305 TUO305 UEK305 UOG305 UYC305 VHY305 VRU305 WBQ305 WLM305 WVI305 WVI316 G322:G323 IW322:IW323 SS322:SS323 ACO322:ACO323 AMK322:AMK323 AWG322:AWG323 BGC322:BGC323 BPY322:BPY323 BZU322:BZU323 CJQ322:CJQ323 CTM322:CTM323 DDI322:DDI323 DNE322:DNE323 DXA322:DXA323 EGW322:EGW323 EQS322:EQS323 FAO322:FAO323 FKK322:FKK323 FUG322:FUG323 GEC322:GEC323 GNY322:GNY323 GXU322:GXU323 HHQ322:HHQ323 HRM322:HRM323 IBI322:IBI323 ILE322:ILE323 IVA322:IVA323 JEW322:JEW323 JOS322:JOS323 JYO322:JYO323 KIK322:KIK323 KSG322:KSG323 LCC322:LCC323 LLY322:LLY323 LVU322:LVU323 MFQ322:MFQ323 MPM322:MPM323 MZI322:MZI323 NJE322:NJE323 NTA322:NTA323 OCW322:OCW323 OMS322:OMS323 OWO322:OWO323 PGK322:PGK323 PQG322:PQG323 QAC322:QAC323 QJY322:QJY323 QTU322:QTU323 RDQ322:RDQ323 RNM322:RNM323 RXI322:RXI323 SHE322:SHE323 SRA322:SRA323 TAW322:TAW323 TKS322:TKS323 TUO322:TUO323 UEK322:UEK323 UOG322:UOG323 UYC322:UYC323 VHY322:VHY323 VRU322:VRU323 WBQ322:WBQ323 WLM322:WLM323 WVI322:WVI323 IW282 WVI284 WLM284 WBQ284 VRU284 VHY284 UYC284 UOG284 UEK284 TUO284 TKS284 TAW284 SRA284 SHE284 RXI284 RNM284 RDQ284 QTU284 QJY284 QAC284 PQG284 PGK284 OWO284 OMS284 OCW284 NTA284 NJE284 MZI284 MPM284 MFQ284 LVU284 LLY284 LCC284 KSG284 KIK284 JYO284 JOS284 JEW284 IVA284 ILE284 IBI284 HRM284 HHQ284 GXU284 GNY284 GEC284 FUG284 FKK284 FAO284 EQS284 EGW284 DXA284 DNE284 DDI284 CTM284 CJQ284 BZU284 BPY284 BGC284 AWG284 AMK284 ACO284 SS284 IW284 SS301:SS303 G316 IW316 SS316 ACO316 AMK316 AWG316 BGC316 BPY316 BZU316 CJQ316 CTM316 DDI316 DNE316 DXA316 EGW316 EQS316 FAO316 FKK316 FUG316 GEC316 GNY316 GXU316 HHQ316 HRM316 IBI316 ILE316 IVA316 JEW316 JOS316 JYO316 KIK316 KSG316 LCC316 LLY316 LVU316 MFQ316 MPM316 MZI316 NJE316 NTA316 OCW316 OMS316 OWO316 PGK316 PQG316 QAC316 QJY316 QTU316 RDQ316 RNM316 RXI316 SHE316 SRA316 TAW316 TKS316 TUO316 UEK316 UOG316 UYC316 VHY316 VRU316 WBQ316 WLM316 IW273 SS273 ACO273 AMK273 AWG273 BGC273 BPY273 BZU273 CJQ273 CTM273 DDI273 DNE273 DXA273 EGW273 EQS273 FAO273 FKK273 FUG273 GEC273 GNY273 GXU273 HHQ273 HRM273 IBI273 ILE273 IVA273 JEW273 JOS273 JYO273 KIK273 KSG273 LCC273 LLY273 LVU273 MFQ273 MPM273 MZI273 NJE273 NTA273 OCW273 OMS273 OWO273 PGK273 PQG273 QAC273 QJY273 QTU273 RDQ273 RNM273 RXI273 SHE273 SRA273 TAW273 TKS273 TUO273 UEK273 UOG273 UYC273 VHY273 VRU273 WBQ273 WLM273 WVI273 G273 WVI275:WVI278 WLM275:WLM278 WBQ275:WBQ278 VRU275:VRU278 VHY275:VHY278 UYC275:UYC278 UOG275:UOG278 UEK275:UEK278 TUO275:TUO278 TKS275:TKS278 TAW275:TAW278 SRA275:SRA278 SHE275:SHE278 RXI275:RXI278 RNM275:RNM278 RDQ275:RDQ278 QTU275:QTU278 QJY275:QJY278 QAC275:QAC278 PQG275:PQG278 PGK275:PGK278 OWO275:OWO278 OMS275:OMS278 OCW275:OCW278 NTA275:NTA278 NJE275:NJE278 MZI275:MZI278 MPM275:MPM278 MFQ275:MFQ278 LVU275:LVU278 LLY275:LLY278 LCC275:LCC278 KSG275:KSG278 KIK275:KIK278 JYO275:JYO278 JOS275:JOS278 JEW275:JEW278 IVA275:IVA278 ILE275:ILE278 IBI275:IBI278 HRM275:HRM278 HHQ275:HHQ278 GXU275:GXU278 GNY275:GNY278 GEC275:GEC278 FUG275:FUG278 FKK275:FKK278 FAO275:FAO278 EQS275:EQS278 EGW275:EGW278 DXA275:DXA278 DNE275:DNE278 DDI275:DDI278 CTM275:CTM278 CJQ275:CJQ278 BZU275:BZU278 BPY275:BPY278 BGC275:BGC278 AWG275:AWG278 AMK275:AMK278 ACO275:ACO278 SS275:SS278 IW275:IW278 G275:G278 IW287:IW289 G287:G289 WVI287:WVI289 WLM287:WLM289 WBQ287:WBQ289 VRU287:VRU289 VHY287:VHY289 UYC287:UYC289 UOG287:UOG289 UEK287:UEK289 TUO287:TUO289 TKS287:TKS289 TAW287:TAW289 SRA287:SRA289 SHE287:SHE289 RXI287:RXI289 RNM287:RNM289 RDQ287:RDQ289 QTU287:QTU289 QJY287:QJY289 QAC287:QAC289 PQG287:PQG289 PGK287:PGK289 OWO287:OWO289 OMS287:OMS289 OCW287:OCW289 NTA287:NTA289 NJE287:NJE289 MZI287:MZI289 MPM287:MPM289 MFQ287:MFQ289 LVU287:LVU289 LLY287:LLY289 LCC287:LCC289 KSG287:KSG289 KIK287:KIK289 JYO287:JYO289 JOS287:JOS289 JEW287:JEW289 IVA287:IVA289 ILE287:ILE289 IBI287:IBI289 HRM287:HRM289 HHQ287:HHQ289 GXU287:GXU289 GNY287:GNY289 GEC287:GEC289 FUG287:FUG289 FKK287:FKK289 FAO287:FAO289 EQS287:EQS289 EGW287:EGW289 DXA287:DXA289 DNE287:DNE289 DDI287:DDI289 CTM287:CTM289 CJQ287:CJQ289 BZU287:BZU289 BPY287:BPY289 BGC287:BGC289 AWG287:AWG289 AMK287:AMK289 ACO287:ACO289 SS287:SS289 SS291:SS294 IW291:IW294 G291:G294 WVI291:WVI294 WLM291:WLM294 WBQ291:WBQ294 VRU291:VRU294 VHY291:VHY294 UYC291:UYC294 UOG291:UOG294 UEK291:UEK294 TUO291:TUO294 TKS291:TKS294 TAW291:TAW294 SRA291:SRA294 SHE291:SHE294 RXI291:RXI294 RNM291:RNM294 RDQ291:RDQ294 QTU291:QTU294 QJY291:QJY294 QAC291:QAC294 PQG291:PQG294 PGK291:PGK294 OWO291:OWO294 OMS291:OMS294 OCW291:OCW294 NTA291:NTA294 NJE291:NJE294 MZI291:MZI294 MPM291:MPM294 MFQ291:MFQ294 LVU291:LVU294 LLY291:LLY294 LCC291:LCC294 KSG291:KSG294 KIK291:KIK294 JYO291:JYO294 JOS291:JOS294 JEW291:JEW294 IVA291:IVA294 ILE291:ILE294 IBI291:IBI294 HRM291:HRM294 HHQ291:HHQ294 GXU291:GXU294 GNY291:GNY294 GEC291:GEC294 FUG291:FUG294 FKK291:FKK294 FAO291:FAO294 EQS291:EQS294 EGW291:EGW294 DXA291:DXA294 DNE291:DNE294 DDI291:DDI294 CTM291:CTM294 CJQ291:CJQ294 BZU291:BZU294 BPY291:BPY294 BGC291:BGC294 AWG291:AWG294 AMK291:AMK294 ACO291:ACO294 IW308:IW309 SS308:SS309 ACO308:ACO309 AMK308:AMK309 AWG308:AWG309 BGC308:BGC309 BPY308:BPY309 BZU308:BZU309 CJQ308:CJQ309 CTM308:CTM309 DDI308:DDI309 DNE308:DNE309 DXA308:DXA309 EGW308:EGW309 EQS308:EQS309 FAO308:FAO309 FKK308:FKK309 FUG308:FUG309 GEC308:GEC309 GNY308:GNY309 GXU308:GXU309 HHQ308:HHQ309 HRM308:HRM309 IBI308:IBI309 ILE308:ILE309 IVA308:IVA309 JEW308:JEW309 JOS308:JOS309 JYO308:JYO309 KIK308:KIK309 KSG308:KSG309 LCC308:LCC309 LLY308:LLY309 LVU308:LVU309 MFQ308:MFQ309 MPM308:MPM309 MZI308:MZI309 NJE308:NJE309 NTA308:NTA309 OCW308:OCW309 OMS308:OMS309 OWO308:OWO309 PGK308:PGK309 PQG308:PQG309 QAC308:QAC309 QJY308:QJY309 QTU308:QTU309 RDQ308:RDQ309 RNM308:RNM309 RXI308:RXI309 SHE308:SHE309 SRA308:SRA309 TAW308:TAW309 TKS308:TKS309 TUO308:TUO309 UEK308:UEK309 UOG308:UOG309 UYC308:UYC309 VHY308:VHY309 VRU308:VRU309 WBQ308:WBQ309 WLM308:WLM309 WVI308:WVI309 G308:G309 SS311:SS312 IW311:IW312 G311:G312 WVI311:WVI312 WLM311:WLM312 WBQ311:WBQ312 VRU311:VRU312 VHY311:VHY312 UYC311:UYC312 UOG311:UOG312 UEK311:UEK312 TUO311:TUO312 TKS311:TKS312 TAW311:TAW312 SRA311:SRA312 SHE311:SHE312 RXI311:RXI312 RNM311:RNM312 RDQ311:RDQ312 QTU311:QTU312 QJY311:QJY312 QAC311:QAC312 PQG311:PQG312 PGK311:PGK312 OWO311:OWO312 OMS311:OMS312 OCW311:OCW312 NTA311:NTA312 NJE311:NJE312 MZI311:MZI312 MPM311:MPM312 MFQ311:MFQ312 LVU311:LVU312 LLY311:LLY312 LCC311:LCC312 KSG311:KSG312 KIK311:KIK312 JYO311:JYO312 JOS311:JOS312 JEW311:JEW312 IVA311:IVA312 ILE311:ILE312 IBI311:IBI312 HRM311:HRM312 HHQ311:HHQ312 GXU311:GXU312 GNY311:GNY312 GEC311:GEC312 FUG311:FUG312 FKK311:FKK312 FAO311:FAO312 EQS311:EQS312 EGW311:EGW312 DXA311:DXA312 DNE311:DNE312 DDI311:DDI312 CTM311:CTM312 CJQ311:CJQ312 BZU311:BZU312 BPY311:BPY312 BGC311:BGC312 AWG311:AWG312 AMK311:AMK312 G318:G319 IW318:IW319 SS318:SS319 ACO318:ACO319 AMK318:AMK319 AWG318:AWG319 BGC318:BGC319 BPY318:BPY319 BZU318:BZU319 CJQ318:CJQ319 CTM318:CTM319 DDI318:DDI319 DNE318:DNE319 DXA318:DXA319 EGW318:EGW319 EQS318:EQS319 FAO318:FAO319 FKK318:FKK319 FUG318:FUG319 GEC318:GEC319 GNY318:GNY319 GXU318:GXU319 HHQ318:HHQ319 HRM318:HRM319 IBI318:IBI319 ILE318:ILE319 IVA318:IVA319 JEW318:JEW319 JOS318:JOS319 JYO318:JYO319 KIK318:KIK319 KSG318:KSG319 LCC318:LCC319 LLY318:LLY319 LVU318:LVU319 MFQ318:MFQ319 MPM318:MPM319 MZI318:MZI319 NJE318:NJE319 NTA318:NTA319 OCW318:OCW319 OMS318:OMS319 OWO318:OWO319 PGK318:PGK319 PQG318:PQG319 QAC318:QAC319 QJY318:QJY319 QTU318:QTU319 RDQ318:RDQ319 RNM318:RNM319 RXI318:RXI319 SHE318:SHE319 SRA318:SRA319 TAW318:TAW319 TKS318:TKS319 TUO318:TUO319 UEK318:UEK319 UOG318:UOG319 UYC318:UYC319 VHY318:VHY319 VRU318:VRU319 WBQ318:WBQ319 WLM318:WLM319 WVI318:WVI319 ACO311:ACO312 G314 IW314 SS314 ACO314 AMK314 AWG314 BGC314 BPY314 BZU314 CJQ314 CTM314 DDI314 DNE314 DXA314 EGW314 EQS314 FAO314 FKK314 FUG314 GEC314 GNY314 GXU314 HHQ314 HRM314 IBI314 ILE314 IVA314 JEW314 JOS314 JYO314 KIK314 KSG314 LCC314 LLY314 LVU314 MFQ314 MPM314 MZI314 NJE314 NTA314 OCW314 OMS314 OWO314 PGK314 PQG314 QAC314 QJY314 QTU314 RDQ314 RNM314 RXI314 SHE314 SRA314 TAW314 TKS314 TUO314 UEK314 UOG314 UYC314 VHY314 VRU314 WBQ314 WLM314 G406:G407 WVI406:WVI407 WLM406:WLM407 WBQ406:WBQ407 VRU406:VRU407 VHY406:VHY407 UYC406:UYC407 UOG406:UOG407 UEK406:UEK407 TUO406:TUO407 TKS406:TKS407 TAW406:TAW407 SRA406:SRA407 SHE406:SHE407 RXI406:RXI407 RNM406:RNM407 RDQ406:RDQ407 QTU406:QTU407 QJY406:QJY407 QAC406:QAC407 PQG406:PQG407 PGK406:PGK407 OWO406:OWO407 OMS406:OMS407 OCW406:OCW407 NTA406:NTA407 NJE406:NJE407 MZI406:MZI407 MPM406:MPM407 MFQ406:MFQ407 LVU406:LVU407 LLY406:LLY407 LCC406:LCC407 KSG406:KSG407 KIK406:KIK407 JYO406:JYO407 JOS406:JOS407 JEW406:JEW407 IVA406:IVA407 ILE406:ILE407 IBI406:IBI407 HRM406:HRM407 HHQ406:HHQ407 GXU406:GXU407 GNY406:GNY407 GEC406:GEC407 FUG406:FUG407 FKK406:FKK407 FAO406:FAO407 EQS406:EQS407 EGW406:EGW407 DXA406:DXA407 DNE406:DNE407 DDI406:DDI407 CTM406:CTM407 CJQ406:CJQ407 BZU406:BZU407 BPY406:BPY407 BGC406:BGC407 AWG406:AWG407 AMK406:AMK407 ACO406:ACO407 SS406:SS407 IW406:IW407 G536 IW536 SS536 ACO536 AMK536 AWG536 BGC536 BPY536 BZU536 CJQ536 CTM536 DDI536 DNE536 DXA536 EGW536 EQS536 FAO536 FKK536 FUG536 GEC536 GNY536 GXU536 HHQ536 HRM536 IBI536 ILE536 IVA536 JEW536 JOS536 JYO536 KIK536 KSG536 LCC536 LLY536 LVU536 MFQ536 MPM536 MZI536 NJE536 NTA536 OCW536 OMS536 OWO536 PGK536 PQG536 QAC536 QJY536 QTU536 RDQ536 RNM536 RXI536 SHE536 SRA536 TAW536 TKS536 TUO536 UEK536 UOG536 UYC536 VHY536 VRU536 WBQ536 WLM536 WVI536 G539 IW539 SS539 ACO539 AMK539 AWG539 BGC539 BPY539 BZU539 CJQ539 CTM539 DDI539 DNE539 DXA539 EGW539 EQS539 FAO539 FKK539 FUG539 GEC539 GNY539 GXU539 HHQ539 HRM539 IBI539 ILE539 IVA539 JEW539 JOS539 JYO539 KIK539 KSG539 LCC539 LLY539 LVU539 MFQ539 MPM539 MZI539 NJE539 NTA539 OCW539 OMS539 OWO539 PGK539 PQG539 QAC539 QJY539 QTU539 RDQ539 RNM539 RXI539 SHE539 SRA539 TAW539 TKS539 TUO539 UEK539 UOG539 UYC539 VHY539 VRU539 WBQ539 WLM539 WVI539 IW541 SS541 ACO541 AMK541 AWG541 BGC541 BPY541 BZU541 CJQ541 CTM541 DDI541 DNE541 DXA541 EGW541 EQS541 FAO541 FKK541 FUG541 GEC541 GNY541 GXU541 HHQ541 HRM541 IBI541 ILE541 IVA541 JEW541 JOS541 JYO541 KIK541 KSG541 LCC541 LLY541 LVU541 MFQ541 MPM541 MZI541 NJE541 NTA541 OCW541 OMS541 OWO541 PGK541 PQG541 QAC541 QJY541 QTU541 RDQ541 RNM541 RXI541 SHE541 SRA541 TAW541 TKS541 TUO541 UEK541 UOG541 UYC541 VHY541 VRU541 WBQ541 WLM541 WVI541 G541 IW543 SS543 ACO543 AMK543 AWG543 BGC543 BPY543 BZU543 CJQ543 CTM543 DDI543 DNE543 DXA543 EGW543 EQS543 FAO543 FKK543 FUG543 GEC543 GNY543 GXU543 HHQ543 HRM543 IBI543 ILE543 IVA543 JEW543 JOS543 JYO543 KIK543 KSG543 LCC543 LLY543 LVU543 MFQ543 MPM543 MZI543 NJE543 NTA543 OCW543 OMS543 OWO543 PGK543 PQG543 QAC543 QJY543 QTU543 RDQ543 RNM543 RXI543 SHE543 SRA543 TAW543 TKS543 TUO543 UEK543 UOG543 UYC543 VHY543 VRU543 WBQ543 WLM543 WVI543 G543 SS547:SS556 ACO547:ACO556 AMK547:AMK556 AWG547:AWG556 BGC547:BGC556 BPY547:BPY556 BZU547:BZU556 CJQ547:CJQ556 CTM547:CTM556 DDI547:DDI556 DNE547:DNE556 DXA547:DXA556 EGW547:EGW556 EQS547:EQS556 FAO547:FAO556 FKK547:FKK556 FUG547:FUG556 GEC547:GEC556 GNY547:GNY556 GXU547:GXU556 HHQ547:HHQ556 HRM547:HRM556 IBI547:IBI556 ILE547:ILE556 IVA547:IVA556 JEW547:JEW556 JOS547:JOS556 JYO547:JYO556 KIK547:KIK556 KSG547:KSG556 LCC547:LCC556 LLY547:LLY556 LVU547:LVU556 MFQ547:MFQ556 MPM547:MPM556 MZI547:MZI556 NJE547:NJE556 NTA547:NTA556 OCW547:OCW556 OMS547:OMS556 OWO547:OWO556 PGK547:PGK556 PQG547:PQG556 QAC547:QAC556 QJY547:QJY556 QTU547:QTU556 RDQ547:RDQ556 RNM547:RNM556 RXI547:RXI556 SHE547:SHE556 SRA547:SRA556 TAW547:TAW556 TKS547:TKS556 TUO547:TUO556 UEK547:UEK556 UOG547:UOG556 UYC547:UYC556 VHY547:VHY556 VRU547:VRU556 WBQ547:WBQ556 WLM547:WLM556 WVI547:WVI556 G547:G556 G229:G231 G233 G424 IW413:IW414 G411:G414 WVI413:WVI414 WLM413:WLM414 WBQ413:WBQ414 VRU413:VRU414 VHY413:VHY414 UYC413:UYC414 UOG413:UOG414 UEK413:UEK414 TUO413:TUO414 TKS413:TKS414 TAW413:TAW414 SRA413:SRA414 SHE413:SHE414 RXI413:RXI414 RNM413:RNM414 RDQ413:RDQ414 QTU413:QTU414 QJY413:QJY414 QAC413:QAC414 PQG413:PQG414 PGK413:PGK414 OWO413:OWO414 OMS413:OMS414 OCW413:OCW414 NTA413:NTA414 NJE413:NJE414 MZI413:MZI414 MPM413:MPM414 MFQ413:MFQ414 LVU413:LVU414 LLY413:LLY414 LCC413:LCC414 KSG413:KSG414 KIK413:KIK414 JYO413:JYO414 JOS413:JOS414 JEW413:JEW414 IVA413:IVA414 ILE413:ILE414 IBI413:IBI414 HRM413:HRM414 HHQ413:HHQ414 GXU413:GXU414 GNY413:GNY414 GEC413:GEC414 FUG413:FUG414 FKK413:FKK414 FAO413:FAO414 EQS413:EQS414 EGW413:EGW414 DXA413:DXA414 DNE413:DNE414 DDI413:DDI414 CTM413:CTM414 CJQ413:CJQ414 BZU413:BZU414 BPY413:BPY414 BGC413:BGC414 AWG413:AWG414 AMK413:AMK414 ACO413:ACO414 SS413:SS414">
      <formula1>IF(G9&gt;=0.01,ROUND(G9,2),0.01)</formula1>
    </dataValidation>
    <dataValidation type="custom" allowBlank="1" showInputMessage="1" showErrorMessage="1" error="If you can enter a Unit  Price in this cell, pLease contact the Contract Administrator immediately!" sqref="G87 G97 G95 G107:G108 G105 G100 G117 G102 G128 G126 G123:G124 G120 G144 G141:G142 G134 G132 G151 G156 G153:G154 G149 G161:G162 G159 G177 G185 G329 G343:G344 G336 G349 G359 G357 G338 G340 G372:G373 G367 G369:G370 G385 IW12 SS12 ACO12 AMK12 AWG12 BGC12 BPY12 BZU12 CJQ12 CTM12 DDI12 DNE12 DXA12 EGW12 EQS12 FAO12 FKK12 FUG12 GEC12 GNY12 GXU12 HHQ12 HRM12 IBI12 ILE12 IVA12 JEW12 JOS12 JYO12 KIK12 KSG12 LCC12 LLY12 LVU12 MFQ12 MPM12 MZI12 NJE12 NTA12 OCW12 OMS12 OWO12 PGK12 PQG12 QAC12 QJY12 QTU12 RDQ12 RNM12 RXI12 SHE12 SRA12 TAW12 TKS12 TUO12 UEK12 UOG12 UYC12 VHY12 VRU12 WBQ12 WLM12 WVI12 G12 G14 IW14 SS14 ACO14 AMK14 AWG14 BGC14 BPY14 BZU14 CJQ14 CTM14 DDI14 DNE14 DXA14 EGW14 EQS14 FAO14 FKK14 FUG14 GEC14 GNY14 GXU14 HHQ14 HRM14 IBI14 ILE14 IVA14 JEW14 JOS14 JYO14 KIK14 KSG14 LCC14 LLY14 LVU14 MFQ14 MPM14 MZI14 NJE14 NTA14 OCW14 OMS14 OWO14 PGK14 PQG14 QAC14 QJY14 QTU14 RDQ14 RNM14 RXI14 SHE14 SRA14 TAW14 TKS14 TUO14 UEK14 UOG14 UYC14 VHY14 VRU14 WBQ14 WLM14 WVI14 G18 IW18 SS18 ACO18 AMK18 AWG18 BGC18 BPY18 BZU18 CJQ18 CTM18 DDI18 DNE18 DXA18 EGW18 EQS18 FAO18 FKK18 FUG18 GEC18 GNY18 GXU18 HHQ18 HRM18 IBI18 ILE18 IVA18 JEW18 JOS18 JYO18 KIK18 KSG18 LCC18 LLY18 LVU18 MFQ18 MPM18 MZI18 NJE18 NTA18 OCW18 OMS18 OWO18 PGK18 PQG18 QAC18 QJY18 QTU18 RDQ18 RNM18 RXI18 SHE18 SRA18 TAW18 TKS18 TUO18 UEK18 UOG18 UYC18 VHY18 VRU18 WBQ18 WLM18 WVI18 IW20 SS20 ACO20 AMK20 AWG20 BGC20 BPY20 BZU20 CJQ20 CTM20 DDI20 DNE20 DXA20 EGW20 EQS20 FAO20 FKK20 FUG20 GEC20 GNY20 GXU20 HHQ20 HRM20 IBI20 ILE20 IVA20 JEW20 JOS20 JYO20 KIK20 KSG20 LCC20 LLY20 LVU20 MFQ20 MPM20 MZI20 NJE20 NTA20 OCW20 OMS20 OWO20 PGK20 PQG20 QAC20 QJY20 QTU20 RDQ20 RNM20 RXI20 SHE20 SRA20 TAW20 TKS20 TUO20 UEK20 UOG20 UYC20 VHY20 VRU20 WBQ20 WLM20 WVI20 G20 IW22:IW23 SS22:SS23 ACO22:ACO23 AMK22:AMK23 AWG22:AWG23 BGC22:BGC23 BPY22:BPY23 BZU22:BZU23 CJQ22:CJQ23 CTM22:CTM23 DDI22:DDI23 DNE22:DNE23 DXA22:DXA23 EGW22:EGW23 EQS22:EQS23 FAO22:FAO23 FKK22:FKK23 FUG22:FUG23 GEC22:GEC23 GNY22:GNY23 GXU22:GXU23 HHQ22:HHQ23 HRM22:HRM23 IBI22:IBI23 ILE22:ILE23 IVA22:IVA23 JEW22:JEW23 JOS22:JOS23 JYO22:JYO23 KIK22:KIK23 KSG22:KSG23 LCC22:LCC23 LLY22:LLY23 LVU22:LVU23 MFQ22:MFQ23 MPM22:MPM23 MZI22:MZI23 NJE22:NJE23 NTA22:NTA23 OCW22:OCW23 OMS22:OMS23 OWO22:OWO23 PGK22:PGK23 PQG22:PQG23 QAC22:QAC23 QJY22:QJY23 QTU22:QTU23 RDQ22:RDQ23 RNM22:RNM23 RXI22:RXI23 SHE22:SHE23 SRA22:SRA23 TAW22:TAW23 TKS22:TKS23 TUO22:TUO23 UEK22:UEK23 UOG22:UOG23 UYC22:UYC23 VHY22:VHY23 VRU22:VRU23 WBQ22:WBQ23 WLM22:WLM23 WVI22:WVI23 G22:G23 IW29 SS29 ACO29 AMK29 AWG29 BGC29 BPY29 BZU29 CJQ29 CTM29 DDI29 DNE29 DXA29 EGW29 EQS29 FAO29 FKK29 FUG29 GEC29 GNY29 GXU29 HHQ29 HRM29 IBI29 ILE29 IVA29 JEW29 JOS29 JYO29 KIK29 KSG29 LCC29 LLY29 LVU29 MFQ29 MPM29 MZI29 NJE29 NTA29 OCW29 OMS29 OWO29 PGK29 PQG29 QAC29 QJY29 QTU29 RDQ29 RNM29 RXI29 SHE29 SRA29 TAW29 TKS29 TUO29 UEK29 UOG29 UYC29 VHY29 VRU29 WBQ29 WLM29 WVI29 G29 G36:G37 IW36:IW37 SS36:SS37 ACO36:ACO37 AMK36:AMK37 AWG36:AWG37 BGC36:BGC37 BPY36:BPY37 BZU36:BZU37 CJQ36:CJQ37 CTM36:CTM37 DDI36:DDI37 DNE36:DNE37 DXA36:DXA37 EGW36:EGW37 EQS36:EQS37 FAO36:FAO37 FKK36:FKK37 FUG36:FUG37 GEC36:GEC37 GNY36:GNY37 GXU36:GXU37 HHQ36:HHQ37 HRM36:HRM37 IBI36:IBI37 ILE36:ILE37 IVA36:IVA37 JEW36:JEW37 JOS36:JOS37 JYO36:JYO37 KIK36:KIK37 KSG36:KSG37 LCC36:LCC37 LLY36:LLY37 LVU36:LVU37 MFQ36:MFQ37 MPM36:MPM37 MZI36:MZI37 NJE36:NJE37 NTA36:NTA37 OCW36:OCW37 OMS36:OMS37 OWO36:OWO37 PGK36:PGK37 PQG36:PQG37 QAC36:QAC37 QJY36:QJY37 QTU36:QTU37 RDQ36:RDQ37 RNM36:RNM37 RXI36:RXI37 SHE36:SHE37 SRA36:SRA37 TAW36:TAW37 TKS36:TKS37 TUO36:TUO37 UEK36:UEK37 UOG36:UOG37 UYC36:UYC37 VHY36:VHY37 VRU36:VRU37 WBQ36:WBQ37 WLM36:WLM37 WVI36:WVI37 G3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G41 IW41 SS41 ACO41 AMK41 AWG41 BGC41 BPY41 BZU41 CJQ41 CTM41 DDI41 DNE41 DXA41 EGW41 EQS41 FAO41 FKK41 FUG41 GEC41 GNY41 GXU41 HHQ41 HRM41 IBI41 ILE41 IVA41 JEW41 JOS41 JYO41 KIK41 KSG41 LCC41 LLY41 LVU41 MFQ41 MPM41 MZI41 NJE41 NTA41 OCW41 OMS41 OWO41 PGK41 PQG41 QAC41 QJY41 QTU41 RDQ41 RNM41 RXI41 SHE41 SRA41 TAW41 TKS41 TUO41 UEK41 UOG41 UYC41 VHY41 VRU41 WBQ41 WLM41 WVI41 G48 IW48 SS48 ACO48 AMK48 AWG48 BGC48 BPY48 BZU48 CJQ48 CTM48 DDI48 DNE48 DXA48 EGW48 EQS48 FAO48 FKK48 FUG48 GEC48 GNY48 GXU48 HHQ48 HRM48 IBI48 ILE48 IVA48 JEW48 JOS48 JYO48 KIK48 KSG48 LCC48 LLY48 LVU48 MFQ48 MPM48 MZI48 NJE48 NTA48 OCW48 OMS48 OWO48 PGK48 PQG48 QAC48 QJY48 QTU48 RDQ48 RNM48 RXI48 SHE48 SRA48 TAW48 TKS48 TUO48 UEK48 UOG48 UYC48 VHY48 VRU48 WBQ48 WLM48 WVI48 G50 IW50 SS50 ACO50 AMK50 AWG50 BGC50 BPY50 BZU50 CJQ50 CTM50 DDI50 DNE50 DXA50 EGW50 EQS50 FAO50 FKK50 FUG50 GEC50 GNY50 GXU50 HHQ50 HRM50 IBI50 ILE50 IVA50 JEW50 JOS50 JYO50 KIK50 KSG50 LCC50 LLY50 LVU50 MFQ50 MPM50 MZI50 NJE50 NTA50 OCW50 OMS50 OWO50 PGK50 PQG50 QAC50 QJY50 QTU50 RDQ50 RNM50 RXI50 SHE50 SRA50 TAW50 TKS50 TUO50 UEK50 UOG50 UYC50 VHY50 VRU50 WBQ50 WLM50 WVI50 G55 IW55 SS55 ACO55 AMK55 AWG55 BGC55 BPY55 BZU55 CJQ55 CTM55 DDI55 DNE55 DXA55 EGW55 EQS55 FAO55 FKK55 FUG55 GEC55 GNY55 GXU55 HHQ55 HRM55 IBI55 ILE55 IVA55 JEW55 JOS55 JYO55 KIK55 KSG55 LCC55 LLY55 LVU55 MFQ55 MPM55 MZI55 NJE55 NTA55 OCW55 OMS55 OWO55 PGK55 PQG55 QAC55 QJY55 QTU55 RDQ55 RNM55 RXI55 SHE55 SRA55 TAW55 TKS55 TUO55 UEK55 UOG55 UYC55 VHY55 VRU55 WBQ55 WLM55 WVI55 G61 IW61 SS61 ACO61 AMK61 AWG61 BGC61 BPY61 BZU61 CJQ61 CTM61 DDI61 DNE61 DXA61 EGW61 EQS61 FAO61 FKK61 FUG61 GEC61 GNY61 GXU61 HHQ61 HRM61 IBI61 ILE61 IVA61 JEW61 JOS61 JYO61 KIK61 KSG61 LCC61 LLY61 LVU61 MFQ61 MPM61 MZI61 NJE61 NTA61 OCW61 OMS61 OWO61 PGK61 PQG61 QAC61 QJY61 QTU61 RDQ61 RNM61 RXI61 SHE61 SRA61 TAW61 TKS61 TUO61 UEK61 UOG61 UYC61 VHY61 VRU61 WBQ61 WLM61 WVI61 G71 IW71 SS71 ACO71 AMK71 AWG71 BGC71 BPY71 BZU71 CJQ71 CTM71 DDI71 DNE71 DXA71 EGW71 EQS71 FAO71 FKK71 FUG71 GEC71 GNY71 GXU71 HHQ71 HRM71 IBI71 ILE71 IVA71 JEW71 JOS71 JYO71 KIK71 KSG71 LCC71 LLY71 LVU71 MFQ71 MPM71 MZI71 NJE71 NTA71 OCW71 OMS71 OWO71 PGK71 PQG71 QAC71 QJY71 QTU71 RDQ71 RNM71 RXI71 SHE71 SRA71 TAW71 TKS71 TUO71 UEK71 UOG71 UYC71 VHY71 VRU71 WBQ71 WLM71 WVI71 G79 IW79 SS79 ACO79 AMK79 AWG79 BGC79 BPY79 BZU79 CJQ79 CTM79 DDI79 DNE79 DXA79 EGW79 EQS79 FAO79 FKK79 FUG79 GEC79 GNY79 GXU79 HHQ79 HRM79 IBI79 ILE79 IVA79 JEW79 JOS79 JYO79 KIK79 KSG79 LCC79 LLY79 LVU79 MFQ79 MPM79 MZI79 NJE79 NTA79 OCW79 OMS79 OWO79 PGK79 PQG79 QAC79 QJY79 QTU79 RDQ79 RNM79 RXI79 SHE79 SRA79 TAW79 TKS79 TUO79 UEK79 UOG79 UYC79 VHY79 VRU79 WBQ79 WLM79 WVI79 G192 IW192 SS192 ACO192 AMK192 AWG192 BGC192 BPY192 BZU192 CJQ192 CTM192 DDI192 DNE192 DXA192 EGW192 EQS192 FAO192 FKK192 FUG192 GEC192 GNY192 GXU192 HHQ192 HRM192 IBI192 ILE192 IVA192 JEW192 JOS192 JYO192 KIK192 KSG192 LCC192 LLY192 LVU192 MFQ192 MPM192 MZI192 NJE192 NTA192 OCW192 OMS192 OWO192 PGK192 PQG192 QAC192 QJY192 QTU192 RDQ192 RNM192 RXI192 SHE192 SRA192 TAW192 TKS192 TUO192 UEK192 UOG192 UYC192 VHY192 VRU192 WBQ192 WLM192 WVI192 IW199 SS199 ACO199 AMK199 AWG199 BGC199 BPY199 BZU199 CJQ199 CTM199 DDI199 DNE199 DXA199 EGW199 EQS199 FAO199 FKK199 FUG199 GEC199 GNY199 GXU199 HHQ199 HRM199 IBI199 ILE199 IVA199 JEW199 JOS199 JYO199 KIK199 KSG199 LCC199 LLY199 LVU199 MFQ199 MPM199 MZI199 NJE199 NTA199 OCW199 OMS199 OWO199 PGK199 PQG199 QAC199 QJY199 QTU199 RDQ199 RNM199 RXI199 SHE199 SRA199 TAW199 TKS199 TUO199 UEK199 UOG199 UYC199 VHY199 VRU199 WBQ199 WLM199 WVI199 G199 IW201:IW202 SS201:SS202 ACO201:ACO202 AMK201:AMK202 AWG201:AWG202 BGC201:BGC202 BPY201:BPY202 BZU201:BZU202 CJQ201:CJQ202 CTM201:CTM202 DDI201:DDI202 DNE201:DNE202 DXA201:DXA202 EGW201:EGW202 EQS201:EQS202 FAO201:FAO202 FKK201:FKK202 FUG201:FUG202 GEC201:GEC202 GNY201:GNY202 GXU201:GXU202 HHQ201:HHQ202 HRM201:HRM202 IBI201:IBI202 ILE201:ILE202 IVA201:IVA202 JEW201:JEW202 JOS201:JOS202 JYO201:JYO202 KIK201:KIK202 KSG201:KSG202 LCC201:LCC202 LLY201:LLY202 LVU201:LVU202 MFQ201:MFQ202 MPM201:MPM202 MZI201:MZI202 NJE201:NJE202 NTA201:NTA202 OCW201:OCW202 OMS201:OMS202 OWO201:OWO202 PGK201:PGK202 PQG201:PQG202 QAC201:QAC202 QJY201:QJY202 QTU201:QTU202 RDQ201:RDQ202 RNM201:RNM202 RXI201:RXI202 SHE201:SHE202 SRA201:SRA202 TAW201:TAW202 TKS201:TKS202 TUO201:TUO202 UEK201:UEK202 UOG201:UOG202 UYC201:UYC202 VHY201:VHY202 VRU201:VRU202 WBQ201:WBQ202 WLM201:WLM202 WVI201:WVI202 G201:G202 IW208 SS208 ACO208 AMK208 AWG208 BGC208 BPY208 BZU208 CJQ208 CTM208 DDI208 DNE208 DXA208 EGW208 EQS208 FAO208 FKK208 FUG208 GEC208 GNY208 GXU208 HHQ208 HRM208 IBI208 ILE208 IVA208 JEW208 JOS208 JYO208 KIK208 KSG208 LCC208 LLY208 LVU208 MFQ208 MPM208 MZI208 NJE208 NTA208 OCW208 OMS208 OWO208 PGK208 PQG208 QAC208 QJY208 QTU208 RDQ208 RNM208 RXI208 SHE208 SRA208 TAW208 TKS208 TUO208 UEK208 UOG208 UYC208 VHY208 VRU208 WBQ208 WLM208 WVI208 G208 IW212 SS212 ACO212 AMK212 AWG212 BGC212 BPY212 BZU212 CJQ212 CTM212 DDI212 DNE212 DXA212 EGW212 EQS212 FAO212 FKK212 FUG212 GEC212 GNY212 GXU212 HHQ212 HRM212 IBI212 ILE212 IVA212 JEW212 JOS212 JYO212 KIK212 KSG212 LCC212 LLY212 LVU212 MFQ212 MPM212 MZI212 NJE212 NTA212 OCW212 OMS212 OWO212 PGK212 PQG212 QAC212 QJY212 QTU212 RDQ212 RNM212 RXI212 SHE212 SRA212 TAW212 TKS212 TUO212 UEK212 UOG212 UYC212 VHY212 VRU212 WBQ212 WLM212 WVI212 G212 IW214 SS214 ACO214 AMK214 AWG214 BGC214 BPY214 BZU214 CJQ214 CTM214 DDI214 DNE214 DXA214 EGW214 EQS214 FAO214 FKK214 FUG214 GEC214 GNY214 GXU214 HHQ214 HRM214 IBI214 ILE214 IVA214 JEW214 JOS214 JYO214 KIK214 KSG214 LCC214 LLY214 LVU214 MFQ214 MPM214 MZI214 NJE214 NTA214 OCW214 OMS214 OWO214 PGK214 PQG214 QAC214 QJY214 QTU214 RDQ214 RNM214 RXI214 SHE214 SRA214 TAW214 TKS214 TUO214 UEK214 UOG214 UYC214 VHY214 VRU214 WBQ214 WLM214 WVI214 G214 G216 IW216 SS216 ACO216 AMK216 AWG216 BGC216 BPY216 BZU216 CJQ216 CTM216 DDI216 DNE216 DXA216 EGW216 EQS216 FAO216 FKK216 FUG216 GEC216 GNY216 GXU216 HHQ216 HRM216 IBI216 ILE216 IVA216 JEW216 JOS216 JYO216 KIK216 KSG216 LCC216 LLY216 LVU216 MFQ216 MPM216 MZI216 NJE216 NTA216 OCW216 OMS216 OWO216 PGK216 PQG216 QAC216 QJY216 QTU216 RDQ216 RNM216 RXI216 SHE216 SRA216 TAW216 TKS216 TUO216 UEK216 UOG216 UYC216 VHY216 VRU216 WBQ216 WLM216 WVI216 IW218 SS218 ACO218 AMK218 AWG218 BGC218 BPY218 BZU218 CJQ218 CTM218 DDI218 DNE218 DXA218 EGW218 EQS218 FAO218 FKK218 FUG218 GEC218 GNY218 GXU218 HHQ218 HRM218 IBI218 ILE218 IVA218 JEW218 JOS218 JYO218 KIK218 KSG218 LCC218 LLY218 LVU218 MFQ218 MPM218 MZI218 NJE218 NTA218 OCW218 OMS218 OWO218 PGK218 PQG218 QAC218 QJY218 QTU218 RDQ218 RNM218 RXI218 SHE218 SRA218 TAW218 TKS218 TUO218 UEK218 UOG218 UYC218 VHY218 VRU218 WBQ218 WLM218 WVI218 G218 IW220 SS220 ACO220 AMK220 AWG220 BGC220 BPY220 BZU220 CJQ220 CTM220 DDI220 DNE220 DXA220 EGW220 EQS220 FAO220 FKK220 FUG220 GEC220 GNY220 GXU220 HHQ220 HRM220 IBI220 ILE220 IVA220 JEW220 JOS220 JYO220 KIK220 KSG220 LCC220 LLY220 LVU220 MFQ220 MPM220 MZI220 NJE220 NTA220 OCW220 OMS220 OWO220 PGK220 PQG220 QAC220 QJY220 QTU220 RDQ220 RNM220 RXI220 SHE220 SRA220 TAW220 TKS220 TUO220 UEK220 UOG220 UYC220 VHY220 VRU220 WBQ220 WLM220 WVI220 G220 G223:G224 IW223:IW224 SS223:SS224 ACO223:ACO224 AMK223:AMK224 AWG223:AWG224 BGC223:BGC224 BPY223:BPY224 BZU223:BZU224 CJQ223:CJQ224 CTM223:CTM224 DDI223:DDI224 DNE223:DNE224 DXA223:DXA224 EGW223:EGW224 EQS223:EQS224 FAO223:FAO224 FKK223:FKK224 FUG223:FUG224 GEC223:GEC224 GNY223:GNY224 GXU223:GXU224 HHQ223:HHQ224 HRM223:HRM224 IBI223:IBI224 ILE223:ILE224 IVA223:IVA224 JEW223:JEW224 JOS223:JOS224 JYO223:JYO224 KIK223:KIK224 KSG223:KSG224 LCC223:LCC224 LLY223:LLY224 LVU223:LVU224 MFQ223:MFQ224 MPM223:MPM224 MZI223:MZI224 NJE223:NJE224 NTA223:NTA224 OCW223:OCW224 OMS223:OMS224 OWO223:OWO224 PGK223:PGK224 PQG223:PQG224 QAC223:QAC224 QJY223:QJY224 QTU223:QTU224 RDQ223:RDQ224 RNM223:RNM224 RXI223:RXI224 SHE223:SHE224 SRA223:SRA224 TAW223:TAW224 TKS223:TKS224 TUO223:TUO224 UEK223:UEK224 UOG223:UOG224 UYC223:UYC224 VHY223:VHY224 VRU223:VRU224 WBQ223:WBQ224 WLM223:WLM224 WVI223:WVI224 G226 IW226 SS226 ACO226 AMK226 AWG226 BGC226 BPY226 BZU226 CJQ226 CTM226 DDI226 DNE226 DXA226 EGW226 EQS226 FAO226 FKK226 FUG226 GEC226 GNY226 GXU226 HHQ226 HRM226 IBI226 ILE226 IVA226 JEW226 JOS226 JYO226 KIK226 KSG226 LCC226 LLY226 LVU226 MFQ226 MPM226 MZI226 NJE226 NTA226 OCW226 OMS226 OWO226 PGK226 PQG226 QAC226 QJY226 QTU226 RDQ226 RNM226 RXI226 SHE226 SRA226 TAW226 TKS226 TUO226 UEK226 UOG226 UYC226 VHY226 VRU226 WBQ226 WLM226 WVI226 G228 IW228 SS228 ACO228 AMK228 AWG228 BGC228 BPY228 BZU228 CJQ228 CTM228 DDI228 DNE228 DXA228 EGW228 EQS228 FAO228 FKK228 FUG228 GEC228 GNY228 GXU228 HHQ228 HRM228 IBI228 ILE228 IVA228 JEW228 JOS228 JYO228 KIK228 KSG228 LCC228 LLY228 LVU228 MFQ228 MPM228 MZI228 NJE228 NTA228 OCW228 OMS228 OWO228 PGK228 PQG228 QAC228 QJY228 QTU228 RDQ228 RNM228 RXI228 SHE228 SRA228 TAW228 TKS228 TUO228 UEK228 UOG228 UYC228 VHY228 VRU228 WBQ228 WLM228 WVI228 WLM313 IW233 SS233 ACO233 AMK233 AWG233 BGC233 BPY233 BZU233 CJQ233 CTM233 DDI233 DNE233 DXA233 EGW233 EQS233 FAO233 FKK233 FUG233 GEC233 GNY233 GXU233 HHQ233 HRM233 IBI233 ILE233 IVA233 JEW233 JOS233 JYO233 KIK233 KSG233 LCC233 LLY233 LVU233 MFQ233 MPM233 MZI233 NJE233 NTA233 OCW233 OMS233 OWO233 PGK233 PQG233 QAC233 QJY233 QTU233 RDQ233 RNM233 RXI233 SHE233 SRA233 TAW233 TKS233 TUO233 UEK233 UOG233 UYC233 VHY233 VRU233 WBQ233 WLM233 WVI233 WVI238:WVI239 WLM238:WLM239 WBQ238:WBQ239 VRU238:VRU239 VHY238:VHY239 UYC238:UYC239 UOG238:UOG239 UEK238:UEK239 TUO238:TUO239 TKS238:TKS239 TAW238:TAW239 SRA238:SRA239 SHE238:SHE239 RXI238:RXI239 RNM238:RNM239 RDQ238:RDQ239 QTU238:QTU239 QJY238:QJY239 QAC238:QAC239 PQG238:PQG239 PGK238:PGK239 OWO238:OWO239 OMS238:OMS239 OCW238:OCW239 NTA238:NTA239 NJE238:NJE239 MZI238:MZI239 MPM238:MPM239 MFQ238:MFQ239 LVU238:LVU239 LLY238:LLY239 LCC238:LCC239 KSG238:KSG239 KIK238:KIK239 JYO238:JYO239 JOS238:JOS239 JEW238:JEW239 IVA238:IVA239 ILE238:ILE239 IBI238:IBI239 HRM238:HRM239 HHQ238:HHQ239 GXU238:GXU239 GNY238:GNY239 GEC238:GEC239 FUG238:FUG239 FKK238:FKK239 FAO238:FAO239 EQS238:EQS239 EGW238:EGW239 DXA238:DXA239 DNE238:DNE239 DDI238:DDI239 CTM238:CTM239 CJQ238:CJQ239 BZU238:BZU239 BPY238:BPY239 BGC238:BGC239 AWG238:AWG239 AMK238:AMK239 ACO238:ACO239 SS238:SS239 IW238:IW239 G238:G239 IW241 SS241 ACO241 AMK241 AWG241 BGC241 BPY241 BZU241 CJQ241 CTM241 DDI241 DNE241 DXA241 EGW241 EQS241 FAO241 FKK241 FUG241 GEC241 GNY241 GXU241 HHQ241 HRM241 IBI241 ILE241 IVA241 JEW241 JOS241 JYO241 KIK241 KSG241 LCC241 LLY241 LVU241 MFQ241 MPM241 MZI241 NJE241 NTA241 OCW241 OMS241 OWO241 PGK241 PQG241 QAC241 QJY241 QTU241 RDQ241 RNM241 RXI241 SHE241 SRA241 TAW241 TKS241 TUO241 UEK241 UOG241 UYC241 VHY241 VRU241 WBQ241 WLM241 WVI241 G241 G248 IW248 SS248 ACO248 AMK248 AWG248 BGC248 BPY248 BZU248 CJQ248 CTM248 DDI248 DNE248 DXA248 EGW248 EQS248 FAO248 FKK248 FUG248 GEC248 GNY248 GXU248 HHQ248 HRM248 IBI248 ILE248 IVA248 JEW248 JOS248 JYO248 KIK248 KSG248 LCC248 LLY248 LVU248 MFQ248 MPM248 MZI248 NJE248 NTA248 OCW248 OMS248 OWO248 PGK248 PQG248 QAC248 QJY248 QTU248 RDQ248 RNM248 RXI248 SHE248 SRA248 TAW248 TKS248 TUO248 UEK248 UOG248 UYC248 VHY248 VRU248 WBQ248 WLM248 WVI248 G246 IW246 SS246 ACO246 AMK246 AWG246 BGC246 BPY246 BZU246 CJQ246 CTM246 DDI246 DNE246 DXA246 EGW246 EQS246 FAO246 FKK246 FUG246 GEC246 GNY246 GXU246 HHQ246 HRM246 IBI246 ILE246 IVA246 JEW246 JOS246 JYO246 KIK246 KSG246 LCC246 LLY246 LVU246 MFQ246 MPM246 MZI246 NJE246 NTA246 OCW246 OMS246 OWO246 PGK246 PQG246 QAC246 QJY246 QTU246 RDQ246 RNM246 RXI246 SHE246 SRA246 TAW246 TKS246 TUO246 UEK246 UOG246 UYC246 VHY246 VRU246 WBQ246 WLM246 WVI246 G250 IW250 SS250 ACO250 AMK250 AWG250 BGC250 BPY250 BZU250 CJQ250 CTM250 DDI250 DNE250 DXA250 EGW250 EQS250 FAO250 FKK250 FUG250 GEC250 GNY250 GXU250 HHQ250 HRM250 IBI250 ILE250 IVA250 JEW250 JOS250 JYO250 KIK250 KSG250 LCC250 LLY250 LVU250 MFQ250 MPM250 MZI250 NJE250 NTA250 OCW250 OMS250 OWO250 PGK250 PQG250 QAC250 QJY250 QTU250 RDQ250 RNM250 RXI250 SHE250 SRA250 TAW250 TKS250 TUO250 UEK250 UOG250 UYC250 VHY250 VRU250 WBQ250 WLM250 WVI250 G255 IW255 SS255 ACO255 AMK255 AWG255 BGC255 BPY255 BZU255 CJQ255 CTM255 DDI255 DNE255 DXA255 EGW255 EQS255 FAO255 FKK255 FUG255 GEC255 GNY255 GXU255 HHQ255 HRM255 IBI255 ILE255 IVA255 JEW255 JOS255 JYO255 KIK255 KSG255 LCC255 LLY255 LVU255 MFQ255 MPM255 MZI255 NJE255 NTA255 OCW255 OMS255 OWO255 PGK255 PQG255 QAC255 QJY255 QTU255 RDQ255 RNM255 RXI255 SHE255 SRA255 TAW255 TKS255 TUO255 UEK255 UOG255 UYC255 VHY255 VRU255 WBQ255 WLM255 WVI255 G263 IW263 SS263 ACO263 AMK263 AWG263 BGC263 BPY263 BZU263 CJQ263 CTM263 DDI263 DNE263 DXA263 EGW263 EQS263 FAO263 FKK263 FUG263 GEC263 GNY263 GXU263 HHQ263 HRM263 IBI263 ILE263 IVA263 JEW263 JOS263 JYO263 KIK263 KSG263 LCC263 LLY263 LVU263 MFQ263 MPM263 MZI263 NJE263 NTA263 OCW263 OMS263 OWO263 PGK263 PQG263 QAC263 QJY263 QTU263 RDQ263 RNM263 RXI263 SHE263 SRA263 TAW263 TKS263 TUO263 UEK263 UOG263 UYC263 VHY263 VRU263 WBQ263 WLM263 WVI263 IW394:IW395 SS394:SS395 ACO394:ACO395 AMK394:AMK395 AWG394:AWG395 BGC394:BGC395 BPY394:BPY395 BZU394:BZU395 CJQ394:CJQ395 CTM394:CTM395 DDI394:DDI395 DNE394:DNE395 DXA394:DXA395 EGW394:EGW395 EQS394:EQS395 FAO394:FAO395 FKK394:FKK395 FUG394:FUG395 GEC394:GEC395 GNY394:GNY395 GXU394:GXU395 HHQ394:HHQ395 HRM394:HRM395 IBI394:IBI395 ILE394:ILE395 IVA394:IVA395 JEW394:JEW395 JOS394:JOS395 JYO394:JYO395 KIK394:KIK395 KSG394:KSG395 LCC394:LCC395 LLY394:LLY395 LVU394:LVU395 MFQ394:MFQ395 MPM394:MPM395 MZI394:MZI395 NJE394:NJE395 NTA394:NTA395 OCW394:OCW395 OMS394:OMS395 OWO394:OWO395 PGK394:PGK395 PQG394:PQG395 QAC394:QAC395 QJY394:QJY395 QTU394:QTU395 RDQ394:RDQ395 RNM394:RNM395 RXI394:RXI395 SHE394:SHE395 SRA394:SRA395 TAW394:TAW395 TKS394:TKS395 TUO394:TUO395 UEK394:UEK395 UOG394:UOG395 UYC394:UYC395 VHY394:VHY395 VRU394:VRU395 WBQ394:WBQ395 WLM394:WLM395 WVI394:WVI395 G394:G395 IW401 SS401 ACO401 AMK401 AWG401 BGC401 BPY401 BZU401 CJQ401 CTM401 DDI401 DNE401 DXA401 EGW401 EQS401 FAO401 FKK401 FUG401 GEC401 GNY401 GXU401 HHQ401 HRM401 IBI401 ILE401 IVA401 JEW401 JOS401 JYO401 KIK401 KSG401 LCC401 LLY401 LVU401 MFQ401 MPM401 MZI401 NJE401 NTA401 OCW401 OMS401 OWO401 PGK401 PQG401 QAC401 QJY401 QTU401 RDQ401 RNM401 RXI401 SHE401 SRA401 TAW401 TKS401 TUO401 UEK401 UOG401 UYC401 VHY401 VRU401 WBQ401 WLM401 WVI401 G401 ACO404 AMK404 AWG404 BGC404 BPY404 BZU404 CJQ404 CTM404 DDI404 DNE404 DXA404 EGW404 EQS404 FAO404 FKK404 FUG404 GEC404 GNY404 GXU404 HHQ404 HRM404 IBI404 ILE404 IVA404 JEW404 JOS404 JYO404 KIK404 KSG404 LCC404 LLY404 LVU404 MFQ404 MPM404 MZI404 NJE404 NTA404 OCW404 OMS404 OWO404 PGK404 PQG404 QAC404 QJY404 QTU404 RDQ404 RNM404 RXI404 SHE404 SRA404 TAW404 TKS404 TUO404 UEK404 UOG404 UYC404 VHY404 VRU404 WBQ404 WLM404 WVI404 G404 IW404 WVI451 IW408 SS408 ACO408 AMK408 AWG408 BGC408 BPY408 BZU408 CJQ408 CTM408 DDI408 DNE408 DXA408 EGW408 EQS408 FAO408 FKK408 FUG408 GEC408 GNY408 GXU408 HHQ408 HRM408 IBI408 ILE408 IVA408 JEW408 JOS408 JYO408 KIK408 KSG408 LCC408 LLY408 LVU408 MFQ408 MPM408 MZI408 NJE408 NTA408 OCW408 OMS408 OWO408 PGK408 PQG408 QAC408 QJY408 QTU408 RDQ408 RNM408 RXI408 SHE408 SRA408 TAW408 TKS408 TUO408 UEK408 UOG408 UYC408 VHY408 VRU408 WBQ408 WLM408 WVI408 SS404 IW410 SS410 ACO410 AMK410 AWG410 BGC410 BPY410 BZU410 CJQ410 CTM410 DDI410 DNE410 DXA410 EGW410 EQS410 FAO410 FKK410 FUG410 GEC410 GNY410 GXU410 HHQ410 HRM410 IBI410 ILE410 IVA410 JEW410 JOS410 JYO410 KIK410 KSG410 LCC410 LLY410 LVU410 MFQ410 MPM410 MZI410 NJE410 NTA410 OCW410 OMS410 OWO410 PGK410 PQG410 QAC410 QJY410 QTU410 RDQ410 RNM410 RXI410 SHE410 SRA410 TAW410 TKS410 TUO410 UEK410 UOG410 UYC410 VHY410 VRU410 WBQ410 WLM410 WVI410 G410 IW412 SS412 ACO412 AMK412 AWG412 BGC412 BPY412 BZU412 CJQ412 CTM412 DDI412 DNE412 DXA412 EGW412 EQS412 FAO412 FKK412 FUG412 GEC412 GNY412 GXU412 HHQ412 HRM412 IBI412 ILE412 IVA412 JEW412 JOS412 JYO412 KIK412 KSG412 LCC412 LLY412 LVU412 MFQ412 MPM412 MZI412 NJE412 NTA412 OCW412 OMS412 OWO412 PGK412 PQG412 QAC412 QJY412 QTU412 RDQ412 RNM412 RXI412 SHE412 SRA412 TAW412 TKS412 TUO412 UEK412 UOG412 UYC412 VHY412 VRU412 WBQ412 WLM412 WVI412 WVI313 G415:G416 IW415:IW416 SS415:SS416 ACO415:ACO416 AMK415:AMK416 AWG415:AWG416 BGC415:BGC416 BPY415:BPY416 BZU415:BZU416 CJQ415:CJQ416 CTM415:CTM416 DDI415:DDI416 DNE415:DNE416 DXA415:DXA416 EGW415:EGW416 EQS415:EQS416 FAO415:FAO416 FKK415:FKK416 FUG415:FUG416 GEC415:GEC416 GNY415:GNY416 GXU415:GXU416 HHQ415:HHQ416 HRM415:HRM416 IBI415:IBI416 ILE415:ILE416 IVA415:IVA416 JEW415:JEW416 JOS415:JOS416 JYO415:JYO416 KIK415:KIK416 KSG415:KSG416 LCC415:LCC416 LLY415:LLY416 LVU415:LVU416 MFQ415:MFQ416 MPM415:MPM416 MZI415:MZI416 NJE415:NJE416 NTA415:NTA416 OCW415:OCW416 OMS415:OMS416 OWO415:OWO416 PGK415:PGK416 PQG415:PQG416 QAC415:QAC416 QJY415:QJY416 QTU415:QTU416 RDQ415:RDQ416 RNM415:RNM416 RXI415:RXI416 SHE415:SHE416 SRA415:SRA416 TAW415:TAW416 TKS415:TKS416 TUO415:TUO416 UEK415:UEK416 UOG415:UOG416 UYC415:UYC416 VHY415:VHY416 VRU415:VRU416 WBQ415:WBQ416 WLM415:WLM416 WVI415:WVI416 G418 IW418 SS418 ACO418 AMK418 AWG418 BGC418 BPY418 BZU418 CJQ418 CTM418 DDI418 DNE418 DXA418 EGW418 EQS418 FAO418 FKK418 FUG418 GEC418 GNY418 GXU418 HHQ418 HRM418 IBI418 ILE418 IVA418 JEW418 JOS418 JYO418 KIK418 KSG418 LCC418 LLY418 LVU418 MFQ418 MPM418 MZI418 NJE418 NTA418 OCW418 OMS418 OWO418 PGK418 PQG418 QAC418 QJY418 QTU418 RDQ418 RNM418 RXI418 SHE418 SRA418 TAW418 TKS418 TUO418 UEK418 UOG418 UYC418 VHY418 VRU418 WBQ418 WLM418 WVI418 WBQ313 IW424 SS424 ACO424 AMK424 AWG424 BGC424 BPY424 BZU424 CJQ424 CTM424 DDI424 DNE424 DXA424 EGW424 EQS424 FAO424 FKK424 FUG424 GEC424 GNY424 GXU424 HHQ424 HRM424 IBI424 ILE424 IVA424 JEW424 JOS424 JYO424 KIK424 KSG424 LCC424 LLY424 LVU424 MFQ424 MPM424 MZI424 NJE424 NTA424 OCW424 OMS424 OWO424 PGK424 PQG424 QAC424 QJY424 QTU424 RDQ424 RNM424 RXI424 SHE424 SRA424 TAW424 TKS424 TUO424 UEK424 UOG424 UYC424 VHY424 VRU424 WBQ424 WLM424 WVI424 SS430 ACO430 AMK430 AWG430 BGC430 BPY430 BZU430 CJQ430 CTM430 DDI430 DNE430 DXA430 EGW430 EQS430 FAO430 FKK430 FUG430 GEC430 GNY430 GXU430 HHQ430 HRM430 IBI430 ILE430 IVA430 JEW430 JOS430 JYO430 KIK430 KSG430 LCC430 LLY430 LVU430 MFQ430 MPM430 MZI430 NJE430 NTA430 OCW430 OMS430 OWO430 PGK430 PQG430 QAC430 QJY430 QTU430 RDQ430 RNM430 RXI430 SHE430 SRA430 TAW430 TKS430 TUO430 UEK430 UOG430 UYC430 VHY430 VRU430 WBQ430 WLM430 WVI430 G430 WVI428 G435 IW435 SS435 ACO435 AMK435 AWG435 BGC435 BPY435 BZU435 CJQ435 CTM435 DDI435 DNE435 DXA435 EGW435 EQS435 FAO435 FKK435 FUG435 GEC435 GNY435 GXU435 HHQ435 HRM435 IBI435 ILE435 IVA435 JEW435 JOS435 JYO435 KIK435 KSG435 LCC435 LLY435 LVU435 MFQ435 MPM435 MZI435 NJE435 NTA435 OCW435 OMS435 OWO435 PGK435 PQG435 QAC435 QJY435 QTU435 RDQ435 RNM435 RXI435 SHE435 SRA435 TAW435 TKS435 TUO435 UEK435 UOG435 UYC435 VHY435 VRU435 WBQ435 WLM435 WVI435 G443 IW443 SS443 ACO443 AMK443 AWG443 BGC443 BPY443 BZU443 CJQ443 CTM443 DDI443 DNE443 DXA443 EGW443 EQS443 FAO443 FKK443 FUG443 GEC443 GNY443 GXU443 HHQ443 HRM443 IBI443 ILE443 IVA443 JEW443 JOS443 JYO443 KIK443 KSG443 LCC443 LLY443 LVU443 MFQ443 MPM443 MZI443 NJE443 NTA443 OCW443 OMS443 OWO443 PGK443 PQG443 QAC443 QJY443 QTU443 RDQ443 RNM443 RXI443 SHE443 SRA443 TAW443 TKS443 TUO443 UEK443 UOG443 UYC443 VHY443 VRU443 WBQ443 WLM443 WVI443 G451 IW451 SS451 ACO451 AMK451 AWG451 BGC451 BPY451 BZU451 CJQ451 CTM451 DDI451 DNE451 DXA451 EGW451 EQS451 FAO451 FKK451 FUG451 GEC451 GNY451 GXU451 HHQ451 HRM451 IBI451 ILE451 IVA451 JEW451 JOS451 JYO451 KIK451 KSG451 LCC451 LLY451 LVU451 MFQ451 MPM451 MZI451 NJE451 NTA451 OCW451 OMS451 OWO451 PGK451 PQG451 QAC451 QJY451 QTU451 RDQ451 RNM451 RXI451 SHE451 SRA451 TAW451 TKS451 TUO451 UEK451 UOG451 UYC451 VHY451 VRU451 WBQ451 WLM451 G408 G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IW430 SS460 ACO460 AMK460 AWG460 BGC460 BPY460 BZU460 CJQ460 CTM460 DDI460 DNE460 DXA460 EGW460 EQS460 FAO460 FKK460 FUG460 GEC460 GNY460 GXU460 HHQ460 HRM460 IBI460 ILE460 IVA460 JEW460 JOS460 JYO460 KIK460 KSG460 LCC460 LLY460 LVU460 MFQ460 MPM460 MZI460 NJE460 NTA460 OCW460 OMS460 OWO460 PGK460 PQG460 QAC460 QJY460 QTU460 RDQ460 RNM460 RXI460 SHE460 SRA460 TAW460 TKS460 TUO460 UEK460 UOG460 UYC460 VHY460 VRU460 WBQ460 WLM460 WVI460 G460 WVI529 IW462 SS462 ACO462 AMK462 AWG462 BGC462 BPY462 BZU462 CJQ462 CTM462 DDI462 DNE462 DXA462 EGW462 EQS462 FAO462 FKK462 FUG462 GEC462 GNY462 GXU462 HHQ462 HRM462 IBI462 ILE462 IVA462 JEW462 JOS462 JYO462 KIK462 KSG462 LCC462 LLY462 LVU462 MFQ462 MPM462 MZI462 NJE462 NTA462 OCW462 OMS462 OWO462 PGK462 PQG462 QAC462 QJY462 QTU462 RDQ462 RNM462 RXI462 SHE462 SRA462 TAW462 TKS462 TUO462 UEK462 UOG462 UYC462 VHY462 VRU462 WBQ462 WLM462 WVI462 IW460 IW470 SS470 ACO470 AMK470 AWG470 BGC470 BPY470 BZU470 CJQ470 CTM470 DDI470 DNE470 DXA470 EGW470 EQS470 FAO470 FKK470 FUG470 GEC470 GNY470 GXU470 HHQ470 HRM470 IBI470 ILE470 IVA470 JEW470 JOS470 JYO470 KIK470 KSG470 LCC470 LLY470 LVU470 MFQ470 MPM470 MZI470 NJE470 NTA470 OCW470 OMS470 OWO470 PGK470 PQG470 QAC470 QJY470 QTU470 RDQ470 RNM470 RXI470 SHE470 SRA470 TAW470 TKS470 TUO470 UEK470 UOG470 UYC470 VHY470 VRU470 WBQ470 WLM470 WVI470 G462 IW472 SS472 ACO472 AMK472 AWG472 BGC472 BPY472 BZU472 CJQ472 CTM472 DDI472 DNE472 DXA472 EGW472 EQS472 FAO472 FKK472 FUG472 GEC472 GNY472 GXU472 HHQ472 HRM472 IBI472 ILE472 IVA472 JEW472 JOS472 JYO472 KIK472 KSG472 LCC472 LLY472 LVU472 MFQ472 MPM472 MZI472 NJE472 NTA472 OCW472 OMS472 OWO472 PGK472 PQG472 QAC472 QJY472 QTU472 RDQ472 RNM472 RXI472 SHE472 SRA472 TAW472 TKS472 TUO472 UEK472 UOG472 UYC472 VHY472 VRU472 WBQ472 WLM472 WVI472 G472 IW476:IW477 SS476:SS477 ACO476:ACO477 AMK476:AMK477 AWG476:AWG477 BGC476:BGC477 BPY476:BPY477 BZU476:BZU477 CJQ476:CJQ477 CTM476:CTM477 DDI476:DDI477 DNE476:DNE477 DXA476:DXA477 EGW476:EGW477 EQS476:EQS477 FAO476:FAO477 FKK476:FKK477 FUG476:FUG477 GEC476:GEC477 GNY476:GNY477 GXU476:GXU477 HHQ476:HHQ477 HRM476:HRM477 IBI476:IBI477 ILE476:ILE477 IVA476:IVA477 JEW476:JEW477 JOS476:JOS477 JYO476:JYO477 KIK476:KIK477 KSG476:KSG477 LCC476:LCC477 LLY476:LLY477 LVU476:LVU477 MFQ476:MFQ477 MPM476:MPM477 MZI476:MZI477 NJE476:NJE477 NTA476:NTA477 OCW476:OCW477 OMS476:OMS477 OWO476:OWO477 PGK476:PGK477 PQG476:PQG477 QAC476:QAC477 QJY476:QJY477 QTU476:QTU477 RDQ476:RDQ477 RNM476:RNM477 RXI476:RXI477 SHE476:SHE477 SRA476:SRA477 TAW476:TAW477 TKS476:TKS477 TUO476:TUO477 UEK476:UEK477 UOG476:UOG477 UYC476:UYC477 VHY476:VHY477 VRU476:VRU477 WBQ476:WBQ477 WLM476:WLM477 WVI476:WVI477 G476:G477 IW487 SS487 ACO487 AMK487 AWG487 BGC487 BPY487 BZU487 CJQ487 CTM487 DDI487 DNE487 DXA487 EGW487 EQS487 FAO487 FKK487 FUG487 GEC487 GNY487 GXU487 HHQ487 HRM487 IBI487 ILE487 IVA487 JEW487 JOS487 JYO487 KIK487 KSG487 LCC487 LLY487 LVU487 MFQ487 MPM487 MZI487 NJE487 NTA487 OCW487 OMS487 OWO487 PGK487 PQG487 QAC487 QJY487 QTU487 RDQ487 RNM487 RXI487 SHE487 SRA487 TAW487 TKS487 TUO487 UEK487 UOG487 UYC487 VHY487 VRU487 WBQ487 WLM487 WVI487 G487 G493:G494 IW493:IW494 SS493:SS494 ACO493:ACO494 AMK493:AMK494 AWG493:AWG494 BGC493:BGC494 BPY493:BPY494 BZU493:BZU494 CJQ493:CJQ494 CTM493:CTM494 DDI493:DDI494 DNE493:DNE494 DXA493:DXA494 EGW493:EGW494 EQS493:EQS494 FAO493:FAO494 FKK493:FKK494 FUG493:FUG494 GEC493:GEC494 GNY493:GNY494 GXU493:GXU494 HHQ493:HHQ494 HRM493:HRM494 IBI493:IBI494 ILE493:ILE494 IVA493:IVA494 JEW493:JEW494 JOS493:JOS494 JYO493:JYO494 KIK493:KIK494 KSG493:KSG494 LCC493:LCC494 LLY493:LLY494 LVU493:LVU494 MFQ493:MFQ494 MPM493:MPM494 MZI493:MZI494 NJE493:NJE494 NTA493:NTA494 OCW493:OCW494 OMS493:OMS494 OWO493:OWO494 PGK493:PGK494 PQG493:PQG494 QAC493:QAC494 QJY493:QJY494 QTU493:QTU494 RDQ493:RDQ494 RNM493:RNM494 RXI493:RXI494 SHE493:SHE494 SRA493:SRA494 TAW493:TAW494 TKS493:TKS494 TUO493:TUO494 UEK493:UEK494 UOG493:UOG494 UYC493:UYC494 VHY493:VHY494 VRU493:VRU494 WBQ493:WBQ494 WLM493:WLM494 WVI493:WVI494 G496 IW496 SS496 ACO496 AMK496 AWG496 BGC496 BPY496 BZU496 CJQ496 CTM496 DDI496 DNE496 DXA496 EGW496 EQS496 FAO496 FKK496 FUG496 GEC496 GNY496 GXU496 HHQ496 HRM496 IBI496 ILE496 IVA496 JEW496 JOS496 JYO496 KIK496 KSG496 LCC496 LLY496 LVU496 MFQ496 MPM496 MZI496 NJE496 NTA496 OCW496 OMS496 OWO496 PGK496 PQG496 QAC496 QJY496 QTU496 RDQ496 RNM496 RXI496 SHE496 SRA496 TAW496 TKS496 TUO496 UEK496 UOG496 UYC496 VHY496 VRU496 WBQ496 WLM496 WVI496 G498 IW498 SS498 ACO498 AMK498 AWG498 BGC498 BPY498 BZU498 CJQ498 CTM498 DDI498 DNE498 DXA498 EGW498 EQS498 FAO498 FKK498 FUG498 GEC498 GNY498 GXU498 HHQ498 HRM498 IBI498 ILE498 IVA498 JEW498 JOS498 JYO498 KIK498 KSG498 LCC498 LLY498 LVU498 MFQ498 MPM498 MZI498 NJE498 NTA498 OCW498 OMS498 OWO498 PGK498 PQG498 QAC498 QJY498 QTU498 RDQ498 RNM498 RXI498 SHE498 SRA498 TAW498 TKS498 TUO498 UEK498 UOG498 UYC498 VHY498 VRU498 WBQ498 WLM498 WVI498 G508 IW508 SS508 ACO508 AMK508 AWG508 BGC508 BPY508 BZU508 CJQ508 CTM508 DDI508 DNE508 DXA508 EGW508 EQS508 FAO508 FKK508 FUG508 GEC508 GNY508 GXU508 HHQ508 HRM508 IBI508 ILE508 IVA508 JEW508 JOS508 JYO508 KIK508 KSG508 LCC508 LLY508 LVU508 MFQ508 MPM508 MZI508 NJE508 NTA508 OCW508 OMS508 OWO508 PGK508 PQG508 QAC508 QJY508 QTU508 RDQ508 RNM508 RXI508 SHE508 SRA508 TAW508 TKS508 TUO508 UEK508 UOG508 UYC508 VHY508 VRU508 WBQ508 WLM508 WVI508 G520 IW520 SS520 ACO520 AMK520 AWG520 BGC520 BPY520 BZU520 CJQ520 CTM520 DDI520 DNE520 DXA520 EGW520 EQS520 FAO520 FKK520 FUG520 GEC520 GNY520 GXU520 HHQ520 HRM520 IBI520 ILE520 IVA520 JEW520 JOS520 JYO520 KIK520 KSG520 LCC520 LLY520 LVU520 MFQ520 MPM520 MZI520 NJE520 NTA520 OCW520 OMS520 OWO520 PGK520 PQG520 QAC520 QJY520 QTU520 RDQ520 RNM520 RXI520 SHE520 SRA520 TAW520 TKS520 TUO520 UEK520 UOG520 UYC520 VHY520 VRU520 WBQ520 WLM520 WVI520 G529 IW529 SS529 ACO529 AMK529 AWG529 BGC529 BPY529 BZU529 CJQ529 CTM529 DDI529 DNE529 DXA529 EGW529 EQS529 FAO529 FKK529 FUG529 GEC529 GNY529 GXU529 HHQ529 HRM529 IBI529 ILE529 IVA529 JEW529 JOS529 JYO529 KIK529 KSG529 LCC529 LLY529 LVU529 MFQ529 MPM529 MZI529 NJE529 NTA529 OCW529 OMS529 OWO529 PGK529 PQG529 QAC529 QJY529 QTU529 RDQ529 RNM529 RXI529 SHE529 SRA529 TAW529 TKS529 TUO529 UEK529 UOG529 UYC529 VHY529 VRU529 WBQ529 WLM529 WVI466 WLM466 WBQ466 VRU466 VHY466 UYC466 UOG466 UEK466 TUO466 TKS466 TAW466 SRA466 SHE466 RXI466 RNM466 RDQ466 QTU466 QJY466 QAC466 PQG466 PGK466 OWO466 OMS466 OCW466 NTA466 NJE466 MZI466 MPM466 MFQ466 LVU466 LLY466 LCC466 KSG466 KIK466 JYO466 JOS466 JEW466 IVA466 ILE466 IBI466 HRM466 HHQ466 GXU466 GNY466 GEC466 FUG466 FKK466 FAO466 EQS466 EGW466 DXA466 DNE466 DDI466 CTM466 CJQ466 BZU466 BPY466 BGC466 AWG466 AMK466 ACO466 SS466 IW466 G466 G470 G474 IW474 SS474 ACO474 AMK474 AWG474 BGC474 BPY474 BZU474 CJQ474 CTM474 DDI474 DNE474 DXA474 EGW474 EQS474 FAO474 FKK474 FUG474 GEC474 GNY474 GXU474 HHQ474 HRM474 IBI474 ILE474 IVA474 JEW474 JOS474 JYO474 KIK474 KSG474 LCC474 LLY474 LVU474 MFQ474 MPM474 MZI474 NJE474 NTA474 OCW474 OMS474 OWO474 PGK474 PQG474 QAC474 QJY474 QTU474 RDQ474 RNM474 RXI474 SHE474 SRA474 TAW474 TKS474 TUO474 UEK474 UOG474 UYC474 VHY474 VRU474 WBQ474 WLM474 WVI474 SS502:SS503 ACO502:ACO503 AMK502:AMK503 AWG502:AWG503 BGC502:BGC503 BPY502:BPY503 BZU502:BZU503 CJQ502:CJQ503 CTM502:CTM503 DDI502:DDI503 DNE502:DNE503 DXA502:DXA503 EGW502:EGW503 EQS502:EQS503 FAO502:FAO503 FKK502:FKK503 FUG502:FUG503 GEC502:GEC503 GNY502:GNY503 GXU502:GXU503 HHQ502:HHQ503 HRM502:HRM503 IBI502:IBI503 ILE502:ILE503 IVA502:IVA503 JEW502:JEW503 JOS502:JOS503 JYO502:JYO503 KIK502:KIK503 KSG502:KSG503 LCC502:LCC503 LLY502:LLY503 LVU502:LVU503 MFQ502:MFQ503 MPM502:MPM503 MZI502:MZI503 NJE502:NJE503 NTA502:NTA503 OCW502:OCW503 OMS502:OMS503 OWO502:OWO503 PGK502:PGK503 PQG502:PQG503 QAC502:QAC503 QJY502:QJY503 QTU502:QTU503 RDQ502:RDQ503 RNM502:RNM503 RXI502:RXI503 SHE502:SHE503 SRA502:SRA503 TAW502:TAW503 TKS502:TKS503 TUO502:TUO503 UEK502:UEK503 UOG502:UOG503 UYC502:UYC503 VHY502:VHY503 VRU502:VRU503 WBQ502:WBQ503 WLM502:WLM503 WVI502:WVI503 G502:G503 IW502:IW503 ACO272 AMK272 AWG272 BGC272 BPY272 BZU272 CJQ272 CTM272 DDI272 DNE272 DXA272 EGW272 EQS272 FAO272 FKK272 FUG272 GEC272 GNY272 GXU272 HHQ272 HRM272 IBI272 ILE272 IVA272 JEW272 JOS272 JYO272 KIK272 KSG272 LCC272 LLY272 LVU272 MFQ272 MPM272 MZI272 NJE272 NTA272 OCW272 OMS272 OWO272 PGK272 PQG272 QAC272 QJY272 QTU272 RDQ272 RNM272 RXI272 SHE272 SRA272 TAW272 TKS272 TUO272 UEK272 UOG272 UYC272 VHY272 VRU272 WBQ272 WLM272 WVI272 G272 IW272 WVI321 IW279 SS279 ACO279 AMK279 AWG279 BGC279 BPY279 BZU279 CJQ279 CTM279 DDI279 DNE279 DXA279 EGW279 EQS279 FAO279 FKK279 FUG279 GEC279 GNY279 GXU279 HHQ279 HRM279 IBI279 ILE279 IVA279 JEW279 JOS279 JYO279 KIK279 KSG279 LCC279 LLY279 LVU279 MFQ279 MPM279 MZI279 NJE279 NTA279 OCW279 OMS279 OWO279 PGK279 PQG279 QAC279 QJY279 QTU279 RDQ279 RNM279 RXI279 SHE279 SRA279 TAW279 TKS279 TUO279 UEK279 UOG279 UYC279 VHY279 VRU279 WBQ279 WLM279 WVI279 IW281 SS281 ACO281 AMK281 AWG281 BGC281 BPY281 BZU281 CJQ281 CTM281 DDI281 DNE281 DXA281 EGW281 EQS281 FAO281 FKK281 FUG281 GEC281 GNY281 GXU281 HHQ281 HRM281 IBI281 ILE281 IVA281 JEW281 JOS281 JYO281 KIK281 KSG281 LCC281 LLY281 LVU281 MFQ281 MPM281 MZI281 NJE281 NTA281 OCW281 OMS281 OWO281 PGK281 PQG281 QAC281 QJY281 QTU281 RDQ281 RNM281 RXI281 SHE281 SRA281 TAW281 TKS281 TUO281 UEK281 UOG281 UYC281 VHY281 VRU281 WBQ281 WLM281 WVI281 G281 IW285:IW286 SS285:SS286 ACO285:ACO286 AMK285:AMK286 AWG285:AWG286 BGC285:BGC286 BPY285:BPY286 BZU285:BZU286 CJQ285:CJQ286 CTM285:CTM286 DDI285:DDI286 DNE285:DNE286 DXA285:DXA286 EGW285:EGW286 EQS285:EQS286 FAO285:FAO286 FKK285:FKK286 FUG285:FUG286 GEC285:GEC286 GNY285:GNY286 GXU285:GXU286 HHQ285:HHQ286 HRM285:HRM286 IBI285:IBI286 ILE285:ILE286 IVA285:IVA286 JEW285:JEW286 JOS285:JOS286 JYO285:JYO286 KIK285:KIK286 KSG285:KSG286 LCC285:LCC286 LLY285:LLY286 LVU285:LVU286 MFQ285:MFQ286 MPM285:MPM286 MZI285:MZI286 NJE285:NJE286 NTA285:NTA286 OCW285:OCW286 OMS285:OMS286 OWO285:OWO286 PGK285:PGK286 PQG285:PQG286 QAC285:QAC286 QJY285:QJY286 QTU285:QTU286 RDQ285:RDQ286 RNM285:RNM286 RXI285:RXI286 SHE285:SHE286 SRA285:SRA286 TAW285:TAW286 TKS285:TKS286 TUO285:TUO286 UEK285:UEK286 UOG285:UOG286 UYC285:UYC286 VHY285:VHY286 VRU285:VRU286 WBQ285:WBQ286 WLM285:WLM286 WVI285:WVI286 G285:G286 IW290 SS290 ACO290 AMK290 AWG290 BGC290 BPY290 BZU290 CJQ290 CTM290 DDI290 DNE290 DXA290 EGW290 EQS290 FAO290 FKK290 FUG290 GEC290 GNY290 GXU290 HHQ290 HRM290 IBI290 ILE290 IVA290 JEW290 JOS290 JYO290 KIK290 KSG290 LCC290 LLY290 LVU290 MFQ290 MPM290 MZI290 NJE290 NTA290 OCW290 OMS290 OWO290 PGK290 PQG290 QAC290 QJY290 QTU290 RDQ290 RNM290 RXI290 SHE290 SRA290 TAW290 TKS290 TUO290 UEK290 UOG290 UYC290 VHY290 VRU290 WBQ290 WLM290 WVI290 G290 G298 IW298 SS298 ACO298 AMK298 AWG298 BGC298 BPY298 BZU298 CJQ298 CTM298 DDI298 DNE298 DXA298 EGW298 EQS298 FAO298 FKK298 FUG298 GEC298 GNY298 GXU298 HHQ298 HRM298 IBI298 ILE298 IVA298 JEW298 JOS298 JYO298 KIK298 KSG298 LCC298 LLY298 LVU298 MFQ298 MPM298 MZI298 NJE298 NTA298 OCW298 OMS298 OWO298 PGK298 PQG298 QAC298 QJY298 QTU298 RDQ298 RNM298 RXI298 SHE298 SRA298 TAW298 TKS298 TUO298 UEK298 UOG298 UYC298 VHY298 VRU298 WBQ298 WLM298 WVI298 G300 IW300 SS300 ACO300 AMK300 AWG300 BGC300 BPY300 BZU300 CJQ300 CTM300 DDI300 DNE300 DXA300 EGW300 EQS300 FAO300 FKK300 FUG300 GEC300 GNY300 GXU300 HHQ300 HRM300 IBI300 ILE300 IVA300 JEW300 JOS300 JYO300 KIK300 KSG300 LCC300 LLY300 LVU300 MFQ300 MPM300 MZI300 NJE300 NTA300 OCW300 OMS300 OWO300 PGK300 PQG300 QAC300 QJY300 QTU300 RDQ300 RNM300 RXI300 SHE300 SRA300 TAW300 TKS300 TUO300 UEK300 UOG300 UYC300 VHY300 VRU300 WBQ300 WLM300 WVI300 G310 IW310 SS310 ACO310 AMK310 AWG310 BGC310 BPY310 BZU310 CJQ310 CTM310 DDI310 DNE310 DXA310 EGW310 EQS310 FAO310 FKK310 FUG310 GEC310 GNY310 GXU310 HHQ310 HRM310 IBI310 ILE310 IVA310 JEW310 JOS310 JYO310 KIK310 KSG310 LCC310 LLY310 LVU310 MFQ310 MPM310 MZI310 NJE310 NTA310 OCW310 OMS310 OWO310 PGK310 PQG310 QAC310 QJY310 QTU310 RDQ310 RNM310 RXI310 SHE310 SRA310 TAW310 TKS310 TUO310 UEK310 UOG310 UYC310 VHY310 VRU310 WBQ310 WLM310 WVI310 G317 IW317 SS317 ACO317 AMK317 AWG317 BGC317 BPY317 BZU317 CJQ317 CTM317 DDI317 DNE317 DXA317 EGW317 EQS317 FAO317 FKK317 FUG317 GEC317 GNY317 GXU317 HHQ317 HRM317 IBI317 ILE317 IVA317 JEW317 JOS317 JYO317 KIK317 KSG317 LCC317 LLY317 LVU317 MFQ317 MPM317 MZI317 NJE317 NTA317 OCW317 OMS317 OWO317 PGK317 PQG317 QAC317 QJY317 QTU317 RDQ317 RNM317 RXI317 SHE317 SRA317 TAW317 TKS317 TUO317 UEK317 UOG317 UYC317 VHY317 VRU317 WBQ317 WLM317 WVI317 G321 IW321 SS321 ACO321 AMK321 AWG321 BGC321 BPY321 BZU321 CJQ321 CTM321 DDI321 DNE321 DXA321 EGW321 EQS321 FAO321 FKK321 FUG321 GEC321 GNY321 GXU321 HHQ321 HRM321 IBI321 ILE321 IVA321 JEW321 JOS321 JYO321 KIK321 KSG321 LCC321 LLY321 LVU321 MFQ321 MPM321 MZI321 NJE321 NTA321 OCW321 OMS321 OWO321 PGK321 PQG321 QAC321 QJY321 QTU321 RDQ321 RNM321 RXI321 SHE321 SRA321 TAW321 TKS321 TUO321 UEK321 UOG321 UYC321 VHY321 VRU321 WBQ321 WLM321 G279 G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SS272 G274 IW274 SS274 ACO274 AMK274 AWG274 BGC274 BPY274 BZU274 CJQ274 CTM274 DDI274 DNE274 DXA274 EGW274 EQS274 FAO274 FKK274 FUG274 GEC274 GNY274 GXU274 HHQ274 HRM274 IBI274 ILE274 IVA274 JEW274 JOS274 JYO274 KIK274 KSG274 LCC274 LLY274 LVU274 MFQ274 MPM274 MZI274 NJE274 NTA274 OCW274 OMS274 OWO274 PGK274 PQG274 QAC274 QJY274 QTU274 RDQ274 RNM274 RXI274 SHE274 SRA274 TAW274 TKS274 TUO274 UEK274 UOG274 UYC274 VHY274 VRU274 WBQ274 WLM274 WVI274 WVI295:WVI296 WLM295:WLM296 WBQ295:WBQ296 VRU295:VRU296 VHY295:VHY296 UYC295:UYC296 UOG295:UOG296 UEK295:UEK296 TUO295:TUO296 TKS295:TKS296 TAW295:TAW296 SRA295:SRA296 SHE295:SHE296 RXI295:RXI296 RNM295:RNM296 RDQ295:RDQ296 QTU295:QTU296 QJY295:QJY296 QAC295:QAC296 PQG295:PQG296 PGK295:PGK296 OWO295:OWO296 OMS295:OMS296 OCW295:OCW296 NTA295:NTA296 NJE295:NJE296 MZI295:MZI296 MPM295:MPM296 MFQ295:MFQ296 LVU295:LVU296 LLY295:LLY296 LCC295:LCC296 KSG295:KSG296 KIK295:KIK296 JYO295:JYO296 JOS295:JOS296 JEW295:JEW296 IVA295:IVA296 ILE295:ILE296 IBI295:IBI296 HRM295:HRM296 HHQ295:HHQ296 GXU295:GXU296 GNY295:GNY296 GEC295:GEC296 FUG295:FUG296 FKK295:FKK296 FAO295:FAO296 EQS295:EQS296 EGW295:EGW296 DXA295:DXA296 DNE295:DNE296 DDI295:DDI296 CTM295:CTM296 CJQ295:CJQ296 BZU295:BZU296 BPY295:BPY296 BGC295:BGC296 AWG295:AWG296 AMK295:AMK296 ACO295:ACO296 SS295:SS296 IW295:IW296 G295:G296 G307 IW307 SS307 ACO307 AMK307 AWG307 BGC307 BPY307 BZU307 CJQ307 CTM307 DDI307 DNE307 DXA307 EGW307 EQS307 FAO307 FKK307 FUG307 GEC307 GNY307 GXU307 HHQ307 HRM307 IBI307 ILE307 IVA307 JEW307 JOS307 JYO307 KIK307 KSG307 LCC307 LLY307 LVU307 MFQ307 MPM307 MZI307 NJE307 NTA307 OCW307 OMS307 OWO307 PGK307 PQG307 QAC307 QJY307 QTU307 RDQ307 RNM307 RXI307 SHE307 SRA307 TAW307 TKS307 TUO307 UEK307 UOG307 UYC307 VHY307 VRU307 WBQ307 WLM307 WVI307 WVI52:WVI53 WLM52:WLM53 WBQ52:WBQ53 VRU52:VRU53 VHY52:VHY53 UYC52:UYC53 UOG52:UOG53 UEK52:UEK53 TUO52:TUO53 TKS52:TKS53 TAW52:TAW53 SRA52:SRA53 SHE52:SHE53 RXI52:RXI53 RNM52:RNM53 RDQ52:RDQ53 QTU52:QTU53 QJY52:QJY53 QAC52:QAC53 PQG52:PQG53 PGK52:PGK53 OWO52:OWO53 OMS52:OMS53 OCW52:OCW53 NTA52:NTA53 NJE52:NJE53 MZI52:MZI53 MPM52:MPM53 MFQ52:MFQ53 LVU52:LVU53 LLY52:LLY53 LCC52:LCC53 KSG52:KSG53 KIK52:KIK53 JYO52:JYO53 JOS52:JOS53 JEW52:JEW53 IVA52:IVA53 ILE52:ILE53 IBI52:IBI53 HRM52:HRM53 HHQ52:HHQ53 GXU52:GXU53 GNY52:GNY53 GEC52:GEC53 FUG52:FUG53 FKK52:FKK53 FAO52:FAO53 EQS52:EQS53 EGW52:EGW53 DXA52:DXA53 DNE52:DNE53 DDI52:DDI53 CTM52:CTM53 CJQ52:CJQ53 BZU52:BZU53 BPY52:BPY53 BGC52:BGC53 AWG52:AWG53 AMK52:AMK53 ACO52:ACO53 SS52:SS53 IW52:IW53 G52:G53 G313 IW313 SS313 ACO313 AMK313 AWG313 BGC313 BPY313 BZU313 CJQ313 CTM313 DDI313 DNE313 DXA313 EGW313 EQS313 FAO313 FKK313 FUG313 GEC313 GNY313 GXU313 HHQ313 HRM313 IBI313 ILE313 IVA313 JEW313 JOS313 JYO313 KIK313 KSG313 LCC313 LLY313 LVU313 MFQ313 MPM313 MZI313 NJE313 NTA313 OCW313 OMS313 OWO313 PGK313 PQG313 QAC313 QJY313 QTU313 RDQ313 RNM313 RXI313 SHE313 SRA313 TAW313 TKS313 TUO313 UEK313 UOG313 UYC313 VHY313 VRU313">
      <formula1>"isblank(G3)"</formula1>
    </dataValidation>
    <dataValidation type="decimal" operator="greaterThan" allowBlank="1" showErrorMessage="1" errorTitle="Illegal Entry" error="Unit Prices must be greater than 0. " prompt="Enter your Unit Bid Price._x000a_You do not need to type in the &quot;$&quot;" sqref="G174 G68 IW68 SS68 ACO68 AMK68 AWG68 BGC68 BPY68 BZU68 CJQ68 CTM68 DDI68 DNE68 DXA68 EGW68 EQS68 FAO68 FKK68 FUG68 GEC68 GNY68 GXU68 HHQ68 HRM68 IBI68 ILE68 IVA68 JEW68 JOS68 JYO68 KIK68 KSG68 LCC68 LLY68 LVU68 MFQ68 MPM68 MZI68 NJE68 NTA68 OCW68 OMS68 OWO68 PGK68 PQG68 QAC68 QJY68 QTU68 RDQ68 RNM68 RXI68 SHE68 SRA68 TAW68 TKS68 TUO68 UEK68 UOG68 UYC68 VHY68 VRU68 WBQ68 WLM68 WVI68 G253 IW253 SS253 ACO253 AMK253 AWG253 BGC253 BPY253 BZU253 CJQ253 CTM253 DDI253 DNE253 DXA253 EGW253 EQS253 FAO253 FKK253 FUG253 GEC253 GNY253 GXU253 HHQ253 HRM253 IBI253 ILE253 IVA253 JEW253 JOS253 JYO253 KIK253 KSG253 LCC253 LLY253 LVU253 MFQ253 MPM253 MZI253 NJE253 NTA253 OCW253 OMS253 OWO253 PGK253 PQG253 QAC253 QJY253 QTU253 RDQ253 RNM253 RXI253 SHE253 SRA253 TAW253 TKS253 TUO253 UEK253 UOG253 UYC253 VHY253 VRU253 WBQ253 WLM253 WVI253 IW440 SS440 ACO440 AMK440 AWG440 BGC440 BPY440 BZU440 CJQ440 CTM440 DDI440 DNE440 DXA440 EGW440 EQS440 FAO440 FKK440 FUG440 GEC440 GNY440 GXU440 HHQ440 HRM440 IBI440 ILE440 IVA440 JEW440 JOS440 JYO440 KIK440 KSG440 LCC440 LLY440 LVU440 MFQ440 MPM440 MZI440 NJE440 NTA440 OCW440 OMS440 OWO440 PGK440 PQG440 QAC440 QJY440 QTU440 RDQ440 RNM440 RXI440 SHE440 SRA440 TAW440 TKS440 TUO440 UEK440 UOG440 UYC440 VHY440 VRU440 WBQ440 WLM440 WVI440 G440 G518 IW518 SS518 ACO518 AMK518 AWG518 BGC518 BPY518 BZU518 CJQ518 CTM518 DDI518 DNE518 DXA518 EGW518 EQS518 FAO518 FKK518 FUG518 GEC518 GNY518 GXU518 HHQ518 HRM518 IBI518 ILE518 IVA518 JEW518 JOS518 JYO518 KIK518 KSG518 LCC518 LLY518 LVU518 MFQ518 MPM518 MZI518 NJE518 NTA518 OCW518 OMS518 OWO518 PGK518 PQG518 QAC518 QJY518 QTU518 RDQ518 RNM518 RXI518 SHE518 SRA518 TAW518 TKS518 TUO518 UEK518 UOG518 UYC518 VHY518 VRU518 WBQ518 WLM518 WVI518 G535 IW535 SS535 ACO535 AMK535 AWG535 BGC535 BPY535 BZU535 CJQ535 CTM535 DDI535 DNE535 DXA535 EGW535 EQS535 FAO535 FKK535 FUG535 GEC535 GNY535 GXU535 HHQ535 HRM535 IBI535 ILE535 IVA535 JEW535 JOS535 JYO535 KIK535 KSG535 LCC535 LLY535 LVU535 MFQ535 MPM535 MZI535 NJE535 NTA535 OCW535 OMS535 OWO535 PGK535 PQG535 QAC535 QJY535 QTU535 RDQ535 RNM535 RXI535 SHE535 SRA535 TAW535 TKS535 TUO535 UEK535 UOG535 UYC535 VHY535 VRU535 WBQ535 WLM535 WVI535 G538 IW538 SS538 ACO538 AMK538 AWG538 BGC538 BPY538 BZU538 CJQ538 CTM538 DDI538 DNE538 DXA538 EGW538 EQS538 FAO538 FKK538 FUG538 GEC538 GNY538 GXU538 HHQ538 HRM538 IBI538 ILE538 IVA538 JEW538 JOS538 JYO538 KIK538 KSG538 LCC538 LLY538 LVU538 MFQ538 MPM538 MZI538 NJE538 NTA538 OCW538 OMS538 OWO538 PGK538 PQG538 QAC538 QJY538 QTU538 RDQ538 RNM538 RXI538 SHE538 SRA538 TAW538 TKS538 TUO538 UEK538 UOG538 UYC538 VHY538 VRU538 WBQ538 WLM538 WVI538">
      <formula1>0</formula1>
    </dataValidation>
  </dataValidations>
  <pageMargins left="0.7" right="0.7" top="0.75" bottom="0.75" header="0.3" footer="0.3"/>
  <pageSetup scale="71" fitToHeight="0" orientation="portrait" r:id="rId1"/>
  <headerFooter alignWithMargins="0">
    <oddHeader>&amp;L&amp;10The City of Winnipeg
Tender No. 452-2019_Addendum_2
&amp;XTemplate Version: C420190115-RW&amp;R&amp;10Bid Submission
Page &amp;P+3 of 34</oddHeader>
    <oddFooter xml:space="preserve">&amp;R__________________
Name of Bidder                    </oddFooter>
  </headerFooter>
  <rowBreaks count="28" manualBreakCount="28">
    <brk id="28" min="1" max="7" man="1"/>
    <brk id="46" min="1" max="7" man="1"/>
    <brk id="66" min="1" max="7" man="1"/>
    <brk id="82" min="1" max="7" man="1"/>
    <brk id="106" min="1" max="7" man="1"/>
    <brk id="133" min="1" max="7" man="1"/>
    <brk id="155" min="1" max="7" man="1"/>
    <brk id="183" min="1" max="7" man="1"/>
    <brk id="188" min="1" max="7" man="1"/>
    <brk id="213" min="1" max="7" man="1"/>
    <brk id="236" min="1" max="7" man="1"/>
    <brk id="261" min="1" max="7" man="1"/>
    <brk id="266" min="1" max="7" man="1"/>
    <brk id="293" min="1" max="7" man="1"/>
    <brk id="319" min="1" max="7" man="1"/>
    <brk id="324" min="1" max="7" man="1"/>
    <brk id="348" min="1" max="7" man="1"/>
    <brk id="371" min="1" max="7" man="1"/>
    <brk id="388" min="1" max="7" man="1"/>
    <brk id="414" min="1" max="7" man="1"/>
    <brk id="437" min="1" max="7" man="1"/>
    <brk id="454" min="1" max="7" man="1"/>
    <brk id="475" min="1" max="7" man="1"/>
    <brk id="501" min="1" max="7" man="1"/>
    <brk id="527" min="1" max="7" man="1"/>
    <brk id="532" min="1" max="7" man="1"/>
    <brk id="544" min="1" max="7" man="1"/>
    <brk id="557" min="1"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FORM B -(2 Part w cond funds)</vt:lpstr>
      <vt:lpstr>'FORM B -(2 Part w cond funds)'!Print_Area</vt:lpstr>
      <vt:lpstr>'FORM B -(2 Part w cond funds)'!Print_Titles</vt:lpstr>
      <vt:lpstr>'FORM B -(2 Part w cond funds)'!XEVERYTHING</vt:lpstr>
      <vt:lpstr>'FORM B -(2 Part w cond funds)'!XITEMS</vt:lpstr>
    </vt:vector>
  </TitlesOfParts>
  <Company>City of Winnipeg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Public Works Engineering</dc:creator>
  <dc:description>Checked by: MD_x000d_
Date: June 4, 2019_x000d_
_x000d_
_x000d_
_x000d_
_x000d_
_x000d_
File Size 165,501</dc:description>
  <cp:lastModifiedBy>Windows User</cp:lastModifiedBy>
  <cp:lastPrinted>2019-06-05T15:10:32Z</cp:lastPrinted>
  <dcterms:created xsi:type="dcterms:W3CDTF">1999-03-31T15:44:33Z</dcterms:created>
  <dcterms:modified xsi:type="dcterms:W3CDTF">2019-06-05T15:17:04Z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