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59-2018 Add 1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'59-2018 Add 1'!#REF!</definedName>
    <definedName name="HEADER">'[1]FORM B; PRICES'!#REF!</definedName>
    <definedName name="PAGE1OF13" localSheetId="0">'59-2018 Add 1'!#REF!</definedName>
    <definedName name="PAGE1OF13">'[1]FORM B; PRICES'!#REF!</definedName>
    <definedName name="_xlnm.Print_Area" localSheetId="0">'59-2018 Add 1'!$B$6:$H$349</definedName>
    <definedName name="_xlnm.Print_Titles" localSheetId="0">'59-2018 Add 1'!$1:$5</definedName>
    <definedName name="TEMP" localSheetId="0">'59-2018 Add 1'!#REF!</definedName>
    <definedName name="TEMP">'[1]FORM B; PRICES'!#REF!</definedName>
    <definedName name="TENDERNO.181-" localSheetId="0">'59-2018 Add 1'!#REF!</definedName>
    <definedName name="TENDERNO.181-">'[1]FORM B; PRICES'!#REF!</definedName>
    <definedName name="TENDERSUBMISSI" localSheetId="0">'59-2018 Add 1'!#REF!</definedName>
    <definedName name="TENDERSUBMISSI">'[1]FORM B; PRICES'!#REF!</definedName>
    <definedName name="TESTHEAD" localSheetId="0">'59-2018 Add 1'!#REF!</definedName>
    <definedName name="TESTHEAD">'[1]FORM B; PRICES'!#REF!</definedName>
    <definedName name="XEVERYTHING" localSheetId="0">'59-2018 Add 1'!$B$1:$IV$278</definedName>
    <definedName name="XEverything">#REF!</definedName>
    <definedName name="XITEMS" localSheetId="0">'59-2018 Add 1'!$B$6:$IV$278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5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60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<sst xmlns="http://schemas.openxmlformats.org/spreadsheetml/2006/main" count="1454" uniqueCount="468">
  <si>
    <t>E050A</t>
  </si>
  <si>
    <t>Catch Basin Cleaning</t>
  </si>
  <si>
    <t>E16</t>
  </si>
  <si>
    <t>E17</t>
  </si>
  <si>
    <t xml:space="preserve">CW 3130-R4 </t>
  </si>
  <si>
    <t xml:space="preserve">CW 3235-R9  </t>
  </si>
  <si>
    <t>Salt Tolerant Grass Seeding</t>
  </si>
  <si>
    <t>100 mm Sidewalk</t>
  </si>
  <si>
    <t>CW 2130-R12</t>
  </si>
  <si>
    <t>CW 3510-R9</t>
  </si>
  <si>
    <t>C055</t>
  </si>
  <si>
    <t>D</t>
  </si>
  <si>
    <t>E.7</t>
  </si>
  <si>
    <t>E.8</t>
  </si>
  <si>
    <t>E.9</t>
  </si>
  <si>
    <t>E.10</t>
  </si>
  <si>
    <t>E.11</t>
  </si>
  <si>
    <t>E009</t>
  </si>
  <si>
    <t>E010</t>
  </si>
  <si>
    <t>E023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</si>
  <si>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</si>
  <si>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</si>
  <si>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</si>
  <si>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</si>
  <si>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</si>
  <si>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</si>
  <si>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</si>
  <si>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</si>
  <si>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</si>
  <si>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</si>
  <si>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</si>
  <si>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</si>
  <si>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</si>
  <si>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</si>
  <si>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</si>
  <si>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</si>
  <si>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</si>
  <si>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</si>
  <si>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</si>
  <si>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</si>
  <si>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</si>
  <si>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</si>
  <si>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</si>
  <si>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</si>
  <si>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</si>
  <si>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</si>
  <si>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</si>
  <si>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</si>
  <si>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</si>
  <si>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</si>
  <si>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</si>
  <si>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</si>
  <si>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</si>
  <si>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</si>
  <si>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</si>
  <si>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</si>
  <si>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</si>
  <si>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</si>
  <si>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</si>
  <si>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</si>
  <si>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</si>
  <si>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</si>
  <si>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</si>
  <si>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E.2</t>
  </si>
  <si>
    <t>E.3</t>
  </si>
  <si>
    <t>E.4</t>
  </si>
  <si>
    <t>E.5</t>
  </si>
  <si>
    <t>E.6</t>
  </si>
  <si>
    <t>Sodding</t>
  </si>
  <si>
    <t>B.1</t>
  </si>
  <si>
    <t>B.2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</si>
  <si>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</si>
  <si>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</si>
  <si>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</si>
  <si>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</si>
  <si>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</si>
  <si>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</si>
  <si>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</si>
  <si>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</si>
  <si>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</si>
  <si>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</si>
  <si>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</si>
  <si>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</si>
  <si>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</si>
  <si>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</si>
  <si>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</si>
  <si>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</si>
  <si>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</si>
  <si>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</si>
  <si>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</si>
  <si>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</si>
  <si>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</si>
  <si>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</si>
  <si>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</si>
  <si>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</si>
  <si>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</si>
  <si>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</si>
  <si>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</si>
  <si>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</si>
  <si>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</si>
  <si>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</si>
  <si>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</si>
  <si>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</si>
  <si>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</si>
  <si>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</si>
  <si>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</si>
  <si>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</si>
  <si>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</si>
  <si>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</si>
  <si>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</si>
  <si>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</si>
  <si>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</si>
  <si>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</si>
  <si>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</si>
  <si>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</si>
  <si>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</si>
  <si>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</si>
  <si>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B.23</t>
  </si>
  <si>
    <t>C001</t>
  </si>
  <si>
    <t>C015</t>
  </si>
  <si>
    <t>E003</t>
  </si>
  <si>
    <t>E006</t>
  </si>
  <si>
    <t>E007</t>
  </si>
  <si>
    <t>E008</t>
  </si>
  <si>
    <t>F001</t>
  </si>
  <si>
    <t>F003</t>
  </si>
  <si>
    <t>F004</t>
  </si>
  <si>
    <t>F005</t>
  </si>
  <si>
    <t>F009</t>
  </si>
  <si>
    <t>G001</t>
  </si>
  <si>
    <t>G003</t>
  </si>
  <si>
    <t>A004</t>
  </si>
  <si>
    <t>A007</t>
  </si>
  <si>
    <t>A010</t>
  </si>
  <si>
    <t>A022</t>
  </si>
  <si>
    <t>B003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</si>
  <si>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</si>
  <si>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</si>
  <si>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</si>
  <si>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</si>
  <si>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</si>
  <si>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</si>
  <si>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</si>
  <si>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</si>
  <si>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</si>
  <si>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</si>
  <si>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</si>
  <si>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</si>
  <si>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</si>
  <si>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</si>
  <si>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</si>
  <si>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</si>
  <si>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</si>
  <si>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</si>
  <si>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</si>
  <si>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</si>
  <si>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</si>
  <si>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</si>
  <si>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</si>
  <si>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</si>
  <si>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</si>
  <si>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</si>
  <si>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</si>
  <si>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</si>
  <si>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</si>
  <si>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</si>
  <si>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</si>
  <si>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</si>
  <si>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</si>
  <si>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</si>
  <si>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</si>
  <si>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</si>
  <si>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</si>
  <si>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</si>
  <si>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</si>
  <si>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</si>
  <si>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Monolithic Median Slab</t>
  </si>
  <si>
    <t>SD-228A</t>
  </si>
  <si>
    <t>SD-205</t>
  </si>
  <si>
    <t>SD-203B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</si>
  <si>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</si>
  <si>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</si>
  <si>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</si>
  <si>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</si>
  <si>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</si>
  <si>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</si>
  <si>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</si>
  <si>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</si>
  <si>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</si>
  <si>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</si>
  <si>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</si>
  <si>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</si>
  <si>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</si>
  <si>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</si>
  <si>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E046</t>
  </si>
  <si>
    <t>A003</t>
  </si>
  <si>
    <t>B002</t>
  </si>
  <si>
    <t>D.1</t>
  </si>
  <si>
    <t>B.26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</si>
  <si>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</si>
  <si>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</si>
  <si>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</si>
  <si>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</si>
  <si>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B189</t>
  </si>
  <si>
    <t>B190</t>
  </si>
  <si>
    <t>B191</t>
  </si>
  <si>
    <t>B193</t>
  </si>
  <si>
    <t>B200</t>
  </si>
  <si>
    <t>B201</t>
  </si>
  <si>
    <t>B202</t>
  </si>
  <si>
    <t>Clearing and Grubbing</t>
  </si>
  <si>
    <t>A.21</t>
  </si>
  <si>
    <t>A.22</t>
  </si>
  <si>
    <t>A.23</t>
  </si>
  <si>
    <t>A.24</t>
  </si>
  <si>
    <t>A.25</t>
  </si>
  <si>
    <t>SD-203A</t>
  </si>
  <si>
    <t>E13</t>
  </si>
  <si>
    <t>E12</t>
  </si>
  <si>
    <t>CW 3010-R4</t>
  </si>
  <si>
    <t>Modified Barrier  (Integral)</t>
  </si>
  <si>
    <t>Adjustment of Valve Boxes</t>
  </si>
  <si>
    <t>E15</t>
  </si>
  <si>
    <t>A</t>
  </si>
  <si>
    <t>B</t>
  </si>
  <si>
    <t>E</t>
  </si>
  <si>
    <t>B.29</t>
  </si>
  <si>
    <t>E007A</t>
  </si>
  <si>
    <t xml:space="preserve">Remove and Replace Existing Catch Basin  </t>
  </si>
  <si>
    <t>E007B</t>
  </si>
  <si>
    <t>B.15</t>
  </si>
  <si>
    <t>Curb Ramp</t>
  </si>
  <si>
    <t>Removal of Existing Catch Basins</t>
  </si>
  <si>
    <t>a)</t>
  </si>
  <si>
    <t>Less than 5 sq.m.</t>
  </si>
  <si>
    <t>b)</t>
  </si>
  <si>
    <t>5 sq.m. to 20 sq.m.</t>
  </si>
  <si>
    <t>c)</t>
  </si>
  <si>
    <t>Less than 3 m</t>
  </si>
  <si>
    <t>3 m to 30 m</t>
  </si>
  <si>
    <t>SD-229C,D</t>
  </si>
  <si>
    <t>Type IA</t>
  </si>
  <si>
    <t>d)</t>
  </si>
  <si>
    <t>Connecting New Sewer Service to Existing Sewer Service</t>
  </si>
  <si>
    <t>Separation Geotextile Fabric</t>
  </si>
  <si>
    <t>A.26</t>
  </si>
  <si>
    <t>A.27</t>
  </si>
  <si>
    <t>CW 3330-R5</t>
  </si>
  <si>
    <t>C.12</t>
  </si>
  <si>
    <t>A.20</t>
  </si>
  <si>
    <t>B034-24</t>
  </si>
  <si>
    <t>B041-24</t>
  </si>
  <si>
    <t>B047-24</t>
  </si>
  <si>
    <t>B056-24</t>
  </si>
  <si>
    <t>B057-24</t>
  </si>
  <si>
    <t>B058-24</t>
  </si>
  <si>
    <t>B059-24</t>
  </si>
  <si>
    <t>B100r</t>
  </si>
  <si>
    <t>B102r</t>
  </si>
  <si>
    <t>B104r</t>
  </si>
  <si>
    <t>B107i</t>
  </si>
  <si>
    <t>B114rl</t>
  </si>
  <si>
    <t>B118rl</t>
  </si>
  <si>
    <t>B119rl</t>
  </si>
  <si>
    <t>B120rl</t>
  </si>
  <si>
    <t>B126r</t>
  </si>
  <si>
    <t>B127r</t>
  </si>
  <si>
    <t>B128r</t>
  </si>
  <si>
    <t>B132r</t>
  </si>
  <si>
    <t>B135i</t>
  </si>
  <si>
    <t>B136i</t>
  </si>
  <si>
    <t>B154rl</t>
  </si>
  <si>
    <t>B159rl</t>
  </si>
  <si>
    <t>B160rl</t>
  </si>
  <si>
    <t>B161rl</t>
  </si>
  <si>
    <t>B167rl</t>
  </si>
  <si>
    <t>G005</t>
  </si>
  <si>
    <t>B219</t>
  </si>
  <si>
    <t>B.30</t>
  </si>
  <si>
    <t>38 mm</t>
  </si>
  <si>
    <t>51 mm</t>
  </si>
  <si>
    <t xml:space="preserve"> width &gt; or = 600 mm</t>
  </si>
  <si>
    <t xml:space="preserve">50 mm </t>
  </si>
  <si>
    <t>A007A</t>
  </si>
  <si>
    <t>Detectable Warning Surface Tiles</t>
  </si>
  <si>
    <t>B111i</t>
  </si>
  <si>
    <t xml:space="preserve">CW 3240-R10 </t>
  </si>
  <si>
    <t>Curb Ramp (8-12 mm reveal ht, Monolithic)</t>
  </si>
  <si>
    <t xml:space="preserve">CW 3230-R8
</t>
  </si>
  <si>
    <t>B150iA</t>
  </si>
  <si>
    <t>B184rlA</t>
  </si>
  <si>
    <t>CW 3110-R19</t>
  </si>
  <si>
    <t>CW 3310-R17</t>
  </si>
  <si>
    <t xml:space="preserve">CW 3450-R6 </t>
  </si>
  <si>
    <t>CW 3326-R3</t>
  </si>
  <si>
    <t>A.29</t>
  </si>
  <si>
    <t>Barrier Integral</t>
  </si>
  <si>
    <t>Barrier (150 mm reveal ht, Dowelled)</t>
  </si>
  <si>
    <t>Barrier (150 mm reveal ht, Separate)</t>
  </si>
  <si>
    <t>Modified Barrier (150 mm reveal ht, Dowelled)</t>
  </si>
  <si>
    <t>Construction of 200 mm Concrete Pavement for Early Opening 24 Hour (Reinforced)</t>
  </si>
  <si>
    <t>SD-024, 1800 mm deep</t>
  </si>
  <si>
    <t>250 mm Catch Basin Lead</t>
  </si>
  <si>
    <t>250 mm Drainage Connection Pipe</t>
  </si>
  <si>
    <t>1 - 50 mm Depth (Asphalt)</t>
  </si>
  <si>
    <t>E004A</t>
  </si>
  <si>
    <t>e)</t>
  </si>
  <si>
    <t>E031A</t>
  </si>
  <si>
    <t>Frames &amp; Covers</t>
  </si>
  <si>
    <t>CW 3210-R8</t>
  </si>
  <si>
    <t>Adjustment of Manholes/Catch Basins Frames</t>
  </si>
  <si>
    <t>AP-016 - Mountable Curb and Gutter Cover</t>
  </si>
  <si>
    <t>E041B</t>
  </si>
  <si>
    <t>CW 2145-R4</t>
  </si>
  <si>
    <t xml:space="preserve">CW 3410-R12 </t>
  </si>
  <si>
    <t>CW 2140-R4</t>
  </si>
  <si>
    <t>(SEE B9)</t>
  </si>
  <si>
    <t>UNIT PRICES</t>
  </si>
  <si>
    <t>SPEC.</t>
  </si>
  <si>
    <t>APPROX.</t>
  </si>
  <si>
    <t>REF.</t>
  </si>
  <si>
    <t>QUANTITY</t>
  </si>
  <si>
    <t>McDERMOT AVENUE, FURBY STREET TO WATERFRONT DRIVE ADJUSTABLE BIKE LANE CONSTRUCTION</t>
  </si>
  <si>
    <t>Tree Removal</t>
  </si>
  <si>
    <t>E11</t>
  </si>
  <si>
    <t>ROADWORKS - RENEWALS</t>
  </si>
  <si>
    <t>A.8</t>
  </si>
  <si>
    <t>100 mm Sidewalk c/w Paving Stone Band (Paving Band Paid Separately)</t>
  </si>
  <si>
    <t>ROADWORKS - NEW CONSTRUCTION</t>
  </si>
  <si>
    <t>Supply and Installation of Precast Adjustable Bike Lane Curbs</t>
  </si>
  <si>
    <t>Supply and Installation of Precast Adjustable Bike Lane Curb with Drainage Channel (Complete with 450mm 15M Deformed Bar, 2 each)</t>
  </si>
  <si>
    <t>Supply and Installation of Precast Adjustable Bike Lane Curb End Unit (Complete with 450mm 15M Deformed Bar, 3 each)</t>
  </si>
  <si>
    <t>Supply of Precast Adjustable Bike Lane Curbs</t>
  </si>
  <si>
    <t>Supply of Precast Adjustable Bike Lane Curb with Drainage Channel (Complete with 450mm 15M Deformed Bar, 2 each)</t>
  </si>
  <si>
    <t>Supply of Precast Adjustable Bike Lane Curb End Unit (Complete with 450mm 15M Deformed Bar, 3 each)</t>
  </si>
  <si>
    <t>Endicott Brick Pavers</t>
  </si>
  <si>
    <t>Holland Stone - Blue</t>
  </si>
  <si>
    <t>Tri-Hex Pavers - Red</t>
  </si>
  <si>
    <t>Removal and Stockpiling of Existing Paving Stones</t>
  </si>
  <si>
    <t>Reinstallation of Stockpiled Pavers</t>
  </si>
  <si>
    <t>A.28</t>
  </si>
  <si>
    <t>A.30</t>
  </si>
  <si>
    <t>Catch Basin Flow Restrictors</t>
  </si>
  <si>
    <t>A.31</t>
  </si>
  <si>
    <t>250 mm, PVC</t>
  </si>
  <si>
    <t>In a Trench, Class B Type 2  Bedding, Class 2 Backfill</t>
  </si>
  <si>
    <t>A.32</t>
  </si>
  <si>
    <t xml:space="preserve">AP-011 - Barrier Curb and Gutter Frame </t>
  </si>
  <si>
    <t xml:space="preserve">AP-012 - Barrier Curb and Gutter Cover </t>
  </si>
  <si>
    <t>A.33</t>
  </si>
  <si>
    <t>A.34</t>
  </si>
  <si>
    <t>A.35</t>
  </si>
  <si>
    <t>250 mm (Type PVC) Connecting Pipe</t>
  </si>
  <si>
    <t>Connecting to 300 mm  (Type PVC ) Sewer</t>
  </si>
  <si>
    <t>Connecting to 375 mm  (Type PVC ) Sewer</t>
  </si>
  <si>
    <t>Connecting to 375 mm  (Type Concrete) Sewer</t>
  </si>
  <si>
    <t>Connecting to 450 mm  (Type PVC) Sewer</t>
  </si>
  <si>
    <t>f)</t>
  </si>
  <si>
    <t>A.36</t>
  </si>
  <si>
    <t xml:space="preserve">250 mm, PVC </t>
  </si>
  <si>
    <t>A.37</t>
  </si>
  <si>
    <t>A.38</t>
  </si>
  <si>
    <t>Removal of Existing Curb Inlet Cover, Frame, and Box</t>
  </si>
  <si>
    <t>A.39</t>
  </si>
  <si>
    <t>A.40</t>
  </si>
  <si>
    <t>Lifter Rings (AP-010)</t>
  </si>
  <si>
    <t>A.41</t>
  </si>
  <si>
    <t>A.42</t>
  </si>
  <si>
    <t>Barrier Curb and Gutter Riser Frame and Cover</t>
  </si>
  <si>
    <t>A.43</t>
  </si>
  <si>
    <t>E18</t>
  </si>
  <si>
    <t>A.44</t>
  </si>
  <si>
    <t>Supply and Installation of Green Bike Lane Treatment</t>
  </si>
  <si>
    <t>E19</t>
  </si>
  <si>
    <t>Existing Asphalt</t>
  </si>
  <si>
    <t>Existing Concrete</t>
  </si>
  <si>
    <t>A.45</t>
  </si>
  <si>
    <t>Supply and Installation of Polyposts</t>
  </si>
  <si>
    <t>E20</t>
  </si>
  <si>
    <t>A.46</t>
  </si>
  <si>
    <t>Installation of WPA Style Bike Racks</t>
  </si>
  <si>
    <t>A.47</t>
  </si>
  <si>
    <t>Supply and Installation of U-Style Bike Racks</t>
  </si>
  <si>
    <t>A.48</t>
  </si>
  <si>
    <t>Supply and Installation of Information Panels</t>
  </si>
  <si>
    <t>A.49</t>
  </si>
  <si>
    <t>Supply and Installation of Directional Bar Tiles</t>
  </si>
  <si>
    <t>Subtotal:</t>
  </si>
  <si>
    <t>BANNATYNE AVENUE, FURBY STREET TO WATERFRONT DRIVE ADJUSTABLE BIKE LANE CONSTRUCTION</t>
  </si>
  <si>
    <t xml:space="preserve">B.3 </t>
  </si>
  <si>
    <t>Removal of Existing Planters</t>
  </si>
  <si>
    <t>E25</t>
  </si>
  <si>
    <t>Adjustable Curb with Drainage Channel Complete with 450mm 15M Deformed Bar (2 each)</t>
  </si>
  <si>
    <t>Adjustable Curb End Unit Complete with 450mm 15M Deformed Bar (3 each)</t>
  </si>
  <si>
    <t>Catch Basin  Flow Restrictors</t>
  </si>
  <si>
    <t>Connecting to 1500 mm  x 1000 mm  (Type Brick) Sewer</t>
  </si>
  <si>
    <t>Connecting to 1500 mm  (Type Brick)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</si>
  <si>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</si>
  <si>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</si>
  <si>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</si>
  <si>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</si>
  <si>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</si>
  <si>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</si>
  <si>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</si>
  <si>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</si>
  <si>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</si>
  <si>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</si>
  <si>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ELLEN STREET/CARLTON STREET, McDERMOT AVENUE TO BANNATYNE AVENUE BIKE LANE CONSTRUCTION</t>
  </si>
  <si>
    <t>C.13</t>
  </si>
  <si>
    <t>C.14</t>
  </si>
  <si>
    <t>C.15</t>
  </si>
  <si>
    <t>C.16</t>
  </si>
  <si>
    <t>C.17</t>
  </si>
  <si>
    <t>C.18</t>
  </si>
  <si>
    <t>HARGRAVE STREET, McDERMOT AVENUE TO BANNATYNE AVENUE BIKE LANE CONSTRUCTION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</si>
  <si>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</si>
  <si>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</si>
  <si>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</si>
  <si>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</si>
  <si>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</si>
  <si>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</si>
  <si>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</si>
  <si>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</si>
  <si>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</si>
  <si>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</si>
  <si>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</si>
  <si>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</si>
  <si>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Supply and Install U-Style Bike Racks</t>
  </si>
  <si>
    <t>D.17</t>
  </si>
  <si>
    <t>ADELAIDE STREET, WILLIAM AVENUE TO NOTRE DAME AVENUE STREETSCAPE IMPROVEMENTS</t>
  </si>
  <si>
    <t xml:space="preserve">E.1 </t>
  </si>
  <si>
    <t>CW 3410-R11</t>
  </si>
  <si>
    <t>SUMMARY</t>
  </si>
  <si>
    <t xml:space="preserve">TOTAL BID PRICE (GST extra)                                                                              (in figures)                                             </t>
  </si>
  <si>
    <t>SD-228A, E14</t>
  </si>
  <si>
    <t>CW 3330-R5, E15</t>
  </si>
  <si>
    <t>AP-015 - Mountable Curb and Gutter  Frame</t>
  </si>
  <si>
    <t>Connecting to 300 mm  (Type Clay ) Sewer</t>
  </si>
  <si>
    <t>Connecting to 375 mm  (Type Clay ) Sewer</t>
  </si>
  <si>
    <t>Adjustment of Manitoba Hydro Manhole Frames</t>
  </si>
  <si>
    <t>E27</t>
  </si>
  <si>
    <t>E26</t>
  </si>
  <si>
    <t>200 mm, Catch Basin Lead</t>
  </si>
  <si>
    <t>Connecting to 1350 mm  (Type Brick) Sewer</t>
  </si>
  <si>
    <t>Relocation of Temporary Planters</t>
  </si>
  <si>
    <t xml:space="preserve">E22 </t>
  </si>
  <si>
    <t>E22</t>
  </si>
  <si>
    <t>Supply of 14 inch SPA globes</t>
  </si>
  <si>
    <t>Supply of 16 inch SPA globes</t>
  </si>
  <si>
    <t>A.50</t>
  </si>
  <si>
    <t>A.51</t>
  </si>
  <si>
    <t>A.52</t>
  </si>
  <si>
    <t>B.41</t>
  </si>
  <si>
    <t>B.42</t>
  </si>
  <si>
    <t>B.43</t>
  </si>
  <si>
    <t>B.44</t>
  </si>
  <si>
    <t>C.19</t>
  </si>
  <si>
    <t>C.20</t>
  </si>
  <si>
    <t>D.18</t>
  </si>
  <si>
    <t>Sewer Inspection</t>
  </si>
  <si>
    <t xml:space="preserve">Sewer Inspection </t>
  </si>
  <si>
    <t>Supply of Polyposts</t>
  </si>
  <si>
    <t>A.53</t>
  </si>
  <si>
    <t>250 mm, Catch Basin Lead</t>
  </si>
  <si>
    <t>FORM B(R1): PRICES</t>
  </si>
  <si>
    <t>E24, E28</t>
  </si>
  <si>
    <t>E30</t>
  </si>
  <si>
    <t>E29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</si>
</sst>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Cambria"/>
      <family val="1"/>
    </font>
    <font>
      <strike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91" fontId="15" fillId="25" borderId="0" xfId="0" applyNumberFormat="1" applyFont="1" applyFill="1" applyBorder="1" applyAlignment="1" applyProtection="1">
      <alignment vertical="center"/>
      <protection/>
    </xf>
    <xf numFmtId="173" fontId="15" fillId="25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3" fontId="52" fillId="0" borderId="1" xfId="136" applyNumberFormat="1" applyFont="1" applyFill="1" applyBorder="1" applyAlignment="1" applyProtection="1">
      <alignment horizontal="left" vertical="top" wrapText="1"/>
      <protection/>
    </xf>
    <xf numFmtId="185" fontId="52" fillId="0" borderId="1" xfId="0" applyNumberFormat="1" applyFont="1" applyFill="1" applyBorder="1" applyAlignment="1" applyProtection="1">
      <alignment horizontal="left" vertical="top" wrapText="1"/>
      <protection/>
    </xf>
    <xf numFmtId="173" fontId="52" fillId="0" borderId="1" xfId="0" applyNumberFormat="1" applyFont="1" applyFill="1" applyBorder="1" applyAlignment="1" applyProtection="1">
      <alignment horizontal="center" vertical="top" wrapText="1"/>
      <protection/>
    </xf>
    <xf numFmtId="4" fontId="37" fillId="26" borderId="1" xfId="0" applyNumberFormat="1" applyFont="1" applyFill="1" applyBorder="1" applyAlignment="1" applyProtection="1">
      <alignment horizontal="center" vertical="top" wrapText="1"/>
      <protection/>
    </xf>
    <xf numFmtId="173" fontId="52" fillId="0" borderId="1" xfId="0" applyNumberFormat="1" applyFont="1" applyFill="1" applyBorder="1" applyAlignment="1" applyProtection="1">
      <alignment horizontal="left" vertical="top" wrapText="1"/>
      <protection/>
    </xf>
    <xf numFmtId="173" fontId="15" fillId="26" borderId="1" xfId="0" applyNumberFormat="1" applyFont="1" applyFill="1" applyBorder="1" applyAlignment="1" applyProtection="1">
      <alignment horizontal="center" vertical="top" wrapText="1"/>
      <protection/>
    </xf>
    <xf numFmtId="0" fontId="52" fillId="0" borderId="1" xfId="0" applyNumberFormat="1" applyFont="1" applyFill="1" applyBorder="1" applyAlignment="1" applyProtection="1">
      <alignment horizontal="center" vertical="top" wrapText="1"/>
      <protection/>
    </xf>
    <xf numFmtId="185" fontId="52" fillId="0" borderId="1" xfId="0" applyNumberFormat="1" applyFont="1" applyFill="1" applyBorder="1" applyAlignment="1" applyProtection="1">
      <alignment horizontal="center" vertical="top" wrapText="1"/>
      <protection/>
    </xf>
    <xf numFmtId="0" fontId="52" fillId="0" borderId="2" xfId="0" applyNumberFormat="1" applyFont="1" applyFill="1" applyBorder="1" applyAlignment="1" applyProtection="1">
      <alignment horizontal="center" vertical="top" wrapText="1"/>
      <protection/>
    </xf>
    <xf numFmtId="4" fontId="37" fillId="26" borderId="1" xfId="0" applyNumberFormat="1" applyFont="1" applyFill="1" applyBorder="1" applyAlignment="1" applyProtection="1">
      <alignment horizontal="center" vertical="top"/>
      <protection/>
    </xf>
    <xf numFmtId="185" fontId="52" fillId="0" borderId="1" xfId="0" applyNumberFormat="1" applyFont="1" applyFill="1" applyBorder="1" applyAlignment="1" applyProtection="1">
      <alignment horizontal="right" vertical="top" wrapText="1"/>
      <protection/>
    </xf>
    <xf numFmtId="173" fontId="52" fillId="0" borderId="1" xfId="0" applyNumberFormat="1" applyFont="1" applyFill="1" applyBorder="1" applyAlignment="1" applyProtection="1">
      <alignment vertical="top" wrapText="1"/>
      <protection/>
    </xf>
    <xf numFmtId="4" fontId="52" fillId="26" borderId="1" xfId="0" applyNumberFormat="1" applyFont="1" applyFill="1" applyBorder="1" applyAlignment="1" applyProtection="1">
      <alignment horizontal="center" vertical="top" wrapText="1"/>
      <protection/>
    </xf>
    <xf numFmtId="185" fontId="52" fillId="0" borderId="2" xfId="0" applyNumberFormat="1" applyFont="1" applyFill="1" applyBorder="1" applyAlignment="1" applyProtection="1">
      <alignment horizontal="left" vertical="top" wrapText="1"/>
      <protection/>
    </xf>
    <xf numFmtId="4" fontId="15" fillId="26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53" fillId="25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73" fontId="52" fillId="25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73" fontId="52" fillId="26" borderId="1" xfId="136" applyNumberFormat="1" applyFont="1" applyFill="1" applyBorder="1" applyAlignment="1" applyProtection="1">
      <alignment horizontal="center" vertical="top" wrapText="1"/>
      <protection/>
    </xf>
    <xf numFmtId="191" fontId="41" fillId="25" borderId="0" xfId="0" applyNumberFormat="1" applyFont="1" applyFill="1" applyBorder="1" applyAlignment="1" applyProtection="1">
      <alignment vertical="center"/>
      <protection/>
    </xf>
    <xf numFmtId="173" fontId="41" fillId="25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7" fontId="43" fillId="23" borderId="0" xfId="140" applyNumberFormat="1" applyFont="1" applyAlignment="1">
      <alignment horizontal="centerContinuous" vertical="center"/>
      <protection/>
    </xf>
    <xf numFmtId="1" fontId="16" fillId="23" borderId="0" xfId="140" applyNumberFormat="1" applyFont="1" applyAlignment="1">
      <alignment horizontal="centerContinuous" vertical="top"/>
      <protection/>
    </xf>
    <xf numFmtId="0" fontId="16" fillId="23" borderId="0" xfId="140" applyNumberFormat="1" applyFont="1" applyAlignment="1">
      <alignment horizontal="centerContinuous" vertical="center"/>
      <protection/>
    </xf>
    <xf numFmtId="0" fontId="15" fillId="23" borderId="0" xfId="140" applyNumberFormat="1">
      <alignment/>
      <protection/>
    </xf>
    <xf numFmtId="7" fontId="44" fillId="23" borderId="0" xfId="140" applyNumberFormat="1" applyFont="1" applyAlignment="1">
      <alignment horizontal="centerContinuous" vertical="center"/>
      <protection/>
    </xf>
    <xf numFmtId="1" fontId="15" fillId="23" borderId="0" xfId="140" applyNumberFormat="1" applyAlignment="1">
      <alignment horizontal="centerContinuous" vertical="top"/>
      <protection/>
    </xf>
    <xf numFmtId="0" fontId="15" fillId="23" borderId="0" xfId="140" applyNumberFormat="1" applyAlignment="1">
      <alignment horizontal="centerContinuous" vertical="center"/>
      <protection/>
    </xf>
    <xf numFmtId="7" fontId="15" fillId="23" borderId="0" xfId="140" applyNumberFormat="1" applyAlignment="1">
      <alignment horizontal="right"/>
      <protection/>
    </xf>
    <xf numFmtId="0" fontId="15" fillId="23" borderId="0" xfId="140" applyNumberFormat="1" applyAlignment="1">
      <alignment vertical="top"/>
      <protection/>
    </xf>
    <xf numFmtId="0" fontId="15" fillId="23" borderId="0" xfId="140" applyNumberFormat="1" applyAlignment="1">
      <alignment/>
      <protection/>
    </xf>
    <xf numFmtId="7" fontId="15" fillId="23" borderId="0" xfId="140" applyNumberFormat="1" applyAlignment="1">
      <alignment horizontal="centerContinuous" vertical="center"/>
      <protection/>
    </xf>
    <xf numFmtId="2" fontId="15" fillId="23" borderId="0" xfId="140" applyNumberFormat="1" applyAlignment="1">
      <alignment horizontal="centerContinuous"/>
      <protection/>
    </xf>
    <xf numFmtId="7" fontId="15" fillId="23" borderId="15" xfId="140" applyNumberFormat="1" applyBorder="1" applyAlignment="1">
      <alignment horizontal="center"/>
      <protection/>
    </xf>
    <xf numFmtId="0" fontId="15" fillId="23" borderId="16" xfId="140" applyNumberFormat="1" applyBorder="1" applyAlignment="1">
      <alignment horizontal="center" vertical="top"/>
      <protection/>
    </xf>
    <xf numFmtId="0" fontId="15" fillId="23" borderId="17" xfId="140" applyNumberFormat="1" applyBorder="1" applyAlignment="1">
      <alignment horizontal="center"/>
      <protection/>
    </xf>
    <xf numFmtId="0" fontId="15" fillId="23" borderId="18" xfId="140" applyNumberFormat="1" applyBorder="1" applyAlignment="1">
      <alignment horizontal="center"/>
      <protection/>
    </xf>
    <xf numFmtId="0" fontId="15" fillId="23" borderId="19" xfId="140" applyNumberFormat="1" applyBorder="1" applyAlignment="1">
      <alignment horizontal="center"/>
      <protection/>
    </xf>
    <xf numFmtId="7" fontId="15" fillId="23" borderId="19" xfId="140" applyNumberFormat="1" applyBorder="1" applyAlignment="1">
      <alignment horizontal="right"/>
      <protection/>
    </xf>
    <xf numFmtId="0" fontId="15" fillId="23" borderId="20" xfId="140" applyNumberFormat="1" applyBorder="1" applyAlignment="1">
      <alignment horizontal="center"/>
      <protection/>
    </xf>
    <xf numFmtId="7" fontId="15" fillId="23" borderId="21" xfId="140" applyNumberFormat="1" applyBorder="1" applyAlignment="1">
      <alignment horizontal="right"/>
      <protection/>
    </xf>
    <xf numFmtId="7" fontId="15" fillId="23" borderId="22" xfId="140" applyNumberFormat="1" applyFont="1" applyBorder="1" applyAlignment="1">
      <alignment horizontal="right" vertical="center"/>
      <protection/>
    </xf>
    <xf numFmtId="0" fontId="16" fillId="23" borderId="23" xfId="140" applyNumberFormat="1" applyFont="1" applyBorder="1" applyAlignment="1">
      <alignment horizontal="center" vertical="center"/>
      <protection/>
    </xf>
    <xf numFmtId="0" fontId="15" fillId="23" borderId="0" xfId="140" applyNumberFormat="1" applyAlignment="1">
      <alignment vertical="center"/>
      <protection/>
    </xf>
    <xf numFmtId="7" fontId="15" fillId="23" borderId="22" xfId="140" applyNumberFormat="1" applyFont="1" applyBorder="1" applyAlignment="1">
      <alignment horizontal="right"/>
      <protection/>
    </xf>
    <xf numFmtId="0" fontId="16" fillId="23" borderId="23" xfId="140" applyNumberFormat="1" applyFont="1" applyBorder="1" applyAlignment="1">
      <alignment vertical="top"/>
      <protection/>
    </xf>
    <xf numFmtId="173" fontId="16" fillId="25" borderId="24" xfId="140" applyNumberFormat="1" applyFont="1" applyFill="1" applyBorder="1" applyAlignment="1" applyProtection="1">
      <alignment horizontal="left" vertical="center"/>
      <protection/>
    </xf>
    <xf numFmtId="1" fontId="15" fillId="23" borderId="22" xfId="140" applyNumberFormat="1" applyFont="1" applyBorder="1" applyAlignment="1">
      <alignment horizontal="center" vertical="top"/>
      <protection/>
    </xf>
    <xf numFmtId="0" fontId="15" fillId="23" borderId="22" xfId="140" applyNumberFormat="1" applyFont="1" applyBorder="1" applyAlignment="1">
      <alignment horizontal="center" vertical="top"/>
      <protection/>
    </xf>
    <xf numFmtId="7" fontId="15" fillId="23" borderId="25" xfId="140" applyNumberFormat="1" applyFont="1" applyBorder="1" applyAlignment="1">
      <alignment horizontal="right"/>
      <protection/>
    </xf>
    <xf numFmtId="187" fontId="15" fillId="26" borderId="26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4" fontId="15" fillId="26" borderId="26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206" fontId="52" fillId="0" borderId="1" xfId="109" applyNumberFormat="1" applyFont="1" applyFill="1" applyBorder="1" applyAlignment="1" applyProtection="1">
      <alignment horizontal="right" vertical="top"/>
      <protection/>
    </xf>
    <xf numFmtId="191" fontId="52" fillId="0" borderId="1" xfId="137" applyNumberFormat="1" applyFont="1" applyFill="1" applyBorder="1" applyAlignment="1" applyProtection="1">
      <alignment vertical="top"/>
      <protection/>
    </xf>
    <xf numFmtId="173" fontId="16" fillId="25" borderId="24" xfId="140" applyNumberFormat="1" applyFont="1" applyFill="1" applyBorder="1" applyAlignment="1" applyProtection="1">
      <alignment horizontal="left" vertical="center" wrapText="1"/>
      <protection/>
    </xf>
    <xf numFmtId="1" fontId="15" fillId="23" borderId="22" xfId="140" applyNumberFormat="1" applyFont="1" applyBorder="1" applyAlignment="1">
      <alignment vertical="top"/>
      <protection/>
    </xf>
    <xf numFmtId="4" fontId="15" fillId="26" borderId="26" xfId="0" applyNumberFormat="1" applyFont="1" applyFill="1" applyBorder="1" applyAlignment="1" applyProtection="1">
      <alignment horizontal="center" vertical="top"/>
      <protection/>
    </xf>
    <xf numFmtId="0" fontId="15" fillId="23" borderId="0" xfId="140" applyNumberFormat="1" applyBorder="1">
      <alignment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26" borderId="27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23" borderId="13" xfId="140" applyNumberFormat="1" applyBorder="1">
      <alignment/>
      <protection/>
    </xf>
    <xf numFmtId="0" fontId="0" fillId="0" borderId="0" xfId="0" applyFont="1" applyFill="1" applyBorder="1" applyAlignment="1">
      <alignment/>
    </xf>
    <xf numFmtId="0" fontId="15" fillId="23" borderId="23" xfId="140" applyNumberFormat="1" applyFont="1" applyBorder="1" applyAlignment="1">
      <alignment horizontal="center" vertical="top"/>
      <protection/>
    </xf>
    <xf numFmtId="7" fontId="15" fillId="23" borderId="13" xfId="140" applyNumberFormat="1" applyFont="1" applyBorder="1" applyAlignment="1">
      <alignment horizontal="right"/>
      <protection/>
    </xf>
    <xf numFmtId="1" fontId="15" fillId="0" borderId="28" xfId="140" applyNumberFormat="1" applyFont="1" applyFill="1" applyBorder="1" applyAlignment="1">
      <alignment horizontal="center" vertical="top"/>
      <protection/>
    </xf>
    <xf numFmtId="0" fontId="15" fillId="23" borderId="28" xfId="140" applyNumberFormat="1" applyFont="1" applyBorder="1" applyAlignment="1">
      <alignment horizontal="center" vertical="top"/>
      <protection/>
    </xf>
    <xf numFmtId="7" fontId="15" fillId="23" borderId="28" xfId="140" applyNumberFormat="1" applyFont="1" applyBorder="1" applyAlignment="1">
      <alignment horizontal="right"/>
      <protection/>
    </xf>
    <xf numFmtId="7" fontId="15" fillId="23" borderId="29" xfId="140" applyNumberFormat="1" applyFont="1" applyBorder="1" applyAlignment="1">
      <alignment horizontal="right"/>
      <protection/>
    </xf>
    <xf numFmtId="7" fontId="15" fillId="23" borderId="0" xfId="140" applyNumberFormat="1" applyFont="1" applyBorder="1" applyAlignment="1">
      <alignment horizontal="right"/>
      <protection/>
    </xf>
    <xf numFmtId="0" fontId="15" fillId="0" borderId="23" xfId="140" applyNumberFormat="1" applyFont="1" applyFill="1" applyBorder="1" applyAlignment="1">
      <alignment horizontal="center" vertical="top"/>
      <protection/>
    </xf>
    <xf numFmtId="1" fontId="15" fillId="0" borderId="22" xfId="140" applyNumberFormat="1" applyFont="1" applyFill="1" applyBorder="1" applyAlignment="1">
      <alignment horizontal="center" vertical="top"/>
      <protection/>
    </xf>
    <xf numFmtId="0" fontId="15" fillId="0" borderId="22" xfId="140" applyNumberFormat="1" applyFont="1" applyFill="1" applyBorder="1" applyAlignment="1">
      <alignment horizontal="center" vertical="top"/>
      <protection/>
    </xf>
    <xf numFmtId="0" fontId="15" fillId="0" borderId="26" xfId="140" applyNumberFormat="1" applyFont="1" applyFill="1" applyBorder="1" applyAlignment="1">
      <alignment horizontal="center" vertical="top"/>
      <protection/>
    </xf>
    <xf numFmtId="1" fontId="15" fillId="0" borderId="0" xfId="140" applyNumberFormat="1" applyFont="1" applyFill="1" applyBorder="1" applyAlignment="1">
      <alignment horizontal="center" vertical="top"/>
      <protection/>
    </xf>
    <xf numFmtId="0" fontId="15" fillId="23" borderId="22" xfId="140" applyNumberFormat="1" applyFont="1" applyBorder="1" applyAlignment="1">
      <alignment vertical="top"/>
      <protection/>
    </xf>
    <xf numFmtId="4" fontId="37" fillId="26" borderId="26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4" fontId="15" fillId="26" borderId="27" xfId="0" applyNumberFormat="1" applyFont="1" applyFill="1" applyBorder="1" applyAlignment="1" applyProtection="1">
      <alignment horizontal="center" vertical="top" wrapText="1"/>
      <protection/>
    </xf>
    <xf numFmtId="4" fontId="15" fillId="26" borderId="0" xfId="0" applyNumberFormat="1" applyFont="1" applyFill="1" applyBorder="1" applyAlignment="1" applyProtection="1">
      <alignment horizontal="center" vertical="top" wrapText="1"/>
      <protection/>
    </xf>
    <xf numFmtId="185" fontId="15" fillId="0" borderId="26" xfId="0" applyNumberFormat="1" applyFont="1" applyFill="1" applyBorder="1" applyAlignment="1" applyProtection="1">
      <alignment horizontal="left" vertical="top" wrapText="1"/>
      <protection/>
    </xf>
    <xf numFmtId="0" fontId="15" fillId="23" borderId="23" xfId="140" applyNumberFormat="1" applyFont="1" applyBorder="1" applyAlignment="1">
      <alignment vertical="top"/>
      <protection/>
    </xf>
    <xf numFmtId="4" fontId="15" fillId="26" borderId="0" xfId="0" applyNumberFormat="1" applyFont="1" applyFill="1" applyBorder="1" applyAlignment="1" applyProtection="1">
      <alignment horizontal="center" vertical="top"/>
      <protection/>
    </xf>
    <xf numFmtId="0" fontId="15" fillId="23" borderId="23" xfId="140" applyNumberFormat="1" applyFont="1" applyBorder="1" applyAlignment="1">
      <alignment horizontal="left" vertical="top"/>
      <protection/>
    </xf>
    <xf numFmtId="0" fontId="15" fillId="23" borderId="30" xfId="140" applyNumberFormat="1" applyFont="1" applyBorder="1" applyAlignment="1">
      <alignment horizontal="center" vertical="top"/>
      <protection/>
    </xf>
    <xf numFmtId="1" fontId="15" fillId="23" borderId="28" xfId="140" applyNumberFormat="1" applyFont="1" applyBorder="1" applyAlignment="1">
      <alignment horizontal="center" vertical="top"/>
      <protection/>
    </xf>
    <xf numFmtId="206" fontId="52" fillId="0" borderId="2" xfId="109" applyNumberFormat="1" applyFont="1" applyFill="1" applyBorder="1" applyAlignment="1" applyProtection="1">
      <alignment horizontal="right" vertical="top"/>
      <protection/>
    </xf>
    <xf numFmtId="191" fontId="52" fillId="0" borderId="2" xfId="137" applyNumberFormat="1" applyFont="1" applyFill="1" applyBorder="1" applyAlignment="1" applyProtection="1">
      <alignment vertical="top"/>
      <protection/>
    </xf>
    <xf numFmtId="7" fontId="15" fillId="23" borderId="31" xfId="140" applyNumberFormat="1" applyFont="1" applyBorder="1" applyAlignment="1">
      <alignment horizontal="right"/>
      <protection/>
    </xf>
    <xf numFmtId="0" fontId="16" fillId="23" borderId="32" xfId="140" applyNumberFormat="1" applyFont="1" applyBorder="1" applyAlignment="1">
      <alignment horizontal="center" vertical="center"/>
      <protection/>
    </xf>
    <xf numFmtId="7" fontId="15" fillId="23" borderId="33" xfId="140" applyNumberFormat="1" applyFont="1" applyBorder="1" applyAlignment="1">
      <alignment horizontal="right"/>
      <protection/>
    </xf>
    <xf numFmtId="7" fontId="15" fillId="23" borderId="34" xfId="140" applyNumberFormat="1" applyFont="1" applyBorder="1" applyAlignment="1">
      <alignment horizontal="right"/>
      <protection/>
    </xf>
    <xf numFmtId="7" fontId="15" fillId="23" borderId="25" xfId="140" applyNumberFormat="1" applyFont="1" applyBorder="1" applyAlignment="1">
      <alignment horizontal="right" vertical="center"/>
      <protection/>
    </xf>
    <xf numFmtId="4" fontId="37" fillId="26" borderId="26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7" fontId="15" fillId="23" borderId="31" xfId="140" applyNumberFormat="1" applyFont="1" applyBorder="1" applyAlignment="1">
      <alignment horizontal="right" vertical="center"/>
      <protection/>
    </xf>
    <xf numFmtId="7" fontId="15" fillId="23" borderId="33" xfId="140" applyNumberFormat="1" applyFont="1" applyBorder="1" applyAlignment="1">
      <alignment horizontal="right" vertical="center"/>
      <protection/>
    </xf>
    <xf numFmtId="7" fontId="15" fillId="23" borderId="34" xfId="140" applyNumberFormat="1" applyFont="1" applyBorder="1" applyAlignment="1">
      <alignment horizontal="right" vertical="center"/>
      <protection/>
    </xf>
    <xf numFmtId="1" fontId="15" fillId="23" borderId="22" xfId="140" applyNumberFormat="1" applyFont="1" applyBorder="1" applyAlignment="1">
      <alignment horizontal="right" vertical="center"/>
      <protection/>
    </xf>
    <xf numFmtId="2" fontId="15" fillId="23" borderId="25" xfId="140" applyNumberFormat="1" applyFont="1" applyBorder="1" applyAlignment="1">
      <alignment horizontal="right" vertical="center"/>
      <protection/>
    </xf>
    <xf numFmtId="7" fontId="15" fillId="23" borderId="35" xfId="140" applyNumberFormat="1" applyFont="1" applyBorder="1" applyAlignment="1">
      <alignment horizontal="right" vertical="center"/>
      <protection/>
    </xf>
    <xf numFmtId="7" fontId="15" fillId="23" borderId="36" xfId="140" applyNumberFormat="1" applyFont="1" applyBorder="1" applyAlignment="1">
      <alignment horizontal="right" vertical="center"/>
      <protection/>
    </xf>
    <xf numFmtId="0" fontId="15" fillId="23" borderId="22" xfId="140" applyNumberFormat="1" applyFont="1" applyBorder="1" applyAlignment="1">
      <alignment horizontal="right"/>
      <protection/>
    </xf>
    <xf numFmtId="0" fontId="15" fillId="23" borderId="37" xfId="140" applyNumberFormat="1" applyFont="1" applyBorder="1" applyAlignment="1">
      <alignment vertical="top"/>
      <protection/>
    </xf>
    <xf numFmtId="0" fontId="16" fillId="23" borderId="38" xfId="140" applyNumberFormat="1" applyFont="1" applyBorder="1">
      <alignment/>
      <protection/>
    </xf>
    <xf numFmtId="0" fontId="15" fillId="23" borderId="38" xfId="140" applyNumberFormat="1" applyFont="1" applyBorder="1" applyAlignment="1">
      <alignment horizontal="center"/>
      <protection/>
    </xf>
    <xf numFmtId="0" fontId="15" fillId="23" borderId="38" xfId="140" applyNumberFormat="1" applyFont="1" applyBorder="1">
      <alignment/>
      <protection/>
    </xf>
    <xf numFmtId="0" fontId="15" fillId="23" borderId="0" xfId="140" applyNumberFormat="1" applyFont="1" applyBorder="1" applyAlignment="1">
      <alignment horizontal="right"/>
      <protection/>
    </xf>
    <xf numFmtId="0" fontId="15" fillId="23" borderId="39" xfId="140" applyNumberFormat="1" applyFont="1" applyBorder="1" applyAlignment="1">
      <alignment horizontal="right"/>
      <protection/>
    </xf>
    <xf numFmtId="7" fontId="15" fillId="23" borderId="40" xfId="140" applyNumberFormat="1" applyFont="1" applyBorder="1" applyAlignment="1">
      <alignment horizontal="right"/>
      <protection/>
    </xf>
    <xf numFmtId="7" fontId="15" fillId="23" borderId="41" xfId="140" applyNumberFormat="1" applyFont="1" applyBorder="1" applyAlignment="1">
      <alignment horizontal="right"/>
      <protection/>
    </xf>
    <xf numFmtId="7" fontId="15" fillId="23" borderId="42" xfId="140" applyNumberFormat="1" applyFont="1" applyBorder="1" applyAlignment="1">
      <alignment horizontal="right"/>
      <protection/>
    </xf>
    <xf numFmtId="7" fontId="15" fillId="23" borderId="43" xfId="140" applyNumberFormat="1" applyFont="1" applyBorder="1" applyAlignment="1">
      <alignment horizontal="right"/>
      <protection/>
    </xf>
    <xf numFmtId="0" fontId="16" fillId="23" borderId="44" xfId="140" applyNumberFormat="1" applyFont="1" applyBorder="1" applyAlignment="1">
      <alignment horizontal="center" vertical="center"/>
      <protection/>
    </xf>
    <xf numFmtId="7" fontId="15" fillId="23" borderId="45" xfId="140" applyNumberFormat="1" applyFont="1" applyBorder="1" applyAlignment="1">
      <alignment horizontal="right"/>
      <protection/>
    </xf>
    <xf numFmtId="7" fontId="15" fillId="23" borderId="46" xfId="140" applyNumberFormat="1" applyFont="1" applyBorder="1" applyAlignment="1">
      <alignment horizontal="right"/>
      <protection/>
    </xf>
    <xf numFmtId="0" fontId="15" fillId="23" borderId="27" xfId="140" applyNumberFormat="1" applyFont="1" applyBorder="1" applyAlignment="1">
      <alignment vertical="top"/>
      <protection/>
    </xf>
    <xf numFmtId="0" fontId="15" fillId="23" borderId="13" xfId="140" applyNumberFormat="1" applyFont="1" applyBorder="1">
      <alignment/>
      <protection/>
    </xf>
    <xf numFmtId="0" fontId="15" fillId="23" borderId="13" xfId="140" applyNumberFormat="1" applyFont="1" applyBorder="1" applyAlignment="1">
      <alignment horizontal="center"/>
      <protection/>
    </xf>
    <xf numFmtId="0" fontId="15" fillId="23" borderId="47" xfId="140" applyNumberFormat="1" applyFont="1" applyBorder="1" applyAlignment="1">
      <alignment horizontal="right"/>
      <protection/>
    </xf>
    <xf numFmtId="0" fontId="15" fillId="23" borderId="0" xfId="140" applyNumberFormat="1" applyAlignment="1">
      <alignment horizontal="right"/>
      <protection/>
    </xf>
    <xf numFmtId="0" fontId="15" fillId="23" borderId="0" xfId="140" applyNumberFormat="1" applyAlignment="1">
      <alignment horizontal="center"/>
      <protection/>
    </xf>
    <xf numFmtId="187" fontId="15" fillId="0" borderId="26" xfId="0" applyNumberFormat="1" applyFont="1" applyFill="1" applyBorder="1" applyAlignment="1" applyProtection="1">
      <alignment horizontal="center" vertical="top"/>
      <protection/>
    </xf>
    <xf numFmtId="173" fontId="15" fillId="0" borderId="1" xfId="0" applyNumberFormat="1" applyFont="1" applyFill="1" applyBorder="1" applyAlignment="1" applyProtection="1">
      <alignment horizontal="center" vertical="top"/>
      <protection/>
    </xf>
    <xf numFmtId="173" fontId="15" fillId="0" borderId="26" xfId="0" applyNumberFormat="1" applyFont="1" applyFill="1" applyBorder="1" applyAlignment="1" applyProtection="1">
      <alignment horizontal="left" vertical="top" wrapText="1"/>
      <protection/>
    </xf>
    <xf numFmtId="191" fontId="52" fillId="0" borderId="1" xfId="137" applyNumberFormat="1" applyFont="1" applyFill="1" applyBorder="1" applyAlignment="1" applyProtection="1">
      <alignment vertical="top"/>
      <protection locked="0"/>
    </xf>
    <xf numFmtId="7" fontId="15" fillId="0" borderId="22" xfId="140" applyNumberFormat="1" applyFont="1" applyFill="1" applyBorder="1" applyAlignment="1">
      <alignment horizontal="right"/>
      <protection/>
    </xf>
    <xf numFmtId="7" fontId="15" fillId="0" borderId="28" xfId="140" applyNumberFormat="1" applyFont="1" applyFill="1" applyBorder="1" applyAlignment="1">
      <alignment horizontal="right"/>
      <protection/>
    </xf>
    <xf numFmtId="191" fontId="52" fillId="0" borderId="2" xfId="137" applyNumberFormat="1" applyFont="1" applyFill="1" applyBorder="1" applyAlignment="1" applyProtection="1">
      <alignment vertical="top"/>
      <protection locked="0"/>
    </xf>
    <xf numFmtId="4" fontId="15" fillId="0" borderId="26" xfId="0" applyNumberFormat="1" applyFont="1" applyFill="1" applyBorder="1" applyAlignment="1" applyProtection="1">
      <alignment horizontal="center" vertical="top" wrapText="1"/>
      <protection/>
    </xf>
    <xf numFmtId="7" fontId="15" fillId="0" borderId="33" xfId="140" applyNumberFormat="1" applyFont="1" applyFill="1" applyBorder="1" applyAlignment="1">
      <alignment horizontal="right" vertical="center"/>
      <protection/>
    </xf>
    <xf numFmtId="7" fontId="15" fillId="0" borderId="22" xfId="140" applyNumberFormat="1" applyFont="1" applyFill="1" applyBorder="1" applyAlignment="1">
      <alignment horizontal="right" vertical="center"/>
      <protection/>
    </xf>
    <xf numFmtId="173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/>
    </xf>
    <xf numFmtId="0" fontId="15" fillId="23" borderId="30" xfId="140" applyNumberFormat="1" applyBorder="1" applyAlignment="1">
      <alignment vertical="top"/>
      <protection/>
    </xf>
    <xf numFmtId="0" fontId="15" fillId="23" borderId="48" xfId="140" applyNumberFormat="1" applyBorder="1" applyAlignment="1">
      <alignment horizontal="center"/>
      <protection/>
    </xf>
    <xf numFmtId="0" fontId="15" fillId="23" borderId="49" xfId="140" applyNumberFormat="1" applyBorder="1">
      <alignment/>
      <protection/>
    </xf>
    <xf numFmtId="0" fontId="15" fillId="23" borderId="49" xfId="140" applyNumberFormat="1" applyBorder="1" applyAlignment="1">
      <alignment horizontal="center"/>
      <protection/>
    </xf>
    <xf numFmtId="7" fontId="15" fillId="23" borderId="49" xfId="140" applyNumberFormat="1" applyBorder="1" applyAlignment="1">
      <alignment horizontal="right"/>
      <protection/>
    </xf>
    <xf numFmtId="0" fontId="15" fillId="23" borderId="47" xfId="140" applyNumberFormat="1" applyBorder="1" applyAlignment="1">
      <alignment horizontal="right"/>
      <protection/>
    </xf>
    <xf numFmtId="185" fontId="15" fillId="0" borderId="2" xfId="0" applyNumberFormat="1" applyFont="1" applyFill="1" applyBorder="1" applyAlignment="1" applyProtection="1">
      <alignment horizontal="right" vertical="top" wrapText="1"/>
      <protection/>
    </xf>
    <xf numFmtId="0" fontId="42" fillId="0" borderId="13" xfId="0" applyFont="1" applyBorder="1" applyAlignment="1" applyProtection="1">
      <alignment vertical="center"/>
      <protection/>
    </xf>
    <xf numFmtId="191" fontId="15" fillId="25" borderId="13" xfId="0" applyNumberFormat="1" applyFont="1" applyFill="1" applyBorder="1" applyAlignment="1" applyProtection="1">
      <alignment vertical="center"/>
      <protection/>
    </xf>
    <xf numFmtId="173" fontId="15" fillId="25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" fontId="52" fillId="26" borderId="2" xfId="0" applyNumberFormat="1" applyFont="1" applyFill="1" applyBorder="1" applyAlignment="1" applyProtection="1">
      <alignment horizontal="center" vertical="top" wrapText="1"/>
      <protection/>
    </xf>
    <xf numFmtId="173" fontId="52" fillId="0" borderId="2" xfId="136" applyNumberFormat="1" applyFont="1" applyFill="1" applyBorder="1" applyAlignment="1" applyProtection="1">
      <alignment horizontal="left" vertical="top" wrapText="1"/>
      <protection/>
    </xf>
    <xf numFmtId="173" fontId="52" fillId="26" borderId="2" xfId="136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>
      <alignment/>
    </xf>
    <xf numFmtId="0" fontId="40" fillId="0" borderId="13" xfId="0" applyFont="1" applyBorder="1" applyAlignment="1" applyProtection="1">
      <alignment horizontal="center" vertical="center"/>
      <protection/>
    </xf>
    <xf numFmtId="0" fontId="15" fillId="0" borderId="30" xfId="140" applyNumberFormat="1" applyFont="1" applyFill="1" applyBorder="1" applyAlignment="1">
      <alignment horizontal="center" vertical="top"/>
      <protection/>
    </xf>
    <xf numFmtId="1" fontId="46" fillId="23" borderId="50" xfId="140" applyNumberFormat="1" applyFont="1" applyBorder="1" applyAlignment="1">
      <alignment horizontal="left" vertical="center" wrapText="1"/>
      <protection/>
    </xf>
    <xf numFmtId="0" fontId="15" fillId="23" borderId="51" xfId="140" applyNumberFormat="1" applyFont="1" applyBorder="1" applyAlignment="1">
      <alignment vertical="center" wrapText="1"/>
      <protection/>
    </xf>
    <xf numFmtId="0" fontId="15" fillId="23" borderId="52" xfId="140" applyNumberFormat="1" applyFont="1" applyBorder="1" applyAlignment="1">
      <alignment vertical="center" wrapText="1"/>
      <protection/>
    </xf>
    <xf numFmtId="1" fontId="46" fillId="23" borderId="40" xfId="140" applyNumberFormat="1" applyFont="1" applyBorder="1" applyAlignment="1">
      <alignment horizontal="left" vertical="center" wrapText="1"/>
      <protection/>
    </xf>
    <xf numFmtId="0" fontId="15" fillId="23" borderId="53" xfId="140" applyNumberFormat="1" applyFont="1" applyBorder="1" applyAlignment="1">
      <alignment vertical="center" wrapText="1"/>
      <protection/>
    </xf>
    <xf numFmtId="0" fontId="15" fillId="23" borderId="54" xfId="140" applyNumberFormat="1" applyFont="1" applyBorder="1" applyAlignment="1">
      <alignment vertical="center" wrapText="1"/>
      <protection/>
    </xf>
    <xf numFmtId="0" fontId="15" fillId="23" borderId="55" xfId="140" applyNumberFormat="1" applyFont="1" applyBorder="1" applyAlignment="1">
      <alignment/>
      <protection/>
    </xf>
    <xf numFmtId="0" fontId="15" fillId="23" borderId="56" xfId="140" applyNumberFormat="1" applyFont="1" applyBorder="1" applyAlignment="1">
      <alignment/>
      <protection/>
    </xf>
    <xf numFmtId="7" fontId="15" fillId="23" borderId="57" xfId="140" applyNumberFormat="1" applyFont="1" applyBorder="1" applyAlignment="1">
      <alignment horizontal="center"/>
      <protection/>
    </xf>
    <xf numFmtId="0" fontId="15" fillId="23" borderId="58" xfId="140" applyNumberFormat="1" applyFont="1" applyBorder="1" applyAlignment="1">
      <alignment/>
      <protection/>
    </xf>
    <xf numFmtId="1" fontId="45" fillId="23" borderId="22" xfId="140" applyNumberFormat="1" applyFont="1" applyBorder="1" applyAlignment="1">
      <alignment horizontal="left" vertical="center" wrapText="1"/>
      <protection/>
    </xf>
    <xf numFmtId="0" fontId="15" fillId="23" borderId="0" xfId="140" applyNumberFormat="1" applyFont="1" applyBorder="1" applyAlignment="1">
      <alignment vertical="center" wrapText="1"/>
      <protection/>
    </xf>
    <xf numFmtId="0" fontId="15" fillId="23" borderId="59" xfId="140" applyNumberFormat="1" applyFont="1" applyBorder="1" applyAlignment="1">
      <alignment vertical="center" wrapText="1"/>
      <protection/>
    </xf>
    <xf numFmtId="1" fontId="45" fillId="23" borderId="31" xfId="140" applyNumberFormat="1" applyFont="1" applyBorder="1" applyAlignment="1">
      <alignment horizontal="left" vertical="center" wrapText="1"/>
      <protection/>
    </xf>
    <xf numFmtId="0" fontId="15" fillId="23" borderId="60" xfId="140" applyNumberFormat="1" applyFont="1" applyBorder="1" applyAlignment="1">
      <alignment vertical="center" wrapText="1"/>
      <protection/>
    </xf>
    <xf numFmtId="0" fontId="15" fillId="23" borderId="61" xfId="140" applyNumberFormat="1" applyFont="1" applyBorder="1" applyAlignment="1">
      <alignment vertical="center" wrapText="1"/>
      <protection/>
    </xf>
    <xf numFmtId="1" fontId="46" fillId="23" borderId="31" xfId="140" applyNumberFormat="1" applyFont="1" applyBorder="1" applyAlignment="1">
      <alignment horizontal="left" vertical="center" wrapText="1"/>
      <protection/>
    </xf>
    <xf numFmtId="1" fontId="45" fillId="23" borderId="60" xfId="140" applyNumberFormat="1" applyFont="1" applyBorder="1" applyAlignment="1">
      <alignment horizontal="left" vertical="center" wrapText="1"/>
      <protection/>
    </xf>
    <xf numFmtId="1" fontId="45" fillId="23" borderId="61" xfId="140" applyNumberFormat="1" applyFont="1" applyBorder="1" applyAlignment="1">
      <alignment horizontal="left" vertical="center" wrapText="1"/>
      <protection/>
    </xf>
  </cellXfs>
  <cellStyles count="1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 6" xfId="140"/>
    <cellStyle name="Normal 6 2" xfId="141"/>
    <cellStyle name="Note" xfId="142"/>
    <cellStyle name="Note 2" xfId="143"/>
    <cellStyle name="Null" xfId="144"/>
    <cellStyle name="Null 2" xfId="145"/>
    <cellStyle name="Output" xfId="146"/>
    <cellStyle name="Output 2" xfId="147"/>
    <cellStyle name="Percent" xfId="148"/>
    <cellStyle name="Regular" xfId="149"/>
    <cellStyle name="Regular 2" xfId="150"/>
    <cellStyle name="Title" xfId="151"/>
    <cellStyle name="Title 2" xfId="152"/>
    <cellStyle name="TitleA" xfId="153"/>
    <cellStyle name="TitleA 2" xfId="154"/>
    <cellStyle name="TitleC" xfId="155"/>
    <cellStyle name="TitleC 2" xfId="156"/>
    <cellStyle name="TitleE8" xfId="157"/>
    <cellStyle name="TitleE8 2" xfId="158"/>
    <cellStyle name="TitleE8x" xfId="159"/>
    <cellStyle name="TitleE8x 2" xfId="160"/>
    <cellStyle name="TitleF" xfId="161"/>
    <cellStyle name="TitleF 2" xfId="162"/>
    <cellStyle name="TitleT" xfId="163"/>
    <cellStyle name="TitleT 2" xfId="164"/>
    <cellStyle name="TitleYC89" xfId="165"/>
    <cellStyle name="TitleYC89 2" xfId="166"/>
    <cellStyle name="TitleZ" xfId="167"/>
    <cellStyle name="TitleZ 2" xfId="168"/>
    <cellStyle name="Total" xfId="169"/>
    <cellStyle name="Total 2" xfId="170"/>
    <cellStyle name="Warning Text" xfId="171"/>
    <cellStyle name="Warning Text 2" xfId="172"/>
  </cellStyles>
  <dxfs count="5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1"/>
  <sheetViews>
    <sheetView showZeros="0" tabSelected="1" showOutlineSymbols="0" view="pageBreakPreview" zoomScale="75" zoomScaleNormal="75" zoomScaleSheetLayoutView="75" workbookViewId="0" topLeftCell="B1">
      <selection activeCell="G340" sqref="G340"/>
    </sheetView>
  </sheetViews>
  <sheetFormatPr defaultColWidth="12.8515625" defaultRowHeight="12.75"/>
  <cols>
    <col min="1" max="1" width="9.7109375" style="138" hidden="1" customWidth="1"/>
    <col min="2" max="2" width="10.7109375" style="39" customWidth="1"/>
    <col min="3" max="3" width="45.00390625" style="34" customWidth="1"/>
    <col min="4" max="4" width="15.7109375" style="139" customWidth="1"/>
    <col min="5" max="5" width="8.28125" style="34" customWidth="1"/>
    <col min="6" max="6" width="14.421875" style="34" customWidth="1"/>
    <col min="7" max="7" width="14.421875" style="138" customWidth="1"/>
    <col min="8" max="8" width="20.57421875" style="138" customWidth="1"/>
    <col min="9" max="9" width="15.7109375" style="34" customWidth="1"/>
    <col min="10" max="10" width="45.8515625" style="34" customWidth="1"/>
    <col min="11" max="16384" width="12.8515625" style="34" customWidth="1"/>
  </cols>
  <sheetData>
    <row r="1" spans="1:14" ht="15.75">
      <c r="A1" s="31"/>
      <c r="B1" s="32" t="s">
        <v>464</v>
      </c>
      <c r="C1" s="33"/>
      <c r="D1" s="33"/>
      <c r="E1" s="33"/>
      <c r="F1" s="33"/>
      <c r="G1" s="31"/>
      <c r="H1" s="33"/>
      <c r="I1" s="28"/>
      <c r="J1" s="1"/>
      <c r="K1" s="2"/>
      <c r="L1" s="3"/>
      <c r="M1" s="3"/>
      <c r="N1" s="3"/>
    </row>
    <row r="2" spans="1:14" ht="15">
      <c r="A2" s="35"/>
      <c r="B2" s="36" t="s">
        <v>316</v>
      </c>
      <c r="C2" s="37"/>
      <c r="D2" s="37"/>
      <c r="E2" s="37"/>
      <c r="F2" s="37"/>
      <c r="G2" s="35"/>
      <c r="H2" s="37"/>
      <c r="I2" s="28"/>
      <c r="J2" s="1"/>
      <c r="K2" s="2"/>
      <c r="L2" s="3"/>
      <c r="M2" s="3"/>
      <c r="N2" s="3"/>
    </row>
    <row r="3" spans="1:14" ht="15">
      <c r="A3" s="38"/>
      <c r="B3" s="39" t="s">
        <v>317</v>
      </c>
      <c r="C3" s="40"/>
      <c r="D3" s="40"/>
      <c r="E3" s="40"/>
      <c r="F3" s="40"/>
      <c r="G3" s="41"/>
      <c r="H3" s="42"/>
      <c r="I3" s="28"/>
      <c r="J3" s="1"/>
      <c r="K3" s="2"/>
      <c r="L3" s="3"/>
      <c r="M3" s="3"/>
      <c r="N3" s="3"/>
    </row>
    <row r="4" spans="1:14" ht="19.5" customHeight="1">
      <c r="A4" s="43" t="s">
        <v>116</v>
      </c>
      <c r="B4" s="44" t="s">
        <v>92</v>
      </c>
      <c r="C4" s="45" t="s">
        <v>93</v>
      </c>
      <c r="D4" s="46" t="s">
        <v>318</v>
      </c>
      <c r="E4" s="47" t="s">
        <v>94</v>
      </c>
      <c r="F4" s="47" t="s">
        <v>319</v>
      </c>
      <c r="G4" s="48" t="s">
        <v>90</v>
      </c>
      <c r="H4" s="49" t="s">
        <v>95</v>
      </c>
      <c r="I4" s="28"/>
      <c r="J4" s="1"/>
      <c r="K4" s="2"/>
      <c r="L4" s="3"/>
      <c r="M4" s="3"/>
      <c r="N4" s="3"/>
    </row>
    <row r="5" spans="1:14" ht="15">
      <c r="A5" s="50"/>
      <c r="B5" s="154"/>
      <c r="C5" s="78"/>
      <c r="D5" s="155" t="s">
        <v>320</v>
      </c>
      <c r="E5" s="156"/>
      <c r="F5" s="157" t="s">
        <v>321</v>
      </c>
      <c r="G5" s="158"/>
      <c r="H5" s="159"/>
      <c r="I5" s="28"/>
      <c r="J5" s="1"/>
      <c r="K5" s="2"/>
      <c r="L5" s="3"/>
      <c r="M5" s="3"/>
      <c r="N5" s="3"/>
    </row>
    <row r="6" spans="1:14" s="53" customFormat="1" ht="45" customHeight="1">
      <c r="A6" s="51"/>
      <c r="B6" s="52" t="s">
        <v>223</v>
      </c>
      <c r="C6" s="181" t="s">
        <v>322</v>
      </c>
      <c r="D6" s="182"/>
      <c r="E6" s="182"/>
      <c r="F6" s="183"/>
      <c r="G6" s="51"/>
      <c r="H6" s="109" t="s">
        <v>91</v>
      </c>
      <c r="I6" s="28"/>
      <c r="J6" s="1"/>
      <c r="K6" s="2"/>
      <c r="L6" s="3"/>
      <c r="M6" s="3"/>
      <c r="N6" s="3"/>
    </row>
    <row r="7" spans="1:14" ht="30" customHeight="1">
      <c r="A7" s="54"/>
      <c r="B7" s="55"/>
      <c r="C7" s="56" t="s">
        <v>111</v>
      </c>
      <c r="D7" s="57"/>
      <c r="E7" s="58" t="s">
        <v>91</v>
      </c>
      <c r="F7" s="58" t="s">
        <v>91</v>
      </c>
      <c r="G7" s="54" t="s">
        <v>91</v>
      </c>
      <c r="H7" s="59"/>
      <c r="I7" s="28"/>
      <c r="J7" s="1"/>
      <c r="K7" s="2"/>
      <c r="L7" s="3"/>
      <c r="M7" s="3"/>
      <c r="N7" s="3"/>
    </row>
    <row r="8" spans="1:14" ht="30" customHeight="1">
      <c r="A8" s="140"/>
      <c r="B8" s="61" t="s">
        <v>112</v>
      </c>
      <c r="C8" s="142" t="s">
        <v>210</v>
      </c>
      <c r="D8" s="62" t="s">
        <v>219</v>
      </c>
      <c r="E8" s="141"/>
      <c r="F8" s="58" t="s">
        <v>91</v>
      </c>
      <c r="G8" s="144" t="s">
        <v>91</v>
      </c>
      <c r="H8" s="59"/>
      <c r="I8" s="28"/>
      <c r="J8" s="1"/>
      <c r="K8" s="2"/>
      <c r="L8" s="3"/>
      <c r="M8" s="3"/>
      <c r="N8" s="3"/>
    </row>
    <row r="9" spans="1:14" ht="30" customHeight="1">
      <c r="A9" s="63"/>
      <c r="B9" s="64" t="s">
        <v>155</v>
      </c>
      <c r="C9" s="65" t="s">
        <v>323</v>
      </c>
      <c r="D9" s="9" t="s">
        <v>324</v>
      </c>
      <c r="E9" s="19" t="s">
        <v>99</v>
      </c>
      <c r="F9" s="66">
        <v>1</v>
      </c>
      <c r="G9" s="143"/>
      <c r="H9" s="67">
        <f>ROUND(G9*F9,2)</f>
        <v>0</v>
      </c>
      <c r="I9" s="28"/>
      <c r="J9" s="1"/>
      <c r="K9" s="2"/>
      <c r="L9" s="3"/>
      <c r="M9" s="3"/>
      <c r="N9" s="3"/>
    </row>
    <row r="10" spans="1:14" ht="30" customHeight="1">
      <c r="A10" s="63" t="s">
        <v>195</v>
      </c>
      <c r="B10" s="61" t="s">
        <v>101</v>
      </c>
      <c r="C10" s="65" t="s">
        <v>40</v>
      </c>
      <c r="D10" s="9" t="s">
        <v>291</v>
      </c>
      <c r="E10" s="19" t="s">
        <v>97</v>
      </c>
      <c r="F10" s="66">
        <v>75</v>
      </c>
      <c r="G10" s="143"/>
      <c r="H10" s="67">
        <f>ROUND(G10*F10,2)</f>
        <v>0</v>
      </c>
      <c r="I10" s="28"/>
      <c r="J10" s="1"/>
      <c r="K10" s="2"/>
      <c r="L10" s="3"/>
      <c r="M10" s="3"/>
      <c r="N10" s="3"/>
    </row>
    <row r="11" spans="1:14" ht="30" customHeight="1">
      <c r="A11" s="60" t="s">
        <v>131</v>
      </c>
      <c r="B11" s="61" t="s">
        <v>37</v>
      </c>
      <c r="C11" s="65" t="s">
        <v>34</v>
      </c>
      <c r="D11" s="9" t="s">
        <v>291</v>
      </c>
      <c r="E11" s="19" t="s">
        <v>96</v>
      </c>
      <c r="F11" s="66">
        <v>300</v>
      </c>
      <c r="G11" s="143"/>
      <c r="H11" s="67">
        <f>ROUND(G11*F11,2)</f>
        <v>0</v>
      </c>
      <c r="I11" s="28"/>
      <c r="J11" s="1"/>
      <c r="K11" s="2"/>
      <c r="L11" s="3"/>
      <c r="M11" s="3"/>
      <c r="N11" s="3"/>
    </row>
    <row r="12" spans="1:14" ht="30" customHeight="1">
      <c r="A12" s="60" t="s">
        <v>133</v>
      </c>
      <c r="B12" s="61" t="s">
        <v>38</v>
      </c>
      <c r="C12" s="65" t="s">
        <v>148</v>
      </c>
      <c r="D12" s="9" t="s">
        <v>291</v>
      </c>
      <c r="E12" s="19" t="s">
        <v>97</v>
      </c>
      <c r="F12" s="66">
        <v>60</v>
      </c>
      <c r="G12" s="143"/>
      <c r="H12" s="67">
        <f>ROUND(G12*F12,2)</f>
        <v>0</v>
      </c>
      <c r="I12" s="28"/>
      <c r="J12" s="1"/>
      <c r="K12" s="2"/>
      <c r="L12" s="3"/>
      <c r="M12" s="3"/>
      <c r="N12" s="3"/>
    </row>
    <row r="13" spans="1:14" ht="30" customHeight="1">
      <c r="A13" s="60" t="s">
        <v>134</v>
      </c>
      <c r="B13" s="61" t="s">
        <v>53</v>
      </c>
      <c r="C13" s="65" t="s">
        <v>244</v>
      </c>
      <c r="D13" s="62" t="s">
        <v>4</v>
      </c>
      <c r="E13" s="19" t="s">
        <v>96</v>
      </c>
      <c r="F13" s="66">
        <v>300</v>
      </c>
      <c r="G13" s="143"/>
      <c r="H13" s="67">
        <f>ROUND(G13*F13,2)</f>
        <v>0</v>
      </c>
      <c r="I13" s="28"/>
      <c r="J13" s="1"/>
      <c r="K13" s="2"/>
      <c r="L13" s="3"/>
      <c r="M13" s="3"/>
      <c r="N13" s="3"/>
    </row>
    <row r="14" spans="1:14" ht="30" customHeight="1">
      <c r="A14" s="54"/>
      <c r="B14" s="55"/>
      <c r="C14" s="68" t="s">
        <v>325</v>
      </c>
      <c r="D14" s="57"/>
      <c r="E14" s="69"/>
      <c r="F14" s="58" t="s">
        <v>91</v>
      </c>
      <c r="G14" s="144"/>
      <c r="H14" s="59"/>
      <c r="I14" s="28"/>
      <c r="J14" s="1"/>
      <c r="K14" s="2"/>
      <c r="L14" s="3"/>
      <c r="M14" s="3"/>
      <c r="N14" s="3"/>
    </row>
    <row r="15" spans="1:14" ht="30" customHeight="1">
      <c r="A15" s="70" t="s">
        <v>167</v>
      </c>
      <c r="B15" s="61" t="s">
        <v>41</v>
      </c>
      <c r="C15" s="65" t="s">
        <v>145</v>
      </c>
      <c r="D15" s="9" t="s">
        <v>291</v>
      </c>
      <c r="E15" s="19"/>
      <c r="F15" s="58" t="s">
        <v>91</v>
      </c>
      <c r="G15" s="144"/>
      <c r="H15" s="59"/>
      <c r="I15" s="28"/>
      <c r="J15" s="1"/>
      <c r="K15" s="2"/>
      <c r="L15" s="3"/>
      <c r="M15" s="3"/>
      <c r="N15" s="3"/>
    </row>
    <row r="16" spans="1:14" ht="30" customHeight="1">
      <c r="A16" s="70" t="s">
        <v>135</v>
      </c>
      <c r="B16" s="64" t="s">
        <v>155</v>
      </c>
      <c r="C16" s="65" t="s">
        <v>147</v>
      </c>
      <c r="D16" s="62" t="s">
        <v>91</v>
      </c>
      <c r="E16" s="19" t="s">
        <v>96</v>
      </c>
      <c r="F16" s="66">
        <v>400</v>
      </c>
      <c r="G16" s="143"/>
      <c r="H16" s="67">
        <f>ROUND(G16*F16,2)</f>
        <v>0</v>
      </c>
      <c r="I16" s="28"/>
      <c r="J16" s="1"/>
      <c r="K16" s="2"/>
      <c r="L16" s="3"/>
      <c r="M16" s="3"/>
      <c r="N16" s="3"/>
    </row>
    <row r="17" spans="1:14" ht="30" customHeight="1">
      <c r="A17" s="70" t="s">
        <v>250</v>
      </c>
      <c r="B17" s="61" t="s">
        <v>39</v>
      </c>
      <c r="C17" s="65" t="s">
        <v>199</v>
      </c>
      <c r="D17" s="62" t="s">
        <v>288</v>
      </c>
      <c r="E17" s="19"/>
      <c r="F17" s="58" t="s">
        <v>91</v>
      </c>
      <c r="G17" s="144"/>
      <c r="H17" s="59"/>
      <c r="I17" s="28"/>
      <c r="J17" s="1"/>
      <c r="K17" s="2"/>
      <c r="L17" s="3"/>
      <c r="M17" s="3"/>
      <c r="N17" s="3"/>
    </row>
    <row r="18" spans="1:14" ht="30" customHeight="1">
      <c r="A18" s="70" t="s">
        <v>251</v>
      </c>
      <c r="B18" s="64" t="s">
        <v>155</v>
      </c>
      <c r="C18" s="65" t="s">
        <v>109</v>
      </c>
      <c r="D18" s="62" t="s">
        <v>91</v>
      </c>
      <c r="E18" s="19" t="s">
        <v>96</v>
      </c>
      <c r="F18" s="66">
        <v>125</v>
      </c>
      <c r="G18" s="143"/>
      <c r="H18" s="67">
        <f>ROUND(G18*F18,2)</f>
        <v>0</v>
      </c>
      <c r="I18" s="28"/>
      <c r="J18" s="1"/>
      <c r="K18" s="2"/>
      <c r="L18" s="3"/>
      <c r="M18" s="3"/>
      <c r="N18" s="3"/>
    </row>
    <row r="19" spans="1:14" ht="45" customHeight="1">
      <c r="A19" s="70" t="s">
        <v>252</v>
      </c>
      <c r="B19" s="61" t="s">
        <v>326</v>
      </c>
      <c r="C19" s="65" t="s">
        <v>200</v>
      </c>
      <c r="D19" s="62" t="s">
        <v>288</v>
      </c>
      <c r="E19" s="19"/>
      <c r="F19" s="58" t="s">
        <v>91</v>
      </c>
      <c r="G19" s="144"/>
      <c r="H19" s="59"/>
      <c r="I19" s="28"/>
      <c r="J19" s="1"/>
      <c r="K19" s="2"/>
      <c r="L19" s="3"/>
      <c r="M19" s="3"/>
      <c r="N19" s="3"/>
    </row>
    <row r="20" spans="1:14" ht="30" customHeight="1">
      <c r="A20" s="13" t="s">
        <v>253</v>
      </c>
      <c r="B20" s="11" t="s">
        <v>155</v>
      </c>
      <c r="C20" s="8" t="s">
        <v>105</v>
      </c>
      <c r="D20" s="6" t="s">
        <v>91</v>
      </c>
      <c r="E20" s="10" t="s">
        <v>96</v>
      </c>
      <c r="F20" s="66">
        <v>35</v>
      </c>
      <c r="G20" s="143"/>
      <c r="H20" s="67">
        <f>ROUND(G20*F20,2)</f>
        <v>0</v>
      </c>
      <c r="I20" s="28"/>
      <c r="J20" s="1"/>
      <c r="K20" s="2"/>
      <c r="L20" s="3"/>
      <c r="M20" s="3"/>
      <c r="N20" s="3"/>
    </row>
    <row r="21" spans="1:14" ht="30" customHeight="1">
      <c r="A21" s="70" t="s">
        <v>254</v>
      </c>
      <c r="B21" s="64" t="s">
        <v>156</v>
      </c>
      <c r="C21" s="65" t="s">
        <v>106</v>
      </c>
      <c r="D21" s="62" t="s">
        <v>91</v>
      </c>
      <c r="E21" s="19" t="s">
        <v>96</v>
      </c>
      <c r="F21" s="66">
        <v>60</v>
      </c>
      <c r="G21" s="143"/>
      <c r="H21" s="67">
        <f>ROUND(G21*F21,2)</f>
        <v>0</v>
      </c>
      <c r="I21" s="28"/>
      <c r="J21" s="1"/>
      <c r="K21" s="2"/>
      <c r="L21" s="3"/>
      <c r="M21" s="3"/>
      <c r="N21" s="3"/>
    </row>
    <row r="22" spans="1:14" ht="30" customHeight="1">
      <c r="A22" s="70" t="s">
        <v>256</v>
      </c>
      <c r="B22" s="64" t="s">
        <v>157</v>
      </c>
      <c r="C22" s="65" t="s">
        <v>108</v>
      </c>
      <c r="D22" s="62" t="s">
        <v>91</v>
      </c>
      <c r="E22" s="19" t="s">
        <v>96</v>
      </c>
      <c r="F22" s="66">
        <v>365</v>
      </c>
      <c r="G22" s="143"/>
      <c r="H22" s="67">
        <f>ROUND(G22*F22,2)</f>
        <v>0</v>
      </c>
      <c r="I22" s="28"/>
      <c r="J22" s="1"/>
      <c r="K22" s="2"/>
      <c r="L22" s="3"/>
      <c r="M22" s="3"/>
      <c r="N22" s="3"/>
    </row>
    <row r="23" spans="1:14" ht="30" customHeight="1">
      <c r="A23" s="70" t="s">
        <v>136</v>
      </c>
      <c r="B23" s="61" t="s">
        <v>43</v>
      </c>
      <c r="C23" s="65" t="s">
        <v>79</v>
      </c>
      <c r="D23" s="62" t="s">
        <v>288</v>
      </c>
      <c r="E23" s="19"/>
      <c r="F23" s="58" t="s">
        <v>91</v>
      </c>
      <c r="G23" s="144"/>
      <c r="H23" s="59"/>
      <c r="I23" s="28"/>
      <c r="J23" s="1"/>
      <c r="K23" s="2"/>
      <c r="L23" s="3"/>
      <c r="M23" s="3"/>
      <c r="N23" s="3"/>
    </row>
    <row r="24" spans="1:14" ht="30" customHeight="1">
      <c r="A24" s="70" t="s">
        <v>137</v>
      </c>
      <c r="B24" s="64" t="s">
        <v>155</v>
      </c>
      <c r="C24" s="65" t="s">
        <v>104</v>
      </c>
      <c r="D24" s="62" t="s">
        <v>91</v>
      </c>
      <c r="E24" s="19" t="s">
        <v>99</v>
      </c>
      <c r="F24" s="66">
        <v>370</v>
      </c>
      <c r="G24" s="143"/>
      <c r="H24" s="67">
        <f>ROUND(G24*F24,2)</f>
        <v>0</v>
      </c>
      <c r="I24" s="28"/>
      <c r="J24" s="1"/>
      <c r="K24" s="2"/>
      <c r="L24" s="3"/>
      <c r="M24" s="3"/>
      <c r="N24" s="3"/>
    </row>
    <row r="25" spans="1:14" ht="30" customHeight="1">
      <c r="A25" s="70" t="s">
        <v>138</v>
      </c>
      <c r="B25" s="61" t="s">
        <v>44</v>
      </c>
      <c r="C25" s="65" t="s">
        <v>80</v>
      </c>
      <c r="D25" s="62" t="s">
        <v>288</v>
      </c>
      <c r="E25" s="19"/>
      <c r="F25" s="58" t="s">
        <v>91</v>
      </c>
      <c r="G25" s="144"/>
      <c r="H25" s="59"/>
      <c r="I25" s="28"/>
      <c r="J25" s="1"/>
      <c r="K25" s="2"/>
      <c r="L25" s="3"/>
      <c r="M25" s="3"/>
      <c r="N25" s="3"/>
    </row>
    <row r="26" spans="1:14" ht="30" customHeight="1">
      <c r="A26" s="70" t="s">
        <v>139</v>
      </c>
      <c r="B26" s="64" t="s">
        <v>155</v>
      </c>
      <c r="C26" s="65" t="s">
        <v>103</v>
      </c>
      <c r="D26" s="62" t="s">
        <v>91</v>
      </c>
      <c r="E26" s="19" t="s">
        <v>99</v>
      </c>
      <c r="F26" s="66">
        <v>445</v>
      </c>
      <c r="G26" s="143"/>
      <c r="H26" s="67">
        <f>ROUND(G26*F26,2)</f>
        <v>0</v>
      </c>
      <c r="I26" s="28"/>
      <c r="J26" s="1"/>
      <c r="K26" s="2"/>
      <c r="L26" s="3"/>
      <c r="M26" s="3"/>
      <c r="N26" s="3"/>
    </row>
    <row r="27" spans="1:14" ht="30" customHeight="1">
      <c r="A27" s="70" t="s">
        <v>260</v>
      </c>
      <c r="B27" s="61" t="s">
        <v>45</v>
      </c>
      <c r="C27" s="65" t="s">
        <v>150</v>
      </c>
      <c r="D27" s="62" t="s">
        <v>5</v>
      </c>
      <c r="E27" s="19"/>
      <c r="F27" s="58" t="s">
        <v>91</v>
      </c>
      <c r="G27" s="144"/>
      <c r="H27" s="59"/>
      <c r="I27" s="28"/>
      <c r="J27" s="1"/>
      <c r="K27" s="2"/>
      <c r="L27" s="3"/>
      <c r="M27" s="3"/>
      <c r="N27" s="3"/>
    </row>
    <row r="28" spans="1:14" ht="30" customHeight="1">
      <c r="A28" s="70" t="s">
        <v>285</v>
      </c>
      <c r="B28" s="64" t="s">
        <v>155</v>
      </c>
      <c r="C28" s="65" t="s">
        <v>7</v>
      </c>
      <c r="D28" s="62" t="s">
        <v>177</v>
      </c>
      <c r="E28" s="19" t="s">
        <v>96</v>
      </c>
      <c r="F28" s="66">
        <v>115</v>
      </c>
      <c r="G28" s="143"/>
      <c r="H28" s="67">
        <f>ROUND(G28*F28,2)</f>
        <v>0</v>
      </c>
      <c r="I28" s="28"/>
      <c r="J28" s="1"/>
      <c r="K28" s="2"/>
      <c r="L28" s="3"/>
      <c r="M28" s="3"/>
      <c r="N28" s="3"/>
    </row>
    <row r="29" spans="1:14" ht="45" customHeight="1">
      <c r="A29" s="70"/>
      <c r="B29" s="64" t="s">
        <v>156</v>
      </c>
      <c r="C29" s="65" t="s">
        <v>327</v>
      </c>
      <c r="D29" s="62" t="s">
        <v>434</v>
      </c>
      <c r="E29" s="19" t="s">
        <v>96</v>
      </c>
      <c r="F29" s="66">
        <v>550</v>
      </c>
      <c r="G29" s="143"/>
      <c r="H29" s="67">
        <f>ROUND(G29*F29,2)</f>
        <v>0</v>
      </c>
      <c r="I29" s="28"/>
      <c r="J29" s="1"/>
      <c r="K29" s="2"/>
      <c r="L29" s="3"/>
      <c r="M29" s="3"/>
      <c r="N29" s="3"/>
    </row>
    <row r="30" spans="1:14" s="71" customFormat="1" ht="30" customHeight="1">
      <c r="A30" s="70" t="s">
        <v>261</v>
      </c>
      <c r="B30" s="61" t="s">
        <v>46</v>
      </c>
      <c r="C30" s="65" t="s">
        <v>151</v>
      </c>
      <c r="D30" s="62" t="s">
        <v>5</v>
      </c>
      <c r="E30" s="19"/>
      <c r="F30" s="58" t="s">
        <v>91</v>
      </c>
      <c r="G30" s="144"/>
      <c r="H30" s="59"/>
      <c r="I30" s="28"/>
      <c r="J30" s="1"/>
      <c r="K30" s="2"/>
      <c r="L30" s="3"/>
      <c r="M30" s="3"/>
      <c r="N30" s="3"/>
    </row>
    <row r="31" spans="1:14" s="71" customFormat="1" ht="30" customHeight="1">
      <c r="A31" s="70" t="s">
        <v>262</v>
      </c>
      <c r="B31" s="64" t="s">
        <v>155</v>
      </c>
      <c r="C31" s="65" t="s">
        <v>7</v>
      </c>
      <c r="D31" s="62" t="s">
        <v>177</v>
      </c>
      <c r="E31" s="19"/>
      <c r="F31" s="58" t="s">
        <v>91</v>
      </c>
      <c r="G31" s="144"/>
      <c r="H31" s="59"/>
      <c r="I31" s="28"/>
      <c r="J31" s="1"/>
      <c r="K31" s="2"/>
      <c r="L31" s="3"/>
      <c r="M31" s="3"/>
      <c r="N31" s="3"/>
    </row>
    <row r="32" spans="1:14" ht="30" customHeight="1">
      <c r="A32" s="70" t="s">
        <v>263</v>
      </c>
      <c r="B32" s="72" t="s">
        <v>233</v>
      </c>
      <c r="C32" s="65" t="s">
        <v>234</v>
      </c>
      <c r="D32" s="62"/>
      <c r="E32" s="19" t="s">
        <v>96</v>
      </c>
      <c r="F32" s="66">
        <v>20</v>
      </c>
      <c r="G32" s="143"/>
      <c r="H32" s="67">
        <f>ROUND(G32*F32,2)</f>
        <v>0</v>
      </c>
      <c r="I32" s="28"/>
      <c r="J32" s="1"/>
      <c r="K32" s="2"/>
      <c r="L32" s="3"/>
      <c r="M32" s="3"/>
      <c r="N32" s="3"/>
    </row>
    <row r="33" spans="1:14" s="78" customFormat="1" ht="30" customHeight="1">
      <c r="A33" s="73" t="s">
        <v>264</v>
      </c>
      <c r="B33" s="160" t="s">
        <v>235</v>
      </c>
      <c r="C33" s="75" t="s">
        <v>236</v>
      </c>
      <c r="D33" s="76"/>
      <c r="E33" s="77" t="s">
        <v>96</v>
      </c>
      <c r="F33" s="103">
        <v>110</v>
      </c>
      <c r="G33" s="146"/>
      <c r="H33" s="104">
        <f>ROUND(G33*F33,2)</f>
        <v>0</v>
      </c>
      <c r="I33" s="161"/>
      <c r="J33" s="162"/>
      <c r="K33" s="163"/>
      <c r="L33" s="164"/>
      <c r="M33" s="164"/>
      <c r="N33" s="164"/>
    </row>
    <row r="34" spans="1:14" s="71" customFormat="1" ht="30" customHeight="1">
      <c r="A34" s="70" t="s">
        <v>265</v>
      </c>
      <c r="B34" s="61" t="s">
        <v>47</v>
      </c>
      <c r="C34" s="65" t="s">
        <v>153</v>
      </c>
      <c r="D34" s="62" t="s">
        <v>286</v>
      </c>
      <c r="E34" s="19"/>
      <c r="F34" s="58" t="s">
        <v>91</v>
      </c>
      <c r="G34" s="144"/>
      <c r="H34" s="59"/>
      <c r="I34" s="28"/>
      <c r="J34" s="1"/>
      <c r="K34" s="2"/>
      <c r="L34" s="3"/>
      <c r="M34" s="3"/>
      <c r="N34" s="151"/>
    </row>
    <row r="35" spans="1:14" ht="30" customHeight="1">
      <c r="A35" s="70" t="s">
        <v>266</v>
      </c>
      <c r="B35" s="64" t="s">
        <v>155</v>
      </c>
      <c r="C35" s="65" t="s">
        <v>296</v>
      </c>
      <c r="D35" s="62" t="s">
        <v>91</v>
      </c>
      <c r="E35" s="19" t="s">
        <v>100</v>
      </c>
      <c r="F35" s="66">
        <v>120</v>
      </c>
      <c r="G35" s="143"/>
      <c r="H35" s="67">
        <f>ROUND(G35*F35,2)</f>
        <v>0</v>
      </c>
      <c r="I35" s="28"/>
      <c r="J35" s="1"/>
      <c r="K35" s="2"/>
      <c r="L35" s="3"/>
      <c r="M35" s="3"/>
      <c r="N35" s="3"/>
    </row>
    <row r="36" spans="1:14" ht="30" customHeight="1">
      <c r="A36" s="70" t="s">
        <v>267</v>
      </c>
      <c r="B36" s="64" t="s">
        <v>156</v>
      </c>
      <c r="C36" s="65" t="s">
        <v>220</v>
      </c>
      <c r="D36" s="62"/>
      <c r="E36" s="19" t="s">
        <v>100</v>
      </c>
      <c r="F36" s="66">
        <v>10</v>
      </c>
      <c r="G36" s="143"/>
      <c r="H36" s="67">
        <f>ROUND(G36*F36,2)</f>
        <v>0</v>
      </c>
      <c r="I36" s="28"/>
      <c r="J36" s="1"/>
      <c r="K36" s="2"/>
      <c r="L36" s="3"/>
      <c r="M36" s="3"/>
      <c r="N36" s="3"/>
    </row>
    <row r="37" spans="1:14" ht="30" customHeight="1">
      <c r="A37" s="70" t="s">
        <v>268</v>
      </c>
      <c r="B37" s="64" t="s">
        <v>157</v>
      </c>
      <c r="C37" s="65" t="s">
        <v>231</v>
      </c>
      <c r="D37" s="62" t="s">
        <v>91</v>
      </c>
      <c r="E37" s="19" t="s">
        <v>100</v>
      </c>
      <c r="F37" s="66">
        <v>20</v>
      </c>
      <c r="G37" s="143"/>
      <c r="H37" s="67">
        <f>ROUND(G37*F37,2)</f>
        <v>0</v>
      </c>
      <c r="I37" s="28"/>
      <c r="J37" s="1"/>
      <c r="K37" s="2"/>
      <c r="L37" s="3"/>
      <c r="M37" s="3"/>
      <c r="N37" s="3"/>
    </row>
    <row r="38" spans="1:14" ht="30" customHeight="1">
      <c r="A38" s="70" t="s">
        <v>269</v>
      </c>
      <c r="B38" s="61" t="s">
        <v>48</v>
      </c>
      <c r="C38" s="65" t="s">
        <v>154</v>
      </c>
      <c r="D38" s="62" t="s">
        <v>286</v>
      </c>
      <c r="E38" s="19"/>
      <c r="F38" s="58" t="s">
        <v>91</v>
      </c>
      <c r="G38" s="144"/>
      <c r="H38" s="59"/>
      <c r="I38" s="28"/>
      <c r="J38" s="1"/>
      <c r="K38" s="2"/>
      <c r="L38" s="3"/>
      <c r="M38" s="3"/>
      <c r="N38" s="3"/>
    </row>
    <row r="39" spans="1:14" ht="30" customHeight="1">
      <c r="A39" s="70" t="s">
        <v>270</v>
      </c>
      <c r="B39" s="64" t="s">
        <v>155</v>
      </c>
      <c r="C39" s="65" t="s">
        <v>297</v>
      </c>
      <c r="D39" s="62" t="s">
        <v>178</v>
      </c>
      <c r="E39" s="19" t="s">
        <v>100</v>
      </c>
      <c r="F39" s="66">
        <v>175</v>
      </c>
      <c r="G39" s="143"/>
      <c r="H39" s="67">
        <f>ROUND(G39*F39,2)</f>
        <v>0</v>
      </c>
      <c r="I39" s="28"/>
      <c r="J39" s="1"/>
      <c r="K39" s="2"/>
      <c r="L39" s="3"/>
      <c r="M39" s="3"/>
      <c r="N39" s="3"/>
    </row>
    <row r="40" spans="1:14" ht="30" customHeight="1">
      <c r="A40" s="70" t="s">
        <v>289</v>
      </c>
      <c r="B40" s="64" t="s">
        <v>156</v>
      </c>
      <c r="C40" s="65" t="s">
        <v>287</v>
      </c>
      <c r="D40" s="62" t="s">
        <v>163</v>
      </c>
      <c r="E40" s="19" t="s">
        <v>100</v>
      </c>
      <c r="F40" s="66">
        <v>20</v>
      </c>
      <c r="G40" s="143"/>
      <c r="H40" s="67">
        <f>ROUND(G40*F40,2)</f>
        <v>0</v>
      </c>
      <c r="I40" s="28"/>
      <c r="J40" s="1"/>
      <c r="K40" s="2"/>
      <c r="L40" s="3"/>
      <c r="M40" s="3"/>
      <c r="N40" s="3"/>
    </row>
    <row r="41" spans="1:14" ht="30" customHeight="1">
      <c r="A41" s="70" t="s">
        <v>271</v>
      </c>
      <c r="B41" s="61" t="s">
        <v>49</v>
      </c>
      <c r="C41" s="65" t="s">
        <v>75</v>
      </c>
      <c r="D41" s="62" t="s">
        <v>286</v>
      </c>
      <c r="E41" s="19"/>
      <c r="F41" s="58" t="s">
        <v>91</v>
      </c>
      <c r="G41" s="144"/>
      <c r="H41" s="59"/>
      <c r="I41" s="28"/>
      <c r="J41" s="1"/>
      <c r="K41" s="2"/>
      <c r="L41" s="3"/>
      <c r="M41" s="3"/>
      <c r="N41" s="3"/>
    </row>
    <row r="42" spans="1:14" ht="30" customHeight="1">
      <c r="A42" s="70" t="s">
        <v>272</v>
      </c>
      <c r="B42" s="64" t="s">
        <v>155</v>
      </c>
      <c r="C42" s="65" t="s">
        <v>298</v>
      </c>
      <c r="D42" s="62" t="s">
        <v>216</v>
      </c>
      <c r="E42" s="19"/>
      <c r="F42" s="58" t="s">
        <v>91</v>
      </c>
      <c r="G42" s="144"/>
      <c r="H42" s="59"/>
      <c r="I42" s="28"/>
      <c r="J42" s="1"/>
      <c r="K42" s="2"/>
      <c r="L42" s="3"/>
      <c r="M42" s="3"/>
      <c r="N42" s="3"/>
    </row>
    <row r="43" spans="1:14" ht="30" customHeight="1">
      <c r="A43" s="70" t="s">
        <v>273</v>
      </c>
      <c r="B43" s="72" t="s">
        <v>233</v>
      </c>
      <c r="C43" s="65" t="s">
        <v>238</v>
      </c>
      <c r="D43" s="62"/>
      <c r="E43" s="19" t="s">
        <v>100</v>
      </c>
      <c r="F43" s="66">
        <v>25</v>
      </c>
      <c r="G43" s="143"/>
      <c r="H43" s="67">
        <f>ROUND(G43*F43,2)</f>
        <v>0</v>
      </c>
      <c r="I43" s="28"/>
      <c r="J43" s="1"/>
      <c r="K43" s="2"/>
      <c r="L43" s="3"/>
      <c r="M43" s="3"/>
      <c r="N43" s="3"/>
    </row>
    <row r="44" spans="1:14" ht="30" customHeight="1">
      <c r="A44" s="70" t="s">
        <v>274</v>
      </c>
      <c r="B44" s="72" t="s">
        <v>235</v>
      </c>
      <c r="C44" s="65" t="s">
        <v>239</v>
      </c>
      <c r="D44" s="62"/>
      <c r="E44" s="19" t="s">
        <v>100</v>
      </c>
      <c r="F44" s="66">
        <v>110</v>
      </c>
      <c r="G44" s="143"/>
      <c r="H44" s="67">
        <f>ROUND(G44*F44,2)</f>
        <v>0</v>
      </c>
      <c r="I44" s="28"/>
      <c r="J44" s="1"/>
      <c r="K44" s="2"/>
      <c r="L44" s="3"/>
      <c r="M44" s="3"/>
      <c r="N44" s="3"/>
    </row>
    <row r="45" spans="1:14" ht="30" customHeight="1">
      <c r="A45" s="13" t="s">
        <v>275</v>
      </c>
      <c r="B45" s="11" t="s">
        <v>156</v>
      </c>
      <c r="C45" s="8" t="s">
        <v>299</v>
      </c>
      <c r="D45" s="6" t="s">
        <v>179</v>
      </c>
      <c r="E45" s="10" t="s">
        <v>100</v>
      </c>
      <c r="F45" s="66">
        <v>100</v>
      </c>
      <c r="G45" s="143"/>
      <c r="H45" s="67">
        <f>ROUND(G45*F45,2)</f>
        <v>0</v>
      </c>
      <c r="I45" s="28"/>
      <c r="J45" s="1"/>
      <c r="K45" s="2"/>
      <c r="L45" s="3"/>
      <c r="M45" s="3"/>
      <c r="N45" s="3"/>
    </row>
    <row r="46" spans="1:14" ht="30" customHeight="1">
      <c r="A46" s="70" t="s">
        <v>290</v>
      </c>
      <c r="B46" s="64" t="s">
        <v>157</v>
      </c>
      <c r="C46" s="65" t="s">
        <v>287</v>
      </c>
      <c r="D46" s="62" t="s">
        <v>240</v>
      </c>
      <c r="E46" s="19" t="s">
        <v>100</v>
      </c>
      <c r="F46" s="66">
        <v>35</v>
      </c>
      <c r="G46" s="143"/>
      <c r="H46" s="67">
        <f>ROUND(G46*F46,2)</f>
        <v>0</v>
      </c>
      <c r="I46" s="28"/>
      <c r="J46" s="1"/>
      <c r="K46" s="2"/>
      <c r="L46" s="3"/>
      <c r="M46" s="3"/>
      <c r="N46" s="3"/>
    </row>
    <row r="47" spans="1:14" ht="30" customHeight="1">
      <c r="A47" s="70" t="s">
        <v>203</v>
      </c>
      <c r="B47" s="61" t="s">
        <v>50</v>
      </c>
      <c r="C47" s="65" t="s">
        <v>83</v>
      </c>
      <c r="D47" s="62" t="s">
        <v>247</v>
      </c>
      <c r="E47" s="19" t="s">
        <v>96</v>
      </c>
      <c r="F47" s="66">
        <v>100</v>
      </c>
      <c r="G47" s="143"/>
      <c r="H47" s="67">
        <f>ROUND(G47*F47,2)</f>
        <v>0</v>
      </c>
      <c r="I47" s="28"/>
      <c r="J47" s="1"/>
      <c r="K47" s="2"/>
      <c r="L47" s="3"/>
      <c r="M47" s="3"/>
      <c r="N47" s="3"/>
    </row>
    <row r="48" spans="1:14" ht="30" customHeight="1">
      <c r="A48" s="70" t="s">
        <v>204</v>
      </c>
      <c r="B48" s="61" t="s">
        <v>51</v>
      </c>
      <c r="C48" s="65" t="s">
        <v>159</v>
      </c>
      <c r="D48" s="62" t="s">
        <v>314</v>
      </c>
      <c r="E48" s="79"/>
      <c r="F48" s="58" t="s">
        <v>91</v>
      </c>
      <c r="G48" s="144"/>
      <c r="H48" s="59"/>
      <c r="I48" s="28"/>
      <c r="J48" s="1"/>
      <c r="K48" s="2"/>
      <c r="L48" s="3"/>
      <c r="M48" s="3"/>
      <c r="N48" s="3"/>
    </row>
    <row r="49" spans="1:14" ht="30" customHeight="1">
      <c r="A49" s="70" t="s">
        <v>205</v>
      </c>
      <c r="B49" s="64" t="s">
        <v>155</v>
      </c>
      <c r="C49" s="65" t="s">
        <v>160</v>
      </c>
      <c r="D49" s="62"/>
      <c r="E49" s="19"/>
      <c r="F49" s="58" t="s">
        <v>91</v>
      </c>
      <c r="G49" s="144"/>
      <c r="H49" s="59"/>
      <c r="I49" s="28"/>
      <c r="J49" s="1"/>
      <c r="K49" s="2"/>
      <c r="L49" s="3"/>
      <c r="M49" s="3"/>
      <c r="N49" s="3"/>
    </row>
    <row r="50" spans="1:14" ht="30" customHeight="1">
      <c r="A50" s="70" t="s">
        <v>206</v>
      </c>
      <c r="B50" s="72" t="s">
        <v>233</v>
      </c>
      <c r="C50" s="65" t="s">
        <v>241</v>
      </c>
      <c r="D50" s="62"/>
      <c r="E50" s="19" t="s">
        <v>98</v>
      </c>
      <c r="F50" s="66">
        <v>475</v>
      </c>
      <c r="G50" s="143"/>
      <c r="H50" s="67">
        <f>ROUND(G50*F50,2)</f>
        <v>0</v>
      </c>
      <c r="I50" s="28"/>
      <c r="J50" s="1"/>
      <c r="K50" s="2"/>
      <c r="L50" s="3"/>
      <c r="M50" s="3"/>
      <c r="N50" s="3"/>
    </row>
    <row r="51" spans="1:14" ht="30" customHeight="1">
      <c r="A51" s="70" t="s">
        <v>207</v>
      </c>
      <c r="B51" s="61" t="s">
        <v>140</v>
      </c>
      <c r="C51" s="65" t="s">
        <v>36</v>
      </c>
      <c r="D51" s="62" t="s">
        <v>293</v>
      </c>
      <c r="E51" s="19"/>
      <c r="F51" s="58" t="s">
        <v>91</v>
      </c>
      <c r="G51" s="144"/>
      <c r="H51" s="59"/>
      <c r="I51" s="28"/>
      <c r="J51" s="1"/>
      <c r="K51" s="2"/>
      <c r="L51" s="3"/>
      <c r="M51" s="3"/>
      <c r="N51" s="3"/>
    </row>
    <row r="52" spans="1:14" ht="30" customHeight="1">
      <c r="A52" s="70" t="s">
        <v>208</v>
      </c>
      <c r="B52" s="64" t="s">
        <v>155</v>
      </c>
      <c r="C52" s="65" t="s">
        <v>304</v>
      </c>
      <c r="D52" s="62" t="s">
        <v>91</v>
      </c>
      <c r="E52" s="19" t="s">
        <v>96</v>
      </c>
      <c r="F52" s="66">
        <v>1850</v>
      </c>
      <c r="G52" s="143"/>
      <c r="H52" s="67">
        <f>ROUND(G52*F52,2)</f>
        <v>0</v>
      </c>
      <c r="I52" s="28"/>
      <c r="J52" s="1"/>
      <c r="K52" s="2"/>
      <c r="L52" s="3"/>
      <c r="M52" s="3"/>
      <c r="N52" s="3"/>
    </row>
    <row r="53" spans="1:14" ht="30" customHeight="1">
      <c r="A53" s="70" t="s">
        <v>209</v>
      </c>
      <c r="B53" s="64" t="s">
        <v>156</v>
      </c>
      <c r="C53" s="65" t="s">
        <v>35</v>
      </c>
      <c r="D53" s="62" t="s">
        <v>91</v>
      </c>
      <c r="E53" s="19" t="s">
        <v>96</v>
      </c>
      <c r="F53" s="66">
        <v>1350</v>
      </c>
      <c r="G53" s="143"/>
      <c r="H53" s="67">
        <f>ROUND(G53*F53,2)</f>
        <v>0</v>
      </c>
      <c r="I53" s="28"/>
      <c r="J53" s="1"/>
      <c r="K53" s="2"/>
      <c r="L53" s="3"/>
      <c r="M53" s="3"/>
      <c r="N53" s="3"/>
    </row>
    <row r="54" spans="1:14" s="71" customFormat="1" ht="30" customHeight="1">
      <c r="A54" s="70" t="s">
        <v>277</v>
      </c>
      <c r="B54" s="61" t="s">
        <v>141</v>
      </c>
      <c r="C54" s="65" t="s">
        <v>284</v>
      </c>
      <c r="D54" s="62" t="s">
        <v>294</v>
      </c>
      <c r="E54" s="19" t="s">
        <v>99</v>
      </c>
      <c r="F54" s="66">
        <v>35</v>
      </c>
      <c r="G54" s="143"/>
      <c r="H54" s="67">
        <f>ROUND(G54*F54,2)</f>
        <v>0</v>
      </c>
      <c r="I54" s="28"/>
      <c r="J54" s="1"/>
      <c r="K54" s="2"/>
      <c r="L54" s="3"/>
      <c r="M54" s="3"/>
      <c r="N54" s="3"/>
    </row>
    <row r="55" spans="1:14" s="71" customFormat="1" ht="30" customHeight="1">
      <c r="A55" s="54"/>
      <c r="B55" s="80"/>
      <c r="C55" s="68" t="s">
        <v>328</v>
      </c>
      <c r="D55" s="57"/>
      <c r="E55" s="58"/>
      <c r="F55" s="58" t="s">
        <v>91</v>
      </c>
      <c r="G55" s="144"/>
      <c r="H55" s="59"/>
      <c r="I55" s="28"/>
      <c r="J55" s="1"/>
      <c r="K55" s="2"/>
      <c r="L55" s="3"/>
      <c r="M55" s="3"/>
      <c r="N55" s="3"/>
    </row>
    <row r="56" spans="1:14" ht="45" customHeight="1">
      <c r="A56" s="63" t="s">
        <v>118</v>
      </c>
      <c r="B56" s="61" t="s">
        <v>249</v>
      </c>
      <c r="C56" s="65" t="s">
        <v>202</v>
      </c>
      <c r="D56" s="62" t="s">
        <v>292</v>
      </c>
      <c r="E56" s="19"/>
      <c r="F56" s="58" t="s">
        <v>91</v>
      </c>
      <c r="G56" s="144"/>
      <c r="H56" s="59"/>
      <c r="I56" s="28"/>
      <c r="J56" s="1"/>
      <c r="K56" s="2"/>
      <c r="L56" s="3"/>
      <c r="M56" s="3"/>
      <c r="N56" s="3"/>
    </row>
    <row r="57" spans="1:14" ht="45" customHeight="1">
      <c r="A57" s="63" t="s">
        <v>119</v>
      </c>
      <c r="B57" s="64" t="s">
        <v>155</v>
      </c>
      <c r="C57" s="65" t="s">
        <v>180</v>
      </c>
      <c r="D57" s="62" t="s">
        <v>152</v>
      </c>
      <c r="E57" s="19" t="s">
        <v>96</v>
      </c>
      <c r="F57" s="66">
        <v>300</v>
      </c>
      <c r="G57" s="143"/>
      <c r="H57" s="67">
        <f>ROUND(G57*F57,2)</f>
        <v>0</v>
      </c>
      <c r="I57" s="28"/>
      <c r="J57" s="1"/>
      <c r="K57" s="2"/>
      <c r="L57" s="3"/>
      <c r="M57" s="3"/>
      <c r="N57" s="3"/>
    </row>
    <row r="58" spans="1:14" ht="45" customHeight="1">
      <c r="A58" s="54"/>
      <c r="B58" s="61" t="s">
        <v>211</v>
      </c>
      <c r="C58" s="65" t="s">
        <v>329</v>
      </c>
      <c r="D58" s="57" t="s">
        <v>218</v>
      </c>
      <c r="E58" s="58"/>
      <c r="F58" s="58" t="s">
        <v>91</v>
      </c>
      <c r="G58" s="144"/>
      <c r="H58" s="59"/>
      <c r="I58" s="28"/>
      <c r="J58" s="1"/>
      <c r="K58" s="2"/>
      <c r="L58" s="3"/>
      <c r="M58" s="3"/>
      <c r="N58" s="3"/>
    </row>
    <row r="59" spans="1:14" s="78" customFormat="1" ht="75" customHeight="1">
      <c r="A59" s="84"/>
      <c r="B59" s="101" t="s">
        <v>155</v>
      </c>
      <c r="C59" s="75" t="s">
        <v>330</v>
      </c>
      <c r="D59" s="102"/>
      <c r="E59" s="83" t="s">
        <v>99</v>
      </c>
      <c r="F59" s="103">
        <v>282</v>
      </c>
      <c r="G59" s="146"/>
      <c r="H59" s="104">
        <f>ROUND(G59*F59,2)</f>
        <v>0</v>
      </c>
      <c r="I59" s="161"/>
      <c r="J59" s="162"/>
      <c r="K59" s="163"/>
      <c r="L59" s="164"/>
      <c r="M59" s="164"/>
      <c r="N59" s="164"/>
    </row>
    <row r="60" spans="1:14" ht="60" customHeight="1">
      <c r="A60" s="54"/>
      <c r="B60" s="80" t="s">
        <v>156</v>
      </c>
      <c r="C60" s="65" t="s">
        <v>331</v>
      </c>
      <c r="D60" s="57"/>
      <c r="E60" s="58" t="s">
        <v>99</v>
      </c>
      <c r="F60" s="66">
        <v>67</v>
      </c>
      <c r="G60" s="143"/>
      <c r="H60" s="67">
        <f>ROUND(G60*F60,2)</f>
        <v>0</v>
      </c>
      <c r="I60" s="28"/>
      <c r="J60" s="1"/>
      <c r="K60" s="2"/>
      <c r="L60" s="3"/>
      <c r="M60" s="3"/>
      <c r="N60" s="3"/>
    </row>
    <row r="61" spans="1:14" s="71" customFormat="1" ht="30" customHeight="1">
      <c r="A61" s="86"/>
      <c r="B61" s="61" t="s">
        <v>212</v>
      </c>
      <c r="C61" s="65" t="s">
        <v>332</v>
      </c>
      <c r="D61" s="88" t="s">
        <v>217</v>
      </c>
      <c r="E61" s="58"/>
      <c r="F61" s="58" t="s">
        <v>91</v>
      </c>
      <c r="G61" s="144"/>
      <c r="H61" s="59"/>
      <c r="I61" s="28"/>
      <c r="J61" s="1"/>
      <c r="K61" s="2"/>
      <c r="L61" s="3"/>
      <c r="M61" s="3"/>
      <c r="N61" s="151"/>
    </row>
    <row r="62" spans="1:14" ht="60" customHeight="1">
      <c r="A62" s="86"/>
      <c r="B62" s="87" t="s">
        <v>155</v>
      </c>
      <c r="C62" s="65" t="s">
        <v>333</v>
      </c>
      <c r="D62" s="88"/>
      <c r="E62" s="89" t="s">
        <v>99</v>
      </c>
      <c r="F62" s="66">
        <v>61</v>
      </c>
      <c r="G62" s="143"/>
      <c r="H62" s="67">
        <f>ROUND(G62*F62,2)</f>
        <v>0</v>
      </c>
      <c r="I62" s="28"/>
      <c r="J62" s="1"/>
      <c r="K62" s="2"/>
      <c r="L62" s="3"/>
      <c r="M62" s="3"/>
      <c r="N62" s="3"/>
    </row>
    <row r="63" spans="1:14" ht="60" customHeight="1">
      <c r="A63" s="86"/>
      <c r="B63" s="87" t="s">
        <v>156</v>
      </c>
      <c r="C63" s="65" t="s">
        <v>334</v>
      </c>
      <c r="D63" s="88"/>
      <c r="E63" s="89" t="s">
        <v>99</v>
      </c>
      <c r="F63" s="66">
        <v>13</v>
      </c>
      <c r="G63" s="143"/>
      <c r="H63" s="67">
        <f>ROUND(G63*F63,2)</f>
        <v>0</v>
      </c>
      <c r="I63" s="28"/>
      <c r="J63" s="1"/>
      <c r="K63" s="2"/>
      <c r="L63" s="3"/>
      <c r="M63" s="3"/>
      <c r="N63" s="3"/>
    </row>
    <row r="64" spans="1:14" ht="30" customHeight="1">
      <c r="A64" s="147"/>
      <c r="B64" s="61" t="s">
        <v>213</v>
      </c>
      <c r="C64" s="65" t="s">
        <v>62</v>
      </c>
      <c r="D64" s="62" t="s">
        <v>435</v>
      </c>
      <c r="E64" s="19"/>
      <c r="F64" s="58" t="s">
        <v>91</v>
      </c>
      <c r="G64" s="144"/>
      <c r="H64" s="59"/>
      <c r="I64" s="28"/>
      <c r="J64" s="1"/>
      <c r="K64" s="2"/>
      <c r="L64" s="3"/>
      <c r="M64" s="3"/>
      <c r="N64" s="3"/>
    </row>
    <row r="65" spans="1:14" ht="30" customHeight="1">
      <c r="A65" s="54"/>
      <c r="B65" s="87" t="s">
        <v>155</v>
      </c>
      <c r="C65" s="65" t="s">
        <v>335</v>
      </c>
      <c r="D65" s="88"/>
      <c r="E65" s="19" t="s">
        <v>96</v>
      </c>
      <c r="F65" s="66">
        <v>80</v>
      </c>
      <c r="G65" s="143"/>
      <c r="H65" s="67">
        <f>ROUND(G65*F65,2)</f>
        <v>0</v>
      </c>
      <c r="I65" s="28"/>
      <c r="J65" s="1"/>
      <c r="K65" s="2"/>
      <c r="L65" s="3"/>
      <c r="M65" s="3"/>
      <c r="N65" s="3"/>
    </row>
    <row r="66" spans="1:14" ht="30" customHeight="1">
      <c r="A66" s="54"/>
      <c r="B66" s="87" t="s">
        <v>156</v>
      </c>
      <c r="C66" s="65" t="s">
        <v>336</v>
      </c>
      <c r="D66" s="88"/>
      <c r="E66" s="19" t="s">
        <v>96</v>
      </c>
      <c r="F66" s="66">
        <v>10</v>
      </c>
      <c r="G66" s="143"/>
      <c r="H66" s="67">
        <f>ROUND(G66*F66,2)</f>
        <v>0</v>
      </c>
      <c r="I66" s="28"/>
      <c r="J66" s="1"/>
      <c r="K66" s="2"/>
      <c r="L66" s="3"/>
      <c r="M66" s="3"/>
      <c r="N66" s="3"/>
    </row>
    <row r="67" spans="1:14" ht="30" customHeight="1">
      <c r="A67" s="54"/>
      <c r="B67" s="90" t="s">
        <v>157</v>
      </c>
      <c r="C67" s="65" t="s">
        <v>337</v>
      </c>
      <c r="D67" s="91"/>
      <c r="E67" s="19" t="s">
        <v>96</v>
      </c>
      <c r="F67" s="66">
        <v>40</v>
      </c>
      <c r="G67" s="143"/>
      <c r="H67" s="67">
        <f>ROUND(G67*F67,2)</f>
        <v>0</v>
      </c>
      <c r="I67" s="28"/>
      <c r="J67" s="1"/>
      <c r="K67" s="2"/>
      <c r="L67" s="3"/>
      <c r="M67" s="3"/>
      <c r="N67" s="3"/>
    </row>
    <row r="68" spans="1:14" ht="45" customHeight="1">
      <c r="A68" s="54"/>
      <c r="B68" s="61" t="s">
        <v>214</v>
      </c>
      <c r="C68" s="65" t="s">
        <v>338</v>
      </c>
      <c r="D68" s="57" t="s">
        <v>2</v>
      </c>
      <c r="E68" s="19" t="s">
        <v>96</v>
      </c>
      <c r="F68" s="66">
        <v>50</v>
      </c>
      <c r="G68" s="143"/>
      <c r="H68" s="67">
        <f>ROUND(G68*F68,2)</f>
        <v>0</v>
      </c>
      <c r="I68" s="28"/>
      <c r="J68" s="1"/>
      <c r="K68" s="2"/>
      <c r="L68" s="3"/>
      <c r="M68" s="3"/>
      <c r="N68" s="3"/>
    </row>
    <row r="69" spans="1:14" ht="30" customHeight="1">
      <c r="A69" s="54"/>
      <c r="B69" s="61" t="s">
        <v>215</v>
      </c>
      <c r="C69" s="65" t="s">
        <v>339</v>
      </c>
      <c r="D69" s="57" t="s">
        <v>222</v>
      </c>
      <c r="E69" s="19" t="s">
        <v>96</v>
      </c>
      <c r="F69" s="66">
        <v>50</v>
      </c>
      <c r="G69" s="143"/>
      <c r="H69" s="67">
        <f>ROUND(G69*F69,2)</f>
        <v>0</v>
      </c>
      <c r="I69" s="28"/>
      <c r="J69" s="1"/>
      <c r="K69" s="2"/>
      <c r="L69" s="3"/>
      <c r="M69" s="3"/>
      <c r="N69" s="3"/>
    </row>
    <row r="70" spans="1:14" ht="45" customHeight="1">
      <c r="A70" s="63" t="s">
        <v>10</v>
      </c>
      <c r="B70" s="61" t="s">
        <v>245</v>
      </c>
      <c r="C70" s="65" t="s">
        <v>181</v>
      </c>
      <c r="D70" s="62" t="s">
        <v>314</v>
      </c>
      <c r="E70" s="79"/>
      <c r="F70" s="58" t="s">
        <v>91</v>
      </c>
      <c r="G70" s="144"/>
      <c r="H70" s="59"/>
      <c r="I70" s="28"/>
      <c r="J70" s="1"/>
      <c r="K70" s="2"/>
      <c r="L70" s="3"/>
      <c r="M70" s="3"/>
      <c r="N70" s="3"/>
    </row>
    <row r="71" spans="1:14" ht="30" customHeight="1">
      <c r="A71" s="63" t="s">
        <v>184</v>
      </c>
      <c r="B71" s="64" t="s">
        <v>155</v>
      </c>
      <c r="C71" s="65" t="s">
        <v>161</v>
      </c>
      <c r="D71" s="62"/>
      <c r="E71" s="19"/>
      <c r="F71" s="58" t="s">
        <v>91</v>
      </c>
      <c r="G71" s="144"/>
      <c r="H71" s="59"/>
      <c r="I71" s="28"/>
      <c r="J71" s="1"/>
      <c r="K71" s="2"/>
      <c r="L71" s="3"/>
      <c r="M71" s="3"/>
      <c r="N71" s="3"/>
    </row>
    <row r="72" spans="1:14" ht="30" customHeight="1">
      <c r="A72" s="63" t="s">
        <v>185</v>
      </c>
      <c r="B72" s="72" t="s">
        <v>233</v>
      </c>
      <c r="C72" s="65" t="s">
        <v>241</v>
      </c>
      <c r="D72" s="62"/>
      <c r="E72" s="19" t="s">
        <v>98</v>
      </c>
      <c r="F72" s="66">
        <v>80</v>
      </c>
      <c r="G72" s="143"/>
      <c r="H72" s="67">
        <f>ROUND(G72*F72,2)</f>
        <v>0</v>
      </c>
      <c r="I72" s="28"/>
      <c r="J72" s="1"/>
      <c r="K72" s="2"/>
      <c r="L72" s="3"/>
      <c r="M72" s="3"/>
      <c r="N72" s="3"/>
    </row>
    <row r="73" spans="1:14" ht="45" customHeight="1">
      <c r="A73" s="54"/>
      <c r="B73" s="80"/>
      <c r="C73" s="68" t="s">
        <v>113</v>
      </c>
      <c r="D73" s="57"/>
      <c r="E73" s="92"/>
      <c r="F73" s="58" t="s">
        <v>91</v>
      </c>
      <c r="G73" s="144"/>
      <c r="H73" s="59"/>
      <c r="I73" s="28"/>
      <c r="J73" s="1"/>
      <c r="K73" s="2"/>
      <c r="L73" s="3"/>
      <c r="M73" s="3"/>
      <c r="N73" s="3"/>
    </row>
    <row r="74" spans="1:14" ht="30" customHeight="1">
      <c r="A74" s="63" t="s">
        <v>120</v>
      </c>
      <c r="B74" s="61" t="s">
        <v>246</v>
      </c>
      <c r="C74" s="65" t="s">
        <v>186</v>
      </c>
      <c r="D74" s="62" t="s">
        <v>8</v>
      </c>
      <c r="E74" s="19"/>
      <c r="F74" s="58" t="s">
        <v>91</v>
      </c>
      <c r="G74" s="144"/>
      <c r="H74" s="59"/>
      <c r="I74" s="28"/>
      <c r="J74" s="1"/>
      <c r="K74" s="2"/>
      <c r="L74" s="3"/>
      <c r="M74" s="3"/>
      <c r="N74" s="3"/>
    </row>
    <row r="75" spans="1:14" ht="30" customHeight="1">
      <c r="A75" s="63" t="s">
        <v>305</v>
      </c>
      <c r="B75" s="64" t="s">
        <v>155</v>
      </c>
      <c r="C75" s="65" t="s">
        <v>301</v>
      </c>
      <c r="D75" s="62"/>
      <c r="E75" s="19" t="s">
        <v>99</v>
      </c>
      <c r="F75" s="66">
        <v>15</v>
      </c>
      <c r="G75" s="143"/>
      <c r="H75" s="67">
        <f>ROUND(G75*F75,2)</f>
        <v>0</v>
      </c>
      <c r="I75" s="28"/>
      <c r="J75" s="1"/>
      <c r="K75" s="2"/>
      <c r="L75" s="3"/>
      <c r="M75" s="3"/>
      <c r="N75" s="3"/>
    </row>
    <row r="76" spans="1:14" ht="30" customHeight="1">
      <c r="A76" s="93" t="s">
        <v>121</v>
      </c>
      <c r="B76" s="5" t="s">
        <v>340</v>
      </c>
      <c r="C76" s="8" t="s">
        <v>188</v>
      </c>
      <c r="D76" s="6" t="s">
        <v>8</v>
      </c>
      <c r="E76" s="10"/>
      <c r="F76" s="58" t="s">
        <v>91</v>
      </c>
      <c r="G76" s="144"/>
      <c r="H76" s="59"/>
      <c r="I76" s="28"/>
      <c r="J76" s="1"/>
      <c r="K76" s="2"/>
      <c r="L76" s="3"/>
      <c r="M76" s="3"/>
      <c r="N76" s="3"/>
    </row>
    <row r="77" spans="1:14" ht="30" customHeight="1">
      <c r="A77" s="93" t="s">
        <v>122</v>
      </c>
      <c r="B77" s="11" t="s">
        <v>155</v>
      </c>
      <c r="C77" s="8" t="s">
        <v>189</v>
      </c>
      <c r="D77" s="6"/>
      <c r="E77" s="10" t="s">
        <v>99</v>
      </c>
      <c r="F77" s="66">
        <v>7</v>
      </c>
      <c r="G77" s="143"/>
      <c r="H77" s="67">
        <f>ROUND(G77*F77,2)</f>
        <v>0</v>
      </c>
      <c r="I77" s="28"/>
      <c r="J77" s="1"/>
      <c r="K77" s="2"/>
      <c r="L77" s="3"/>
      <c r="M77" s="3"/>
      <c r="N77" s="3"/>
    </row>
    <row r="78" spans="1:14" ht="30" customHeight="1">
      <c r="A78" s="63" t="s">
        <v>227</v>
      </c>
      <c r="B78" s="61" t="s">
        <v>295</v>
      </c>
      <c r="C78" s="65" t="s">
        <v>228</v>
      </c>
      <c r="D78" s="62" t="s">
        <v>8</v>
      </c>
      <c r="E78" s="19"/>
      <c r="F78" s="58" t="s">
        <v>91</v>
      </c>
      <c r="G78" s="144"/>
      <c r="H78" s="59"/>
      <c r="I78" s="28"/>
      <c r="J78" s="1"/>
      <c r="K78" s="2"/>
      <c r="L78" s="3"/>
      <c r="M78" s="3"/>
      <c r="N78" s="3"/>
    </row>
    <row r="79" spans="1:14" ht="30" customHeight="1">
      <c r="A79" s="63" t="s">
        <v>229</v>
      </c>
      <c r="B79" s="64" t="s">
        <v>155</v>
      </c>
      <c r="C79" s="65" t="s">
        <v>187</v>
      </c>
      <c r="D79" s="62"/>
      <c r="E79" s="19" t="s">
        <v>99</v>
      </c>
      <c r="F79" s="66">
        <v>1</v>
      </c>
      <c r="G79" s="143"/>
      <c r="H79" s="67">
        <f>ROUND(G79*F79,2)</f>
        <v>0</v>
      </c>
      <c r="I79" s="28"/>
      <c r="J79" s="1"/>
      <c r="K79" s="2"/>
      <c r="L79" s="3"/>
      <c r="M79" s="3"/>
      <c r="N79" s="3"/>
    </row>
    <row r="80" spans="1:14" ht="30" customHeight="1">
      <c r="A80" s="63"/>
      <c r="B80" s="61" t="s">
        <v>341</v>
      </c>
      <c r="C80" s="65" t="s">
        <v>342</v>
      </c>
      <c r="D80" s="62" t="s">
        <v>3</v>
      </c>
      <c r="E80" s="19" t="s">
        <v>99</v>
      </c>
      <c r="F80" s="66">
        <v>15</v>
      </c>
      <c r="G80" s="143"/>
      <c r="H80" s="67">
        <f>ROUND(G80*F80,2)</f>
        <v>0</v>
      </c>
      <c r="I80" s="28"/>
      <c r="J80" s="1"/>
      <c r="K80" s="2"/>
      <c r="L80" s="3"/>
      <c r="M80" s="3"/>
      <c r="N80" s="3"/>
    </row>
    <row r="81" spans="1:14" ht="30" customHeight="1">
      <c r="A81" s="63" t="s">
        <v>123</v>
      </c>
      <c r="B81" s="61" t="s">
        <v>343</v>
      </c>
      <c r="C81" s="65" t="s">
        <v>190</v>
      </c>
      <c r="D81" s="62" t="s">
        <v>8</v>
      </c>
      <c r="E81" s="19"/>
      <c r="F81" s="58" t="s">
        <v>91</v>
      </c>
      <c r="G81" s="144"/>
      <c r="H81" s="59"/>
      <c r="I81" s="28"/>
      <c r="J81" s="1"/>
      <c r="K81" s="2"/>
      <c r="L81" s="3"/>
      <c r="M81" s="3"/>
      <c r="N81" s="3"/>
    </row>
    <row r="82" spans="1:14" ht="30" customHeight="1">
      <c r="A82" s="63" t="s">
        <v>17</v>
      </c>
      <c r="B82" s="64" t="s">
        <v>155</v>
      </c>
      <c r="C82" s="65" t="s">
        <v>344</v>
      </c>
      <c r="D82" s="62"/>
      <c r="E82" s="19"/>
      <c r="F82" s="58" t="s">
        <v>91</v>
      </c>
      <c r="G82" s="144"/>
      <c r="H82" s="59"/>
      <c r="I82" s="28"/>
      <c r="J82" s="1"/>
      <c r="K82" s="2"/>
      <c r="L82" s="3"/>
      <c r="M82" s="3"/>
      <c r="N82" s="3"/>
    </row>
    <row r="83" spans="1:14" s="71" customFormat="1" ht="45" customHeight="1">
      <c r="A83" s="63" t="s">
        <v>18</v>
      </c>
      <c r="B83" s="72" t="s">
        <v>233</v>
      </c>
      <c r="C83" s="65" t="s">
        <v>345</v>
      </c>
      <c r="D83" s="62"/>
      <c r="E83" s="19" t="s">
        <v>100</v>
      </c>
      <c r="F83" s="66">
        <v>90</v>
      </c>
      <c r="G83" s="143"/>
      <c r="H83" s="67">
        <f>ROUND(G83*F83,2)</f>
        <v>0</v>
      </c>
      <c r="I83" s="28"/>
      <c r="J83" s="1"/>
      <c r="K83" s="2"/>
      <c r="L83" s="3"/>
      <c r="M83" s="3"/>
      <c r="N83" s="3"/>
    </row>
    <row r="84" spans="1:14" s="78" customFormat="1" ht="30" customHeight="1">
      <c r="A84" s="165"/>
      <c r="B84" s="17" t="s">
        <v>346</v>
      </c>
      <c r="C84" s="166" t="s">
        <v>459</v>
      </c>
      <c r="D84" s="167" t="s">
        <v>313</v>
      </c>
      <c r="E84" s="12"/>
      <c r="F84" s="83" t="s">
        <v>91</v>
      </c>
      <c r="G84" s="145"/>
      <c r="H84" s="85"/>
      <c r="I84" s="161"/>
      <c r="J84" s="162"/>
      <c r="K84" s="163"/>
      <c r="L84" s="164"/>
      <c r="M84" s="164"/>
      <c r="N84" s="164"/>
    </row>
    <row r="85" spans="1:14" s="71" customFormat="1" ht="30" customHeight="1">
      <c r="A85" s="18"/>
      <c r="B85" s="64" t="s">
        <v>155</v>
      </c>
      <c r="C85" s="65" t="s">
        <v>463</v>
      </c>
      <c r="D85" s="62"/>
      <c r="E85" s="19" t="s">
        <v>100</v>
      </c>
      <c r="F85" s="66">
        <v>15</v>
      </c>
      <c r="G85" s="143"/>
      <c r="H85" s="67">
        <f>ROUND(G85*F85,2)</f>
        <v>0</v>
      </c>
      <c r="I85" s="28"/>
      <c r="J85" s="1"/>
      <c r="K85" s="2"/>
      <c r="L85" s="3"/>
      <c r="M85" s="3"/>
      <c r="N85" s="3"/>
    </row>
    <row r="86" spans="1:14" s="71" customFormat="1" ht="30" customHeight="1">
      <c r="A86" s="63" t="s">
        <v>19</v>
      </c>
      <c r="B86" s="61" t="s">
        <v>349</v>
      </c>
      <c r="C86" s="94" t="s">
        <v>308</v>
      </c>
      <c r="D86" s="62" t="s">
        <v>309</v>
      </c>
      <c r="E86" s="19"/>
      <c r="F86" s="58" t="s">
        <v>91</v>
      </c>
      <c r="G86" s="144"/>
      <c r="H86" s="59"/>
      <c r="I86" s="28"/>
      <c r="J86" s="1"/>
      <c r="K86" s="2"/>
      <c r="L86" s="3"/>
      <c r="M86" s="3"/>
      <c r="N86" s="3"/>
    </row>
    <row r="87" spans="1:14" ht="30" customHeight="1">
      <c r="A87" s="63" t="s">
        <v>20</v>
      </c>
      <c r="B87" s="64" t="s">
        <v>155</v>
      </c>
      <c r="C87" s="65" t="s">
        <v>347</v>
      </c>
      <c r="D87" s="62"/>
      <c r="E87" s="19" t="s">
        <v>99</v>
      </c>
      <c r="F87" s="66">
        <v>22</v>
      </c>
      <c r="G87" s="143"/>
      <c r="H87" s="67">
        <f>ROUND(G87*F87,2)</f>
        <v>0</v>
      </c>
      <c r="I87" s="28"/>
      <c r="J87" s="1"/>
      <c r="K87" s="2"/>
      <c r="L87" s="3"/>
      <c r="M87" s="3"/>
      <c r="N87" s="3"/>
    </row>
    <row r="88" spans="1:14" ht="30" customHeight="1">
      <c r="A88" s="63" t="s">
        <v>21</v>
      </c>
      <c r="B88" s="64" t="s">
        <v>156</v>
      </c>
      <c r="C88" s="65" t="s">
        <v>348</v>
      </c>
      <c r="D88" s="62"/>
      <c r="E88" s="19" t="s">
        <v>99</v>
      </c>
      <c r="F88" s="66">
        <v>22</v>
      </c>
      <c r="G88" s="143"/>
      <c r="H88" s="67">
        <f>ROUND(G88*F88,2)</f>
        <v>0</v>
      </c>
      <c r="I88" s="28"/>
      <c r="J88" s="1"/>
      <c r="K88" s="2"/>
      <c r="L88" s="3"/>
      <c r="M88" s="3"/>
      <c r="N88" s="3"/>
    </row>
    <row r="89" spans="1:14" ht="30" customHeight="1">
      <c r="A89" s="18" t="s">
        <v>22</v>
      </c>
      <c r="B89" s="64" t="s">
        <v>157</v>
      </c>
      <c r="C89" s="65" t="s">
        <v>436</v>
      </c>
      <c r="D89" s="62"/>
      <c r="E89" s="19" t="s">
        <v>99</v>
      </c>
      <c r="F89" s="66">
        <v>1</v>
      </c>
      <c r="G89" s="143"/>
      <c r="H89" s="67">
        <f>ROUND(G89*F89,2)</f>
        <v>0</v>
      </c>
      <c r="I89" s="28"/>
      <c r="J89" s="1"/>
      <c r="K89" s="2"/>
      <c r="L89" s="3"/>
      <c r="M89" s="3"/>
      <c r="N89" s="3"/>
    </row>
    <row r="90" spans="1:14" ht="30" customHeight="1">
      <c r="A90" s="18" t="s">
        <v>307</v>
      </c>
      <c r="B90" s="64" t="s">
        <v>158</v>
      </c>
      <c r="C90" s="65" t="s">
        <v>311</v>
      </c>
      <c r="D90" s="62"/>
      <c r="E90" s="19" t="s">
        <v>99</v>
      </c>
      <c r="F90" s="66">
        <v>1</v>
      </c>
      <c r="G90" s="143"/>
      <c r="H90" s="67">
        <f>ROUND(G90*F90,2)</f>
        <v>0</v>
      </c>
      <c r="I90" s="28"/>
      <c r="J90" s="1"/>
      <c r="K90" s="2"/>
      <c r="L90" s="3"/>
      <c r="M90" s="3"/>
      <c r="N90" s="3"/>
    </row>
    <row r="91" spans="1:14" s="71" customFormat="1" ht="30" customHeight="1">
      <c r="A91" s="63" t="s">
        <v>23</v>
      </c>
      <c r="B91" s="61" t="s">
        <v>350</v>
      </c>
      <c r="C91" s="94" t="s">
        <v>191</v>
      </c>
      <c r="D91" s="62" t="s">
        <v>8</v>
      </c>
      <c r="E91" s="19"/>
      <c r="F91" s="58" t="s">
        <v>91</v>
      </c>
      <c r="G91" s="144"/>
      <c r="H91" s="59"/>
      <c r="I91" s="28"/>
      <c r="J91" s="1"/>
      <c r="K91" s="2"/>
      <c r="L91" s="3"/>
      <c r="M91" s="3"/>
      <c r="N91" s="152"/>
    </row>
    <row r="92" spans="1:14" ht="30" customHeight="1">
      <c r="A92" s="63" t="s">
        <v>24</v>
      </c>
      <c r="B92" s="64" t="s">
        <v>155</v>
      </c>
      <c r="C92" s="94" t="s">
        <v>302</v>
      </c>
      <c r="D92" s="62"/>
      <c r="E92" s="19" t="s">
        <v>99</v>
      </c>
      <c r="F92" s="66">
        <v>2</v>
      </c>
      <c r="G92" s="143"/>
      <c r="H92" s="67">
        <f>ROUND(G92*F92,2)</f>
        <v>0</v>
      </c>
      <c r="I92" s="28"/>
      <c r="J92" s="1"/>
      <c r="K92" s="2"/>
      <c r="L92" s="3"/>
      <c r="M92" s="3"/>
      <c r="N92" s="3"/>
    </row>
    <row r="93" spans="1:14" ht="30" customHeight="1">
      <c r="A93" s="93" t="s">
        <v>25</v>
      </c>
      <c r="B93" s="5" t="s">
        <v>351</v>
      </c>
      <c r="C93" s="94" t="s">
        <v>192</v>
      </c>
      <c r="D93" s="6" t="s">
        <v>8</v>
      </c>
      <c r="E93" s="10"/>
      <c r="F93" s="58" t="s">
        <v>91</v>
      </c>
      <c r="G93" s="144"/>
      <c r="H93" s="59"/>
      <c r="I93" s="28"/>
      <c r="J93" s="1"/>
      <c r="K93" s="2"/>
      <c r="L93" s="3"/>
      <c r="M93" s="3"/>
      <c r="N93" s="3"/>
    </row>
    <row r="94" spans="1:14" ht="30" customHeight="1">
      <c r="A94" s="93" t="s">
        <v>26</v>
      </c>
      <c r="B94" s="11" t="s">
        <v>155</v>
      </c>
      <c r="C94" s="94" t="s">
        <v>303</v>
      </c>
      <c r="D94" s="6"/>
      <c r="E94" s="10" t="s">
        <v>99</v>
      </c>
      <c r="F94" s="66">
        <v>7</v>
      </c>
      <c r="G94" s="143"/>
      <c r="H94" s="67">
        <f>ROUND(G94*F94,2)</f>
        <v>0</v>
      </c>
      <c r="I94" s="28"/>
      <c r="J94" s="1"/>
      <c r="K94" s="2"/>
      <c r="L94" s="3"/>
      <c r="M94" s="3"/>
      <c r="N94" s="27"/>
    </row>
    <row r="95" spans="1:14" ht="30" customHeight="1">
      <c r="A95" s="63" t="s">
        <v>27</v>
      </c>
      <c r="B95" s="61" t="s">
        <v>358</v>
      </c>
      <c r="C95" s="94" t="s">
        <v>193</v>
      </c>
      <c r="D95" s="62" t="s">
        <v>8</v>
      </c>
      <c r="E95" s="19"/>
      <c r="F95" s="58" t="s">
        <v>91</v>
      </c>
      <c r="G95" s="144"/>
      <c r="H95" s="59"/>
      <c r="I95" s="28"/>
      <c r="J95" s="1"/>
      <c r="K95" s="2"/>
      <c r="L95" s="3"/>
      <c r="M95" s="3"/>
      <c r="N95" s="3"/>
    </row>
    <row r="96" spans="1:14" ht="30" customHeight="1">
      <c r="A96" s="93" t="s">
        <v>28</v>
      </c>
      <c r="B96" s="11" t="s">
        <v>155</v>
      </c>
      <c r="C96" s="94" t="s">
        <v>352</v>
      </c>
      <c r="D96" s="6"/>
      <c r="E96" s="10"/>
      <c r="F96" s="58" t="s">
        <v>91</v>
      </c>
      <c r="G96" s="144"/>
      <c r="H96" s="59"/>
      <c r="I96" s="28"/>
      <c r="J96" s="1"/>
      <c r="K96" s="2"/>
      <c r="L96" s="3"/>
      <c r="M96" s="3"/>
      <c r="N96" s="3"/>
    </row>
    <row r="97" spans="1:14" ht="30" customHeight="1">
      <c r="A97" s="63" t="s">
        <v>29</v>
      </c>
      <c r="B97" s="72" t="s">
        <v>233</v>
      </c>
      <c r="C97" s="65" t="s">
        <v>353</v>
      </c>
      <c r="D97" s="62"/>
      <c r="E97" s="19" t="s">
        <v>99</v>
      </c>
      <c r="F97" s="66">
        <v>2</v>
      </c>
      <c r="G97" s="143"/>
      <c r="H97" s="67">
        <f aca="true" t="shared" si="0" ref="H97:H102">ROUND(G97*F97,2)</f>
        <v>0</v>
      </c>
      <c r="I97" s="28"/>
      <c r="J97" s="1"/>
      <c r="K97" s="2"/>
      <c r="L97" s="3"/>
      <c r="M97" s="3"/>
      <c r="N97" s="3"/>
    </row>
    <row r="98" spans="1:14" ht="30" customHeight="1">
      <c r="A98" s="7" t="s">
        <v>29</v>
      </c>
      <c r="B98" s="14" t="s">
        <v>235</v>
      </c>
      <c r="C98" s="8" t="s">
        <v>437</v>
      </c>
      <c r="D98" s="6"/>
      <c r="E98" s="10" t="s">
        <v>99</v>
      </c>
      <c r="F98" s="66">
        <v>6</v>
      </c>
      <c r="G98" s="143"/>
      <c r="H98" s="67">
        <f>ROUND(G98*F98,2)</f>
        <v>0</v>
      </c>
      <c r="I98" s="28"/>
      <c r="J98" s="1"/>
      <c r="K98" s="2"/>
      <c r="L98" s="3"/>
      <c r="M98" s="3"/>
      <c r="N98" s="3"/>
    </row>
    <row r="99" spans="1:14" ht="30" customHeight="1">
      <c r="A99" s="63" t="s">
        <v>30</v>
      </c>
      <c r="B99" s="72" t="s">
        <v>237</v>
      </c>
      <c r="C99" s="65" t="s">
        <v>354</v>
      </c>
      <c r="D99" s="62"/>
      <c r="E99" s="19" t="s">
        <v>99</v>
      </c>
      <c r="F99" s="66">
        <v>1</v>
      </c>
      <c r="G99" s="143"/>
      <c r="H99" s="67">
        <f t="shared" si="0"/>
        <v>0</v>
      </c>
      <c r="I99" s="28"/>
      <c r="J99" s="1"/>
      <c r="K99" s="2"/>
      <c r="L99" s="3"/>
      <c r="M99" s="3"/>
      <c r="N99" s="3"/>
    </row>
    <row r="100" spans="1:14" ht="45" customHeight="1">
      <c r="A100" s="63" t="s">
        <v>30</v>
      </c>
      <c r="B100" s="72" t="s">
        <v>242</v>
      </c>
      <c r="C100" s="65" t="s">
        <v>355</v>
      </c>
      <c r="D100" s="62"/>
      <c r="E100" s="19" t="s">
        <v>99</v>
      </c>
      <c r="F100" s="66">
        <v>2</v>
      </c>
      <c r="G100" s="143"/>
      <c r="H100" s="67">
        <f t="shared" si="0"/>
        <v>0</v>
      </c>
      <c r="I100" s="28"/>
      <c r="J100" s="1"/>
      <c r="K100" s="2"/>
      <c r="L100" s="3"/>
      <c r="M100" s="3"/>
      <c r="N100" s="3"/>
    </row>
    <row r="101" spans="1:14" ht="30" customHeight="1">
      <c r="A101" s="7" t="s">
        <v>30</v>
      </c>
      <c r="B101" s="14" t="s">
        <v>306</v>
      </c>
      <c r="C101" s="8" t="s">
        <v>438</v>
      </c>
      <c r="D101" s="6"/>
      <c r="E101" s="10" t="s">
        <v>99</v>
      </c>
      <c r="F101" s="66">
        <v>1</v>
      </c>
      <c r="G101" s="143"/>
      <c r="H101" s="67">
        <f>ROUND(G101*F101,2)</f>
        <v>0</v>
      </c>
      <c r="I101" s="28"/>
      <c r="J101" s="1"/>
      <c r="K101" s="2"/>
      <c r="L101" s="3"/>
      <c r="M101" s="3"/>
      <c r="N101" s="3"/>
    </row>
    <row r="102" spans="1:14" ht="30" customHeight="1">
      <c r="A102" s="63" t="s">
        <v>31</v>
      </c>
      <c r="B102" s="72" t="s">
        <v>357</v>
      </c>
      <c r="C102" s="65" t="s">
        <v>356</v>
      </c>
      <c r="D102" s="62"/>
      <c r="E102" s="19" t="s">
        <v>99</v>
      </c>
      <c r="F102" s="66">
        <v>3</v>
      </c>
      <c r="G102" s="143"/>
      <c r="H102" s="67">
        <f t="shared" si="0"/>
        <v>0</v>
      </c>
      <c r="I102" s="28"/>
      <c r="J102" s="1"/>
      <c r="K102" s="2"/>
      <c r="L102" s="3"/>
      <c r="M102" s="3"/>
      <c r="N102" s="3"/>
    </row>
    <row r="103" spans="1:14" ht="45" customHeight="1">
      <c r="A103" s="63" t="s">
        <v>32</v>
      </c>
      <c r="B103" s="61" t="s">
        <v>360</v>
      </c>
      <c r="C103" s="94" t="s">
        <v>243</v>
      </c>
      <c r="D103" s="62" t="s">
        <v>8</v>
      </c>
      <c r="E103" s="19"/>
      <c r="F103" s="58" t="s">
        <v>91</v>
      </c>
      <c r="G103" s="144"/>
      <c r="H103" s="59"/>
      <c r="I103" s="28"/>
      <c r="J103" s="1"/>
      <c r="K103" s="2"/>
      <c r="L103" s="3"/>
      <c r="M103" s="3"/>
      <c r="N103" s="3"/>
    </row>
    <row r="104" spans="1:14" ht="30" customHeight="1">
      <c r="A104" s="63" t="s">
        <v>33</v>
      </c>
      <c r="B104" s="64" t="s">
        <v>155</v>
      </c>
      <c r="C104" s="94" t="s">
        <v>359</v>
      </c>
      <c r="D104" s="62"/>
      <c r="E104" s="19" t="s">
        <v>99</v>
      </c>
      <c r="F104" s="66">
        <v>1</v>
      </c>
      <c r="G104" s="143"/>
      <c r="H104" s="67">
        <f>ROUND(G104*F104,2)</f>
        <v>0</v>
      </c>
      <c r="I104" s="28"/>
      <c r="J104" s="1"/>
      <c r="K104" s="2"/>
      <c r="L104" s="3"/>
      <c r="M104" s="3"/>
      <c r="N104" s="3"/>
    </row>
    <row r="105" spans="1:14" ht="30" customHeight="1">
      <c r="A105" s="63" t="s">
        <v>194</v>
      </c>
      <c r="B105" s="61" t="s">
        <v>361</v>
      </c>
      <c r="C105" s="65" t="s">
        <v>232</v>
      </c>
      <c r="D105" s="62" t="s">
        <v>8</v>
      </c>
      <c r="E105" s="19" t="s">
        <v>99</v>
      </c>
      <c r="F105" s="66">
        <v>4</v>
      </c>
      <c r="G105" s="143"/>
      <c r="H105" s="67">
        <f>ROUND(G105*F105,2)</f>
        <v>0</v>
      </c>
      <c r="I105" s="28"/>
      <c r="J105" s="1"/>
      <c r="K105" s="2"/>
      <c r="L105" s="3"/>
      <c r="M105" s="3"/>
      <c r="N105" s="3"/>
    </row>
    <row r="106" spans="1:14" ht="45" customHeight="1">
      <c r="A106" s="96"/>
      <c r="B106" s="97" t="s">
        <v>363</v>
      </c>
      <c r="C106" s="65" t="s">
        <v>362</v>
      </c>
      <c r="D106" s="62" t="s">
        <v>8</v>
      </c>
      <c r="E106" s="19" t="s">
        <v>99</v>
      </c>
      <c r="F106" s="66">
        <v>7</v>
      </c>
      <c r="G106" s="143"/>
      <c r="H106" s="67">
        <f>ROUND(G106*F106,2)</f>
        <v>0</v>
      </c>
      <c r="I106" s="28"/>
      <c r="J106" s="1"/>
      <c r="K106" s="2"/>
      <c r="L106" s="3"/>
      <c r="M106" s="3"/>
      <c r="N106" s="3"/>
    </row>
    <row r="107" spans="1:14" ht="30" customHeight="1">
      <c r="A107" s="7" t="s">
        <v>0</v>
      </c>
      <c r="B107" s="5" t="s">
        <v>364</v>
      </c>
      <c r="C107" s="8" t="s">
        <v>1</v>
      </c>
      <c r="D107" s="6" t="s">
        <v>315</v>
      </c>
      <c r="E107" s="10" t="s">
        <v>99</v>
      </c>
      <c r="F107" s="66">
        <v>5</v>
      </c>
      <c r="G107" s="143"/>
      <c r="H107" s="67">
        <f>ROUND(G107*F107,2)</f>
        <v>0</v>
      </c>
      <c r="I107" s="28"/>
      <c r="J107" s="1"/>
      <c r="K107" s="2"/>
      <c r="L107" s="3"/>
      <c r="M107" s="3"/>
      <c r="N107" s="3"/>
    </row>
    <row r="108" spans="1:14" ht="30" customHeight="1">
      <c r="A108" s="54"/>
      <c r="B108" s="98"/>
      <c r="C108" s="68" t="s">
        <v>114</v>
      </c>
      <c r="D108" s="57"/>
      <c r="E108" s="92"/>
      <c r="F108" s="58" t="s">
        <v>91</v>
      </c>
      <c r="G108" s="144"/>
      <c r="H108" s="59"/>
      <c r="I108" s="28"/>
      <c r="J108" s="1"/>
      <c r="K108" s="2"/>
      <c r="L108" s="3"/>
      <c r="M108" s="3"/>
      <c r="N108" s="3"/>
    </row>
    <row r="109" spans="1:14" ht="45" customHeight="1">
      <c r="A109" s="63" t="s">
        <v>124</v>
      </c>
      <c r="B109" s="61" t="s">
        <v>366</v>
      </c>
      <c r="C109" s="65" t="s">
        <v>310</v>
      </c>
      <c r="D109" s="62" t="s">
        <v>309</v>
      </c>
      <c r="E109" s="19" t="s">
        <v>99</v>
      </c>
      <c r="F109" s="66">
        <v>8</v>
      </c>
      <c r="G109" s="143"/>
      <c r="H109" s="67">
        <f>ROUND(G109*F109,2)</f>
        <v>0</v>
      </c>
      <c r="I109" s="28"/>
      <c r="J109" s="1"/>
      <c r="K109" s="2"/>
      <c r="L109" s="3"/>
      <c r="M109" s="3"/>
      <c r="N109" s="3"/>
    </row>
    <row r="110" spans="1:14" ht="30" customHeight="1">
      <c r="A110" s="63" t="s">
        <v>125</v>
      </c>
      <c r="B110" s="61" t="s">
        <v>367</v>
      </c>
      <c r="C110" s="65" t="s">
        <v>365</v>
      </c>
      <c r="D110" s="62" t="s">
        <v>309</v>
      </c>
      <c r="E110" s="19"/>
      <c r="F110" s="58" t="s">
        <v>91</v>
      </c>
      <c r="G110" s="144"/>
      <c r="H110" s="59"/>
      <c r="I110" s="28"/>
      <c r="J110" s="1"/>
      <c r="K110" s="2"/>
      <c r="L110" s="3"/>
      <c r="M110" s="3"/>
      <c r="N110" s="3"/>
    </row>
    <row r="111" spans="1:14" ht="30" customHeight="1">
      <c r="A111" s="63" t="s">
        <v>126</v>
      </c>
      <c r="B111" s="64" t="s">
        <v>155</v>
      </c>
      <c r="C111" s="65" t="s">
        <v>279</v>
      </c>
      <c r="D111" s="62"/>
      <c r="E111" s="19" t="s">
        <v>99</v>
      </c>
      <c r="F111" s="66">
        <v>8</v>
      </c>
      <c r="G111" s="143"/>
      <c r="H111" s="67">
        <f>ROUND(G111*F111,2)</f>
        <v>0</v>
      </c>
      <c r="I111" s="28"/>
      <c r="J111" s="1"/>
      <c r="K111" s="2"/>
      <c r="L111" s="3"/>
      <c r="M111" s="3"/>
      <c r="N111" s="3"/>
    </row>
    <row r="112" spans="1:14" s="78" customFormat="1" ht="30" customHeight="1">
      <c r="A112" s="95" t="s">
        <v>128</v>
      </c>
      <c r="B112" s="74" t="s">
        <v>369</v>
      </c>
      <c r="C112" s="75" t="s">
        <v>221</v>
      </c>
      <c r="D112" s="76" t="s">
        <v>309</v>
      </c>
      <c r="E112" s="77" t="s">
        <v>99</v>
      </c>
      <c r="F112" s="103">
        <v>9</v>
      </c>
      <c r="G112" s="146"/>
      <c r="H112" s="104">
        <f>ROUND(G112*F112,2)</f>
        <v>0</v>
      </c>
      <c r="I112" s="161"/>
      <c r="J112" s="162"/>
      <c r="K112" s="163"/>
      <c r="L112" s="164"/>
      <c r="M112" s="164"/>
      <c r="N112" s="164"/>
    </row>
    <row r="113" spans="1:14" ht="45" customHeight="1">
      <c r="A113" s="54"/>
      <c r="B113" s="61" t="s">
        <v>371</v>
      </c>
      <c r="C113" s="65" t="s">
        <v>368</v>
      </c>
      <c r="D113" s="62" t="s">
        <v>309</v>
      </c>
      <c r="E113" s="19" t="s">
        <v>99</v>
      </c>
      <c r="F113" s="66">
        <v>7</v>
      </c>
      <c r="G113" s="143"/>
      <c r="H113" s="67">
        <f>ROUND(G113*F113,2)</f>
        <v>0</v>
      </c>
      <c r="I113" s="28"/>
      <c r="J113" s="1"/>
      <c r="K113" s="2"/>
      <c r="L113" s="3"/>
      <c r="M113" s="3"/>
      <c r="N113" s="3"/>
    </row>
    <row r="114" spans="1:14" ht="45" customHeight="1">
      <c r="A114" s="54"/>
      <c r="B114" s="61" t="s">
        <v>376</v>
      </c>
      <c r="C114" s="65" t="s">
        <v>439</v>
      </c>
      <c r="D114" s="62" t="s">
        <v>440</v>
      </c>
      <c r="E114" s="19" t="s">
        <v>99</v>
      </c>
      <c r="F114" s="66">
        <v>1</v>
      </c>
      <c r="G114" s="143"/>
      <c r="H114" s="67">
        <f>ROUND(G114*F114,2)</f>
        <v>0</v>
      </c>
      <c r="I114" s="28"/>
      <c r="J114" s="1"/>
      <c r="K114" s="2"/>
      <c r="L114" s="3"/>
      <c r="M114" s="3"/>
      <c r="N114" s="3"/>
    </row>
    <row r="115" spans="1:14" ht="30" customHeight="1">
      <c r="A115" s="54"/>
      <c r="B115" s="55"/>
      <c r="C115" s="68" t="s">
        <v>115</v>
      </c>
      <c r="D115" s="57"/>
      <c r="E115" s="69"/>
      <c r="F115" s="58" t="s">
        <v>91</v>
      </c>
      <c r="G115" s="144"/>
      <c r="H115" s="59"/>
      <c r="I115" s="28"/>
      <c r="J115" s="1"/>
      <c r="K115" s="2"/>
      <c r="L115" s="3"/>
      <c r="M115" s="3"/>
      <c r="N115" s="3"/>
    </row>
    <row r="116" spans="1:14" s="71" customFormat="1" ht="30" customHeight="1">
      <c r="A116" s="70" t="s">
        <v>276</v>
      </c>
      <c r="B116" s="61" t="s">
        <v>379</v>
      </c>
      <c r="C116" s="65" t="s">
        <v>6</v>
      </c>
      <c r="D116" s="62" t="s">
        <v>370</v>
      </c>
      <c r="E116" s="19" t="s">
        <v>96</v>
      </c>
      <c r="F116" s="66">
        <v>20</v>
      </c>
      <c r="G116" s="143"/>
      <c r="H116" s="67">
        <f>ROUND(G116*F116,2)</f>
        <v>0</v>
      </c>
      <c r="I116" s="28"/>
      <c r="J116" s="1"/>
      <c r="K116" s="2"/>
      <c r="L116" s="3"/>
      <c r="M116" s="3"/>
      <c r="N116" s="3"/>
    </row>
    <row r="117" spans="1:14" s="71" customFormat="1" ht="30" customHeight="1">
      <c r="A117" s="99"/>
      <c r="B117" s="100"/>
      <c r="C117" s="68" t="s">
        <v>102</v>
      </c>
      <c r="D117" s="57"/>
      <c r="E117" s="92"/>
      <c r="F117" s="58" t="s">
        <v>91</v>
      </c>
      <c r="G117" s="144"/>
      <c r="H117" s="59"/>
      <c r="I117" s="28"/>
      <c r="J117" s="1"/>
      <c r="K117" s="2"/>
      <c r="L117" s="3"/>
      <c r="M117" s="3"/>
      <c r="N117" s="3"/>
    </row>
    <row r="118" spans="1:14" ht="45" customHeight="1">
      <c r="A118" s="99"/>
      <c r="B118" s="100" t="s">
        <v>381</v>
      </c>
      <c r="C118" s="65" t="s">
        <v>372</v>
      </c>
      <c r="D118" s="57" t="s">
        <v>373</v>
      </c>
      <c r="E118" s="19"/>
      <c r="F118" s="58" t="s">
        <v>91</v>
      </c>
      <c r="G118" s="144"/>
      <c r="H118" s="59"/>
      <c r="I118" s="28"/>
      <c r="J118" s="1"/>
      <c r="K118" s="2"/>
      <c r="L118" s="3"/>
      <c r="M118" s="3"/>
      <c r="N118" s="3"/>
    </row>
    <row r="119" spans="1:14" s="71" customFormat="1" ht="30" customHeight="1">
      <c r="A119" s="99"/>
      <c r="B119" s="80" t="s">
        <v>155</v>
      </c>
      <c r="C119" s="65" t="s">
        <v>374</v>
      </c>
      <c r="D119" s="57"/>
      <c r="E119" s="19" t="s">
        <v>96</v>
      </c>
      <c r="F119" s="66">
        <v>210</v>
      </c>
      <c r="G119" s="143"/>
      <c r="H119" s="67">
        <f aca="true" t="shared" si="1" ref="H119:H126">ROUND(G119*F119,2)</f>
        <v>0</v>
      </c>
      <c r="I119" s="28"/>
      <c r="J119" s="1"/>
      <c r="K119" s="2"/>
      <c r="L119" s="3"/>
      <c r="M119" s="3"/>
      <c r="N119" s="151"/>
    </row>
    <row r="120" spans="1:14" ht="30" customHeight="1">
      <c r="A120" s="99"/>
      <c r="B120" s="80" t="s">
        <v>156</v>
      </c>
      <c r="C120" s="65" t="s">
        <v>375</v>
      </c>
      <c r="D120" s="57"/>
      <c r="E120" s="19" t="s">
        <v>96</v>
      </c>
      <c r="F120" s="66">
        <v>65</v>
      </c>
      <c r="G120" s="143"/>
      <c r="H120" s="67">
        <f t="shared" si="1"/>
        <v>0</v>
      </c>
      <c r="I120" s="28"/>
      <c r="J120" s="1"/>
      <c r="K120" s="2"/>
      <c r="L120" s="3"/>
      <c r="M120" s="3"/>
      <c r="N120" s="3"/>
    </row>
    <row r="121" spans="1:14" ht="30" customHeight="1">
      <c r="A121" s="99"/>
      <c r="B121" s="100" t="s">
        <v>383</v>
      </c>
      <c r="C121" s="65" t="s">
        <v>377</v>
      </c>
      <c r="D121" s="57" t="s">
        <v>378</v>
      </c>
      <c r="E121" s="19" t="s">
        <v>99</v>
      </c>
      <c r="F121" s="66">
        <v>108</v>
      </c>
      <c r="G121" s="143"/>
      <c r="H121" s="67">
        <f t="shared" si="1"/>
        <v>0</v>
      </c>
      <c r="I121" s="28"/>
      <c r="J121" s="1"/>
      <c r="K121" s="2"/>
      <c r="L121" s="3"/>
      <c r="M121" s="3"/>
      <c r="N121" s="3"/>
    </row>
    <row r="122" spans="1:14" ht="30" customHeight="1">
      <c r="A122" s="99"/>
      <c r="B122" s="100" t="s">
        <v>385</v>
      </c>
      <c r="C122" s="65" t="s">
        <v>461</v>
      </c>
      <c r="D122" s="57" t="s">
        <v>440</v>
      </c>
      <c r="E122" s="19" t="s">
        <v>99</v>
      </c>
      <c r="F122" s="66">
        <v>100</v>
      </c>
      <c r="G122" s="143"/>
      <c r="H122" s="67">
        <f>ROUND(G122*F122,2)</f>
        <v>0</v>
      </c>
      <c r="I122" s="28"/>
      <c r="J122" s="1"/>
      <c r="K122" s="2"/>
      <c r="L122" s="3"/>
      <c r="M122" s="3"/>
      <c r="N122" s="3"/>
    </row>
    <row r="123" spans="1:14" ht="30" customHeight="1">
      <c r="A123" s="99"/>
      <c r="B123" s="100" t="s">
        <v>449</v>
      </c>
      <c r="C123" s="65" t="s">
        <v>380</v>
      </c>
      <c r="D123" s="57" t="s">
        <v>446</v>
      </c>
      <c r="E123" s="19" t="s">
        <v>99</v>
      </c>
      <c r="F123" s="66">
        <v>3</v>
      </c>
      <c r="G123" s="143"/>
      <c r="H123" s="67">
        <f t="shared" si="1"/>
        <v>0</v>
      </c>
      <c r="I123" s="28"/>
      <c r="J123" s="1"/>
      <c r="K123" s="2"/>
      <c r="L123" s="3"/>
      <c r="M123" s="3"/>
      <c r="N123" s="3"/>
    </row>
    <row r="124" spans="1:14" ht="30" customHeight="1">
      <c r="A124" s="99"/>
      <c r="B124" s="100" t="s">
        <v>450</v>
      </c>
      <c r="C124" s="65" t="s">
        <v>382</v>
      </c>
      <c r="D124" s="57" t="s">
        <v>446</v>
      </c>
      <c r="E124" s="19" t="s">
        <v>99</v>
      </c>
      <c r="F124" s="66">
        <v>10</v>
      </c>
      <c r="G124" s="143"/>
      <c r="H124" s="67">
        <f t="shared" si="1"/>
        <v>0</v>
      </c>
      <c r="I124" s="28"/>
      <c r="J124" s="1"/>
      <c r="K124" s="2"/>
      <c r="L124" s="3"/>
      <c r="M124" s="3"/>
      <c r="N124" s="27"/>
    </row>
    <row r="125" spans="1:14" ht="30" customHeight="1">
      <c r="A125" s="99"/>
      <c r="B125" s="100" t="s">
        <v>451</v>
      </c>
      <c r="C125" s="65" t="s">
        <v>384</v>
      </c>
      <c r="D125" s="57" t="s">
        <v>465</v>
      </c>
      <c r="E125" s="19" t="s">
        <v>99</v>
      </c>
      <c r="F125" s="66">
        <v>2</v>
      </c>
      <c r="G125" s="143"/>
      <c r="H125" s="67">
        <f t="shared" si="1"/>
        <v>0</v>
      </c>
      <c r="I125" s="28"/>
      <c r="J125" s="1"/>
      <c r="K125" s="2"/>
      <c r="L125" s="3"/>
      <c r="M125" s="3"/>
      <c r="N125" s="3"/>
    </row>
    <row r="126" spans="1:14" ht="30" customHeight="1">
      <c r="A126" s="99"/>
      <c r="B126" s="100" t="s">
        <v>462</v>
      </c>
      <c r="C126" s="65" t="s">
        <v>386</v>
      </c>
      <c r="D126" s="57" t="s">
        <v>391</v>
      </c>
      <c r="E126" s="19" t="s">
        <v>99</v>
      </c>
      <c r="F126" s="66">
        <v>55</v>
      </c>
      <c r="G126" s="143"/>
      <c r="H126" s="67">
        <f t="shared" si="1"/>
        <v>0</v>
      </c>
      <c r="I126" s="28"/>
      <c r="J126" s="1"/>
      <c r="K126" s="2"/>
      <c r="L126" s="3"/>
      <c r="M126" s="3"/>
      <c r="N126" s="3"/>
    </row>
    <row r="127" spans="1:14" ht="45" customHeight="1" thickBot="1">
      <c r="A127" s="105"/>
      <c r="B127" s="106" t="str">
        <f>B6</f>
        <v>A</v>
      </c>
      <c r="C127" s="184" t="str">
        <f>C6</f>
        <v>McDERMOT AVENUE, FURBY STREET TO WATERFRONT DRIVE ADJUSTABLE BIKE LANE CONSTRUCTION</v>
      </c>
      <c r="D127" s="185"/>
      <c r="E127" s="185"/>
      <c r="F127" s="186"/>
      <c r="G127" s="107" t="s">
        <v>387</v>
      </c>
      <c r="H127" s="108">
        <f>SUM(H6:H126)</f>
        <v>0</v>
      </c>
      <c r="I127" s="28"/>
      <c r="J127" s="1"/>
      <c r="K127" s="2"/>
      <c r="L127" s="3"/>
      <c r="M127" s="3"/>
      <c r="N127" s="3"/>
    </row>
    <row r="128" spans="1:14" s="53" customFormat="1" ht="45" customHeight="1" thickTop="1">
      <c r="A128" s="51"/>
      <c r="B128" s="52" t="s">
        <v>224</v>
      </c>
      <c r="C128" s="181" t="s">
        <v>388</v>
      </c>
      <c r="D128" s="182"/>
      <c r="E128" s="182"/>
      <c r="F128" s="183"/>
      <c r="G128" s="51"/>
      <c r="H128" s="109"/>
      <c r="I128" s="28"/>
      <c r="J128" s="1"/>
      <c r="K128" s="2"/>
      <c r="L128" s="3"/>
      <c r="M128" s="3"/>
      <c r="N128" s="3"/>
    </row>
    <row r="129" spans="1:14" ht="30" customHeight="1">
      <c r="A129" s="54"/>
      <c r="B129" s="55"/>
      <c r="C129" s="56" t="s">
        <v>111</v>
      </c>
      <c r="D129" s="57"/>
      <c r="E129" s="58" t="s">
        <v>91</v>
      </c>
      <c r="F129" s="58" t="s">
        <v>91</v>
      </c>
      <c r="G129" s="54" t="s">
        <v>91</v>
      </c>
      <c r="H129" s="59"/>
      <c r="I129" s="28"/>
      <c r="J129" s="1"/>
      <c r="K129" s="2"/>
      <c r="L129" s="3"/>
      <c r="M129" s="3"/>
      <c r="N129" s="3"/>
    </row>
    <row r="130" spans="1:14" ht="30" customHeight="1">
      <c r="A130" s="63" t="s">
        <v>195</v>
      </c>
      <c r="B130" s="61" t="s">
        <v>69</v>
      </c>
      <c r="C130" s="65" t="s">
        <v>40</v>
      </c>
      <c r="D130" s="9" t="s">
        <v>291</v>
      </c>
      <c r="E130" s="19" t="s">
        <v>97</v>
      </c>
      <c r="F130" s="66">
        <v>100</v>
      </c>
      <c r="G130" s="143"/>
      <c r="H130" s="67">
        <f>ROUND(G130*F130,2)</f>
        <v>0</v>
      </c>
      <c r="I130" s="28"/>
      <c r="J130" s="1"/>
      <c r="K130" s="2"/>
      <c r="L130" s="3"/>
      <c r="M130" s="3"/>
      <c r="N130" s="3"/>
    </row>
    <row r="131" spans="1:14" ht="30" customHeight="1">
      <c r="A131" s="60" t="s">
        <v>131</v>
      </c>
      <c r="B131" s="61" t="s">
        <v>70</v>
      </c>
      <c r="C131" s="65" t="s">
        <v>34</v>
      </c>
      <c r="D131" s="9" t="s">
        <v>291</v>
      </c>
      <c r="E131" s="19" t="s">
        <v>96</v>
      </c>
      <c r="F131" s="66">
        <v>100</v>
      </c>
      <c r="G131" s="143"/>
      <c r="H131" s="67">
        <f>ROUND(G131*F131,2)</f>
        <v>0</v>
      </c>
      <c r="I131" s="28"/>
      <c r="J131" s="1"/>
      <c r="K131" s="2"/>
      <c r="L131" s="3"/>
      <c r="M131" s="3"/>
      <c r="N131" s="3"/>
    </row>
    <row r="132" spans="1:14" ht="30" customHeight="1">
      <c r="A132" s="60" t="s">
        <v>132</v>
      </c>
      <c r="B132" s="61" t="s">
        <v>389</v>
      </c>
      <c r="C132" s="65" t="s">
        <v>42</v>
      </c>
      <c r="D132" s="9" t="s">
        <v>291</v>
      </c>
      <c r="E132" s="19"/>
      <c r="F132" s="58" t="s">
        <v>91</v>
      </c>
      <c r="G132" s="144"/>
      <c r="H132" s="59"/>
      <c r="I132" s="28"/>
      <c r="J132" s="1"/>
      <c r="K132" s="2"/>
      <c r="L132" s="3"/>
      <c r="M132" s="3"/>
      <c r="N132" s="3"/>
    </row>
    <row r="133" spans="1:14" ht="30" customHeight="1">
      <c r="A133" s="60" t="s">
        <v>283</v>
      </c>
      <c r="B133" s="64" t="s">
        <v>155</v>
      </c>
      <c r="C133" s="65" t="s">
        <v>282</v>
      </c>
      <c r="D133" s="62" t="s">
        <v>91</v>
      </c>
      <c r="E133" s="19" t="s">
        <v>98</v>
      </c>
      <c r="F133" s="66">
        <v>40</v>
      </c>
      <c r="G133" s="143"/>
      <c r="H133" s="67">
        <f>ROUND(G133*F133,2)</f>
        <v>0</v>
      </c>
      <c r="I133" s="28"/>
      <c r="J133" s="1"/>
      <c r="K133" s="2"/>
      <c r="L133" s="3"/>
      <c r="M133" s="3"/>
      <c r="N133" s="3"/>
    </row>
    <row r="134" spans="1:14" ht="30" customHeight="1">
      <c r="A134" s="60" t="s">
        <v>133</v>
      </c>
      <c r="B134" s="61" t="s">
        <v>71</v>
      </c>
      <c r="C134" s="65" t="s">
        <v>148</v>
      </c>
      <c r="D134" s="9" t="s">
        <v>291</v>
      </c>
      <c r="E134" s="19" t="s">
        <v>97</v>
      </c>
      <c r="F134" s="66">
        <v>10</v>
      </c>
      <c r="G134" s="143"/>
      <c r="H134" s="67">
        <f>ROUND(G134*F134,2)</f>
        <v>0</v>
      </c>
      <c r="I134" s="28"/>
      <c r="J134" s="1"/>
      <c r="K134" s="2"/>
      <c r="L134" s="3"/>
      <c r="M134" s="3"/>
      <c r="N134" s="3"/>
    </row>
    <row r="135" spans="1:14" ht="30" customHeight="1">
      <c r="A135" s="60" t="s">
        <v>134</v>
      </c>
      <c r="B135" s="61" t="s">
        <v>72</v>
      </c>
      <c r="C135" s="65" t="s">
        <v>244</v>
      </c>
      <c r="D135" s="62" t="s">
        <v>4</v>
      </c>
      <c r="E135" s="19" t="s">
        <v>96</v>
      </c>
      <c r="F135" s="66">
        <v>100</v>
      </c>
      <c r="G135" s="143"/>
      <c r="H135" s="67">
        <f>ROUND(G135*F135,2)</f>
        <v>0</v>
      </c>
      <c r="I135" s="28"/>
      <c r="J135" s="1"/>
      <c r="K135" s="2"/>
      <c r="L135" s="3"/>
      <c r="M135" s="3"/>
      <c r="N135" s="3"/>
    </row>
    <row r="136" spans="1:14" ht="30" customHeight="1">
      <c r="A136" s="54"/>
      <c r="B136" s="55"/>
      <c r="C136" s="68" t="s">
        <v>325</v>
      </c>
      <c r="D136" s="57"/>
      <c r="E136" s="69"/>
      <c r="F136" s="58" t="s">
        <v>91</v>
      </c>
      <c r="G136" s="144"/>
      <c r="H136" s="59"/>
      <c r="I136" s="28"/>
      <c r="J136" s="1"/>
      <c r="K136" s="2"/>
      <c r="L136" s="3"/>
      <c r="M136" s="3"/>
      <c r="N136" s="3"/>
    </row>
    <row r="137" spans="1:14" ht="30" customHeight="1">
      <c r="A137" s="70" t="s">
        <v>167</v>
      </c>
      <c r="B137" s="61" t="s">
        <v>77</v>
      </c>
      <c r="C137" s="65" t="s">
        <v>145</v>
      </c>
      <c r="D137" s="9" t="s">
        <v>291</v>
      </c>
      <c r="E137" s="19"/>
      <c r="F137" s="58" t="s">
        <v>91</v>
      </c>
      <c r="G137" s="144"/>
      <c r="H137" s="59"/>
      <c r="I137" s="28"/>
      <c r="J137" s="1"/>
      <c r="K137" s="2"/>
      <c r="L137" s="3"/>
      <c r="M137" s="3"/>
      <c r="N137" s="3"/>
    </row>
    <row r="138" spans="1:14" ht="30" customHeight="1">
      <c r="A138" s="70" t="s">
        <v>196</v>
      </c>
      <c r="B138" s="64" t="s">
        <v>155</v>
      </c>
      <c r="C138" s="65" t="s">
        <v>146</v>
      </c>
      <c r="D138" s="62" t="s">
        <v>91</v>
      </c>
      <c r="E138" s="19" t="s">
        <v>96</v>
      </c>
      <c r="F138" s="66">
        <v>100</v>
      </c>
      <c r="G138" s="143"/>
      <c r="H138" s="67">
        <f>ROUND(G138*F138,2)</f>
        <v>0</v>
      </c>
      <c r="I138" s="28"/>
      <c r="J138" s="1"/>
      <c r="K138" s="2"/>
      <c r="L138" s="3"/>
      <c r="M138" s="3"/>
      <c r="N138" s="3"/>
    </row>
    <row r="139" spans="1:14" ht="30" customHeight="1">
      <c r="A139" s="70" t="s">
        <v>135</v>
      </c>
      <c r="B139" s="64" t="s">
        <v>156</v>
      </c>
      <c r="C139" s="65" t="s">
        <v>147</v>
      </c>
      <c r="D139" s="62" t="s">
        <v>91</v>
      </c>
      <c r="E139" s="19" t="s">
        <v>96</v>
      </c>
      <c r="F139" s="66">
        <v>200</v>
      </c>
      <c r="G139" s="143"/>
      <c r="H139" s="67">
        <f>ROUND(G139*F139,2)</f>
        <v>0</v>
      </c>
      <c r="I139" s="28"/>
      <c r="J139" s="1"/>
      <c r="K139" s="2"/>
      <c r="L139" s="3"/>
      <c r="M139" s="3"/>
      <c r="N139" s="3"/>
    </row>
    <row r="140" spans="1:14" ht="30" customHeight="1">
      <c r="A140" s="70" t="s">
        <v>250</v>
      </c>
      <c r="B140" s="61" t="s">
        <v>165</v>
      </c>
      <c r="C140" s="65" t="s">
        <v>199</v>
      </c>
      <c r="D140" s="62" t="s">
        <v>288</v>
      </c>
      <c r="E140" s="19"/>
      <c r="F140" s="58" t="s">
        <v>91</v>
      </c>
      <c r="G140" s="144"/>
      <c r="H140" s="59"/>
      <c r="I140" s="28"/>
      <c r="J140" s="1"/>
      <c r="K140" s="2"/>
      <c r="L140" s="3"/>
      <c r="M140" s="3"/>
      <c r="N140" s="3"/>
    </row>
    <row r="141" spans="1:14" ht="30" customHeight="1">
      <c r="A141" s="70" t="s">
        <v>251</v>
      </c>
      <c r="B141" s="64" t="s">
        <v>155</v>
      </c>
      <c r="C141" s="65" t="s">
        <v>109</v>
      </c>
      <c r="D141" s="62" t="s">
        <v>91</v>
      </c>
      <c r="E141" s="19" t="s">
        <v>96</v>
      </c>
      <c r="F141" s="66">
        <v>100</v>
      </c>
      <c r="G141" s="143"/>
      <c r="H141" s="67">
        <f>ROUND(G141*F141,2)</f>
        <v>0</v>
      </c>
      <c r="I141" s="28"/>
      <c r="J141" s="1"/>
      <c r="K141" s="2"/>
      <c r="L141" s="3"/>
      <c r="M141" s="3"/>
      <c r="N141" s="3"/>
    </row>
    <row r="142" spans="1:14" ht="45" customHeight="1">
      <c r="A142" s="70" t="s">
        <v>252</v>
      </c>
      <c r="B142" s="61" t="s">
        <v>78</v>
      </c>
      <c r="C142" s="65" t="s">
        <v>200</v>
      </c>
      <c r="D142" s="62" t="s">
        <v>288</v>
      </c>
      <c r="E142" s="19"/>
      <c r="F142" s="58" t="s">
        <v>91</v>
      </c>
      <c r="G142" s="144"/>
      <c r="H142" s="59"/>
      <c r="I142" s="28"/>
      <c r="J142" s="1"/>
      <c r="K142" s="2"/>
      <c r="L142" s="3"/>
      <c r="M142" s="3"/>
      <c r="N142" s="3"/>
    </row>
    <row r="143" spans="1:14" ht="30" customHeight="1">
      <c r="A143" s="13" t="s">
        <v>253</v>
      </c>
      <c r="B143" s="11" t="s">
        <v>155</v>
      </c>
      <c r="C143" s="8" t="s">
        <v>105</v>
      </c>
      <c r="D143" s="6" t="s">
        <v>91</v>
      </c>
      <c r="E143" s="10" t="s">
        <v>96</v>
      </c>
      <c r="F143" s="66">
        <v>6</v>
      </c>
      <c r="G143" s="143"/>
      <c r="H143" s="67">
        <f>ROUND(G143*F143,2)</f>
        <v>0</v>
      </c>
      <c r="I143" s="28"/>
      <c r="J143" s="1"/>
      <c r="K143" s="2"/>
      <c r="L143" s="3"/>
      <c r="M143" s="3"/>
      <c r="N143" s="3"/>
    </row>
    <row r="144" spans="1:14" ht="30" customHeight="1">
      <c r="A144" s="110" t="s">
        <v>254</v>
      </c>
      <c r="B144" s="11" t="s">
        <v>156</v>
      </c>
      <c r="C144" s="8" t="s">
        <v>106</v>
      </c>
      <c r="D144" s="6" t="s">
        <v>91</v>
      </c>
      <c r="E144" s="10" t="s">
        <v>96</v>
      </c>
      <c r="F144" s="66">
        <v>30</v>
      </c>
      <c r="G144" s="143"/>
      <c r="H144" s="67">
        <f>ROUND(G144*F144,2)</f>
        <v>0</v>
      </c>
      <c r="I144" s="28"/>
      <c r="J144" s="1"/>
      <c r="K144" s="2"/>
      <c r="L144" s="3"/>
      <c r="M144" s="3"/>
      <c r="N144" s="3"/>
    </row>
    <row r="145" spans="1:14" ht="30" customHeight="1">
      <c r="A145" s="70" t="s">
        <v>255</v>
      </c>
      <c r="B145" s="64" t="s">
        <v>157</v>
      </c>
      <c r="C145" s="65" t="s">
        <v>107</v>
      </c>
      <c r="D145" s="62" t="s">
        <v>91</v>
      </c>
      <c r="E145" s="19" t="s">
        <v>96</v>
      </c>
      <c r="F145" s="66">
        <v>15</v>
      </c>
      <c r="G145" s="143"/>
      <c r="H145" s="67">
        <f>ROUND(G145*F145,2)</f>
        <v>0</v>
      </c>
      <c r="I145" s="28"/>
      <c r="J145" s="1"/>
      <c r="K145" s="2"/>
      <c r="L145" s="3"/>
      <c r="M145" s="3"/>
      <c r="N145" s="3"/>
    </row>
    <row r="146" spans="1:14" ht="30" customHeight="1">
      <c r="A146" s="70" t="s">
        <v>256</v>
      </c>
      <c r="B146" s="64" t="s">
        <v>158</v>
      </c>
      <c r="C146" s="65" t="s">
        <v>108</v>
      </c>
      <c r="D146" s="62" t="s">
        <v>91</v>
      </c>
      <c r="E146" s="19" t="s">
        <v>96</v>
      </c>
      <c r="F146" s="66">
        <v>65</v>
      </c>
      <c r="G146" s="143"/>
      <c r="H146" s="67">
        <f>ROUND(G146*F146,2)</f>
        <v>0</v>
      </c>
      <c r="I146" s="28"/>
      <c r="J146" s="1"/>
      <c r="K146" s="2"/>
      <c r="L146" s="3"/>
      <c r="M146" s="3"/>
      <c r="N146" s="3"/>
    </row>
    <row r="147" spans="1:14" ht="30" customHeight="1">
      <c r="A147" s="70" t="s">
        <v>136</v>
      </c>
      <c r="B147" s="61" t="s">
        <v>110</v>
      </c>
      <c r="C147" s="65" t="s">
        <v>79</v>
      </c>
      <c r="D147" s="62" t="s">
        <v>288</v>
      </c>
      <c r="E147" s="19"/>
      <c r="F147" s="58" t="s">
        <v>91</v>
      </c>
      <c r="G147" s="144"/>
      <c r="H147" s="59"/>
      <c r="I147" s="28"/>
      <c r="J147" s="1"/>
      <c r="K147" s="2"/>
      <c r="L147" s="3"/>
      <c r="M147" s="3"/>
      <c r="N147" s="3"/>
    </row>
    <row r="148" spans="1:14" ht="30" customHeight="1">
      <c r="A148" s="70" t="s">
        <v>137</v>
      </c>
      <c r="B148" s="64" t="s">
        <v>155</v>
      </c>
      <c r="C148" s="65" t="s">
        <v>104</v>
      </c>
      <c r="D148" s="62" t="s">
        <v>91</v>
      </c>
      <c r="E148" s="19" t="s">
        <v>99</v>
      </c>
      <c r="F148" s="66">
        <v>125</v>
      </c>
      <c r="G148" s="143"/>
      <c r="H148" s="67">
        <f>ROUND(G148*F148,2)</f>
        <v>0</v>
      </c>
      <c r="I148" s="28"/>
      <c r="J148" s="1"/>
      <c r="K148" s="2"/>
      <c r="L148" s="3"/>
      <c r="M148" s="3"/>
      <c r="N148" s="3"/>
    </row>
    <row r="149" spans="1:14" ht="30" customHeight="1">
      <c r="A149" s="70" t="s">
        <v>138</v>
      </c>
      <c r="B149" s="61" t="s">
        <v>73</v>
      </c>
      <c r="C149" s="65" t="s">
        <v>80</v>
      </c>
      <c r="D149" s="62" t="s">
        <v>288</v>
      </c>
      <c r="E149" s="19"/>
      <c r="F149" s="58" t="s">
        <v>91</v>
      </c>
      <c r="G149" s="144"/>
      <c r="H149" s="59"/>
      <c r="I149" s="28"/>
      <c r="J149" s="1"/>
      <c r="K149" s="2"/>
      <c r="L149" s="3"/>
      <c r="M149" s="3"/>
      <c r="N149" s="3"/>
    </row>
    <row r="150" spans="1:14" ht="30" customHeight="1">
      <c r="A150" s="70" t="s">
        <v>139</v>
      </c>
      <c r="B150" s="64" t="s">
        <v>155</v>
      </c>
      <c r="C150" s="65" t="s">
        <v>103</v>
      </c>
      <c r="D150" s="62" t="s">
        <v>91</v>
      </c>
      <c r="E150" s="19" t="s">
        <v>99</v>
      </c>
      <c r="F150" s="66">
        <v>160</v>
      </c>
      <c r="G150" s="143"/>
      <c r="H150" s="67">
        <f>ROUND(G150*F150,2)</f>
        <v>0</v>
      </c>
      <c r="I150" s="28"/>
      <c r="J150" s="1"/>
      <c r="K150" s="2"/>
      <c r="L150" s="3"/>
      <c r="M150" s="3"/>
      <c r="N150" s="3"/>
    </row>
    <row r="151" spans="1:14" ht="30" customHeight="1">
      <c r="A151" s="70" t="s">
        <v>257</v>
      </c>
      <c r="B151" s="61" t="s">
        <v>74</v>
      </c>
      <c r="C151" s="65" t="s">
        <v>149</v>
      </c>
      <c r="D151" s="62" t="s">
        <v>5</v>
      </c>
      <c r="E151" s="19"/>
      <c r="F151" s="58" t="s">
        <v>91</v>
      </c>
      <c r="G151" s="144"/>
      <c r="H151" s="59"/>
      <c r="I151" s="28"/>
      <c r="J151" s="1"/>
      <c r="K151" s="2"/>
      <c r="L151" s="3"/>
      <c r="M151" s="3"/>
      <c r="N151" s="3"/>
    </row>
    <row r="152" spans="1:14" ht="30" customHeight="1">
      <c r="A152" s="70" t="s">
        <v>259</v>
      </c>
      <c r="B152" s="64" t="s">
        <v>155</v>
      </c>
      <c r="C152" s="65" t="s">
        <v>7</v>
      </c>
      <c r="D152" s="62" t="s">
        <v>91</v>
      </c>
      <c r="E152" s="19" t="s">
        <v>96</v>
      </c>
      <c r="F152" s="66">
        <v>60</v>
      </c>
      <c r="G152" s="143"/>
      <c r="H152" s="67">
        <f>ROUND(G152*F152,2)</f>
        <v>0</v>
      </c>
      <c r="I152" s="28"/>
      <c r="J152" s="1"/>
      <c r="K152" s="2"/>
      <c r="L152" s="3"/>
      <c r="M152" s="3"/>
      <c r="N152" s="3"/>
    </row>
    <row r="153" spans="1:14" s="71" customFormat="1" ht="30" customHeight="1">
      <c r="A153" s="70" t="s">
        <v>260</v>
      </c>
      <c r="B153" s="61" t="s">
        <v>81</v>
      </c>
      <c r="C153" s="65" t="s">
        <v>150</v>
      </c>
      <c r="D153" s="62" t="s">
        <v>5</v>
      </c>
      <c r="E153" s="19"/>
      <c r="F153" s="58" t="s">
        <v>91</v>
      </c>
      <c r="G153" s="144"/>
      <c r="H153" s="59"/>
      <c r="I153" s="28"/>
      <c r="J153" s="1"/>
      <c r="K153" s="2"/>
      <c r="L153" s="3"/>
      <c r="M153" s="3"/>
      <c r="N153" s="3"/>
    </row>
    <row r="154" spans="1:14" s="71" customFormat="1" ht="30" customHeight="1">
      <c r="A154" s="70" t="s">
        <v>285</v>
      </c>
      <c r="B154" s="64" t="s">
        <v>155</v>
      </c>
      <c r="C154" s="65" t="s">
        <v>7</v>
      </c>
      <c r="D154" s="62" t="s">
        <v>177</v>
      </c>
      <c r="E154" s="19" t="s">
        <v>96</v>
      </c>
      <c r="F154" s="66">
        <v>120</v>
      </c>
      <c r="G154" s="143"/>
      <c r="H154" s="67">
        <f>ROUND(G154*F154,2)</f>
        <v>0</v>
      </c>
      <c r="I154" s="28"/>
      <c r="J154" s="1"/>
      <c r="K154" s="2"/>
      <c r="L154" s="3"/>
      <c r="M154" s="3"/>
      <c r="N154" s="3"/>
    </row>
    <row r="155" spans="1:14" ht="30" customHeight="1">
      <c r="A155" s="70" t="s">
        <v>265</v>
      </c>
      <c r="B155" s="61" t="s">
        <v>82</v>
      </c>
      <c r="C155" s="65" t="s">
        <v>153</v>
      </c>
      <c r="D155" s="62" t="s">
        <v>286</v>
      </c>
      <c r="E155" s="19"/>
      <c r="F155" s="58" t="s">
        <v>91</v>
      </c>
      <c r="G155" s="144"/>
      <c r="H155" s="59"/>
      <c r="I155" s="28"/>
      <c r="J155" s="1"/>
      <c r="K155" s="2"/>
      <c r="L155" s="3"/>
      <c r="M155" s="3"/>
      <c r="N155" s="3"/>
    </row>
    <row r="156" spans="1:14" s="78" customFormat="1" ht="30" customHeight="1">
      <c r="A156" s="73" t="s">
        <v>266</v>
      </c>
      <c r="B156" s="111" t="s">
        <v>155</v>
      </c>
      <c r="C156" s="75" t="s">
        <v>296</v>
      </c>
      <c r="D156" s="76" t="s">
        <v>91</v>
      </c>
      <c r="E156" s="77" t="s">
        <v>100</v>
      </c>
      <c r="F156" s="103">
        <v>125</v>
      </c>
      <c r="G156" s="146"/>
      <c r="H156" s="104">
        <f>ROUND(G156*F156,2)</f>
        <v>0</v>
      </c>
      <c r="I156" s="161"/>
      <c r="J156" s="162"/>
      <c r="K156" s="163"/>
      <c r="L156" s="164"/>
      <c r="M156" s="164"/>
      <c r="N156" s="164"/>
    </row>
    <row r="157" spans="1:14" s="71" customFormat="1" ht="30" customHeight="1">
      <c r="A157" s="70" t="s">
        <v>268</v>
      </c>
      <c r="B157" s="64" t="s">
        <v>156</v>
      </c>
      <c r="C157" s="65" t="s">
        <v>231</v>
      </c>
      <c r="D157" s="62" t="s">
        <v>91</v>
      </c>
      <c r="E157" s="19" t="s">
        <v>100</v>
      </c>
      <c r="F157" s="66">
        <v>10</v>
      </c>
      <c r="G157" s="143"/>
      <c r="H157" s="67">
        <f>ROUND(G157*F157,2)</f>
        <v>0</v>
      </c>
      <c r="I157" s="28"/>
      <c r="J157" s="1"/>
      <c r="K157" s="2"/>
      <c r="L157" s="3"/>
      <c r="M157" s="3"/>
      <c r="N157" s="151"/>
    </row>
    <row r="158" spans="1:14" ht="30" customHeight="1">
      <c r="A158" s="70" t="s">
        <v>269</v>
      </c>
      <c r="B158" s="61" t="s">
        <v>76</v>
      </c>
      <c r="C158" s="65" t="s">
        <v>154</v>
      </c>
      <c r="D158" s="62" t="s">
        <v>286</v>
      </c>
      <c r="E158" s="19"/>
      <c r="F158" s="58" t="s">
        <v>91</v>
      </c>
      <c r="G158" s="144"/>
      <c r="H158" s="59"/>
      <c r="I158" s="28"/>
      <c r="J158" s="1"/>
      <c r="K158" s="2"/>
      <c r="L158" s="3"/>
      <c r="M158" s="3"/>
      <c r="N158" s="3"/>
    </row>
    <row r="159" spans="1:14" ht="30" customHeight="1">
      <c r="A159" s="70" t="s">
        <v>270</v>
      </c>
      <c r="B159" s="64" t="s">
        <v>155</v>
      </c>
      <c r="C159" s="65" t="s">
        <v>297</v>
      </c>
      <c r="D159" s="62" t="s">
        <v>178</v>
      </c>
      <c r="E159" s="19" t="s">
        <v>100</v>
      </c>
      <c r="F159" s="66">
        <v>130</v>
      </c>
      <c r="G159" s="143"/>
      <c r="H159" s="67">
        <f>ROUND(G159*F159,2)</f>
        <v>0</v>
      </c>
      <c r="I159" s="28"/>
      <c r="J159" s="1"/>
      <c r="K159" s="2"/>
      <c r="L159" s="3"/>
      <c r="M159" s="3"/>
      <c r="N159" s="3"/>
    </row>
    <row r="160" spans="1:14" ht="30" customHeight="1">
      <c r="A160" s="70" t="s">
        <v>289</v>
      </c>
      <c r="B160" s="64" t="s">
        <v>156</v>
      </c>
      <c r="C160" s="65" t="s">
        <v>287</v>
      </c>
      <c r="D160" s="62" t="s">
        <v>163</v>
      </c>
      <c r="E160" s="19" t="s">
        <v>100</v>
      </c>
      <c r="F160" s="66">
        <v>10</v>
      </c>
      <c r="G160" s="143"/>
      <c r="H160" s="67">
        <f>ROUND(G160*F160,2)</f>
        <v>0</v>
      </c>
      <c r="I160" s="28"/>
      <c r="J160" s="1"/>
      <c r="K160" s="2"/>
      <c r="L160" s="3"/>
      <c r="M160" s="3"/>
      <c r="N160" s="3"/>
    </row>
    <row r="161" spans="1:14" ht="30" customHeight="1">
      <c r="A161" s="13" t="s">
        <v>271</v>
      </c>
      <c r="B161" s="5" t="s">
        <v>230</v>
      </c>
      <c r="C161" s="8" t="s">
        <v>75</v>
      </c>
      <c r="D161" s="6" t="s">
        <v>286</v>
      </c>
      <c r="E161" s="10"/>
      <c r="F161" s="58" t="s">
        <v>91</v>
      </c>
      <c r="G161" s="144"/>
      <c r="H161" s="59"/>
      <c r="I161" s="28"/>
      <c r="J161" s="1"/>
      <c r="K161" s="2"/>
      <c r="L161" s="3"/>
      <c r="M161" s="3"/>
      <c r="N161" s="3"/>
    </row>
    <row r="162" spans="1:14" ht="30" customHeight="1">
      <c r="A162" s="13" t="s">
        <v>272</v>
      </c>
      <c r="B162" s="11" t="s">
        <v>155</v>
      </c>
      <c r="C162" s="8" t="s">
        <v>298</v>
      </c>
      <c r="D162" s="6" t="s">
        <v>216</v>
      </c>
      <c r="E162" s="10"/>
      <c r="F162" s="58" t="s">
        <v>91</v>
      </c>
      <c r="G162" s="144"/>
      <c r="H162" s="59"/>
      <c r="I162" s="28"/>
      <c r="J162" s="1"/>
      <c r="K162" s="2"/>
      <c r="L162" s="3"/>
      <c r="M162" s="3"/>
      <c r="N162" s="3"/>
    </row>
    <row r="163" spans="1:14" ht="30" customHeight="1">
      <c r="A163" s="13" t="s">
        <v>273</v>
      </c>
      <c r="B163" s="14" t="s">
        <v>233</v>
      </c>
      <c r="C163" s="8" t="s">
        <v>238</v>
      </c>
      <c r="D163" s="6"/>
      <c r="E163" s="10" t="s">
        <v>100</v>
      </c>
      <c r="F163" s="66">
        <v>20</v>
      </c>
      <c r="G163" s="143"/>
      <c r="H163" s="67">
        <f>ROUND(G163*F163,2)</f>
        <v>0</v>
      </c>
      <c r="I163" s="28"/>
      <c r="J163" s="1"/>
      <c r="K163" s="2"/>
      <c r="L163" s="3"/>
      <c r="M163" s="3"/>
      <c r="N163" s="3"/>
    </row>
    <row r="164" spans="1:14" ht="30" customHeight="1">
      <c r="A164" s="13" t="s">
        <v>274</v>
      </c>
      <c r="B164" s="14" t="s">
        <v>235</v>
      </c>
      <c r="C164" s="8" t="s">
        <v>239</v>
      </c>
      <c r="D164" s="6"/>
      <c r="E164" s="10" t="s">
        <v>100</v>
      </c>
      <c r="F164" s="66">
        <v>130</v>
      </c>
      <c r="G164" s="143"/>
      <c r="H164" s="67">
        <f>ROUND(G164*F164,2)</f>
        <v>0</v>
      </c>
      <c r="I164" s="28"/>
      <c r="J164" s="1"/>
      <c r="K164" s="2"/>
      <c r="L164" s="3"/>
      <c r="M164" s="3"/>
      <c r="N164" s="3"/>
    </row>
    <row r="165" spans="1:14" ht="30" customHeight="1">
      <c r="A165" s="13" t="s">
        <v>275</v>
      </c>
      <c r="B165" s="11" t="s">
        <v>156</v>
      </c>
      <c r="C165" s="8" t="s">
        <v>299</v>
      </c>
      <c r="D165" s="6" t="s">
        <v>179</v>
      </c>
      <c r="E165" s="10" t="s">
        <v>100</v>
      </c>
      <c r="F165" s="66">
        <v>100</v>
      </c>
      <c r="G165" s="143"/>
      <c r="H165" s="67">
        <f>ROUND(G165*F165,2)</f>
        <v>0</v>
      </c>
      <c r="I165" s="28"/>
      <c r="J165" s="1"/>
      <c r="K165" s="2"/>
      <c r="L165" s="3"/>
      <c r="M165" s="3"/>
      <c r="N165" s="3"/>
    </row>
    <row r="166" spans="1:14" ht="30" customHeight="1">
      <c r="A166" s="70" t="s">
        <v>203</v>
      </c>
      <c r="B166" s="61" t="s">
        <v>84</v>
      </c>
      <c r="C166" s="65" t="s">
        <v>83</v>
      </c>
      <c r="D166" s="62" t="s">
        <v>247</v>
      </c>
      <c r="E166" s="19" t="s">
        <v>96</v>
      </c>
      <c r="F166" s="66">
        <v>75</v>
      </c>
      <c r="G166" s="143"/>
      <c r="H166" s="67">
        <f>ROUND(G166*F166,2)</f>
        <v>0</v>
      </c>
      <c r="I166" s="28"/>
      <c r="J166" s="1"/>
      <c r="K166" s="2"/>
      <c r="L166" s="3"/>
      <c r="M166" s="3"/>
      <c r="N166" s="3"/>
    </row>
    <row r="167" spans="1:14" ht="30" customHeight="1">
      <c r="A167" s="70" t="s">
        <v>204</v>
      </c>
      <c r="B167" s="61" t="s">
        <v>85</v>
      </c>
      <c r="C167" s="65" t="s">
        <v>159</v>
      </c>
      <c r="D167" s="62" t="s">
        <v>314</v>
      </c>
      <c r="E167" s="79"/>
      <c r="F167" s="58" t="s">
        <v>91</v>
      </c>
      <c r="G167" s="144"/>
      <c r="H167" s="59"/>
      <c r="I167" s="28"/>
      <c r="J167" s="1"/>
      <c r="K167" s="2"/>
      <c r="L167" s="3"/>
      <c r="M167" s="3"/>
      <c r="N167" s="3"/>
    </row>
    <row r="168" spans="1:14" ht="30" customHeight="1">
      <c r="A168" s="70" t="s">
        <v>205</v>
      </c>
      <c r="B168" s="64" t="s">
        <v>155</v>
      </c>
      <c r="C168" s="65" t="s">
        <v>160</v>
      </c>
      <c r="D168" s="62"/>
      <c r="E168" s="19"/>
      <c r="F168" s="58" t="s">
        <v>91</v>
      </c>
      <c r="G168" s="144"/>
      <c r="H168" s="59"/>
      <c r="I168" s="28"/>
      <c r="J168" s="1"/>
      <c r="K168" s="2"/>
      <c r="L168" s="3"/>
      <c r="M168" s="3"/>
      <c r="N168" s="3"/>
    </row>
    <row r="169" spans="1:14" ht="30" customHeight="1">
      <c r="A169" s="70" t="s">
        <v>206</v>
      </c>
      <c r="B169" s="72" t="s">
        <v>233</v>
      </c>
      <c r="C169" s="65" t="s">
        <v>241</v>
      </c>
      <c r="D169" s="62"/>
      <c r="E169" s="19" t="s">
        <v>98</v>
      </c>
      <c r="F169" s="66">
        <v>525</v>
      </c>
      <c r="G169" s="143"/>
      <c r="H169" s="67">
        <f>ROUND(G169*F169,2)</f>
        <v>0</v>
      </c>
      <c r="I169" s="28"/>
      <c r="J169" s="1"/>
      <c r="K169" s="2"/>
      <c r="L169" s="3"/>
      <c r="M169" s="3"/>
      <c r="N169" s="3"/>
    </row>
    <row r="170" spans="1:14" ht="30" customHeight="1">
      <c r="A170" s="70" t="s">
        <v>207</v>
      </c>
      <c r="B170" s="61" t="s">
        <v>86</v>
      </c>
      <c r="C170" s="65" t="s">
        <v>36</v>
      </c>
      <c r="D170" s="62" t="s">
        <v>293</v>
      </c>
      <c r="E170" s="19"/>
      <c r="F170" s="58" t="s">
        <v>91</v>
      </c>
      <c r="G170" s="144"/>
      <c r="H170" s="59"/>
      <c r="I170" s="28"/>
      <c r="J170" s="1"/>
      <c r="K170" s="2"/>
      <c r="L170" s="3"/>
      <c r="M170" s="3"/>
      <c r="N170" s="3"/>
    </row>
    <row r="171" spans="1:14" ht="30" customHeight="1">
      <c r="A171" s="70" t="s">
        <v>208</v>
      </c>
      <c r="B171" s="64" t="s">
        <v>155</v>
      </c>
      <c r="C171" s="65" t="s">
        <v>304</v>
      </c>
      <c r="D171" s="62" t="s">
        <v>91</v>
      </c>
      <c r="E171" s="19" t="s">
        <v>96</v>
      </c>
      <c r="F171" s="66">
        <v>1350</v>
      </c>
      <c r="G171" s="143"/>
      <c r="H171" s="67">
        <f>ROUND(G171*F171,2)</f>
        <v>0</v>
      </c>
      <c r="I171" s="28"/>
      <c r="J171" s="1"/>
      <c r="K171" s="2"/>
      <c r="L171" s="3"/>
      <c r="M171" s="3"/>
      <c r="N171" s="3"/>
    </row>
    <row r="172" spans="1:14" ht="30" customHeight="1">
      <c r="A172" s="70" t="s">
        <v>209</v>
      </c>
      <c r="B172" s="64" t="s">
        <v>156</v>
      </c>
      <c r="C172" s="65" t="s">
        <v>35</v>
      </c>
      <c r="D172" s="62" t="s">
        <v>91</v>
      </c>
      <c r="E172" s="19" t="s">
        <v>96</v>
      </c>
      <c r="F172" s="66">
        <v>1700</v>
      </c>
      <c r="G172" s="143"/>
      <c r="H172" s="67">
        <f>ROUND(G172*F172,2)</f>
        <v>0</v>
      </c>
      <c r="I172" s="28"/>
      <c r="J172" s="1"/>
      <c r="K172" s="2"/>
      <c r="L172" s="3"/>
      <c r="M172" s="3"/>
      <c r="N172" s="3"/>
    </row>
    <row r="173" spans="1:14" ht="30" customHeight="1">
      <c r="A173" s="70" t="s">
        <v>277</v>
      </c>
      <c r="B173" s="61" t="s">
        <v>87</v>
      </c>
      <c r="C173" s="65" t="s">
        <v>284</v>
      </c>
      <c r="D173" s="62" t="s">
        <v>294</v>
      </c>
      <c r="E173" s="19" t="s">
        <v>99</v>
      </c>
      <c r="F173" s="66">
        <v>4</v>
      </c>
      <c r="G173" s="143"/>
      <c r="H173" s="67">
        <f>ROUND(G173*F173,2)</f>
        <v>0</v>
      </c>
      <c r="I173" s="28"/>
      <c r="J173" s="1"/>
      <c r="K173" s="2"/>
      <c r="L173" s="3"/>
      <c r="M173" s="3"/>
      <c r="N173" s="3"/>
    </row>
    <row r="174" spans="1:14" ht="30" customHeight="1">
      <c r="A174" s="99"/>
      <c r="B174" s="61" t="s">
        <v>88</v>
      </c>
      <c r="C174" s="65" t="s">
        <v>390</v>
      </c>
      <c r="D174" s="62" t="s">
        <v>466</v>
      </c>
      <c r="E174" s="19" t="s">
        <v>96</v>
      </c>
      <c r="F174" s="66">
        <v>20</v>
      </c>
      <c r="G174" s="143"/>
      <c r="H174" s="67">
        <f>ROUND(G174*F174,2)</f>
        <v>0</v>
      </c>
      <c r="I174" s="28"/>
      <c r="J174" s="1"/>
      <c r="K174" s="2"/>
      <c r="L174" s="3"/>
      <c r="M174" s="3"/>
      <c r="N174" s="3"/>
    </row>
    <row r="175" spans="1:14" ht="30" customHeight="1">
      <c r="A175" s="54"/>
      <c r="B175" s="80"/>
      <c r="C175" s="68" t="s">
        <v>328</v>
      </c>
      <c r="D175" s="57"/>
      <c r="E175" s="58"/>
      <c r="F175" s="58" t="s">
        <v>91</v>
      </c>
      <c r="G175" s="144"/>
      <c r="H175" s="59"/>
      <c r="I175" s="28"/>
      <c r="J175" s="1"/>
      <c r="K175" s="2"/>
      <c r="L175" s="3"/>
      <c r="M175" s="3"/>
      <c r="N175" s="3"/>
    </row>
    <row r="176" spans="1:14" ht="30" customHeight="1">
      <c r="A176" s="93" t="s">
        <v>174</v>
      </c>
      <c r="B176" s="5" t="s">
        <v>89</v>
      </c>
      <c r="C176" s="8" t="s">
        <v>59</v>
      </c>
      <c r="D176" s="6" t="s">
        <v>292</v>
      </c>
      <c r="E176" s="19"/>
      <c r="F176" s="58" t="s">
        <v>91</v>
      </c>
      <c r="G176" s="144"/>
      <c r="H176" s="59"/>
      <c r="I176" s="28"/>
      <c r="J176" s="1"/>
      <c r="K176" s="2"/>
      <c r="L176" s="3"/>
      <c r="M176" s="3"/>
      <c r="N176" s="3"/>
    </row>
    <row r="177" spans="1:14" ht="45" customHeight="1">
      <c r="A177" s="93" t="s">
        <v>175</v>
      </c>
      <c r="B177" s="11" t="s">
        <v>155</v>
      </c>
      <c r="C177" s="8" t="s">
        <v>300</v>
      </c>
      <c r="D177" s="6"/>
      <c r="E177" s="19" t="s">
        <v>96</v>
      </c>
      <c r="F177" s="66">
        <v>55</v>
      </c>
      <c r="G177" s="143"/>
      <c r="H177" s="67">
        <f>ROUND(G177*F177,2)</f>
        <v>0</v>
      </c>
      <c r="I177" s="28"/>
      <c r="J177" s="1"/>
      <c r="K177" s="2"/>
      <c r="L177" s="3"/>
      <c r="M177" s="3"/>
      <c r="N177" s="3"/>
    </row>
    <row r="178" spans="1:14" ht="45" customHeight="1">
      <c r="A178" s="54"/>
      <c r="B178" s="61" t="s">
        <v>166</v>
      </c>
      <c r="C178" s="65" t="s">
        <v>329</v>
      </c>
      <c r="D178" s="57" t="s">
        <v>218</v>
      </c>
      <c r="E178" s="58"/>
      <c r="F178" s="58" t="s">
        <v>91</v>
      </c>
      <c r="G178" s="144"/>
      <c r="H178" s="59"/>
      <c r="I178" s="28"/>
      <c r="J178" s="1"/>
      <c r="K178" s="2"/>
      <c r="L178" s="3"/>
      <c r="M178" s="3"/>
      <c r="N178" s="3"/>
    </row>
    <row r="179" spans="1:14" ht="60" customHeight="1">
      <c r="A179" s="54"/>
      <c r="B179" s="80" t="s">
        <v>155</v>
      </c>
      <c r="C179" s="112" t="s">
        <v>392</v>
      </c>
      <c r="D179" s="57"/>
      <c r="E179" s="58" t="s">
        <v>99</v>
      </c>
      <c r="F179" s="66">
        <v>313</v>
      </c>
      <c r="G179" s="143"/>
      <c r="H179" s="67">
        <f>ROUND(G179*F179,2)</f>
        <v>0</v>
      </c>
      <c r="I179" s="28"/>
      <c r="J179" s="1"/>
      <c r="K179" s="2"/>
      <c r="L179" s="3"/>
      <c r="M179" s="3"/>
      <c r="N179" s="3"/>
    </row>
    <row r="180" spans="1:14" ht="45" customHeight="1">
      <c r="A180" s="54"/>
      <c r="B180" s="80" t="s">
        <v>156</v>
      </c>
      <c r="C180" s="112" t="s">
        <v>393</v>
      </c>
      <c r="D180" s="57"/>
      <c r="E180" s="58" t="s">
        <v>99</v>
      </c>
      <c r="F180" s="66">
        <v>49</v>
      </c>
      <c r="G180" s="143"/>
      <c r="H180" s="67">
        <f>ROUND(G180*F180,2)</f>
        <v>0</v>
      </c>
      <c r="I180" s="28"/>
      <c r="J180" s="1"/>
      <c r="K180" s="2"/>
      <c r="L180" s="3"/>
      <c r="M180" s="3"/>
      <c r="N180" s="3"/>
    </row>
    <row r="181" spans="1:14" ht="45" customHeight="1">
      <c r="A181" s="63" t="s">
        <v>10</v>
      </c>
      <c r="B181" s="61" t="s">
        <v>117</v>
      </c>
      <c r="C181" s="65" t="s">
        <v>181</v>
      </c>
      <c r="D181" s="62" t="s">
        <v>314</v>
      </c>
      <c r="E181" s="79"/>
      <c r="F181" s="58" t="s">
        <v>91</v>
      </c>
      <c r="G181" s="144"/>
      <c r="H181" s="59"/>
      <c r="I181" s="28"/>
      <c r="J181" s="1"/>
      <c r="K181" s="2"/>
      <c r="L181" s="3"/>
      <c r="M181" s="3"/>
      <c r="N181" s="3"/>
    </row>
    <row r="182" spans="1:14" s="71" customFormat="1" ht="30" customHeight="1">
      <c r="A182" s="63" t="s">
        <v>184</v>
      </c>
      <c r="B182" s="64" t="s">
        <v>155</v>
      </c>
      <c r="C182" s="65" t="s">
        <v>161</v>
      </c>
      <c r="D182" s="62"/>
      <c r="E182" s="19"/>
      <c r="F182" s="58" t="s">
        <v>91</v>
      </c>
      <c r="G182" s="144"/>
      <c r="H182" s="59"/>
      <c r="I182" s="28"/>
      <c r="J182" s="1"/>
      <c r="K182" s="2"/>
      <c r="L182" s="3"/>
      <c r="M182" s="3"/>
      <c r="N182" s="3"/>
    </row>
    <row r="183" spans="1:14" s="78" customFormat="1" ht="30" customHeight="1">
      <c r="A183" s="95" t="s">
        <v>185</v>
      </c>
      <c r="B183" s="160" t="s">
        <v>233</v>
      </c>
      <c r="C183" s="75" t="s">
        <v>241</v>
      </c>
      <c r="D183" s="76"/>
      <c r="E183" s="77" t="s">
        <v>98</v>
      </c>
      <c r="F183" s="103">
        <v>90</v>
      </c>
      <c r="G183" s="146"/>
      <c r="H183" s="104">
        <f>ROUND(G183*F183,2)</f>
        <v>0</v>
      </c>
      <c r="I183" s="161"/>
      <c r="J183" s="162"/>
      <c r="K183" s="163"/>
      <c r="L183" s="164"/>
      <c r="M183" s="164"/>
      <c r="N183" s="164"/>
    </row>
    <row r="184" spans="1:14" ht="45" customHeight="1">
      <c r="A184" s="54"/>
      <c r="B184" s="80"/>
      <c r="C184" s="68" t="s">
        <v>113</v>
      </c>
      <c r="D184" s="57"/>
      <c r="E184" s="92"/>
      <c r="F184" s="58"/>
      <c r="G184" s="144"/>
      <c r="H184" s="59"/>
      <c r="I184" s="28"/>
      <c r="J184" s="1"/>
      <c r="K184" s="2"/>
      <c r="L184" s="3"/>
      <c r="M184" s="3"/>
      <c r="N184" s="3"/>
    </row>
    <row r="185" spans="1:14" ht="30" customHeight="1">
      <c r="A185" s="63" t="s">
        <v>120</v>
      </c>
      <c r="B185" s="61" t="s">
        <v>144</v>
      </c>
      <c r="C185" s="65" t="s">
        <v>186</v>
      </c>
      <c r="D185" s="62" t="s">
        <v>8</v>
      </c>
      <c r="E185" s="19"/>
      <c r="F185" s="58" t="s">
        <v>91</v>
      </c>
      <c r="G185" s="144"/>
      <c r="H185" s="59"/>
      <c r="I185" s="28"/>
      <c r="J185" s="1"/>
      <c r="K185" s="2"/>
      <c r="L185" s="3"/>
      <c r="M185" s="3"/>
      <c r="N185" s="3"/>
    </row>
    <row r="186" spans="1:14" ht="30" customHeight="1">
      <c r="A186" s="63" t="s">
        <v>305</v>
      </c>
      <c r="B186" s="64" t="s">
        <v>155</v>
      </c>
      <c r="C186" s="65" t="s">
        <v>301</v>
      </c>
      <c r="D186" s="62"/>
      <c r="E186" s="19" t="s">
        <v>99</v>
      </c>
      <c r="F186" s="66">
        <v>2</v>
      </c>
      <c r="G186" s="143"/>
      <c r="H186" s="67">
        <f>ROUND(G186*F186,2)</f>
        <v>0</v>
      </c>
      <c r="I186" s="28"/>
      <c r="J186" s="1"/>
      <c r="K186" s="2"/>
      <c r="L186" s="3"/>
      <c r="M186" s="3"/>
      <c r="N186" s="3"/>
    </row>
    <row r="187" spans="1:14" ht="30" customHeight="1">
      <c r="A187" s="93" t="s">
        <v>121</v>
      </c>
      <c r="B187" s="5" t="s">
        <v>142</v>
      </c>
      <c r="C187" s="8" t="s">
        <v>188</v>
      </c>
      <c r="D187" s="6" t="s">
        <v>8</v>
      </c>
      <c r="E187" s="10"/>
      <c r="F187" s="58" t="s">
        <v>91</v>
      </c>
      <c r="G187" s="144"/>
      <c r="H187" s="59"/>
      <c r="I187" s="28"/>
      <c r="J187" s="1"/>
      <c r="K187" s="2"/>
      <c r="L187" s="3"/>
      <c r="M187" s="3"/>
      <c r="N187" s="3"/>
    </row>
    <row r="188" spans="1:14" ht="30" customHeight="1">
      <c r="A188" s="93" t="s">
        <v>122</v>
      </c>
      <c r="B188" s="11" t="s">
        <v>155</v>
      </c>
      <c r="C188" s="8" t="s">
        <v>189</v>
      </c>
      <c r="D188" s="6"/>
      <c r="E188" s="10" t="s">
        <v>99</v>
      </c>
      <c r="F188" s="66">
        <v>2</v>
      </c>
      <c r="G188" s="143"/>
      <c r="H188" s="67">
        <f>ROUND(G188*F188,2)</f>
        <v>0</v>
      </c>
      <c r="I188" s="28"/>
      <c r="J188" s="1"/>
      <c r="K188" s="2"/>
      <c r="L188" s="3"/>
      <c r="M188" s="3"/>
      <c r="N188" s="3"/>
    </row>
    <row r="189" spans="1:14" s="71" customFormat="1" ht="30" customHeight="1">
      <c r="A189" s="54"/>
      <c r="B189" s="61" t="s">
        <v>198</v>
      </c>
      <c r="C189" s="65" t="s">
        <v>394</v>
      </c>
      <c r="D189" s="62" t="s">
        <v>3</v>
      </c>
      <c r="E189" s="19" t="s">
        <v>99</v>
      </c>
      <c r="F189" s="66">
        <v>2</v>
      </c>
      <c r="G189" s="143"/>
      <c r="H189" s="67">
        <f>ROUND(G189*F189,2)</f>
        <v>0</v>
      </c>
      <c r="I189" s="28"/>
      <c r="J189" s="1"/>
      <c r="K189" s="2"/>
      <c r="L189" s="3"/>
      <c r="M189" s="3"/>
      <c r="N189" s="151"/>
    </row>
    <row r="190" spans="1:14" ht="30" customHeight="1">
      <c r="A190" s="63" t="s">
        <v>123</v>
      </c>
      <c r="B190" s="61" t="s">
        <v>143</v>
      </c>
      <c r="C190" s="65" t="s">
        <v>190</v>
      </c>
      <c r="D190" s="62" t="s">
        <v>8</v>
      </c>
      <c r="E190" s="19"/>
      <c r="F190" s="58" t="s">
        <v>91</v>
      </c>
      <c r="G190" s="144"/>
      <c r="H190" s="59"/>
      <c r="I190" s="28"/>
      <c r="J190" s="1"/>
      <c r="K190" s="2"/>
      <c r="L190" s="3"/>
      <c r="M190" s="3"/>
      <c r="N190" s="3"/>
    </row>
    <row r="191" spans="1:14" ht="30" customHeight="1">
      <c r="A191" s="63" t="s">
        <v>17</v>
      </c>
      <c r="B191" s="64" t="s">
        <v>155</v>
      </c>
      <c r="C191" s="65" t="s">
        <v>344</v>
      </c>
      <c r="D191" s="62"/>
      <c r="E191" s="19"/>
      <c r="F191" s="58" t="s">
        <v>91</v>
      </c>
      <c r="G191" s="144"/>
      <c r="H191" s="59"/>
      <c r="I191" s="28"/>
      <c r="J191" s="1"/>
      <c r="K191" s="2"/>
      <c r="L191" s="3"/>
      <c r="M191" s="3"/>
      <c r="N191" s="3"/>
    </row>
    <row r="192" spans="1:14" ht="45" customHeight="1">
      <c r="A192" s="63" t="s">
        <v>18</v>
      </c>
      <c r="B192" s="72" t="s">
        <v>233</v>
      </c>
      <c r="C192" s="65" t="s">
        <v>345</v>
      </c>
      <c r="D192" s="62"/>
      <c r="E192" s="19" t="s">
        <v>100</v>
      </c>
      <c r="F192" s="66">
        <v>45</v>
      </c>
      <c r="G192" s="143"/>
      <c r="H192" s="67">
        <f>ROUND(G192*F192,2)</f>
        <v>0</v>
      </c>
      <c r="I192" s="28"/>
      <c r="J192" s="1"/>
      <c r="K192" s="2"/>
      <c r="L192" s="3"/>
      <c r="M192" s="3"/>
      <c r="N192" s="3"/>
    </row>
    <row r="193" spans="1:14" ht="30" customHeight="1">
      <c r="A193" s="16"/>
      <c r="B193" s="5" t="s">
        <v>201</v>
      </c>
      <c r="C193" s="4" t="s">
        <v>460</v>
      </c>
      <c r="D193" s="24" t="s">
        <v>313</v>
      </c>
      <c r="E193" s="10"/>
      <c r="F193" s="58" t="s">
        <v>91</v>
      </c>
      <c r="G193" s="144"/>
      <c r="H193" s="59"/>
      <c r="I193" s="28"/>
      <c r="J193" s="1"/>
      <c r="K193" s="2"/>
      <c r="L193" s="3"/>
      <c r="M193" s="3"/>
      <c r="N193" s="3"/>
    </row>
    <row r="194" spans="1:14" ht="30" customHeight="1">
      <c r="A194" s="18"/>
      <c r="B194" s="64" t="s">
        <v>155</v>
      </c>
      <c r="C194" s="65" t="s">
        <v>442</v>
      </c>
      <c r="D194" s="62"/>
      <c r="E194" s="19" t="s">
        <v>100</v>
      </c>
      <c r="F194" s="66">
        <v>15</v>
      </c>
      <c r="G194" s="143"/>
      <c r="H194" s="67">
        <f>ROUND(G194*F194,2)</f>
        <v>0</v>
      </c>
      <c r="I194" s="28"/>
      <c r="J194" s="1"/>
      <c r="K194" s="2"/>
      <c r="L194" s="3"/>
      <c r="M194" s="3"/>
      <c r="N194" s="3"/>
    </row>
    <row r="195" spans="1:14" ht="30" customHeight="1">
      <c r="A195" s="63" t="s">
        <v>19</v>
      </c>
      <c r="B195" s="61" t="s">
        <v>226</v>
      </c>
      <c r="C195" s="94" t="s">
        <v>308</v>
      </c>
      <c r="D195" s="62" t="s">
        <v>309</v>
      </c>
      <c r="E195" s="19"/>
      <c r="F195" s="58" t="s">
        <v>91</v>
      </c>
      <c r="G195" s="144"/>
      <c r="H195" s="59"/>
      <c r="I195" s="28"/>
      <c r="J195" s="1"/>
      <c r="K195" s="2"/>
      <c r="L195" s="3"/>
      <c r="M195" s="3"/>
      <c r="N195" s="3"/>
    </row>
    <row r="196" spans="1:14" ht="30" customHeight="1">
      <c r="A196" s="63" t="s">
        <v>20</v>
      </c>
      <c r="B196" s="64" t="s">
        <v>155</v>
      </c>
      <c r="C196" s="65" t="s">
        <v>347</v>
      </c>
      <c r="D196" s="62"/>
      <c r="E196" s="19" t="s">
        <v>99</v>
      </c>
      <c r="F196" s="66">
        <v>4</v>
      </c>
      <c r="G196" s="143"/>
      <c r="H196" s="67">
        <f>ROUND(G196*F196,2)</f>
        <v>0</v>
      </c>
      <c r="I196" s="28"/>
      <c r="J196" s="1"/>
      <c r="K196" s="2"/>
      <c r="L196" s="3"/>
      <c r="M196" s="3"/>
      <c r="N196" s="3"/>
    </row>
    <row r="197" spans="1:14" ht="30" customHeight="1">
      <c r="A197" s="63" t="s">
        <v>21</v>
      </c>
      <c r="B197" s="64" t="s">
        <v>156</v>
      </c>
      <c r="C197" s="65" t="s">
        <v>348</v>
      </c>
      <c r="D197" s="62"/>
      <c r="E197" s="19" t="s">
        <v>99</v>
      </c>
      <c r="F197" s="66">
        <v>4</v>
      </c>
      <c r="G197" s="143"/>
      <c r="H197" s="67">
        <f>ROUND(G197*F197,2)</f>
        <v>0</v>
      </c>
      <c r="I197" s="28"/>
      <c r="J197" s="1"/>
      <c r="K197" s="2"/>
      <c r="L197" s="3"/>
      <c r="M197" s="3"/>
      <c r="N197" s="3"/>
    </row>
    <row r="198" spans="1:14" ht="30" customHeight="1">
      <c r="A198" s="7" t="s">
        <v>23</v>
      </c>
      <c r="B198" s="5" t="s">
        <v>278</v>
      </c>
      <c r="C198" s="15" t="s">
        <v>191</v>
      </c>
      <c r="D198" s="6" t="s">
        <v>8</v>
      </c>
      <c r="E198" s="10"/>
      <c r="F198" s="58" t="s">
        <v>91</v>
      </c>
      <c r="G198" s="144"/>
      <c r="H198" s="59"/>
      <c r="I198" s="28"/>
      <c r="J198" s="1"/>
      <c r="K198" s="2"/>
      <c r="L198" s="3"/>
      <c r="M198" s="3"/>
      <c r="N198" s="3"/>
    </row>
    <row r="199" spans="1:14" ht="30" customHeight="1">
      <c r="A199" s="7" t="s">
        <v>24</v>
      </c>
      <c r="B199" s="11" t="s">
        <v>155</v>
      </c>
      <c r="C199" s="15" t="s">
        <v>302</v>
      </c>
      <c r="D199" s="6"/>
      <c r="E199" s="10" t="s">
        <v>99</v>
      </c>
      <c r="F199" s="66">
        <v>1</v>
      </c>
      <c r="G199" s="143"/>
      <c r="H199" s="67">
        <f>ROUND(G199*F199,2)</f>
        <v>0</v>
      </c>
      <c r="I199" s="28"/>
      <c r="J199" s="1"/>
      <c r="K199" s="2"/>
      <c r="L199" s="3"/>
      <c r="M199" s="3"/>
      <c r="N199" s="3"/>
    </row>
    <row r="200" spans="1:14" ht="30" customHeight="1">
      <c r="A200" s="93" t="s">
        <v>25</v>
      </c>
      <c r="B200" s="5" t="s">
        <v>397</v>
      </c>
      <c r="C200" s="15" t="s">
        <v>192</v>
      </c>
      <c r="D200" s="6" t="s">
        <v>8</v>
      </c>
      <c r="E200" s="19"/>
      <c r="F200" s="58" t="s">
        <v>91</v>
      </c>
      <c r="G200" s="144"/>
      <c r="H200" s="59"/>
      <c r="I200" s="28"/>
      <c r="J200" s="1"/>
      <c r="K200" s="2"/>
      <c r="L200" s="3"/>
      <c r="M200" s="3"/>
      <c r="N200" s="3"/>
    </row>
    <row r="201" spans="1:14" ht="30" customHeight="1">
      <c r="A201" s="93" t="s">
        <v>26</v>
      </c>
      <c r="B201" s="11" t="s">
        <v>155</v>
      </c>
      <c r="C201" s="15" t="s">
        <v>303</v>
      </c>
      <c r="D201" s="6"/>
      <c r="E201" s="19" t="s">
        <v>99</v>
      </c>
      <c r="F201" s="66">
        <v>6</v>
      </c>
      <c r="G201" s="143"/>
      <c r="H201" s="67">
        <f>ROUND(G201*F201,2)</f>
        <v>0</v>
      </c>
      <c r="I201" s="28"/>
      <c r="J201" s="1"/>
      <c r="K201" s="2"/>
      <c r="L201" s="3"/>
      <c r="M201" s="3"/>
      <c r="N201" s="3"/>
    </row>
    <row r="202" spans="1:14" ht="30" customHeight="1">
      <c r="A202" s="63" t="s">
        <v>27</v>
      </c>
      <c r="B202" s="61" t="s">
        <v>398</v>
      </c>
      <c r="C202" s="94" t="s">
        <v>193</v>
      </c>
      <c r="D202" s="62" t="s">
        <v>8</v>
      </c>
      <c r="E202" s="19"/>
      <c r="F202" s="58" t="s">
        <v>91</v>
      </c>
      <c r="G202" s="144"/>
      <c r="H202" s="59"/>
      <c r="I202" s="28"/>
      <c r="J202" s="1"/>
      <c r="K202" s="2"/>
      <c r="L202" s="3"/>
      <c r="M202" s="3"/>
      <c r="N202" s="3"/>
    </row>
    <row r="203" spans="1:14" ht="30" customHeight="1">
      <c r="A203" s="93" t="s">
        <v>28</v>
      </c>
      <c r="B203" s="11" t="s">
        <v>155</v>
      </c>
      <c r="C203" s="94" t="s">
        <v>352</v>
      </c>
      <c r="D203" s="6"/>
      <c r="E203" s="10"/>
      <c r="F203" s="58" t="s">
        <v>91</v>
      </c>
      <c r="G203" s="144"/>
      <c r="H203" s="59"/>
      <c r="I203" s="28"/>
      <c r="J203" s="1"/>
      <c r="K203" s="2"/>
      <c r="L203" s="3"/>
      <c r="M203" s="3"/>
      <c r="N203" s="3"/>
    </row>
    <row r="204" spans="1:14" ht="30" customHeight="1">
      <c r="A204" s="18" t="s">
        <v>312</v>
      </c>
      <c r="B204" s="72" t="s">
        <v>233</v>
      </c>
      <c r="C204" s="65" t="s">
        <v>443</v>
      </c>
      <c r="D204" s="62"/>
      <c r="E204" s="19" t="s">
        <v>99</v>
      </c>
      <c r="F204" s="66">
        <v>1</v>
      </c>
      <c r="G204" s="143"/>
      <c r="H204" s="67">
        <f>ROUND(G204*F204,2)</f>
        <v>0</v>
      </c>
      <c r="I204" s="28"/>
      <c r="J204" s="1"/>
      <c r="K204" s="2"/>
      <c r="L204" s="3"/>
      <c r="M204" s="3"/>
      <c r="N204" s="3"/>
    </row>
    <row r="205" spans="1:14" ht="30" customHeight="1">
      <c r="A205" s="63" t="s">
        <v>312</v>
      </c>
      <c r="B205" s="72" t="s">
        <v>235</v>
      </c>
      <c r="C205" s="65" t="s">
        <v>396</v>
      </c>
      <c r="D205" s="62"/>
      <c r="E205" s="19" t="s">
        <v>99</v>
      </c>
      <c r="F205" s="66">
        <v>2</v>
      </c>
      <c r="G205" s="143"/>
      <c r="H205" s="67">
        <f>ROUND(G205*F205,2)</f>
        <v>0</v>
      </c>
      <c r="I205" s="28"/>
      <c r="J205" s="1"/>
      <c r="K205" s="2"/>
      <c r="L205" s="3"/>
      <c r="M205" s="3"/>
      <c r="N205" s="3"/>
    </row>
    <row r="206" spans="1:14" ht="45" customHeight="1">
      <c r="A206" s="63" t="s">
        <v>312</v>
      </c>
      <c r="B206" s="72" t="s">
        <v>237</v>
      </c>
      <c r="C206" s="65" t="s">
        <v>395</v>
      </c>
      <c r="D206" s="62"/>
      <c r="E206" s="19" t="s">
        <v>99</v>
      </c>
      <c r="F206" s="66">
        <v>2</v>
      </c>
      <c r="G206" s="143"/>
      <c r="H206" s="67">
        <f>ROUND(G206*F206,2)</f>
        <v>0</v>
      </c>
      <c r="I206" s="28"/>
      <c r="J206" s="1"/>
      <c r="K206" s="2"/>
      <c r="L206" s="3"/>
      <c r="M206" s="3"/>
      <c r="N206" s="3"/>
    </row>
    <row r="207" spans="1:14" ht="45" customHeight="1">
      <c r="A207" s="96"/>
      <c r="B207" s="97" t="s">
        <v>399</v>
      </c>
      <c r="C207" s="65" t="s">
        <v>362</v>
      </c>
      <c r="D207" s="62" t="s">
        <v>8</v>
      </c>
      <c r="E207" s="19" t="s">
        <v>99</v>
      </c>
      <c r="F207" s="66">
        <v>2</v>
      </c>
      <c r="G207" s="143"/>
      <c r="H207" s="67">
        <f>ROUND(G207*F207,2)</f>
        <v>0</v>
      </c>
      <c r="I207" s="28"/>
      <c r="J207" s="1"/>
      <c r="K207" s="2"/>
      <c r="L207" s="3"/>
      <c r="M207" s="3"/>
      <c r="N207" s="3"/>
    </row>
    <row r="208" spans="1:14" ht="30" customHeight="1">
      <c r="A208" s="54"/>
      <c r="B208" s="98"/>
      <c r="C208" s="68" t="s">
        <v>114</v>
      </c>
      <c r="D208" s="57"/>
      <c r="E208" s="92"/>
      <c r="F208" s="58" t="s">
        <v>91</v>
      </c>
      <c r="G208" s="144"/>
      <c r="H208" s="59"/>
      <c r="I208" s="28"/>
      <c r="J208" s="1"/>
      <c r="K208" s="2"/>
      <c r="L208" s="3"/>
      <c r="M208" s="3"/>
      <c r="N208" s="3"/>
    </row>
    <row r="209" spans="1:14" ht="45" customHeight="1">
      <c r="A209" s="63" t="s">
        <v>124</v>
      </c>
      <c r="B209" s="61" t="s">
        <v>400</v>
      </c>
      <c r="C209" s="65" t="s">
        <v>310</v>
      </c>
      <c r="D209" s="62" t="s">
        <v>309</v>
      </c>
      <c r="E209" s="19" t="s">
        <v>99</v>
      </c>
      <c r="F209" s="66">
        <v>4</v>
      </c>
      <c r="G209" s="143"/>
      <c r="H209" s="67">
        <f>ROUND(G209*F209,2)</f>
        <v>0</v>
      </c>
      <c r="I209" s="28"/>
      <c r="J209" s="1"/>
      <c r="K209" s="2"/>
      <c r="L209" s="3"/>
      <c r="M209" s="3"/>
      <c r="N209" s="3"/>
    </row>
    <row r="210" spans="1:14" s="78" customFormat="1" ht="30" customHeight="1">
      <c r="A210" s="95" t="s">
        <v>125</v>
      </c>
      <c r="B210" s="74" t="s">
        <v>401</v>
      </c>
      <c r="C210" s="75" t="s">
        <v>365</v>
      </c>
      <c r="D210" s="76" t="s">
        <v>309</v>
      </c>
      <c r="E210" s="77"/>
      <c r="F210" s="83" t="s">
        <v>91</v>
      </c>
      <c r="G210" s="145"/>
      <c r="H210" s="85"/>
      <c r="I210" s="161"/>
      <c r="J210" s="162"/>
      <c r="K210" s="163"/>
      <c r="L210" s="164"/>
      <c r="M210" s="164"/>
      <c r="N210" s="164"/>
    </row>
    <row r="211" spans="1:14" ht="30" customHeight="1">
      <c r="A211" s="63" t="s">
        <v>126</v>
      </c>
      <c r="B211" s="64" t="s">
        <v>155</v>
      </c>
      <c r="C211" s="65" t="s">
        <v>279</v>
      </c>
      <c r="D211" s="62"/>
      <c r="E211" s="19" t="s">
        <v>99</v>
      </c>
      <c r="F211" s="66">
        <v>4</v>
      </c>
      <c r="G211" s="143"/>
      <c r="H211" s="67">
        <f>ROUND(G211*F211,2)</f>
        <v>0</v>
      </c>
      <c r="I211" s="28"/>
      <c r="J211" s="1"/>
      <c r="K211" s="2"/>
      <c r="L211" s="3"/>
      <c r="M211" s="3"/>
      <c r="N211" s="3"/>
    </row>
    <row r="212" spans="1:14" ht="30" customHeight="1">
      <c r="A212" s="63" t="s">
        <v>127</v>
      </c>
      <c r="B212" s="64" t="s">
        <v>156</v>
      </c>
      <c r="C212" s="65" t="s">
        <v>280</v>
      </c>
      <c r="D212" s="62"/>
      <c r="E212" s="19" t="s">
        <v>99</v>
      </c>
      <c r="F212" s="66">
        <v>6</v>
      </c>
      <c r="G212" s="143"/>
      <c r="H212" s="67">
        <f>ROUND(G212*F212,2)</f>
        <v>0</v>
      </c>
      <c r="I212" s="28"/>
      <c r="J212" s="1"/>
      <c r="K212" s="2"/>
      <c r="L212" s="3"/>
      <c r="M212" s="3"/>
      <c r="N212" s="3"/>
    </row>
    <row r="213" spans="1:14" ht="30" customHeight="1">
      <c r="A213" s="63" t="s">
        <v>128</v>
      </c>
      <c r="B213" s="61" t="s">
        <v>402</v>
      </c>
      <c r="C213" s="65" t="s">
        <v>221</v>
      </c>
      <c r="D213" s="62" t="s">
        <v>309</v>
      </c>
      <c r="E213" s="19" t="s">
        <v>99</v>
      </c>
      <c r="F213" s="66">
        <v>4</v>
      </c>
      <c r="G213" s="143"/>
      <c r="H213" s="67">
        <f>ROUND(G213*F213,2)</f>
        <v>0</v>
      </c>
      <c r="I213" s="28"/>
      <c r="J213" s="1"/>
      <c r="K213" s="2"/>
      <c r="L213" s="3"/>
      <c r="M213" s="3"/>
      <c r="N213" s="3"/>
    </row>
    <row r="214" spans="1:14" ht="30" customHeight="1">
      <c r="A214" s="54"/>
      <c r="B214" s="55"/>
      <c r="C214" s="68" t="s">
        <v>115</v>
      </c>
      <c r="D214" s="57"/>
      <c r="E214" s="69"/>
      <c r="F214" s="58" t="s">
        <v>91</v>
      </c>
      <c r="G214" s="144"/>
      <c r="H214" s="59"/>
      <c r="I214" s="28"/>
      <c r="J214" s="1"/>
      <c r="K214" s="2"/>
      <c r="L214" s="3"/>
      <c r="M214" s="3"/>
      <c r="N214" s="3"/>
    </row>
    <row r="215" spans="1:14" ht="30" customHeight="1">
      <c r="A215" s="70" t="s">
        <v>129</v>
      </c>
      <c r="B215" s="61" t="s">
        <v>403</v>
      </c>
      <c r="C215" s="65" t="s">
        <v>68</v>
      </c>
      <c r="D215" s="62" t="s">
        <v>9</v>
      </c>
      <c r="E215" s="19"/>
      <c r="F215" s="58" t="s">
        <v>91</v>
      </c>
      <c r="G215" s="144"/>
      <c r="H215" s="59"/>
      <c r="I215" s="28"/>
      <c r="J215" s="1"/>
      <c r="K215" s="2"/>
      <c r="L215" s="3"/>
      <c r="M215" s="3"/>
      <c r="N215" s="3"/>
    </row>
    <row r="216" spans="1:14" s="71" customFormat="1" ht="30" customHeight="1">
      <c r="A216" s="70" t="s">
        <v>130</v>
      </c>
      <c r="B216" s="64" t="s">
        <v>155</v>
      </c>
      <c r="C216" s="65" t="s">
        <v>281</v>
      </c>
      <c r="D216" s="62"/>
      <c r="E216" s="19" t="s">
        <v>96</v>
      </c>
      <c r="F216" s="66">
        <v>100</v>
      </c>
      <c r="G216" s="143"/>
      <c r="H216" s="67">
        <f>ROUND(G216*F216,2)</f>
        <v>0</v>
      </c>
      <c r="I216" s="28"/>
      <c r="J216" s="1"/>
      <c r="K216" s="2"/>
      <c r="L216" s="3"/>
      <c r="M216" s="3"/>
      <c r="N216" s="3"/>
    </row>
    <row r="217" spans="1:14" s="71" customFormat="1" ht="30" customHeight="1">
      <c r="A217" s="70" t="s">
        <v>276</v>
      </c>
      <c r="B217" s="61" t="s">
        <v>404</v>
      </c>
      <c r="C217" s="65" t="s">
        <v>6</v>
      </c>
      <c r="D217" s="62" t="s">
        <v>370</v>
      </c>
      <c r="E217" s="19" t="s">
        <v>96</v>
      </c>
      <c r="F217" s="66">
        <v>15</v>
      </c>
      <c r="G217" s="143"/>
      <c r="H217" s="67">
        <f>ROUND(G217*F217,2)</f>
        <v>0</v>
      </c>
      <c r="I217" s="28"/>
      <c r="J217" s="1"/>
      <c r="K217" s="2"/>
      <c r="L217" s="3"/>
      <c r="M217" s="3"/>
      <c r="N217" s="3"/>
    </row>
    <row r="218" spans="1:14" ht="30" customHeight="1">
      <c r="A218" s="54"/>
      <c r="B218" s="100"/>
      <c r="C218" s="68" t="s">
        <v>102</v>
      </c>
      <c r="D218" s="57"/>
      <c r="E218" s="92"/>
      <c r="F218" s="58" t="s">
        <v>91</v>
      </c>
      <c r="G218" s="144"/>
      <c r="H218" s="59"/>
      <c r="I218" s="28"/>
      <c r="J218" s="1"/>
      <c r="K218" s="2"/>
      <c r="L218" s="3"/>
      <c r="M218" s="3"/>
      <c r="N218" s="3"/>
    </row>
    <row r="219" spans="1:14" ht="45" customHeight="1">
      <c r="A219" s="54"/>
      <c r="B219" s="100" t="s">
        <v>405</v>
      </c>
      <c r="C219" s="65" t="s">
        <v>372</v>
      </c>
      <c r="D219" s="57" t="s">
        <v>373</v>
      </c>
      <c r="E219" s="19"/>
      <c r="F219" s="58" t="s">
        <v>91</v>
      </c>
      <c r="G219" s="144"/>
      <c r="H219" s="59"/>
      <c r="I219" s="28"/>
      <c r="J219" s="1"/>
      <c r="K219" s="2"/>
      <c r="L219" s="3"/>
      <c r="M219" s="3"/>
      <c r="N219" s="3"/>
    </row>
    <row r="220" spans="1:14" ht="30" customHeight="1">
      <c r="A220" s="54"/>
      <c r="B220" s="80" t="s">
        <v>155</v>
      </c>
      <c r="C220" s="65" t="s">
        <v>374</v>
      </c>
      <c r="D220" s="57"/>
      <c r="E220" s="19" t="s">
        <v>96</v>
      </c>
      <c r="F220" s="66">
        <v>260</v>
      </c>
      <c r="G220" s="143"/>
      <c r="H220" s="67">
        <f aca="true" t="shared" si="2" ref="H220:H225">ROUND(G220*F220,2)</f>
        <v>0</v>
      </c>
      <c r="I220" s="28"/>
      <c r="J220" s="1"/>
      <c r="K220" s="2"/>
      <c r="L220" s="3"/>
      <c r="M220" s="3"/>
      <c r="N220" s="3"/>
    </row>
    <row r="221" spans="1:14" s="71" customFormat="1" ht="30" customHeight="1">
      <c r="A221" s="54"/>
      <c r="B221" s="80" t="s">
        <v>156</v>
      </c>
      <c r="C221" s="65" t="s">
        <v>375</v>
      </c>
      <c r="D221" s="57"/>
      <c r="E221" s="19" t="s">
        <v>96</v>
      </c>
      <c r="F221" s="66">
        <v>60</v>
      </c>
      <c r="G221" s="143"/>
      <c r="H221" s="67">
        <f t="shared" si="2"/>
        <v>0</v>
      </c>
      <c r="I221" s="28"/>
      <c r="J221" s="1"/>
      <c r="K221" s="2"/>
      <c r="L221" s="3"/>
      <c r="M221" s="3"/>
      <c r="N221" s="151"/>
    </row>
    <row r="222" spans="1:14" ht="30" customHeight="1">
      <c r="A222" s="54"/>
      <c r="B222" s="100" t="s">
        <v>406</v>
      </c>
      <c r="C222" s="65" t="s">
        <v>377</v>
      </c>
      <c r="D222" s="57" t="s">
        <v>378</v>
      </c>
      <c r="E222" s="19" t="s">
        <v>99</v>
      </c>
      <c r="F222" s="66">
        <v>125</v>
      </c>
      <c r="G222" s="143"/>
      <c r="H222" s="67">
        <f t="shared" si="2"/>
        <v>0</v>
      </c>
      <c r="I222" s="28"/>
      <c r="J222" s="1"/>
      <c r="K222" s="2"/>
      <c r="L222" s="3"/>
      <c r="M222" s="3"/>
      <c r="N222" s="3"/>
    </row>
    <row r="223" spans="1:14" ht="30" customHeight="1">
      <c r="A223" s="54"/>
      <c r="B223" s="100" t="s">
        <v>452</v>
      </c>
      <c r="C223" s="65" t="s">
        <v>380</v>
      </c>
      <c r="D223" s="57" t="s">
        <v>446</v>
      </c>
      <c r="E223" s="19" t="s">
        <v>99</v>
      </c>
      <c r="F223" s="66">
        <v>9</v>
      </c>
      <c r="G223" s="143"/>
      <c r="H223" s="67">
        <f t="shared" si="2"/>
        <v>0</v>
      </c>
      <c r="I223" s="28"/>
      <c r="J223" s="1"/>
      <c r="K223" s="2"/>
      <c r="L223" s="3"/>
      <c r="M223" s="3"/>
      <c r="N223" s="3"/>
    </row>
    <row r="224" spans="1:14" ht="30" customHeight="1">
      <c r="A224" s="54"/>
      <c r="B224" s="100" t="s">
        <v>453</v>
      </c>
      <c r="C224" s="65" t="s">
        <v>382</v>
      </c>
      <c r="D224" s="57" t="s">
        <v>446</v>
      </c>
      <c r="E224" s="19" t="s">
        <v>99</v>
      </c>
      <c r="F224" s="66">
        <v>14</v>
      </c>
      <c r="G224" s="143"/>
      <c r="H224" s="67">
        <f t="shared" si="2"/>
        <v>0</v>
      </c>
      <c r="I224" s="28"/>
      <c r="J224" s="1"/>
      <c r="K224" s="2"/>
      <c r="L224" s="3"/>
      <c r="M224" s="3"/>
      <c r="N224" s="3"/>
    </row>
    <row r="225" spans="1:14" ht="30" customHeight="1">
      <c r="A225" s="54"/>
      <c r="B225" s="100" t="s">
        <v>454</v>
      </c>
      <c r="C225" s="65" t="s">
        <v>384</v>
      </c>
      <c r="D225" s="57" t="s">
        <v>465</v>
      </c>
      <c r="E225" s="19" t="s">
        <v>99</v>
      </c>
      <c r="F225" s="66">
        <v>2</v>
      </c>
      <c r="G225" s="143"/>
      <c r="H225" s="67">
        <f t="shared" si="2"/>
        <v>0</v>
      </c>
      <c r="I225" s="28"/>
      <c r="J225" s="1"/>
      <c r="K225" s="2"/>
      <c r="L225" s="3"/>
      <c r="M225" s="3"/>
      <c r="N225" s="3"/>
    </row>
    <row r="226" spans="1:14" ht="30.75" customHeight="1">
      <c r="A226" s="54"/>
      <c r="B226" s="100" t="s">
        <v>455</v>
      </c>
      <c r="C226" s="65" t="s">
        <v>444</v>
      </c>
      <c r="D226" s="57" t="s">
        <v>466</v>
      </c>
      <c r="E226" s="19" t="s">
        <v>99</v>
      </c>
      <c r="F226" s="66">
        <v>7</v>
      </c>
      <c r="G226" s="143"/>
      <c r="H226" s="67">
        <f>ROUND(G226*F226,2)</f>
        <v>0</v>
      </c>
      <c r="I226" s="28"/>
      <c r="J226" s="1"/>
      <c r="K226" s="2"/>
      <c r="L226" s="3"/>
      <c r="M226" s="3"/>
      <c r="N226" s="3"/>
    </row>
    <row r="227" spans="1:14" s="53" customFormat="1" ht="45" customHeight="1" thickBot="1">
      <c r="A227" s="113"/>
      <c r="B227" s="106" t="str">
        <f>B128</f>
        <v>B</v>
      </c>
      <c r="C227" s="184" t="str">
        <f>C128</f>
        <v>BANNATYNE AVENUE, FURBY STREET TO WATERFRONT DRIVE ADJUSTABLE BIKE LANE CONSTRUCTION</v>
      </c>
      <c r="D227" s="188"/>
      <c r="E227" s="188"/>
      <c r="F227" s="189"/>
      <c r="G227" s="114" t="s">
        <v>387</v>
      </c>
      <c r="H227" s="115">
        <f>SUM(H128:H226)</f>
        <v>0</v>
      </c>
      <c r="I227" s="28"/>
      <c r="J227" s="1"/>
      <c r="K227" s="2"/>
      <c r="L227" s="3"/>
      <c r="M227" s="3"/>
      <c r="N227" s="3"/>
    </row>
    <row r="228" spans="1:14" s="53" customFormat="1" ht="45" customHeight="1" thickTop="1">
      <c r="A228" s="51"/>
      <c r="B228" s="52" t="s">
        <v>164</v>
      </c>
      <c r="C228" s="181" t="s">
        <v>407</v>
      </c>
      <c r="D228" s="182"/>
      <c r="E228" s="182"/>
      <c r="F228" s="183"/>
      <c r="G228" s="51"/>
      <c r="H228" s="109"/>
      <c r="I228" s="28"/>
      <c r="J228" s="1"/>
      <c r="K228" s="2"/>
      <c r="L228" s="3"/>
      <c r="M228" s="3"/>
      <c r="N228" s="3"/>
    </row>
    <row r="229" spans="1:14" ht="30" customHeight="1">
      <c r="A229" s="54"/>
      <c r="B229" s="55"/>
      <c r="C229" s="68" t="s">
        <v>325</v>
      </c>
      <c r="D229" s="57"/>
      <c r="E229" s="69"/>
      <c r="F229" s="57"/>
      <c r="G229" s="54"/>
      <c r="H229" s="59"/>
      <c r="I229" s="28"/>
      <c r="J229" s="1"/>
      <c r="K229" s="2"/>
      <c r="L229" s="3"/>
      <c r="M229" s="3"/>
      <c r="N229" s="3"/>
    </row>
    <row r="230" spans="1:14" ht="30" customHeight="1">
      <c r="A230" s="70" t="s">
        <v>250</v>
      </c>
      <c r="B230" s="61" t="s">
        <v>52</v>
      </c>
      <c r="C230" s="65" t="s">
        <v>199</v>
      </c>
      <c r="D230" s="62" t="s">
        <v>288</v>
      </c>
      <c r="E230" s="19"/>
      <c r="F230" s="58" t="s">
        <v>91</v>
      </c>
      <c r="G230" s="144" t="s">
        <v>91</v>
      </c>
      <c r="H230" s="59"/>
      <c r="I230" s="28"/>
      <c r="J230" s="1"/>
      <c r="K230" s="2"/>
      <c r="L230" s="3"/>
      <c r="M230" s="3"/>
      <c r="N230" s="3"/>
    </row>
    <row r="231" spans="1:14" ht="30" customHeight="1">
      <c r="A231" s="70" t="s">
        <v>251</v>
      </c>
      <c r="B231" s="64" t="s">
        <v>155</v>
      </c>
      <c r="C231" s="65" t="s">
        <v>109</v>
      </c>
      <c r="D231" s="62" t="s">
        <v>91</v>
      </c>
      <c r="E231" s="19" t="s">
        <v>96</v>
      </c>
      <c r="F231" s="66">
        <v>68</v>
      </c>
      <c r="G231" s="143"/>
      <c r="H231" s="67">
        <f>ROUND(G231*F231,2)</f>
        <v>0</v>
      </c>
      <c r="I231" s="28"/>
      <c r="J231" s="1"/>
      <c r="K231" s="2"/>
      <c r="L231" s="3"/>
      <c r="M231" s="3"/>
      <c r="N231" s="3"/>
    </row>
    <row r="232" spans="1:14" ht="30" customHeight="1">
      <c r="A232" s="13" t="s">
        <v>252</v>
      </c>
      <c r="B232" s="5" t="s">
        <v>54</v>
      </c>
      <c r="C232" s="8" t="s">
        <v>200</v>
      </c>
      <c r="D232" s="6" t="s">
        <v>288</v>
      </c>
      <c r="E232" s="10"/>
      <c r="F232" s="58" t="s">
        <v>91</v>
      </c>
      <c r="G232" s="144"/>
      <c r="H232" s="59"/>
      <c r="I232" s="28"/>
      <c r="J232" s="1"/>
      <c r="K232" s="2"/>
      <c r="L232" s="3"/>
      <c r="M232" s="3"/>
      <c r="N232" s="3"/>
    </row>
    <row r="233" spans="1:14" ht="30" customHeight="1">
      <c r="A233" s="13" t="s">
        <v>254</v>
      </c>
      <c r="B233" s="11" t="s">
        <v>155</v>
      </c>
      <c r="C233" s="8" t="s">
        <v>106</v>
      </c>
      <c r="D233" s="6" t="s">
        <v>91</v>
      </c>
      <c r="E233" s="10" t="s">
        <v>96</v>
      </c>
      <c r="F233" s="66">
        <v>10</v>
      </c>
      <c r="G233" s="143"/>
      <c r="H233" s="67">
        <f>ROUND(G233*F233,2)</f>
        <v>0</v>
      </c>
      <c r="I233" s="28"/>
      <c r="J233" s="1"/>
      <c r="K233" s="2"/>
      <c r="L233" s="3"/>
      <c r="M233" s="3"/>
      <c r="N233" s="3"/>
    </row>
    <row r="234" spans="1:14" ht="30" customHeight="1">
      <c r="A234" s="70" t="s">
        <v>136</v>
      </c>
      <c r="B234" s="61" t="s">
        <v>55</v>
      </c>
      <c r="C234" s="65" t="s">
        <v>79</v>
      </c>
      <c r="D234" s="62" t="s">
        <v>288</v>
      </c>
      <c r="E234" s="19"/>
      <c r="F234" s="58" t="s">
        <v>91</v>
      </c>
      <c r="G234" s="144"/>
      <c r="H234" s="59"/>
      <c r="I234" s="28"/>
      <c r="J234" s="1"/>
      <c r="K234" s="2"/>
      <c r="L234" s="3"/>
      <c r="M234" s="3"/>
      <c r="N234" s="3"/>
    </row>
    <row r="235" spans="1:14" ht="30" customHeight="1">
      <c r="A235" s="70" t="s">
        <v>137</v>
      </c>
      <c r="B235" s="64" t="s">
        <v>155</v>
      </c>
      <c r="C235" s="65" t="s">
        <v>104</v>
      </c>
      <c r="D235" s="62" t="s">
        <v>91</v>
      </c>
      <c r="E235" s="19" t="s">
        <v>99</v>
      </c>
      <c r="F235" s="66">
        <v>25</v>
      </c>
      <c r="G235" s="143"/>
      <c r="H235" s="67">
        <f>ROUND(G235*F235,2)</f>
        <v>0</v>
      </c>
      <c r="I235" s="28"/>
      <c r="J235" s="1"/>
      <c r="K235" s="2"/>
      <c r="L235" s="3"/>
      <c r="M235" s="3"/>
      <c r="N235" s="3"/>
    </row>
    <row r="236" spans="1:14" ht="30" customHeight="1">
      <c r="A236" s="70" t="s">
        <v>138</v>
      </c>
      <c r="B236" s="61" t="s">
        <v>56</v>
      </c>
      <c r="C236" s="65" t="s">
        <v>80</v>
      </c>
      <c r="D236" s="62" t="s">
        <v>288</v>
      </c>
      <c r="E236" s="19"/>
      <c r="F236" s="58" t="s">
        <v>91</v>
      </c>
      <c r="G236" s="144"/>
      <c r="H236" s="59"/>
      <c r="I236" s="28"/>
      <c r="J236" s="1"/>
      <c r="K236" s="2"/>
      <c r="L236" s="3"/>
      <c r="M236" s="3"/>
      <c r="N236" s="3"/>
    </row>
    <row r="237" spans="1:14" ht="30" customHeight="1">
      <c r="A237" s="70" t="s">
        <v>139</v>
      </c>
      <c r="B237" s="64" t="s">
        <v>155</v>
      </c>
      <c r="C237" s="65" t="s">
        <v>103</v>
      </c>
      <c r="D237" s="62" t="s">
        <v>91</v>
      </c>
      <c r="E237" s="19" t="s">
        <v>99</v>
      </c>
      <c r="F237" s="66">
        <v>40</v>
      </c>
      <c r="G237" s="143"/>
      <c r="H237" s="67">
        <f>ROUND(G237*F237,2)</f>
        <v>0</v>
      </c>
      <c r="I237" s="28"/>
      <c r="J237" s="1"/>
      <c r="K237" s="2"/>
      <c r="L237" s="3"/>
      <c r="M237" s="3"/>
      <c r="N237" s="3"/>
    </row>
    <row r="238" spans="1:14" ht="30" customHeight="1">
      <c r="A238" s="70" t="s">
        <v>257</v>
      </c>
      <c r="B238" s="61" t="s">
        <v>57</v>
      </c>
      <c r="C238" s="65" t="s">
        <v>149</v>
      </c>
      <c r="D238" s="62" t="s">
        <v>5</v>
      </c>
      <c r="E238" s="19"/>
      <c r="F238" s="58" t="s">
        <v>91</v>
      </c>
      <c r="G238" s="144"/>
      <c r="H238" s="59"/>
      <c r="I238" s="28"/>
      <c r="J238" s="1"/>
      <c r="K238" s="2"/>
      <c r="L238" s="3"/>
      <c r="M238" s="3"/>
      <c r="N238" s="3"/>
    </row>
    <row r="239" spans="1:14" ht="30" customHeight="1">
      <c r="A239" s="70" t="s">
        <v>259</v>
      </c>
      <c r="B239" s="64" t="s">
        <v>155</v>
      </c>
      <c r="C239" s="65" t="s">
        <v>7</v>
      </c>
      <c r="D239" s="62" t="s">
        <v>91</v>
      </c>
      <c r="E239" s="19" t="s">
        <v>96</v>
      </c>
      <c r="F239" s="66">
        <v>24</v>
      </c>
      <c r="G239" s="143"/>
      <c r="H239" s="67">
        <f>ROUND(G239*F239,2)</f>
        <v>0</v>
      </c>
      <c r="I239" s="28"/>
      <c r="J239" s="1"/>
      <c r="K239" s="2"/>
      <c r="L239" s="3"/>
      <c r="M239" s="3"/>
      <c r="N239" s="3"/>
    </row>
    <row r="240" spans="1:14" ht="30" customHeight="1">
      <c r="A240" s="70" t="s">
        <v>260</v>
      </c>
      <c r="B240" s="61" t="s">
        <v>168</v>
      </c>
      <c r="C240" s="65" t="s">
        <v>150</v>
      </c>
      <c r="D240" s="62" t="s">
        <v>5</v>
      </c>
      <c r="E240" s="19"/>
      <c r="F240" s="58" t="s">
        <v>91</v>
      </c>
      <c r="G240" s="144"/>
      <c r="H240" s="59"/>
      <c r="I240" s="28"/>
      <c r="J240" s="1"/>
      <c r="K240" s="2"/>
      <c r="L240" s="3"/>
      <c r="M240" s="3"/>
      <c r="N240" s="3"/>
    </row>
    <row r="241" spans="1:14" ht="30" customHeight="1">
      <c r="A241" s="70" t="s">
        <v>285</v>
      </c>
      <c r="B241" s="64" t="s">
        <v>155</v>
      </c>
      <c r="C241" s="65" t="s">
        <v>7</v>
      </c>
      <c r="D241" s="62" t="s">
        <v>177</v>
      </c>
      <c r="E241" s="19" t="s">
        <v>96</v>
      </c>
      <c r="F241" s="66">
        <v>110</v>
      </c>
      <c r="G241" s="143"/>
      <c r="H241" s="67">
        <f>ROUND(G241*F241,2)</f>
        <v>0</v>
      </c>
      <c r="I241" s="28"/>
      <c r="J241" s="1"/>
      <c r="K241" s="2"/>
      <c r="L241" s="3"/>
      <c r="M241" s="3"/>
      <c r="N241" s="3"/>
    </row>
    <row r="242" spans="1:14" ht="30" customHeight="1">
      <c r="A242" s="70" t="s">
        <v>261</v>
      </c>
      <c r="B242" s="61" t="s">
        <v>169</v>
      </c>
      <c r="C242" s="65" t="s">
        <v>151</v>
      </c>
      <c r="D242" s="62" t="s">
        <v>5</v>
      </c>
      <c r="E242" s="19"/>
      <c r="F242" s="58" t="s">
        <v>91</v>
      </c>
      <c r="G242" s="144"/>
      <c r="H242" s="59"/>
      <c r="I242" s="28"/>
      <c r="J242" s="1"/>
      <c r="K242" s="2"/>
      <c r="L242" s="3"/>
      <c r="M242" s="3"/>
      <c r="N242" s="3"/>
    </row>
    <row r="243" spans="1:14" ht="30" customHeight="1">
      <c r="A243" s="70" t="s">
        <v>262</v>
      </c>
      <c r="B243" s="64" t="s">
        <v>155</v>
      </c>
      <c r="C243" s="65" t="s">
        <v>7</v>
      </c>
      <c r="D243" s="62" t="s">
        <v>177</v>
      </c>
      <c r="E243" s="19"/>
      <c r="F243" s="58" t="s">
        <v>91</v>
      </c>
      <c r="G243" s="144"/>
      <c r="H243" s="59"/>
      <c r="I243" s="28"/>
      <c r="J243" s="1"/>
      <c r="K243" s="2"/>
      <c r="L243" s="3"/>
      <c r="M243" s="3"/>
      <c r="N243" s="3"/>
    </row>
    <row r="244" spans="1:14" ht="30" customHeight="1">
      <c r="A244" s="70" t="s">
        <v>264</v>
      </c>
      <c r="B244" s="72" t="s">
        <v>233</v>
      </c>
      <c r="C244" s="65" t="s">
        <v>236</v>
      </c>
      <c r="D244" s="62"/>
      <c r="E244" s="19" t="s">
        <v>96</v>
      </c>
      <c r="F244" s="66">
        <v>40</v>
      </c>
      <c r="G244" s="143"/>
      <c r="H244" s="67">
        <f>ROUND(G244*F244,2)</f>
        <v>0</v>
      </c>
      <c r="I244" s="28"/>
      <c r="J244" s="1"/>
      <c r="K244" s="2"/>
      <c r="L244" s="3"/>
      <c r="M244" s="3"/>
      <c r="N244" s="3"/>
    </row>
    <row r="245" spans="1:14" ht="30" customHeight="1">
      <c r="A245" s="70" t="s">
        <v>265</v>
      </c>
      <c r="B245" s="61" t="s">
        <v>170</v>
      </c>
      <c r="C245" s="65" t="s">
        <v>153</v>
      </c>
      <c r="D245" s="62" t="s">
        <v>286</v>
      </c>
      <c r="E245" s="19"/>
      <c r="F245" s="58" t="s">
        <v>91</v>
      </c>
      <c r="G245" s="144"/>
      <c r="H245" s="59"/>
      <c r="I245" s="28"/>
      <c r="J245" s="1"/>
      <c r="K245" s="2"/>
      <c r="L245" s="3"/>
      <c r="M245" s="3"/>
      <c r="N245" s="3"/>
    </row>
    <row r="246" spans="1:14" ht="30" customHeight="1">
      <c r="A246" s="70" t="s">
        <v>266</v>
      </c>
      <c r="B246" s="64" t="s">
        <v>155</v>
      </c>
      <c r="C246" s="65" t="s">
        <v>296</v>
      </c>
      <c r="D246" s="62" t="s">
        <v>91</v>
      </c>
      <c r="E246" s="19" t="s">
        <v>100</v>
      </c>
      <c r="F246" s="66">
        <v>20</v>
      </c>
      <c r="G246" s="143"/>
      <c r="H246" s="67">
        <f>ROUND(G246*F246,2)</f>
        <v>0</v>
      </c>
      <c r="I246" s="28"/>
      <c r="J246" s="1"/>
      <c r="K246" s="2"/>
      <c r="L246" s="3"/>
      <c r="M246" s="3"/>
      <c r="N246" s="3"/>
    </row>
    <row r="247" spans="1:14" ht="30" customHeight="1">
      <c r="A247" s="70" t="s">
        <v>268</v>
      </c>
      <c r="B247" s="64" t="s">
        <v>156</v>
      </c>
      <c r="C247" s="65" t="s">
        <v>231</v>
      </c>
      <c r="D247" s="62" t="s">
        <v>91</v>
      </c>
      <c r="E247" s="19" t="s">
        <v>100</v>
      </c>
      <c r="F247" s="66">
        <v>8</v>
      </c>
      <c r="G247" s="143"/>
      <c r="H247" s="67">
        <f>ROUND(G247*F247,2)</f>
        <v>0</v>
      </c>
      <c r="I247" s="28"/>
      <c r="J247" s="1"/>
      <c r="K247" s="2"/>
      <c r="L247" s="3"/>
      <c r="M247" s="3"/>
      <c r="N247" s="3"/>
    </row>
    <row r="248" spans="1:14" ht="30" customHeight="1">
      <c r="A248" s="70" t="s">
        <v>269</v>
      </c>
      <c r="B248" s="61" t="s">
        <v>171</v>
      </c>
      <c r="C248" s="65" t="s">
        <v>154</v>
      </c>
      <c r="D248" s="62" t="s">
        <v>286</v>
      </c>
      <c r="E248" s="19"/>
      <c r="F248" s="58" t="s">
        <v>91</v>
      </c>
      <c r="G248" s="144"/>
      <c r="H248" s="59"/>
      <c r="I248" s="28"/>
      <c r="J248" s="1"/>
      <c r="K248" s="2"/>
      <c r="L248" s="3"/>
      <c r="M248" s="3"/>
      <c r="N248" s="3"/>
    </row>
    <row r="249" spans="1:14" ht="30" customHeight="1">
      <c r="A249" s="70" t="s">
        <v>270</v>
      </c>
      <c r="B249" s="64" t="s">
        <v>155</v>
      </c>
      <c r="C249" s="65" t="s">
        <v>297</v>
      </c>
      <c r="D249" s="62" t="s">
        <v>178</v>
      </c>
      <c r="E249" s="19" t="s">
        <v>100</v>
      </c>
      <c r="F249" s="66">
        <v>25</v>
      </c>
      <c r="G249" s="143"/>
      <c r="H249" s="67">
        <f>ROUND(G249*F249,2)</f>
        <v>0</v>
      </c>
      <c r="I249" s="28"/>
      <c r="J249" s="1"/>
      <c r="K249" s="2"/>
      <c r="L249" s="3"/>
      <c r="M249" s="3"/>
      <c r="N249" s="3"/>
    </row>
    <row r="250" spans="1:14" ht="30" customHeight="1">
      <c r="A250" s="70" t="s">
        <v>289</v>
      </c>
      <c r="B250" s="64" t="s">
        <v>156</v>
      </c>
      <c r="C250" s="65" t="s">
        <v>287</v>
      </c>
      <c r="D250" s="62" t="s">
        <v>163</v>
      </c>
      <c r="E250" s="19" t="s">
        <v>100</v>
      </c>
      <c r="F250" s="66">
        <v>7</v>
      </c>
      <c r="G250" s="143"/>
      <c r="H250" s="67">
        <f>ROUND(G250*F250,2)</f>
        <v>0</v>
      </c>
      <c r="I250" s="28"/>
      <c r="J250" s="1"/>
      <c r="K250" s="2"/>
      <c r="L250" s="3"/>
      <c r="M250" s="3"/>
      <c r="N250" s="3"/>
    </row>
    <row r="251" spans="1:14" ht="30" customHeight="1">
      <c r="A251" s="70" t="s">
        <v>271</v>
      </c>
      <c r="B251" s="61" t="s">
        <v>172</v>
      </c>
      <c r="C251" s="65" t="s">
        <v>75</v>
      </c>
      <c r="D251" s="62" t="s">
        <v>286</v>
      </c>
      <c r="E251" s="19"/>
      <c r="F251" s="58" t="s">
        <v>91</v>
      </c>
      <c r="G251" s="144"/>
      <c r="H251" s="59"/>
      <c r="I251" s="28"/>
      <c r="J251" s="1"/>
      <c r="K251" s="2"/>
      <c r="L251" s="3"/>
      <c r="M251" s="3"/>
      <c r="N251" s="3"/>
    </row>
    <row r="252" spans="1:14" ht="30" customHeight="1">
      <c r="A252" s="13" t="s">
        <v>272</v>
      </c>
      <c r="B252" s="11" t="s">
        <v>155</v>
      </c>
      <c r="C252" s="8" t="s">
        <v>298</v>
      </c>
      <c r="D252" s="6" t="s">
        <v>216</v>
      </c>
      <c r="E252" s="10"/>
      <c r="F252" s="58" t="s">
        <v>91</v>
      </c>
      <c r="G252" s="144"/>
      <c r="H252" s="59"/>
      <c r="I252" s="28"/>
      <c r="J252" s="1"/>
      <c r="K252" s="2"/>
      <c r="L252" s="3"/>
      <c r="M252" s="3"/>
      <c r="N252" s="3"/>
    </row>
    <row r="253" spans="1:14" ht="30" customHeight="1">
      <c r="A253" s="13" t="s">
        <v>273</v>
      </c>
      <c r="B253" s="14" t="s">
        <v>233</v>
      </c>
      <c r="C253" s="8" t="s">
        <v>238</v>
      </c>
      <c r="D253" s="6"/>
      <c r="E253" s="10" t="s">
        <v>100</v>
      </c>
      <c r="F253" s="66">
        <v>6</v>
      </c>
      <c r="G253" s="143"/>
      <c r="H253" s="67">
        <f>ROUND(G253*F253,2)</f>
        <v>0</v>
      </c>
      <c r="I253" s="28"/>
      <c r="J253" s="1"/>
      <c r="K253" s="2"/>
      <c r="L253" s="3"/>
      <c r="M253" s="3"/>
      <c r="N253" s="3"/>
    </row>
    <row r="254" spans="1:14" ht="30" customHeight="1">
      <c r="A254" s="13" t="s">
        <v>274</v>
      </c>
      <c r="B254" s="14" t="s">
        <v>235</v>
      </c>
      <c r="C254" s="8" t="s">
        <v>239</v>
      </c>
      <c r="D254" s="6"/>
      <c r="E254" s="10" t="s">
        <v>100</v>
      </c>
      <c r="F254" s="66">
        <v>6</v>
      </c>
      <c r="G254" s="143"/>
      <c r="H254" s="67">
        <f>ROUND(G254*F254,2)</f>
        <v>0</v>
      </c>
      <c r="I254" s="28"/>
      <c r="J254" s="1"/>
      <c r="K254" s="2"/>
      <c r="L254" s="3"/>
      <c r="M254" s="3"/>
      <c r="N254" s="3"/>
    </row>
    <row r="255" spans="1:14" ht="30" customHeight="1">
      <c r="A255" s="70" t="s">
        <v>290</v>
      </c>
      <c r="B255" s="64" t="s">
        <v>156</v>
      </c>
      <c r="C255" s="65" t="s">
        <v>287</v>
      </c>
      <c r="D255" s="62" t="s">
        <v>240</v>
      </c>
      <c r="E255" s="19" t="s">
        <v>100</v>
      </c>
      <c r="F255" s="66">
        <v>20</v>
      </c>
      <c r="G255" s="143"/>
      <c r="H255" s="67">
        <f>ROUND(G255*F255,2)</f>
        <v>0</v>
      </c>
      <c r="I255" s="28"/>
      <c r="J255" s="1"/>
      <c r="K255" s="2"/>
      <c r="L255" s="3"/>
      <c r="M255" s="3"/>
      <c r="N255" s="3"/>
    </row>
    <row r="256" spans="1:14" s="78" customFormat="1" ht="30" customHeight="1">
      <c r="A256" s="73" t="s">
        <v>204</v>
      </c>
      <c r="B256" s="74" t="s">
        <v>173</v>
      </c>
      <c r="C256" s="75" t="s">
        <v>159</v>
      </c>
      <c r="D256" s="76" t="s">
        <v>314</v>
      </c>
      <c r="E256" s="168"/>
      <c r="F256" s="83" t="s">
        <v>91</v>
      </c>
      <c r="G256" s="145"/>
      <c r="H256" s="85"/>
      <c r="I256" s="161"/>
      <c r="J256" s="162"/>
      <c r="K256" s="163"/>
      <c r="L256" s="164"/>
      <c r="M256" s="164"/>
      <c r="N256" s="169"/>
    </row>
    <row r="257" spans="1:14" s="71" customFormat="1" ht="30" customHeight="1">
      <c r="A257" s="70" t="s">
        <v>205</v>
      </c>
      <c r="B257" s="64" t="s">
        <v>155</v>
      </c>
      <c r="C257" s="65" t="s">
        <v>160</v>
      </c>
      <c r="D257" s="62"/>
      <c r="E257" s="19"/>
      <c r="F257" s="58" t="s">
        <v>91</v>
      </c>
      <c r="G257" s="144"/>
      <c r="H257" s="59"/>
      <c r="I257" s="28"/>
      <c r="J257" s="1"/>
      <c r="K257" s="2"/>
      <c r="L257" s="3"/>
      <c r="M257" s="3"/>
      <c r="N257" s="27"/>
    </row>
    <row r="258" spans="1:14" ht="30" customHeight="1">
      <c r="A258" s="70" t="s">
        <v>206</v>
      </c>
      <c r="B258" s="72" t="s">
        <v>233</v>
      </c>
      <c r="C258" s="65" t="s">
        <v>241</v>
      </c>
      <c r="D258" s="62"/>
      <c r="E258" s="19" t="s">
        <v>98</v>
      </c>
      <c r="F258" s="66">
        <v>40</v>
      </c>
      <c r="G258" s="143"/>
      <c r="H258" s="67">
        <f>ROUND(G258*F258,2)</f>
        <v>0</v>
      </c>
      <c r="I258" s="28"/>
      <c r="J258" s="1"/>
      <c r="K258" s="2"/>
      <c r="L258" s="3"/>
      <c r="M258" s="3"/>
      <c r="N258" s="3"/>
    </row>
    <row r="259" spans="1:14" ht="30" customHeight="1">
      <c r="A259" s="70" t="s">
        <v>207</v>
      </c>
      <c r="B259" s="61" t="s">
        <v>248</v>
      </c>
      <c r="C259" s="65" t="s">
        <v>36</v>
      </c>
      <c r="D259" s="62" t="s">
        <v>293</v>
      </c>
      <c r="E259" s="19"/>
      <c r="F259" s="58" t="s">
        <v>91</v>
      </c>
      <c r="G259" s="144"/>
      <c r="H259" s="59"/>
      <c r="I259" s="28"/>
      <c r="J259" s="1"/>
      <c r="K259" s="2"/>
      <c r="L259" s="3"/>
      <c r="M259" s="3"/>
      <c r="N259" s="3"/>
    </row>
    <row r="260" spans="1:14" ht="30" customHeight="1">
      <c r="A260" s="70" t="s">
        <v>208</v>
      </c>
      <c r="B260" s="64" t="s">
        <v>155</v>
      </c>
      <c r="C260" s="65" t="s">
        <v>304</v>
      </c>
      <c r="D260" s="62" t="s">
        <v>91</v>
      </c>
      <c r="E260" s="19" t="s">
        <v>96</v>
      </c>
      <c r="F260" s="66">
        <v>275</v>
      </c>
      <c r="G260" s="143"/>
      <c r="H260" s="67">
        <f>ROUND(G260*F260,2)</f>
        <v>0</v>
      </c>
      <c r="I260" s="28"/>
      <c r="J260" s="1"/>
      <c r="K260" s="2"/>
      <c r="L260" s="3"/>
      <c r="M260" s="3"/>
      <c r="N260" s="3"/>
    </row>
    <row r="261" spans="1:14" s="71" customFormat="1" ht="30" customHeight="1">
      <c r="A261" s="70" t="s">
        <v>277</v>
      </c>
      <c r="B261" s="61" t="s">
        <v>408</v>
      </c>
      <c r="C261" s="65" t="s">
        <v>284</v>
      </c>
      <c r="D261" s="62" t="s">
        <v>294</v>
      </c>
      <c r="E261" s="19" t="s">
        <v>99</v>
      </c>
      <c r="F261" s="66">
        <v>8</v>
      </c>
      <c r="G261" s="143"/>
      <c r="H261" s="67">
        <f>ROUND(G261*F261,2)</f>
        <v>0</v>
      </c>
      <c r="I261" s="28"/>
      <c r="J261" s="1"/>
      <c r="K261" s="2"/>
      <c r="L261" s="3"/>
      <c r="M261" s="3"/>
      <c r="N261" s="151"/>
    </row>
    <row r="262" spans="1:14" ht="30" customHeight="1">
      <c r="A262" s="54"/>
      <c r="B262" s="80"/>
      <c r="C262" s="68" t="s">
        <v>328</v>
      </c>
      <c r="D262" s="57"/>
      <c r="E262" s="58"/>
      <c r="F262" s="58" t="s">
        <v>91</v>
      </c>
      <c r="G262" s="144"/>
      <c r="H262" s="59"/>
      <c r="I262" s="28"/>
      <c r="J262" s="1"/>
      <c r="K262" s="2"/>
      <c r="L262" s="3"/>
      <c r="M262" s="3"/>
      <c r="N262" s="3"/>
    </row>
    <row r="263" spans="1:14" ht="45" customHeight="1">
      <c r="A263" s="54"/>
      <c r="B263" s="61" t="s">
        <v>409</v>
      </c>
      <c r="C263" s="65" t="s">
        <v>329</v>
      </c>
      <c r="D263" s="57" t="s">
        <v>218</v>
      </c>
      <c r="E263" s="58"/>
      <c r="F263" s="58" t="s">
        <v>91</v>
      </c>
      <c r="G263" s="144"/>
      <c r="H263" s="59"/>
      <c r="I263" s="28"/>
      <c r="J263" s="1"/>
      <c r="K263" s="2"/>
      <c r="L263" s="3"/>
      <c r="M263" s="3"/>
      <c r="N263" s="3"/>
    </row>
    <row r="264" spans="1:14" ht="75" customHeight="1">
      <c r="A264" s="54"/>
      <c r="B264" s="80" t="s">
        <v>155</v>
      </c>
      <c r="C264" s="65" t="s">
        <v>330</v>
      </c>
      <c r="D264" s="57"/>
      <c r="E264" s="58" t="s">
        <v>99</v>
      </c>
      <c r="F264" s="66">
        <v>16</v>
      </c>
      <c r="G264" s="143"/>
      <c r="H264" s="67">
        <f>ROUND(G264*F264,2)</f>
        <v>0</v>
      </c>
      <c r="I264" s="28"/>
      <c r="J264" s="1"/>
      <c r="K264" s="2"/>
      <c r="L264" s="3"/>
      <c r="M264" s="3"/>
      <c r="N264" s="3"/>
    </row>
    <row r="265" spans="1:14" ht="60" customHeight="1">
      <c r="A265" s="54"/>
      <c r="B265" s="80" t="s">
        <v>156</v>
      </c>
      <c r="C265" s="65" t="s">
        <v>331</v>
      </c>
      <c r="D265" s="57"/>
      <c r="E265" s="58" t="s">
        <v>99</v>
      </c>
      <c r="F265" s="66">
        <v>3</v>
      </c>
      <c r="G265" s="143"/>
      <c r="H265" s="67">
        <f>ROUND(G265*F265,2)</f>
        <v>0</v>
      </c>
      <c r="I265" s="28"/>
      <c r="J265" s="1"/>
      <c r="K265" s="2"/>
      <c r="L265" s="3"/>
      <c r="M265" s="3"/>
      <c r="N265" s="3"/>
    </row>
    <row r="266" spans="1:14" ht="45" customHeight="1">
      <c r="A266" s="7" t="s">
        <v>10</v>
      </c>
      <c r="B266" s="5" t="s">
        <v>410</v>
      </c>
      <c r="C266" s="8" t="s">
        <v>181</v>
      </c>
      <c r="D266" s="6" t="s">
        <v>314</v>
      </c>
      <c r="E266" s="153"/>
      <c r="F266" s="58" t="s">
        <v>91</v>
      </c>
      <c r="G266" s="144"/>
      <c r="H266" s="59"/>
      <c r="I266" s="28"/>
      <c r="J266" s="1"/>
      <c r="K266" s="2"/>
      <c r="L266" s="3"/>
      <c r="M266" s="3"/>
      <c r="N266" s="3"/>
    </row>
    <row r="267" spans="1:14" ht="30" customHeight="1">
      <c r="A267" s="7" t="s">
        <v>184</v>
      </c>
      <c r="B267" s="11" t="s">
        <v>155</v>
      </c>
      <c r="C267" s="8" t="s">
        <v>161</v>
      </c>
      <c r="D267" s="6"/>
      <c r="E267" s="10"/>
      <c r="F267" s="58" t="s">
        <v>91</v>
      </c>
      <c r="G267" s="144"/>
      <c r="H267" s="59"/>
      <c r="I267" s="28"/>
      <c r="J267" s="1"/>
      <c r="K267" s="2"/>
      <c r="L267" s="3"/>
      <c r="M267" s="3"/>
      <c r="N267" s="3"/>
    </row>
    <row r="268" spans="1:14" ht="30" customHeight="1">
      <c r="A268" s="7" t="s">
        <v>185</v>
      </c>
      <c r="B268" s="14" t="s">
        <v>233</v>
      </c>
      <c r="C268" s="8" t="s">
        <v>241</v>
      </c>
      <c r="D268" s="6"/>
      <c r="E268" s="10" t="s">
        <v>98</v>
      </c>
      <c r="F268" s="66">
        <v>12</v>
      </c>
      <c r="G268" s="143"/>
      <c r="H268" s="67">
        <f>ROUND(G268*F268,2)</f>
        <v>0</v>
      </c>
      <c r="I268" s="28"/>
      <c r="J268" s="1"/>
      <c r="K268" s="2"/>
      <c r="L268" s="3"/>
      <c r="M268" s="3"/>
      <c r="N268" s="3"/>
    </row>
    <row r="269" spans="1:14" ht="30" customHeight="1">
      <c r="A269" s="54"/>
      <c r="B269" s="98"/>
      <c r="C269" s="68" t="s">
        <v>114</v>
      </c>
      <c r="D269" s="57"/>
      <c r="E269" s="92"/>
      <c r="F269" s="58" t="s">
        <v>91</v>
      </c>
      <c r="G269" s="144"/>
      <c r="H269" s="59"/>
      <c r="I269" s="28"/>
      <c r="J269" s="1"/>
      <c r="K269" s="2"/>
      <c r="L269" s="3"/>
      <c r="M269" s="3"/>
      <c r="N269" s="3"/>
    </row>
    <row r="270" spans="1:14" ht="45" customHeight="1">
      <c r="A270" s="63" t="s">
        <v>124</v>
      </c>
      <c r="B270" s="61" t="s">
        <v>411</v>
      </c>
      <c r="C270" s="65" t="s">
        <v>310</v>
      </c>
      <c r="D270" s="62" t="s">
        <v>309</v>
      </c>
      <c r="E270" s="19" t="s">
        <v>99</v>
      </c>
      <c r="F270" s="66">
        <v>1</v>
      </c>
      <c r="G270" s="143"/>
      <c r="H270" s="67">
        <f>ROUND(G270*F270,2)</f>
        <v>0</v>
      </c>
      <c r="I270" s="28"/>
      <c r="J270" s="1"/>
      <c r="K270" s="2"/>
      <c r="L270" s="3"/>
      <c r="M270" s="3"/>
      <c r="N270" s="3"/>
    </row>
    <row r="271" spans="1:14" ht="30" customHeight="1">
      <c r="A271" s="63" t="s">
        <v>125</v>
      </c>
      <c r="B271" s="61" t="s">
        <v>412</v>
      </c>
      <c r="C271" s="65" t="s">
        <v>365</v>
      </c>
      <c r="D271" s="62" t="s">
        <v>309</v>
      </c>
      <c r="E271" s="19"/>
      <c r="F271" s="58" t="s">
        <v>91</v>
      </c>
      <c r="G271" s="144"/>
      <c r="H271" s="59"/>
      <c r="I271" s="28"/>
      <c r="J271" s="1"/>
      <c r="K271" s="2"/>
      <c r="L271" s="3"/>
      <c r="M271" s="3"/>
      <c r="N271" s="3"/>
    </row>
    <row r="272" spans="1:14" ht="30" customHeight="1">
      <c r="A272" s="63" t="s">
        <v>126</v>
      </c>
      <c r="B272" s="64" t="s">
        <v>155</v>
      </c>
      <c r="C272" s="65" t="s">
        <v>279</v>
      </c>
      <c r="D272" s="62"/>
      <c r="E272" s="19" t="s">
        <v>99</v>
      </c>
      <c r="F272" s="66">
        <v>1</v>
      </c>
      <c r="G272" s="143"/>
      <c r="H272" s="67">
        <f>ROUND(G272*F272,2)</f>
        <v>0</v>
      </c>
      <c r="I272" s="28"/>
      <c r="J272" s="1"/>
      <c r="K272" s="2"/>
      <c r="L272" s="3"/>
      <c r="M272" s="3"/>
      <c r="N272" s="3"/>
    </row>
    <row r="273" spans="1:14" ht="45" customHeight="1">
      <c r="A273" s="54"/>
      <c r="B273" s="98" t="s">
        <v>413</v>
      </c>
      <c r="C273" s="65" t="s">
        <v>439</v>
      </c>
      <c r="D273" s="57" t="s">
        <v>441</v>
      </c>
      <c r="E273" s="58" t="s">
        <v>99</v>
      </c>
      <c r="F273" s="66">
        <v>1</v>
      </c>
      <c r="G273" s="143"/>
      <c r="H273" s="67">
        <f>ROUND(G273*F273,2)</f>
        <v>0</v>
      </c>
      <c r="I273" s="28"/>
      <c r="J273" s="1"/>
      <c r="K273" s="2"/>
      <c r="L273" s="3"/>
      <c r="M273" s="3"/>
      <c r="N273" s="3"/>
    </row>
    <row r="274" spans="1:14" ht="30" customHeight="1">
      <c r="A274" s="54"/>
      <c r="B274" s="55"/>
      <c r="C274" s="68" t="s">
        <v>102</v>
      </c>
      <c r="D274" s="57"/>
      <c r="E274" s="69"/>
      <c r="F274" s="58" t="s">
        <v>91</v>
      </c>
      <c r="G274" s="144"/>
      <c r="H274" s="59"/>
      <c r="I274" s="28"/>
      <c r="J274" s="1"/>
      <c r="K274" s="2"/>
      <c r="L274" s="3"/>
      <c r="M274" s="3"/>
      <c r="N274" s="3"/>
    </row>
    <row r="275" spans="1:14" ht="30" customHeight="1">
      <c r="A275" s="54"/>
      <c r="B275" s="100" t="s">
        <v>456</v>
      </c>
      <c r="C275" s="65" t="s">
        <v>377</v>
      </c>
      <c r="D275" s="57" t="s">
        <v>378</v>
      </c>
      <c r="E275" s="19" t="s">
        <v>99</v>
      </c>
      <c r="F275" s="66">
        <v>6</v>
      </c>
      <c r="G275" s="143"/>
      <c r="H275" s="67">
        <f>ROUND(G275*F275,2)</f>
        <v>0</v>
      </c>
      <c r="I275" s="28"/>
      <c r="J275" s="1"/>
      <c r="K275" s="2"/>
      <c r="L275" s="3"/>
      <c r="M275" s="3"/>
      <c r="N275" s="3"/>
    </row>
    <row r="276" spans="1:14" ht="30" customHeight="1">
      <c r="A276" s="54"/>
      <c r="B276" s="100" t="s">
        <v>457</v>
      </c>
      <c r="C276" s="65" t="s">
        <v>382</v>
      </c>
      <c r="D276" s="57" t="s">
        <v>445</v>
      </c>
      <c r="E276" s="19" t="s">
        <v>99</v>
      </c>
      <c r="F276" s="66">
        <v>6</v>
      </c>
      <c r="G276" s="143"/>
      <c r="H276" s="67">
        <f>ROUND(G276*F276,2)</f>
        <v>0</v>
      </c>
      <c r="I276" s="28"/>
      <c r="J276" s="1"/>
      <c r="K276" s="2"/>
      <c r="L276" s="3"/>
      <c r="M276" s="3"/>
      <c r="N276" s="3"/>
    </row>
    <row r="277" spans="1:14" s="53" customFormat="1" ht="45" customHeight="1" thickBot="1">
      <c r="A277" s="113"/>
      <c r="B277" s="106" t="str">
        <f>B228</f>
        <v>C</v>
      </c>
      <c r="C277" s="184" t="str">
        <f>C228</f>
        <v>ELLEN STREET/CARLTON STREET, McDERMOT AVENUE TO BANNATYNE AVENUE BIKE LANE CONSTRUCTION</v>
      </c>
      <c r="D277" s="185"/>
      <c r="E277" s="185"/>
      <c r="F277" s="186"/>
      <c r="G277" s="148" t="s">
        <v>387</v>
      </c>
      <c r="H277" s="115">
        <f>SUM(H228:H276)</f>
        <v>0</v>
      </c>
      <c r="I277" s="28"/>
      <c r="J277" s="1"/>
      <c r="K277" s="2"/>
      <c r="L277" s="3"/>
      <c r="M277" s="3"/>
      <c r="N277" s="3"/>
    </row>
    <row r="278" spans="1:14" s="53" customFormat="1" ht="45" customHeight="1" thickTop="1">
      <c r="A278" s="51"/>
      <c r="B278" s="52" t="s">
        <v>11</v>
      </c>
      <c r="C278" s="181" t="s">
        <v>414</v>
      </c>
      <c r="D278" s="182"/>
      <c r="E278" s="182"/>
      <c r="F278" s="183"/>
      <c r="G278" s="149"/>
      <c r="H278" s="109"/>
      <c r="I278" s="28"/>
      <c r="J278" s="1"/>
      <c r="K278" s="2"/>
      <c r="L278" s="3"/>
      <c r="M278" s="3"/>
      <c r="N278" s="3"/>
    </row>
    <row r="279" spans="1:14" ht="30" customHeight="1">
      <c r="A279" s="54"/>
      <c r="B279" s="55"/>
      <c r="C279" s="56" t="s">
        <v>111</v>
      </c>
      <c r="D279" s="57"/>
      <c r="E279" s="58" t="s">
        <v>91</v>
      </c>
      <c r="F279" s="58" t="s">
        <v>91</v>
      </c>
      <c r="G279" s="144" t="s">
        <v>91</v>
      </c>
      <c r="H279" s="59"/>
      <c r="I279" s="28"/>
      <c r="J279" s="1"/>
      <c r="K279" s="2"/>
      <c r="L279" s="3"/>
      <c r="M279" s="3"/>
      <c r="N279" s="3"/>
    </row>
    <row r="280" spans="1:14" ht="30" customHeight="1">
      <c r="A280" s="63" t="s">
        <v>195</v>
      </c>
      <c r="B280" s="61" t="s">
        <v>197</v>
      </c>
      <c r="C280" s="65" t="s">
        <v>40</v>
      </c>
      <c r="D280" s="9" t="s">
        <v>291</v>
      </c>
      <c r="E280" s="19" t="s">
        <v>97</v>
      </c>
      <c r="F280" s="66">
        <v>80</v>
      </c>
      <c r="G280" s="143"/>
      <c r="H280" s="67">
        <f>ROUND(G280*F280,2)</f>
        <v>0</v>
      </c>
      <c r="I280" s="28"/>
      <c r="J280" s="1"/>
      <c r="K280" s="2"/>
      <c r="L280" s="3"/>
      <c r="M280" s="3"/>
      <c r="N280" s="3"/>
    </row>
    <row r="281" spans="1:14" ht="30" customHeight="1">
      <c r="A281" s="60" t="s">
        <v>131</v>
      </c>
      <c r="B281" s="61" t="s">
        <v>58</v>
      </c>
      <c r="C281" s="65" t="s">
        <v>34</v>
      </c>
      <c r="D281" s="9" t="s">
        <v>291</v>
      </c>
      <c r="E281" s="19" t="s">
        <v>96</v>
      </c>
      <c r="F281" s="66">
        <v>325</v>
      </c>
      <c r="G281" s="143"/>
      <c r="H281" s="67">
        <f>ROUND(G281*F281,2)</f>
        <v>0</v>
      </c>
      <c r="I281" s="28"/>
      <c r="J281" s="1"/>
      <c r="K281" s="2"/>
      <c r="L281" s="3"/>
      <c r="M281" s="3"/>
      <c r="N281" s="3"/>
    </row>
    <row r="282" spans="1:14" ht="30" customHeight="1">
      <c r="A282" s="60" t="s">
        <v>132</v>
      </c>
      <c r="B282" s="61" t="s">
        <v>60</v>
      </c>
      <c r="C282" s="65" t="s">
        <v>42</v>
      </c>
      <c r="D282" s="9" t="s">
        <v>291</v>
      </c>
      <c r="E282" s="19"/>
      <c r="F282" s="58" t="s">
        <v>91</v>
      </c>
      <c r="G282" s="144"/>
      <c r="H282" s="59"/>
      <c r="I282" s="28"/>
      <c r="J282" s="1"/>
      <c r="K282" s="2"/>
      <c r="L282" s="3"/>
      <c r="M282" s="3"/>
      <c r="N282" s="3"/>
    </row>
    <row r="283" spans="1:14" ht="30" customHeight="1">
      <c r="A283" s="60" t="s">
        <v>283</v>
      </c>
      <c r="B283" s="64" t="s">
        <v>155</v>
      </c>
      <c r="C283" s="65" t="s">
        <v>282</v>
      </c>
      <c r="D283" s="62" t="s">
        <v>91</v>
      </c>
      <c r="E283" s="19" t="s">
        <v>98</v>
      </c>
      <c r="F283" s="66">
        <v>55</v>
      </c>
      <c r="G283" s="143"/>
      <c r="H283" s="67">
        <f>ROUND(G283*F283,2)</f>
        <v>0</v>
      </c>
      <c r="I283" s="28"/>
      <c r="J283" s="1"/>
      <c r="K283" s="2"/>
      <c r="L283" s="3"/>
      <c r="M283" s="3"/>
      <c r="N283" s="3"/>
    </row>
    <row r="284" spans="1:14" ht="30" customHeight="1">
      <c r="A284" s="60" t="s">
        <v>133</v>
      </c>
      <c r="B284" s="61" t="s">
        <v>61</v>
      </c>
      <c r="C284" s="65" t="s">
        <v>148</v>
      </c>
      <c r="D284" s="9" t="s">
        <v>291</v>
      </c>
      <c r="E284" s="19" t="s">
        <v>97</v>
      </c>
      <c r="F284" s="66">
        <v>25</v>
      </c>
      <c r="G284" s="143"/>
      <c r="H284" s="67">
        <f>ROUND(G284*F284,2)</f>
        <v>0</v>
      </c>
      <c r="I284" s="28"/>
      <c r="J284" s="1"/>
      <c r="K284" s="2"/>
      <c r="L284" s="3"/>
      <c r="M284" s="3"/>
      <c r="N284" s="3"/>
    </row>
    <row r="285" spans="1:14" ht="30" customHeight="1">
      <c r="A285" s="60" t="s">
        <v>134</v>
      </c>
      <c r="B285" s="61" t="s">
        <v>415</v>
      </c>
      <c r="C285" s="65" t="s">
        <v>244</v>
      </c>
      <c r="D285" s="62" t="s">
        <v>4</v>
      </c>
      <c r="E285" s="19" t="s">
        <v>96</v>
      </c>
      <c r="F285" s="66">
        <v>325</v>
      </c>
      <c r="G285" s="143"/>
      <c r="H285" s="67">
        <f>ROUND(G285*F285,2)</f>
        <v>0</v>
      </c>
      <c r="I285" s="28"/>
      <c r="J285" s="1"/>
      <c r="K285" s="2"/>
      <c r="L285" s="3"/>
      <c r="M285" s="3"/>
      <c r="N285" s="3"/>
    </row>
    <row r="286" spans="1:14" ht="30" customHeight="1">
      <c r="A286" s="54"/>
      <c r="B286" s="55"/>
      <c r="C286" s="68" t="s">
        <v>325</v>
      </c>
      <c r="D286" s="57"/>
      <c r="E286" s="69"/>
      <c r="F286" s="58" t="s">
        <v>91</v>
      </c>
      <c r="G286" s="144"/>
      <c r="H286" s="59"/>
      <c r="I286" s="28"/>
      <c r="J286" s="1"/>
      <c r="K286" s="2"/>
      <c r="L286" s="3"/>
      <c r="M286" s="3"/>
      <c r="N286" s="3"/>
    </row>
    <row r="287" spans="1:14" ht="30" customHeight="1">
      <c r="A287" s="70" t="s">
        <v>257</v>
      </c>
      <c r="B287" s="61" t="s">
        <v>416</v>
      </c>
      <c r="C287" s="65" t="s">
        <v>149</v>
      </c>
      <c r="D287" s="62" t="s">
        <v>5</v>
      </c>
      <c r="E287" s="19"/>
      <c r="F287" s="58" t="s">
        <v>91</v>
      </c>
      <c r="G287" s="144"/>
      <c r="H287" s="59"/>
      <c r="I287" s="28"/>
      <c r="J287" s="1"/>
      <c r="K287" s="2"/>
      <c r="L287" s="3"/>
      <c r="M287" s="3"/>
      <c r="N287" s="3"/>
    </row>
    <row r="288" spans="1:14" ht="30" customHeight="1">
      <c r="A288" s="70" t="s">
        <v>259</v>
      </c>
      <c r="B288" s="64" t="s">
        <v>155</v>
      </c>
      <c r="C288" s="65" t="s">
        <v>7</v>
      </c>
      <c r="D288" s="62" t="s">
        <v>91</v>
      </c>
      <c r="E288" s="19" t="s">
        <v>96</v>
      </c>
      <c r="F288" s="66">
        <v>110</v>
      </c>
      <c r="G288" s="143"/>
      <c r="H288" s="67">
        <f>ROUND(G288*F288,2)</f>
        <v>0</v>
      </c>
      <c r="I288" s="28"/>
      <c r="J288" s="1"/>
      <c r="K288" s="2"/>
      <c r="L288" s="3"/>
      <c r="M288" s="3"/>
      <c r="N288" s="3"/>
    </row>
    <row r="289" spans="1:14" ht="30" customHeight="1">
      <c r="A289" s="70" t="s">
        <v>260</v>
      </c>
      <c r="B289" s="61" t="s">
        <v>417</v>
      </c>
      <c r="C289" s="65" t="s">
        <v>150</v>
      </c>
      <c r="D289" s="62" t="s">
        <v>5</v>
      </c>
      <c r="E289" s="19"/>
      <c r="F289" s="58" t="s">
        <v>91</v>
      </c>
      <c r="G289" s="144"/>
      <c r="H289" s="59"/>
      <c r="I289" s="28"/>
      <c r="J289" s="1"/>
      <c r="K289" s="2"/>
      <c r="L289" s="3"/>
      <c r="M289" s="3"/>
      <c r="N289" s="3"/>
    </row>
    <row r="290" spans="1:14" ht="30" customHeight="1">
      <c r="A290" s="70" t="s">
        <v>285</v>
      </c>
      <c r="B290" s="64" t="s">
        <v>155</v>
      </c>
      <c r="C290" s="65" t="s">
        <v>7</v>
      </c>
      <c r="D290" s="62" t="s">
        <v>177</v>
      </c>
      <c r="E290" s="19" t="s">
        <v>96</v>
      </c>
      <c r="F290" s="66">
        <v>350</v>
      </c>
      <c r="G290" s="143"/>
      <c r="H290" s="67">
        <f>ROUND(G290*F290,2)</f>
        <v>0</v>
      </c>
      <c r="I290" s="28"/>
      <c r="J290" s="1"/>
      <c r="K290" s="2"/>
      <c r="L290" s="3"/>
      <c r="M290" s="3"/>
      <c r="N290" s="3"/>
    </row>
    <row r="291" spans="1:14" ht="30" customHeight="1">
      <c r="A291" s="70" t="s">
        <v>261</v>
      </c>
      <c r="B291" s="61" t="s">
        <v>418</v>
      </c>
      <c r="C291" s="65" t="s">
        <v>151</v>
      </c>
      <c r="D291" s="62" t="s">
        <v>5</v>
      </c>
      <c r="E291" s="19"/>
      <c r="F291" s="58" t="s">
        <v>91</v>
      </c>
      <c r="G291" s="144"/>
      <c r="H291" s="59"/>
      <c r="I291" s="28"/>
      <c r="J291" s="1"/>
      <c r="K291" s="2"/>
      <c r="L291" s="3"/>
      <c r="M291" s="3"/>
      <c r="N291" s="3"/>
    </row>
    <row r="292" spans="1:14" ht="30" customHeight="1">
      <c r="A292" s="70" t="s">
        <v>262</v>
      </c>
      <c r="B292" s="64" t="s">
        <v>155</v>
      </c>
      <c r="C292" s="65" t="s">
        <v>7</v>
      </c>
      <c r="D292" s="62" t="s">
        <v>177</v>
      </c>
      <c r="E292" s="19"/>
      <c r="F292" s="58" t="s">
        <v>91</v>
      </c>
      <c r="G292" s="144"/>
      <c r="H292" s="59"/>
      <c r="I292" s="28"/>
      <c r="J292" s="1"/>
      <c r="K292" s="2"/>
      <c r="L292" s="3"/>
      <c r="M292" s="3"/>
      <c r="N292" s="3"/>
    </row>
    <row r="293" spans="1:14" ht="30" customHeight="1">
      <c r="A293" s="70" t="s">
        <v>263</v>
      </c>
      <c r="B293" s="72" t="s">
        <v>233</v>
      </c>
      <c r="C293" s="65" t="s">
        <v>234</v>
      </c>
      <c r="D293" s="62"/>
      <c r="E293" s="19" t="s">
        <v>96</v>
      </c>
      <c r="F293" s="66">
        <v>5</v>
      </c>
      <c r="G293" s="143"/>
      <c r="H293" s="67">
        <f>ROUND(G293*F293,2)</f>
        <v>0</v>
      </c>
      <c r="I293" s="28"/>
      <c r="J293" s="1"/>
      <c r="K293" s="2"/>
      <c r="L293" s="3"/>
      <c r="M293" s="3"/>
      <c r="N293" s="3"/>
    </row>
    <row r="294" spans="1:14" ht="30" customHeight="1">
      <c r="A294" s="70" t="s">
        <v>264</v>
      </c>
      <c r="B294" s="72" t="s">
        <v>235</v>
      </c>
      <c r="C294" s="65" t="s">
        <v>236</v>
      </c>
      <c r="D294" s="62"/>
      <c r="E294" s="19" t="s">
        <v>96</v>
      </c>
      <c r="F294" s="66">
        <v>30</v>
      </c>
      <c r="G294" s="143"/>
      <c r="H294" s="67">
        <f>ROUND(G294*F294,2)</f>
        <v>0</v>
      </c>
      <c r="I294" s="28"/>
      <c r="J294" s="1"/>
      <c r="K294" s="2"/>
      <c r="L294" s="3"/>
      <c r="M294" s="3"/>
      <c r="N294" s="3"/>
    </row>
    <row r="295" spans="1:14" ht="30" customHeight="1">
      <c r="A295" s="70" t="s">
        <v>265</v>
      </c>
      <c r="B295" s="61" t="s">
        <v>419</v>
      </c>
      <c r="C295" s="65" t="s">
        <v>153</v>
      </c>
      <c r="D295" s="62" t="s">
        <v>286</v>
      </c>
      <c r="E295" s="19"/>
      <c r="F295" s="58" t="s">
        <v>91</v>
      </c>
      <c r="G295" s="144"/>
      <c r="H295" s="59"/>
      <c r="I295" s="28"/>
      <c r="J295" s="1"/>
      <c r="K295" s="2"/>
      <c r="L295" s="3"/>
      <c r="M295" s="3"/>
      <c r="N295" s="3"/>
    </row>
    <row r="296" spans="1:14" ht="30" customHeight="1">
      <c r="A296" s="70" t="s">
        <v>266</v>
      </c>
      <c r="B296" s="64" t="s">
        <v>155</v>
      </c>
      <c r="C296" s="65" t="s">
        <v>296</v>
      </c>
      <c r="D296" s="62" t="s">
        <v>91</v>
      </c>
      <c r="E296" s="19" t="s">
        <v>100</v>
      </c>
      <c r="F296" s="66">
        <v>35</v>
      </c>
      <c r="G296" s="143"/>
      <c r="H296" s="67">
        <f>ROUND(G296*F296,2)</f>
        <v>0</v>
      </c>
      <c r="I296" s="28"/>
      <c r="J296" s="1"/>
      <c r="K296" s="2"/>
      <c r="L296" s="3"/>
      <c r="M296" s="3"/>
      <c r="N296" s="3"/>
    </row>
    <row r="297" spans="1:14" ht="30" customHeight="1">
      <c r="A297" s="70" t="s">
        <v>268</v>
      </c>
      <c r="B297" s="64" t="s">
        <v>156</v>
      </c>
      <c r="C297" s="65" t="s">
        <v>231</v>
      </c>
      <c r="D297" s="62" t="s">
        <v>91</v>
      </c>
      <c r="E297" s="19" t="s">
        <v>100</v>
      </c>
      <c r="F297" s="66">
        <v>25</v>
      </c>
      <c r="G297" s="143"/>
      <c r="H297" s="67">
        <f>ROUND(G297*F297,2)</f>
        <v>0</v>
      </c>
      <c r="I297" s="28"/>
      <c r="J297" s="1"/>
      <c r="K297" s="2"/>
      <c r="L297" s="3"/>
      <c r="M297" s="3"/>
      <c r="N297" s="3"/>
    </row>
    <row r="298" spans="1:14" ht="30" customHeight="1">
      <c r="A298" s="70" t="s">
        <v>269</v>
      </c>
      <c r="B298" s="61" t="s">
        <v>420</v>
      </c>
      <c r="C298" s="65" t="s">
        <v>154</v>
      </c>
      <c r="D298" s="62" t="s">
        <v>286</v>
      </c>
      <c r="E298" s="19"/>
      <c r="F298" s="58" t="s">
        <v>91</v>
      </c>
      <c r="G298" s="144"/>
      <c r="H298" s="59"/>
      <c r="I298" s="28"/>
      <c r="J298" s="1"/>
      <c r="K298" s="2"/>
      <c r="L298" s="3"/>
      <c r="M298" s="3"/>
      <c r="N298" s="3"/>
    </row>
    <row r="299" spans="1:14" ht="30" customHeight="1">
      <c r="A299" s="70" t="s">
        <v>270</v>
      </c>
      <c r="B299" s="64" t="s">
        <v>155</v>
      </c>
      <c r="C299" s="65" t="s">
        <v>297</v>
      </c>
      <c r="D299" s="62" t="s">
        <v>178</v>
      </c>
      <c r="E299" s="19" t="s">
        <v>100</v>
      </c>
      <c r="F299" s="66">
        <v>45</v>
      </c>
      <c r="G299" s="143"/>
      <c r="H299" s="67">
        <f>ROUND(G299*F299,2)</f>
        <v>0</v>
      </c>
      <c r="I299" s="28"/>
      <c r="J299" s="1"/>
      <c r="K299" s="2"/>
      <c r="L299" s="3"/>
      <c r="M299" s="3"/>
      <c r="N299" s="3"/>
    </row>
    <row r="300" spans="1:14" ht="30" customHeight="1">
      <c r="A300" s="70" t="s">
        <v>289</v>
      </c>
      <c r="B300" s="64" t="s">
        <v>156</v>
      </c>
      <c r="C300" s="65" t="s">
        <v>287</v>
      </c>
      <c r="D300" s="62" t="s">
        <v>163</v>
      </c>
      <c r="E300" s="19" t="s">
        <v>100</v>
      </c>
      <c r="F300" s="66">
        <v>30</v>
      </c>
      <c r="G300" s="143"/>
      <c r="H300" s="67">
        <f>ROUND(G300*F300,2)</f>
        <v>0</v>
      </c>
      <c r="I300" s="28"/>
      <c r="J300" s="1"/>
      <c r="K300" s="2"/>
      <c r="L300" s="3"/>
      <c r="M300" s="3"/>
      <c r="N300" s="3"/>
    </row>
    <row r="301" spans="1:14" s="71" customFormat="1" ht="30" customHeight="1">
      <c r="A301" s="70" t="s">
        <v>271</v>
      </c>
      <c r="B301" s="61" t="s">
        <v>421</v>
      </c>
      <c r="C301" s="65" t="s">
        <v>75</v>
      </c>
      <c r="D301" s="62" t="s">
        <v>286</v>
      </c>
      <c r="E301" s="19"/>
      <c r="F301" s="58" t="s">
        <v>91</v>
      </c>
      <c r="G301" s="144"/>
      <c r="H301" s="59"/>
      <c r="I301" s="28"/>
      <c r="J301" s="1"/>
      <c r="K301" s="2"/>
      <c r="L301" s="3"/>
      <c r="M301" s="3"/>
      <c r="N301" s="3"/>
    </row>
    <row r="302" spans="1:14" s="71" customFormat="1" ht="30" customHeight="1">
      <c r="A302" s="70" t="s">
        <v>290</v>
      </c>
      <c r="B302" s="64" t="s">
        <v>155</v>
      </c>
      <c r="C302" s="65" t="s">
        <v>287</v>
      </c>
      <c r="D302" s="62" t="s">
        <v>240</v>
      </c>
      <c r="E302" s="19" t="s">
        <v>100</v>
      </c>
      <c r="F302" s="66">
        <v>25</v>
      </c>
      <c r="G302" s="143"/>
      <c r="H302" s="67">
        <f>ROUND(G302*F302,2)</f>
        <v>0</v>
      </c>
      <c r="I302" s="28"/>
      <c r="J302" s="1"/>
      <c r="K302" s="2"/>
      <c r="L302" s="3"/>
      <c r="M302" s="3"/>
      <c r="N302" s="3"/>
    </row>
    <row r="303" spans="1:14" ht="30" customHeight="1">
      <c r="A303" s="70" t="s">
        <v>277</v>
      </c>
      <c r="B303" s="61" t="s">
        <v>422</v>
      </c>
      <c r="C303" s="65" t="s">
        <v>284</v>
      </c>
      <c r="D303" s="62" t="s">
        <v>294</v>
      </c>
      <c r="E303" s="19" t="s">
        <v>99</v>
      </c>
      <c r="F303" s="66">
        <v>23</v>
      </c>
      <c r="G303" s="143"/>
      <c r="H303" s="67">
        <f>ROUND(G303*F303,2)</f>
        <v>0</v>
      </c>
      <c r="I303" s="28"/>
      <c r="J303" s="1"/>
      <c r="K303" s="2"/>
      <c r="L303" s="3"/>
      <c r="M303" s="3"/>
      <c r="N303" s="3"/>
    </row>
    <row r="304" spans="1:14" ht="30" customHeight="1">
      <c r="A304" s="54"/>
      <c r="B304" s="80"/>
      <c r="C304" s="68" t="s">
        <v>328</v>
      </c>
      <c r="D304" s="57"/>
      <c r="E304" s="58"/>
      <c r="F304" s="58" t="s">
        <v>91</v>
      </c>
      <c r="G304" s="144"/>
      <c r="H304" s="59"/>
      <c r="I304" s="28"/>
      <c r="J304" s="1"/>
      <c r="K304" s="2"/>
      <c r="L304" s="3"/>
      <c r="M304" s="3"/>
      <c r="N304" s="3"/>
    </row>
    <row r="305" spans="1:14" ht="30" customHeight="1">
      <c r="A305" s="86"/>
      <c r="B305" s="61" t="s">
        <v>423</v>
      </c>
      <c r="C305" s="65" t="s">
        <v>62</v>
      </c>
      <c r="D305" s="62" t="s">
        <v>435</v>
      </c>
      <c r="E305" s="19"/>
      <c r="F305" s="58" t="s">
        <v>91</v>
      </c>
      <c r="G305" s="144"/>
      <c r="H305" s="59"/>
      <c r="I305" s="28"/>
      <c r="J305" s="1"/>
      <c r="K305" s="2"/>
      <c r="L305" s="3"/>
      <c r="M305" s="3"/>
      <c r="N305" s="3"/>
    </row>
    <row r="306" spans="1:14" s="78" customFormat="1" ht="30" customHeight="1">
      <c r="A306" s="81"/>
      <c r="B306" s="170" t="s">
        <v>155</v>
      </c>
      <c r="C306" s="75" t="s">
        <v>336</v>
      </c>
      <c r="D306" s="82"/>
      <c r="E306" s="77" t="s">
        <v>96</v>
      </c>
      <c r="F306" s="103">
        <v>1</v>
      </c>
      <c r="G306" s="146"/>
      <c r="H306" s="104">
        <f>ROUND(G306*F306,2)</f>
        <v>0</v>
      </c>
      <c r="I306" s="161"/>
      <c r="J306" s="162"/>
      <c r="K306" s="163"/>
      <c r="L306" s="164"/>
      <c r="M306" s="164"/>
      <c r="N306" s="164"/>
    </row>
    <row r="307" spans="1:14" ht="45" customHeight="1">
      <c r="A307" s="63" t="s">
        <v>10</v>
      </c>
      <c r="B307" s="61" t="s">
        <v>424</v>
      </c>
      <c r="C307" s="65" t="s">
        <v>181</v>
      </c>
      <c r="D307" s="62" t="s">
        <v>314</v>
      </c>
      <c r="E307" s="79"/>
      <c r="F307" s="58" t="s">
        <v>91</v>
      </c>
      <c r="G307" s="144"/>
      <c r="H307" s="59"/>
      <c r="I307" s="28"/>
      <c r="J307" s="1"/>
      <c r="K307" s="2"/>
      <c r="L307" s="3"/>
      <c r="M307" s="3"/>
      <c r="N307" s="3"/>
    </row>
    <row r="308" spans="1:14" s="71" customFormat="1" ht="30" customHeight="1">
      <c r="A308" s="63" t="s">
        <v>182</v>
      </c>
      <c r="B308" s="64" t="s">
        <v>155</v>
      </c>
      <c r="C308" s="65" t="s">
        <v>160</v>
      </c>
      <c r="D308" s="62"/>
      <c r="E308" s="19"/>
      <c r="F308" s="58" t="s">
        <v>91</v>
      </c>
      <c r="G308" s="144"/>
      <c r="H308" s="59"/>
      <c r="I308" s="28"/>
      <c r="J308" s="1"/>
      <c r="K308" s="2"/>
      <c r="L308" s="3"/>
      <c r="M308" s="3"/>
      <c r="N308" s="151"/>
    </row>
    <row r="309" spans="1:14" ht="30" customHeight="1">
      <c r="A309" s="63" t="s">
        <v>183</v>
      </c>
      <c r="B309" s="72" t="s">
        <v>233</v>
      </c>
      <c r="C309" s="65" t="s">
        <v>241</v>
      </c>
      <c r="D309" s="62"/>
      <c r="E309" s="19" t="s">
        <v>98</v>
      </c>
      <c r="F309" s="66">
        <v>30</v>
      </c>
      <c r="G309" s="143"/>
      <c r="H309" s="67">
        <f>ROUND(G309*F309,2)</f>
        <v>0</v>
      </c>
      <c r="I309" s="28"/>
      <c r="J309" s="1"/>
      <c r="K309" s="2"/>
      <c r="L309" s="3"/>
      <c r="M309" s="3"/>
      <c r="N309" s="3"/>
    </row>
    <row r="310" spans="1:14" ht="30" customHeight="1">
      <c r="A310" s="54"/>
      <c r="B310" s="98"/>
      <c r="C310" s="68" t="s">
        <v>114</v>
      </c>
      <c r="D310" s="57"/>
      <c r="E310" s="92"/>
      <c r="F310" s="58" t="s">
        <v>91</v>
      </c>
      <c r="G310" s="144"/>
      <c r="H310" s="59"/>
      <c r="I310" s="28"/>
      <c r="J310" s="1"/>
      <c r="K310" s="2"/>
      <c r="L310" s="3"/>
      <c r="M310" s="3"/>
      <c r="N310" s="3"/>
    </row>
    <row r="311" spans="1:14" ht="45" customHeight="1">
      <c r="A311" s="54"/>
      <c r="B311" s="98" t="s">
        <v>425</v>
      </c>
      <c r="C311" s="65" t="s">
        <v>439</v>
      </c>
      <c r="D311" s="57" t="s">
        <v>441</v>
      </c>
      <c r="E311" s="58" t="s">
        <v>99</v>
      </c>
      <c r="F311" s="66">
        <v>2</v>
      </c>
      <c r="G311" s="143"/>
      <c r="H311" s="67">
        <f>ROUND(G311*F311,2)</f>
        <v>0</v>
      </c>
      <c r="I311" s="28"/>
      <c r="J311" s="1"/>
      <c r="K311" s="2"/>
      <c r="L311" s="3"/>
      <c r="M311" s="3"/>
      <c r="N311" s="3"/>
    </row>
    <row r="312" spans="1:14" ht="30" customHeight="1">
      <c r="A312" s="54"/>
      <c r="B312" s="55"/>
      <c r="C312" s="68" t="s">
        <v>115</v>
      </c>
      <c r="D312" s="57"/>
      <c r="E312" s="69"/>
      <c r="F312" s="58" t="s">
        <v>91</v>
      </c>
      <c r="G312" s="144"/>
      <c r="H312" s="59"/>
      <c r="I312" s="28"/>
      <c r="J312" s="1"/>
      <c r="K312" s="2"/>
      <c r="L312" s="3"/>
      <c r="M312" s="3"/>
      <c r="N312" s="3"/>
    </row>
    <row r="313" spans="1:14" ht="30" customHeight="1">
      <c r="A313" s="70" t="s">
        <v>276</v>
      </c>
      <c r="B313" s="61" t="s">
        <v>426</v>
      </c>
      <c r="C313" s="65" t="s">
        <v>6</v>
      </c>
      <c r="D313" s="62" t="s">
        <v>370</v>
      </c>
      <c r="E313" s="19" t="s">
        <v>96</v>
      </c>
      <c r="F313" s="66">
        <v>115</v>
      </c>
      <c r="G313" s="143"/>
      <c r="H313" s="67">
        <f>ROUND(G313*F313,2)</f>
        <v>0</v>
      </c>
      <c r="I313" s="28"/>
      <c r="J313" s="1"/>
      <c r="K313" s="2"/>
      <c r="L313" s="3"/>
      <c r="M313" s="3"/>
      <c r="N313" s="3"/>
    </row>
    <row r="314" spans="1:14" ht="30" customHeight="1">
      <c r="A314" s="54"/>
      <c r="B314" s="55"/>
      <c r="C314" s="68" t="s">
        <v>102</v>
      </c>
      <c r="D314" s="57"/>
      <c r="E314" s="69"/>
      <c r="F314" s="58" t="s">
        <v>91</v>
      </c>
      <c r="G314" s="144"/>
      <c r="H314" s="59"/>
      <c r="I314" s="28"/>
      <c r="J314" s="1"/>
      <c r="K314" s="2"/>
      <c r="L314" s="3"/>
      <c r="M314" s="3"/>
      <c r="N314" s="3"/>
    </row>
    <row r="315" spans="1:14" ht="30" customHeight="1">
      <c r="A315" s="54"/>
      <c r="B315" s="100" t="s">
        <v>428</v>
      </c>
      <c r="C315" s="65" t="s">
        <v>427</v>
      </c>
      <c r="D315" s="57" t="s">
        <v>446</v>
      </c>
      <c r="E315" s="19" t="s">
        <v>99</v>
      </c>
      <c r="F315" s="66">
        <v>4</v>
      </c>
      <c r="G315" s="143"/>
      <c r="H315" s="67">
        <f>ROUND(G315*F315,2)</f>
        <v>0</v>
      </c>
      <c r="I315" s="28"/>
      <c r="J315" s="1"/>
      <c r="K315" s="2"/>
      <c r="L315" s="3"/>
      <c r="M315" s="3"/>
      <c r="N315" s="3"/>
    </row>
    <row r="316" spans="1:14" ht="30" customHeight="1">
      <c r="A316" s="54"/>
      <c r="B316" s="100" t="s">
        <v>458</v>
      </c>
      <c r="C316" s="65" t="s">
        <v>386</v>
      </c>
      <c r="D316" s="57" t="s">
        <v>391</v>
      </c>
      <c r="E316" s="19" t="s">
        <v>99</v>
      </c>
      <c r="F316" s="66">
        <v>7</v>
      </c>
      <c r="G316" s="143"/>
      <c r="H316" s="67">
        <f>ROUND(G316*F316,2)</f>
        <v>0</v>
      </c>
      <c r="I316" s="28"/>
      <c r="J316" s="1"/>
      <c r="K316" s="2"/>
      <c r="L316" s="3"/>
      <c r="M316" s="3"/>
      <c r="N316" s="3"/>
    </row>
    <row r="317" spans="1:14" s="53" customFormat="1" ht="45" customHeight="1" thickBot="1">
      <c r="A317" s="113"/>
      <c r="B317" s="106" t="str">
        <f>B278</f>
        <v>D</v>
      </c>
      <c r="C317" s="184" t="str">
        <f>C278</f>
        <v>HARGRAVE STREET, McDERMOT AVENUE TO BANNATYNE AVENUE BIKE LANE CONSTRUCTION</v>
      </c>
      <c r="D317" s="185"/>
      <c r="E317" s="185"/>
      <c r="F317" s="186"/>
      <c r="G317" s="114" t="s">
        <v>387</v>
      </c>
      <c r="H317" s="115">
        <f>SUM(H278:H316)</f>
        <v>0</v>
      </c>
      <c r="I317" s="28"/>
      <c r="J317" s="1"/>
      <c r="K317" s="2"/>
      <c r="L317" s="3"/>
      <c r="M317" s="3"/>
      <c r="N317" s="3"/>
    </row>
    <row r="318" spans="1:14" s="53" customFormat="1" ht="45" customHeight="1" thickTop="1">
      <c r="A318" s="116"/>
      <c r="B318" s="52" t="s">
        <v>225</v>
      </c>
      <c r="C318" s="181" t="s">
        <v>429</v>
      </c>
      <c r="D318" s="182"/>
      <c r="E318" s="182"/>
      <c r="F318" s="183"/>
      <c r="G318" s="116"/>
      <c r="H318" s="117"/>
      <c r="I318" s="28"/>
      <c r="J318" s="1"/>
      <c r="K318" s="2"/>
      <c r="L318" s="3"/>
      <c r="M318" s="3"/>
      <c r="N318" s="3"/>
    </row>
    <row r="319" spans="1:14" ht="30" customHeight="1">
      <c r="A319" s="54"/>
      <c r="B319" s="55"/>
      <c r="C319" s="68" t="s">
        <v>325</v>
      </c>
      <c r="D319" s="57"/>
      <c r="E319" s="69"/>
      <c r="F319" s="57"/>
      <c r="G319" s="54"/>
      <c r="H319" s="59"/>
      <c r="I319" s="28"/>
      <c r="J319" s="1"/>
      <c r="K319" s="2"/>
      <c r="L319" s="3"/>
      <c r="M319" s="3"/>
      <c r="N319" s="3"/>
    </row>
    <row r="320" spans="1:14" ht="30" customHeight="1">
      <c r="A320" s="70" t="s">
        <v>257</v>
      </c>
      <c r="B320" s="61" t="s">
        <v>430</v>
      </c>
      <c r="C320" s="65" t="s">
        <v>149</v>
      </c>
      <c r="D320" s="62" t="s">
        <v>5</v>
      </c>
      <c r="E320" s="19"/>
      <c r="F320" s="58" t="s">
        <v>91</v>
      </c>
      <c r="G320" s="144" t="s">
        <v>91</v>
      </c>
      <c r="H320" s="59"/>
      <c r="I320" s="28"/>
      <c r="J320" s="1"/>
      <c r="K320" s="2"/>
      <c r="L320" s="3"/>
      <c r="M320" s="3"/>
      <c r="N320" s="3"/>
    </row>
    <row r="321" spans="1:14" ht="30" customHeight="1">
      <c r="A321" s="70" t="s">
        <v>258</v>
      </c>
      <c r="B321" s="64" t="s">
        <v>155</v>
      </c>
      <c r="C321" s="65" t="s">
        <v>176</v>
      </c>
      <c r="D321" s="62" t="s">
        <v>91</v>
      </c>
      <c r="E321" s="19" t="s">
        <v>96</v>
      </c>
      <c r="F321" s="66">
        <v>50</v>
      </c>
      <c r="G321" s="143"/>
      <c r="H321" s="67">
        <f>ROUND(G321*F321,2)</f>
        <v>0</v>
      </c>
      <c r="I321" s="28"/>
      <c r="J321" s="1"/>
      <c r="K321" s="2"/>
      <c r="L321" s="3"/>
      <c r="M321" s="3"/>
      <c r="N321" s="3"/>
    </row>
    <row r="322" spans="1:14" ht="30" customHeight="1">
      <c r="A322" s="70" t="s">
        <v>259</v>
      </c>
      <c r="B322" s="64" t="s">
        <v>156</v>
      </c>
      <c r="C322" s="65" t="s">
        <v>7</v>
      </c>
      <c r="D322" s="62" t="s">
        <v>91</v>
      </c>
      <c r="E322" s="19" t="s">
        <v>96</v>
      </c>
      <c r="F322" s="66">
        <v>85</v>
      </c>
      <c r="G322" s="143"/>
      <c r="H322" s="67">
        <f>ROUND(G322*F322,2)</f>
        <v>0</v>
      </c>
      <c r="I322" s="28"/>
      <c r="J322" s="1"/>
      <c r="K322" s="2"/>
      <c r="L322" s="3"/>
      <c r="M322" s="3"/>
      <c r="N322" s="3"/>
    </row>
    <row r="323" spans="1:14" ht="30" customHeight="1">
      <c r="A323" s="70" t="s">
        <v>260</v>
      </c>
      <c r="B323" s="61" t="s">
        <v>63</v>
      </c>
      <c r="C323" s="65" t="s">
        <v>150</v>
      </c>
      <c r="D323" s="62" t="s">
        <v>5</v>
      </c>
      <c r="E323" s="19"/>
      <c r="F323" s="58" t="s">
        <v>91</v>
      </c>
      <c r="G323" s="144"/>
      <c r="H323" s="59"/>
      <c r="I323" s="28"/>
      <c r="J323" s="1"/>
      <c r="K323" s="2"/>
      <c r="L323" s="3"/>
      <c r="M323" s="3"/>
      <c r="N323" s="3"/>
    </row>
    <row r="324" spans="1:14" ht="30" customHeight="1">
      <c r="A324" s="70" t="s">
        <v>285</v>
      </c>
      <c r="B324" s="64" t="s">
        <v>155</v>
      </c>
      <c r="C324" s="65" t="s">
        <v>7</v>
      </c>
      <c r="D324" s="62" t="s">
        <v>177</v>
      </c>
      <c r="E324" s="19" t="s">
        <v>96</v>
      </c>
      <c r="F324" s="66">
        <v>135</v>
      </c>
      <c r="G324" s="143"/>
      <c r="H324" s="67">
        <f>ROUND(G324*F324,2)</f>
        <v>0</v>
      </c>
      <c r="I324" s="28"/>
      <c r="J324" s="1"/>
      <c r="K324" s="2"/>
      <c r="L324" s="3"/>
      <c r="M324" s="3"/>
      <c r="N324" s="3"/>
    </row>
    <row r="325" spans="1:14" ht="30" customHeight="1">
      <c r="A325" s="70" t="s">
        <v>261</v>
      </c>
      <c r="B325" s="61" t="s">
        <v>64</v>
      </c>
      <c r="C325" s="65" t="s">
        <v>151</v>
      </c>
      <c r="D325" s="62" t="s">
        <v>5</v>
      </c>
      <c r="E325" s="19"/>
      <c r="F325" s="58" t="s">
        <v>91</v>
      </c>
      <c r="G325" s="144"/>
      <c r="H325" s="59"/>
      <c r="I325" s="28"/>
      <c r="J325" s="1"/>
      <c r="K325" s="2"/>
      <c r="L325" s="3"/>
      <c r="M325" s="3"/>
      <c r="N325" s="3"/>
    </row>
    <row r="326" spans="1:14" ht="30" customHeight="1">
      <c r="A326" s="70" t="s">
        <v>262</v>
      </c>
      <c r="B326" s="64" t="s">
        <v>155</v>
      </c>
      <c r="C326" s="65" t="s">
        <v>7</v>
      </c>
      <c r="D326" s="62" t="s">
        <v>177</v>
      </c>
      <c r="E326" s="19"/>
      <c r="F326" s="58" t="s">
        <v>91</v>
      </c>
      <c r="G326" s="144"/>
      <c r="H326" s="59"/>
      <c r="I326" s="28"/>
      <c r="J326" s="1"/>
      <c r="K326" s="2"/>
      <c r="L326" s="3"/>
      <c r="M326" s="3"/>
      <c r="N326" s="3"/>
    </row>
    <row r="327" spans="1:14" ht="30" customHeight="1">
      <c r="A327" s="70" t="s">
        <v>264</v>
      </c>
      <c r="B327" s="72" t="s">
        <v>233</v>
      </c>
      <c r="C327" s="65" t="s">
        <v>236</v>
      </c>
      <c r="D327" s="62"/>
      <c r="E327" s="19" t="s">
        <v>96</v>
      </c>
      <c r="F327" s="66">
        <v>36</v>
      </c>
      <c r="G327" s="143"/>
      <c r="H327" s="67">
        <f>ROUND(G327*F327,2)</f>
        <v>0</v>
      </c>
      <c r="I327" s="28"/>
      <c r="J327" s="1"/>
      <c r="K327" s="2"/>
      <c r="L327" s="3"/>
      <c r="M327" s="3"/>
      <c r="N327" s="3"/>
    </row>
    <row r="328" spans="1:14" ht="30" customHeight="1">
      <c r="A328" s="70" t="s">
        <v>265</v>
      </c>
      <c r="B328" s="61" t="s">
        <v>65</v>
      </c>
      <c r="C328" s="65" t="s">
        <v>153</v>
      </c>
      <c r="D328" s="62" t="s">
        <v>286</v>
      </c>
      <c r="E328" s="19"/>
      <c r="F328" s="58" t="s">
        <v>91</v>
      </c>
      <c r="G328" s="144"/>
      <c r="H328" s="59"/>
      <c r="I328" s="28"/>
      <c r="J328" s="1"/>
      <c r="K328" s="2"/>
      <c r="L328" s="3"/>
      <c r="M328" s="3"/>
      <c r="N328" s="3"/>
    </row>
    <row r="329" spans="1:14" ht="30" customHeight="1">
      <c r="A329" s="70" t="s">
        <v>266</v>
      </c>
      <c r="B329" s="64" t="s">
        <v>155</v>
      </c>
      <c r="C329" s="65" t="s">
        <v>296</v>
      </c>
      <c r="D329" s="62" t="s">
        <v>91</v>
      </c>
      <c r="E329" s="19" t="s">
        <v>100</v>
      </c>
      <c r="F329" s="66">
        <v>25</v>
      </c>
      <c r="G329" s="143"/>
      <c r="H329" s="67">
        <f>ROUND(G329*F329,2)</f>
        <v>0</v>
      </c>
      <c r="I329" s="28"/>
      <c r="J329" s="1"/>
      <c r="K329" s="2"/>
      <c r="L329" s="3"/>
      <c r="M329" s="3"/>
      <c r="N329" s="3"/>
    </row>
    <row r="330" spans="1:14" ht="30" customHeight="1">
      <c r="A330" s="70" t="s">
        <v>268</v>
      </c>
      <c r="B330" s="64" t="s">
        <v>156</v>
      </c>
      <c r="C330" s="65" t="s">
        <v>231</v>
      </c>
      <c r="D330" s="62" t="s">
        <v>91</v>
      </c>
      <c r="E330" s="19" t="s">
        <v>100</v>
      </c>
      <c r="F330" s="66">
        <v>20</v>
      </c>
      <c r="G330" s="143"/>
      <c r="H330" s="67">
        <f>ROUND(G330*F330,2)</f>
        <v>0</v>
      </c>
      <c r="I330" s="28"/>
      <c r="J330" s="1"/>
      <c r="K330" s="2"/>
      <c r="L330" s="3"/>
      <c r="M330" s="3"/>
      <c r="N330" s="3"/>
    </row>
    <row r="331" spans="1:14" ht="30" customHeight="1">
      <c r="A331" s="70" t="s">
        <v>269</v>
      </c>
      <c r="B331" s="61" t="s">
        <v>66</v>
      </c>
      <c r="C331" s="65" t="s">
        <v>154</v>
      </c>
      <c r="D331" s="62" t="s">
        <v>286</v>
      </c>
      <c r="E331" s="19"/>
      <c r="F331" s="58" t="s">
        <v>91</v>
      </c>
      <c r="G331" s="144"/>
      <c r="H331" s="59"/>
      <c r="I331" s="28"/>
      <c r="J331" s="1"/>
      <c r="K331" s="2"/>
      <c r="L331" s="3"/>
      <c r="M331" s="3"/>
      <c r="N331" s="3"/>
    </row>
    <row r="332" spans="1:14" ht="30" customHeight="1">
      <c r="A332" s="70" t="s">
        <v>270</v>
      </c>
      <c r="B332" s="64" t="s">
        <v>155</v>
      </c>
      <c r="C332" s="65" t="s">
        <v>297</v>
      </c>
      <c r="D332" s="62" t="s">
        <v>178</v>
      </c>
      <c r="E332" s="19" t="s">
        <v>100</v>
      </c>
      <c r="F332" s="66">
        <v>30</v>
      </c>
      <c r="G332" s="143"/>
      <c r="H332" s="67">
        <f>ROUND(G332*F332,2)</f>
        <v>0</v>
      </c>
      <c r="I332" s="28"/>
      <c r="J332" s="1"/>
      <c r="K332" s="2"/>
      <c r="L332" s="3"/>
      <c r="M332" s="3"/>
      <c r="N332" s="3"/>
    </row>
    <row r="333" spans="1:14" ht="30" customHeight="1">
      <c r="A333" s="70" t="s">
        <v>289</v>
      </c>
      <c r="B333" s="64" t="s">
        <v>156</v>
      </c>
      <c r="C333" s="65" t="s">
        <v>287</v>
      </c>
      <c r="D333" s="62" t="s">
        <v>163</v>
      </c>
      <c r="E333" s="19" t="s">
        <v>100</v>
      </c>
      <c r="F333" s="66">
        <v>20</v>
      </c>
      <c r="G333" s="143"/>
      <c r="H333" s="67">
        <f>ROUND(G333*F333,2)</f>
        <v>0</v>
      </c>
      <c r="I333" s="28"/>
      <c r="J333" s="1"/>
      <c r="K333" s="2"/>
      <c r="L333" s="3"/>
      <c r="M333" s="3"/>
      <c r="N333" s="3"/>
    </row>
    <row r="334" spans="1:14" ht="30" customHeight="1">
      <c r="A334" s="70" t="s">
        <v>271</v>
      </c>
      <c r="B334" s="61" t="s">
        <v>67</v>
      </c>
      <c r="C334" s="65" t="s">
        <v>75</v>
      </c>
      <c r="D334" s="62" t="s">
        <v>286</v>
      </c>
      <c r="E334" s="19"/>
      <c r="F334" s="58" t="s">
        <v>91</v>
      </c>
      <c r="G334" s="144"/>
      <c r="H334" s="59"/>
      <c r="I334" s="28"/>
      <c r="J334" s="1"/>
      <c r="K334" s="2"/>
      <c r="L334" s="3"/>
      <c r="M334" s="3"/>
      <c r="N334" s="3"/>
    </row>
    <row r="335" spans="1:14" ht="30" customHeight="1">
      <c r="A335" s="70" t="s">
        <v>290</v>
      </c>
      <c r="B335" s="64" t="s">
        <v>155</v>
      </c>
      <c r="C335" s="65" t="s">
        <v>287</v>
      </c>
      <c r="D335" s="62" t="s">
        <v>240</v>
      </c>
      <c r="E335" s="19" t="s">
        <v>100</v>
      </c>
      <c r="F335" s="66">
        <v>25</v>
      </c>
      <c r="G335" s="143"/>
      <c r="H335" s="67">
        <f aca="true" t="shared" si="3" ref="H335:H340">ROUND(G335*F335,2)</f>
        <v>0</v>
      </c>
      <c r="I335" s="28"/>
      <c r="J335" s="1"/>
      <c r="K335" s="2"/>
      <c r="L335" s="3"/>
      <c r="M335" s="3"/>
      <c r="N335" s="3"/>
    </row>
    <row r="336" spans="1:14" ht="30" customHeight="1">
      <c r="A336" s="70"/>
      <c r="B336" s="61" t="s">
        <v>12</v>
      </c>
      <c r="C336" s="65" t="s">
        <v>162</v>
      </c>
      <c r="D336" s="62" t="s">
        <v>431</v>
      </c>
      <c r="E336" s="19" t="s">
        <v>96</v>
      </c>
      <c r="F336" s="66">
        <v>50</v>
      </c>
      <c r="G336" s="143"/>
      <c r="H336" s="67">
        <f t="shared" si="3"/>
        <v>0</v>
      </c>
      <c r="I336" s="28"/>
      <c r="J336" s="1"/>
      <c r="K336" s="2"/>
      <c r="L336" s="3"/>
      <c r="M336" s="3"/>
      <c r="N336" s="3"/>
    </row>
    <row r="337" spans="1:14" ht="30" customHeight="1">
      <c r="A337" s="70" t="s">
        <v>277</v>
      </c>
      <c r="B337" s="61" t="s">
        <v>13</v>
      </c>
      <c r="C337" s="65" t="s">
        <v>284</v>
      </c>
      <c r="D337" s="62" t="s">
        <v>294</v>
      </c>
      <c r="E337" s="19" t="s">
        <v>99</v>
      </c>
      <c r="F337" s="66">
        <v>16</v>
      </c>
      <c r="G337" s="143"/>
      <c r="H337" s="67">
        <f t="shared" si="3"/>
        <v>0</v>
      </c>
      <c r="I337" s="28"/>
      <c r="J337" s="1"/>
      <c r="K337" s="2"/>
      <c r="L337" s="3"/>
      <c r="M337" s="3"/>
      <c r="N337" s="3"/>
    </row>
    <row r="338" spans="1:14" ht="30" customHeight="1">
      <c r="A338" s="99"/>
      <c r="B338" s="100" t="s">
        <v>14</v>
      </c>
      <c r="C338" s="65" t="s">
        <v>384</v>
      </c>
      <c r="D338" s="57" t="s">
        <v>465</v>
      </c>
      <c r="E338" s="19" t="s">
        <v>99</v>
      </c>
      <c r="F338" s="66">
        <v>1</v>
      </c>
      <c r="G338" s="143"/>
      <c r="H338" s="67">
        <f t="shared" si="3"/>
        <v>0</v>
      </c>
      <c r="I338" s="28"/>
      <c r="J338" s="1"/>
      <c r="K338" s="2"/>
      <c r="L338" s="3"/>
      <c r="M338" s="3"/>
      <c r="N338" s="3"/>
    </row>
    <row r="339" spans="1:14" ht="30" customHeight="1">
      <c r="A339" s="99"/>
      <c r="B339" s="97" t="s">
        <v>15</v>
      </c>
      <c r="C339" s="65" t="s">
        <v>447</v>
      </c>
      <c r="D339" s="150" t="s">
        <v>467</v>
      </c>
      <c r="E339" s="19" t="s">
        <v>99</v>
      </c>
      <c r="F339" s="66">
        <v>29</v>
      </c>
      <c r="G339" s="143"/>
      <c r="H339" s="67">
        <f t="shared" si="3"/>
        <v>0</v>
      </c>
      <c r="I339" s="28"/>
      <c r="J339" s="1"/>
      <c r="K339" s="2"/>
      <c r="L339" s="3"/>
      <c r="M339" s="3"/>
      <c r="N339" s="3"/>
    </row>
    <row r="340" spans="1:14" ht="39.75" customHeight="1">
      <c r="A340" s="99"/>
      <c r="B340" s="100" t="s">
        <v>16</v>
      </c>
      <c r="C340" s="65" t="s">
        <v>448</v>
      </c>
      <c r="D340" s="57" t="s">
        <v>467</v>
      </c>
      <c r="E340" s="19" t="s">
        <v>99</v>
      </c>
      <c r="F340" s="66">
        <v>8</v>
      </c>
      <c r="G340" s="143"/>
      <c r="H340" s="67">
        <f t="shared" si="3"/>
        <v>0</v>
      </c>
      <c r="I340" s="28"/>
      <c r="J340" s="1"/>
      <c r="K340" s="2"/>
      <c r="L340" s="3"/>
      <c r="M340" s="3"/>
      <c r="N340" s="3"/>
    </row>
    <row r="341" spans="1:14" s="53" customFormat="1" ht="45" customHeight="1" thickBot="1">
      <c r="A341" s="51"/>
      <c r="B341" s="106" t="str">
        <f>B318</f>
        <v>E</v>
      </c>
      <c r="C341" s="184" t="str">
        <f>C318</f>
        <v>ADELAIDE STREET, WILLIAM AVENUE TO NOTRE DAME AVENUE STREETSCAPE IMPROVEMENTS</v>
      </c>
      <c r="D341" s="185"/>
      <c r="E341" s="185"/>
      <c r="F341" s="186"/>
      <c r="G341" s="118" t="s">
        <v>387</v>
      </c>
      <c r="H341" s="119">
        <f>SUM(H318:H340)</f>
        <v>0</v>
      </c>
      <c r="I341" s="28"/>
      <c r="J341" s="1"/>
      <c r="K341" s="2"/>
      <c r="L341" s="3"/>
      <c r="M341" s="3"/>
      <c r="N341" s="3"/>
    </row>
    <row r="342" spans="1:14" ht="45" customHeight="1" thickTop="1">
      <c r="A342" s="120"/>
      <c r="B342" s="121"/>
      <c r="C342" s="122" t="s">
        <v>432</v>
      </c>
      <c r="D342" s="123"/>
      <c r="E342" s="124"/>
      <c r="F342" s="124"/>
      <c r="G342" s="125"/>
      <c r="H342" s="126"/>
      <c r="I342" s="28"/>
      <c r="J342" s="1"/>
      <c r="K342" s="2"/>
      <c r="L342" s="3"/>
      <c r="M342" s="3"/>
      <c r="N342" s="3"/>
    </row>
    <row r="343" spans="1:14" ht="45" customHeight="1" thickBot="1">
      <c r="A343" s="105"/>
      <c r="B343" s="106" t="str">
        <f>B6</f>
        <v>A</v>
      </c>
      <c r="C343" s="187" t="str">
        <f>C6</f>
        <v>McDERMOT AVENUE, FURBY STREET TO WATERFRONT DRIVE ADJUSTABLE BIKE LANE CONSTRUCTION</v>
      </c>
      <c r="D343" s="185"/>
      <c r="E343" s="185"/>
      <c r="F343" s="186"/>
      <c r="G343" s="107" t="s">
        <v>387</v>
      </c>
      <c r="H343" s="108">
        <f>H127</f>
        <v>0</v>
      </c>
      <c r="I343" s="28"/>
      <c r="J343" s="1"/>
      <c r="K343" s="2"/>
      <c r="L343" s="3"/>
      <c r="M343" s="3"/>
      <c r="N343" s="3"/>
    </row>
    <row r="344" spans="1:14" ht="45" customHeight="1" thickBot="1" thickTop="1">
      <c r="A344" s="105"/>
      <c r="B344" s="106" t="str">
        <f>B128</f>
        <v>B</v>
      </c>
      <c r="C344" s="171" t="str">
        <f>C128</f>
        <v>BANNATYNE AVENUE, FURBY STREET TO WATERFRONT DRIVE ADJUSTABLE BIKE LANE CONSTRUCTION</v>
      </c>
      <c r="D344" s="172"/>
      <c r="E344" s="172"/>
      <c r="F344" s="173"/>
      <c r="G344" s="107" t="s">
        <v>387</v>
      </c>
      <c r="H344" s="108">
        <f>H227</f>
        <v>0</v>
      </c>
      <c r="I344" s="28"/>
      <c r="J344" s="1"/>
      <c r="K344" s="2"/>
      <c r="L344" s="3"/>
      <c r="M344" s="3"/>
      <c r="N344" s="3"/>
    </row>
    <row r="345" spans="1:14" ht="45" customHeight="1" thickBot="1" thickTop="1">
      <c r="A345" s="105"/>
      <c r="B345" s="106" t="str">
        <f>B228</f>
        <v>C</v>
      </c>
      <c r="C345" s="171" t="str">
        <f>C228</f>
        <v>ELLEN STREET/CARLTON STREET, McDERMOT AVENUE TO BANNATYNE AVENUE BIKE LANE CONSTRUCTION</v>
      </c>
      <c r="D345" s="172"/>
      <c r="E345" s="172"/>
      <c r="F345" s="173"/>
      <c r="G345" s="107" t="s">
        <v>387</v>
      </c>
      <c r="H345" s="108">
        <f>H277</f>
        <v>0</v>
      </c>
      <c r="I345" s="28"/>
      <c r="J345" s="1"/>
      <c r="K345" s="2"/>
      <c r="L345" s="3"/>
      <c r="M345" s="3"/>
      <c r="N345" s="3"/>
    </row>
    <row r="346" spans="1:14" ht="45" customHeight="1" thickBot="1" thickTop="1">
      <c r="A346" s="127"/>
      <c r="B346" s="106" t="str">
        <f>B278</f>
        <v>D</v>
      </c>
      <c r="C346" s="171" t="str">
        <f>C278</f>
        <v>HARGRAVE STREET, McDERMOT AVENUE TO BANNATYNE AVENUE BIKE LANE CONSTRUCTION</v>
      </c>
      <c r="D346" s="172"/>
      <c r="E346" s="172"/>
      <c r="F346" s="173"/>
      <c r="G346" s="128" t="s">
        <v>387</v>
      </c>
      <c r="H346" s="129">
        <f>H317</f>
        <v>0</v>
      </c>
      <c r="I346" s="28"/>
      <c r="J346" s="1"/>
      <c r="K346" s="2"/>
      <c r="L346" s="3"/>
      <c r="M346" s="3"/>
      <c r="N346" s="3"/>
    </row>
    <row r="347" spans="1:14" ht="45" customHeight="1" thickBot="1" thickTop="1">
      <c r="A347" s="130"/>
      <c r="B347" s="131" t="str">
        <f>B318</f>
        <v>E</v>
      </c>
      <c r="C347" s="174" t="str">
        <f>C318</f>
        <v>ADELAIDE STREET, WILLIAM AVENUE TO NOTRE DAME AVENUE STREETSCAPE IMPROVEMENTS</v>
      </c>
      <c r="D347" s="175"/>
      <c r="E347" s="175"/>
      <c r="F347" s="176"/>
      <c r="G347" s="132" t="s">
        <v>387</v>
      </c>
      <c r="H347" s="133">
        <f>H341</f>
        <v>0</v>
      </c>
      <c r="I347" s="28"/>
      <c r="J347" s="1"/>
      <c r="K347" s="2"/>
      <c r="L347" s="3"/>
      <c r="M347" s="3"/>
      <c r="N347" s="3"/>
    </row>
    <row r="348" spans="1:14" s="40" customFormat="1" ht="37.5" customHeight="1" thickTop="1">
      <c r="A348" s="54"/>
      <c r="B348" s="177" t="s">
        <v>433</v>
      </c>
      <c r="C348" s="178"/>
      <c r="D348" s="178"/>
      <c r="E348" s="178"/>
      <c r="F348" s="178"/>
      <c r="G348" s="179">
        <f>SUM(H343:H347)</f>
        <v>0</v>
      </c>
      <c r="H348" s="180"/>
      <c r="I348" s="28"/>
      <c r="J348" s="1"/>
      <c r="K348" s="2"/>
      <c r="L348" s="3"/>
      <c r="M348" s="3"/>
      <c r="N348" s="3"/>
    </row>
    <row r="349" spans="1:14" ht="15.75" customHeight="1">
      <c r="A349" s="84"/>
      <c r="B349" s="134"/>
      <c r="C349" s="135"/>
      <c r="D349" s="136"/>
      <c r="E349" s="135"/>
      <c r="F349" s="135"/>
      <c r="G349" s="81"/>
      <c r="H349" s="137"/>
      <c r="I349" s="28"/>
      <c r="J349" s="1"/>
      <c r="K349" s="2"/>
      <c r="L349" s="3"/>
      <c r="M349" s="3"/>
      <c r="N349" s="3"/>
    </row>
    <row r="350" spans="9:14" ht="15">
      <c r="I350" s="28"/>
      <c r="J350" s="1"/>
      <c r="K350" s="2"/>
      <c r="L350" s="3"/>
      <c r="M350" s="3"/>
      <c r="N350" s="3"/>
    </row>
    <row r="351" spans="9:14" ht="15">
      <c r="I351" s="28"/>
      <c r="J351" s="1"/>
      <c r="K351" s="2"/>
      <c r="L351" s="3"/>
      <c r="M351" s="3"/>
      <c r="N351" s="3"/>
    </row>
    <row r="352" spans="9:14" ht="15">
      <c r="I352" s="28"/>
      <c r="J352" s="1"/>
      <c r="K352" s="2"/>
      <c r="L352" s="3"/>
      <c r="M352" s="3"/>
      <c r="N352" s="3"/>
    </row>
    <row r="353" spans="9:14" ht="15">
      <c r="I353" s="28"/>
      <c r="J353" s="1"/>
      <c r="K353" s="2"/>
      <c r="L353" s="3"/>
      <c r="M353" s="3"/>
      <c r="N353" s="3"/>
    </row>
    <row r="354" spans="9:14" ht="15">
      <c r="I354" s="28"/>
      <c r="J354" s="1"/>
      <c r="K354" s="2"/>
      <c r="L354" s="3"/>
      <c r="M354" s="3"/>
      <c r="N354" s="3"/>
    </row>
    <row r="355" spans="9:14" ht="15.75">
      <c r="I355" s="28"/>
      <c r="J355" s="25"/>
      <c r="K355" s="26"/>
      <c r="L355" s="27"/>
      <c r="M355" s="27"/>
      <c r="N355" s="27"/>
    </row>
    <row r="356" spans="9:14" ht="15">
      <c r="I356" s="28"/>
      <c r="J356" s="1"/>
      <c r="K356" s="2"/>
      <c r="L356" s="3"/>
      <c r="M356" s="3"/>
      <c r="N356" s="3"/>
    </row>
    <row r="357" spans="9:14" ht="15">
      <c r="I357" s="28"/>
      <c r="J357" s="1"/>
      <c r="K357" s="2"/>
      <c r="L357" s="3"/>
      <c r="M357" s="3"/>
      <c r="N357" s="3"/>
    </row>
    <row r="358" spans="9:14" ht="15.75">
      <c r="I358" s="28"/>
      <c r="J358" s="25"/>
      <c r="K358" s="26"/>
      <c r="L358" s="27"/>
      <c r="M358" s="27"/>
      <c r="N358" s="27"/>
    </row>
    <row r="359" spans="9:14" ht="15">
      <c r="I359" s="28"/>
      <c r="J359" s="1"/>
      <c r="K359" s="2"/>
      <c r="L359" s="3"/>
      <c r="M359" s="3"/>
      <c r="N359" s="3"/>
    </row>
    <row r="360" spans="9:14" ht="15">
      <c r="I360" s="28"/>
      <c r="J360" s="1"/>
      <c r="K360" s="2"/>
      <c r="L360" s="3"/>
      <c r="M360" s="3"/>
      <c r="N360" s="3"/>
    </row>
    <row r="361" spans="9:14" ht="15.75">
      <c r="I361" s="28"/>
      <c r="J361" s="25"/>
      <c r="K361" s="26"/>
      <c r="L361" s="27"/>
      <c r="M361" s="27"/>
      <c r="N361" s="27"/>
    </row>
    <row r="362" spans="9:14" ht="15">
      <c r="I362" s="28"/>
      <c r="J362" s="1"/>
      <c r="K362" s="2"/>
      <c r="L362" s="3"/>
      <c r="M362" s="3"/>
      <c r="N362" s="3"/>
    </row>
    <row r="363" spans="9:14" ht="15">
      <c r="I363" s="28"/>
      <c r="J363" s="1"/>
      <c r="K363" s="2"/>
      <c r="L363" s="3"/>
      <c r="M363" s="3"/>
      <c r="N363" s="3"/>
    </row>
    <row r="364" spans="9:14" ht="15.75">
      <c r="I364" s="28"/>
      <c r="J364" s="25"/>
      <c r="K364" s="26"/>
      <c r="L364" s="27"/>
      <c r="M364" s="27"/>
      <c r="N364" s="27"/>
    </row>
    <row r="365" spans="9:14" ht="15">
      <c r="I365" s="28"/>
      <c r="J365" s="1"/>
      <c r="K365" s="2"/>
      <c r="L365" s="3"/>
      <c r="M365" s="3"/>
      <c r="N365" s="3"/>
    </row>
    <row r="366" spans="9:14" ht="15">
      <c r="I366" s="28"/>
      <c r="J366" s="1"/>
      <c r="K366" s="2"/>
      <c r="L366" s="3"/>
      <c r="M366" s="3"/>
      <c r="N366" s="3"/>
    </row>
    <row r="367" spans="9:14" ht="15">
      <c r="I367" s="28"/>
      <c r="J367" s="1"/>
      <c r="K367" s="2"/>
      <c r="L367" s="3"/>
      <c r="M367" s="3"/>
      <c r="N367" s="3"/>
    </row>
    <row r="368" spans="9:14" ht="15">
      <c r="I368" s="28"/>
      <c r="J368" s="1"/>
      <c r="K368" s="2"/>
      <c r="L368" s="3"/>
      <c r="M368" s="3"/>
      <c r="N368" s="3"/>
    </row>
    <row r="369" spans="9:14" ht="15">
      <c r="I369" s="28"/>
      <c r="J369" s="1"/>
      <c r="K369" s="2"/>
      <c r="L369" s="3"/>
      <c r="M369" s="3"/>
      <c r="N369" s="3"/>
    </row>
    <row r="370" spans="9:14" ht="15">
      <c r="I370" s="28"/>
      <c r="J370" s="1"/>
      <c r="K370" s="2"/>
      <c r="L370" s="3"/>
      <c r="M370" s="3"/>
      <c r="N370" s="3"/>
    </row>
    <row r="371" spans="9:14" ht="15">
      <c r="I371" s="28"/>
      <c r="J371" s="1"/>
      <c r="K371" s="2"/>
      <c r="L371" s="3"/>
      <c r="M371" s="3"/>
      <c r="N371" s="3"/>
    </row>
    <row r="372" spans="9:14" ht="15">
      <c r="I372" s="28"/>
      <c r="J372" s="1"/>
      <c r="K372" s="2"/>
      <c r="L372" s="3"/>
      <c r="M372" s="3"/>
      <c r="N372" s="3"/>
    </row>
    <row r="373" spans="9:14" ht="15">
      <c r="I373" s="28"/>
      <c r="J373" s="1"/>
      <c r="K373" s="2"/>
      <c r="L373" s="3"/>
      <c r="M373" s="3"/>
      <c r="N373" s="3"/>
    </row>
    <row r="374" spans="9:14" ht="15">
      <c r="I374" s="28"/>
      <c r="J374" s="1"/>
      <c r="K374" s="2"/>
      <c r="L374" s="3"/>
      <c r="M374" s="3"/>
      <c r="N374" s="3"/>
    </row>
    <row r="375" spans="9:14" ht="15.75">
      <c r="I375" s="28"/>
      <c r="J375" s="25"/>
      <c r="K375" s="26"/>
      <c r="L375" s="27"/>
      <c r="M375" s="27"/>
      <c r="N375" s="27"/>
    </row>
    <row r="376" spans="9:14" ht="15">
      <c r="I376" s="28"/>
      <c r="J376" s="1"/>
      <c r="K376" s="2"/>
      <c r="L376" s="3"/>
      <c r="M376" s="3"/>
      <c r="N376" s="3"/>
    </row>
    <row r="377" spans="9:14" ht="15">
      <c r="I377" s="28"/>
      <c r="J377" s="1"/>
      <c r="K377" s="2"/>
      <c r="L377" s="3"/>
      <c r="M377" s="3"/>
      <c r="N377" s="3"/>
    </row>
    <row r="378" spans="9:14" ht="15">
      <c r="I378" s="28"/>
      <c r="J378" s="1"/>
      <c r="K378" s="2"/>
      <c r="L378" s="3"/>
      <c r="M378" s="3"/>
      <c r="N378" s="3"/>
    </row>
    <row r="379" spans="9:14" ht="15">
      <c r="I379" s="28"/>
      <c r="J379" s="1"/>
      <c r="K379" s="2"/>
      <c r="L379" s="3"/>
      <c r="M379" s="3"/>
      <c r="N379" s="3"/>
    </row>
    <row r="380" spans="9:14" ht="15">
      <c r="I380" s="28"/>
      <c r="J380" s="1"/>
      <c r="K380" s="2"/>
      <c r="L380" s="3"/>
      <c r="M380" s="3"/>
      <c r="N380" s="3"/>
    </row>
    <row r="381" spans="9:14" ht="15.75">
      <c r="I381" s="28"/>
      <c r="J381" s="25"/>
      <c r="K381" s="26"/>
      <c r="L381" s="27"/>
      <c r="M381" s="27"/>
      <c r="N381" s="27"/>
    </row>
    <row r="382" spans="9:14" ht="15">
      <c r="I382" s="28"/>
      <c r="J382" s="1"/>
      <c r="K382" s="2"/>
      <c r="L382" s="3"/>
      <c r="M382" s="3"/>
      <c r="N382" s="3"/>
    </row>
    <row r="383" spans="9:14" ht="15">
      <c r="I383" s="28"/>
      <c r="J383" s="1"/>
      <c r="K383" s="2"/>
      <c r="L383" s="3"/>
      <c r="M383" s="3"/>
      <c r="N383" s="3"/>
    </row>
    <row r="384" spans="9:14" ht="15">
      <c r="I384" s="28"/>
      <c r="J384" s="1"/>
      <c r="K384" s="2"/>
      <c r="L384" s="3"/>
      <c r="M384" s="3"/>
      <c r="N384" s="3"/>
    </row>
    <row r="385" spans="9:14" ht="15">
      <c r="I385" s="28"/>
      <c r="J385" s="1"/>
      <c r="K385" s="2"/>
      <c r="L385" s="3"/>
      <c r="M385" s="3"/>
      <c r="N385" s="3"/>
    </row>
    <row r="386" spans="9:14" ht="15">
      <c r="I386" s="28"/>
      <c r="J386" s="1"/>
      <c r="K386" s="2"/>
      <c r="L386" s="3"/>
      <c r="M386" s="3"/>
      <c r="N386" s="3"/>
    </row>
    <row r="387" spans="9:14" ht="15">
      <c r="I387" s="28"/>
      <c r="J387" s="1"/>
      <c r="K387" s="2"/>
      <c r="L387" s="3"/>
      <c r="M387" s="3"/>
      <c r="N387" s="3"/>
    </row>
    <row r="388" spans="9:14" ht="15.75">
      <c r="I388" s="28"/>
      <c r="J388" s="25"/>
      <c r="K388" s="26"/>
      <c r="L388" s="27"/>
      <c r="M388" s="27"/>
      <c r="N388" s="27"/>
    </row>
    <row r="389" spans="9:14" ht="15">
      <c r="I389" s="28"/>
      <c r="J389" s="1"/>
      <c r="K389" s="2"/>
      <c r="L389" s="3"/>
      <c r="M389" s="3"/>
      <c r="N389" s="3"/>
    </row>
    <row r="390" spans="9:14" ht="15">
      <c r="I390" s="28"/>
      <c r="J390" s="1"/>
      <c r="K390" s="2"/>
      <c r="L390" s="3"/>
      <c r="M390" s="3"/>
      <c r="N390" s="3"/>
    </row>
    <row r="391" spans="9:14" ht="15">
      <c r="I391" s="28"/>
      <c r="J391" s="1"/>
      <c r="K391" s="2"/>
      <c r="L391" s="3"/>
      <c r="M391" s="3"/>
      <c r="N391" s="3"/>
    </row>
    <row r="392" spans="9:14" ht="15">
      <c r="I392" s="28"/>
      <c r="J392" s="1"/>
      <c r="K392" s="2"/>
      <c r="L392" s="3"/>
      <c r="M392" s="3"/>
      <c r="N392" s="3"/>
    </row>
    <row r="393" spans="9:14" ht="15">
      <c r="I393" s="28"/>
      <c r="J393" s="1"/>
      <c r="K393" s="2"/>
      <c r="L393" s="3"/>
      <c r="M393" s="3"/>
      <c r="N393" s="3"/>
    </row>
    <row r="394" spans="9:14" ht="15.75">
      <c r="I394" s="28"/>
      <c r="J394" s="25"/>
      <c r="K394" s="26"/>
      <c r="L394" s="27"/>
      <c r="M394" s="27"/>
      <c r="N394" s="27"/>
    </row>
    <row r="395" spans="9:14" ht="15">
      <c r="I395" s="28"/>
      <c r="J395" s="1"/>
      <c r="K395" s="2"/>
      <c r="L395" s="3"/>
      <c r="M395" s="3"/>
      <c r="N395" s="3"/>
    </row>
    <row r="396" spans="9:14" ht="15">
      <c r="I396" s="28"/>
      <c r="J396" s="1"/>
      <c r="K396" s="2"/>
      <c r="L396" s="3"/>
      <c r="M396" s="3"/>
      <c r="N396" s="3"/>
    </row>
    <row r="397" spans="9:14" ht="15">
      <c r="I397" s="28"/>
      <c r="J397" s="1"/>
      <c r="K397" s="2"/>
      <c r="L397" s="3"/>
      <c r="M397" s="3"/>
      <c r="N397" s="3"/>
    </row>
    <row r="398" spans="9:14" ht="15">
      <c r="I398" s="28"/>
      <c r="J398" s="1"/>
      <c r="K398" s="2"/>
      <c r="L398" s="3"/>
      <c r="M398" s="3"/>
      <c r="N398" s="3"/>
    </row>
    <row r="399" spans="9:14" ht="15">
      <c r="I399" s="28"/>
      <c r="J399" s="1"/>
      <c r="K399" s="2"/>
      <c r="L399" s="3"/>
      <c r="M399" s="3"/>
      <c r="N399" s="3"/>
    </row>
    <row r="400" spans="9:14" ht="15">
      <c r="I400" s="28"/>
      <c r="J400" s="1"/>
      <c r="K400" s="2"/>
      <c r="L400" s="3"/>
      <c r="M400" s="3"/>
      <c r="N400" s="3"/>
    </row>
    <row r="401" spans="9:14" ht="15">
      <c r="I401" s="28"/>
      <c r="J401" s="1"/>
      <c r="K401" s="2"/>
      <c r="L401" s="3"/>
      <c r="M401" s="3"/>
      <c r="N401" s="3"/>
    </row>
    <row r="402" spans="9:14" ht="15">
      <c r="I402" s="28"/>
      <c r="J402" s="1"/>
      <c r="K402" s="2"/>
      <c r="L402" s="3"/>
      <c r="M402" s="3"/>
      <c r="N402" s="3"/>
    </row>
    <row r="403" spans="9:14" ht="15">
      <c r="I403" s="28"/>
      <c r="J403" s="1"/>
      <c r="K403" s="2"/>
      <c r="L403" s="3"/>
      <c r="M403" s="3"/>
      <c r="N403" s="3"/>
    </row>
    <row r="404" spans="9:14" ht="15">
      <c r="I404" s="28"/>
      <c r="J404" s="1"/>
      <c r="K404" s="2"/>
      <c r="L404" s="3"/>
      <c r="M404" s="3"/>
      <c r="N404" s="3"/>
    </row>
    <row r="405" spans="9:14" ht="15">
      <c r="I405" s="28"/>
      <c r="J405" s="1"/>
      <c r="K405" s="2"/>
      <c r="L405" s="3"/>
      <c r="M405" s="3"/>
      <c r="N405" s="3"/>
    </row>
    <row r="406" spans="9:14" ht="15">
      <c r="I406" s="28"/>
      <c r="J406" s="1"/>
      <c r="K406" s="2"/>
      <c r="L406" s="3"/>
      <c r="M406" s="3"/>
      <c r="N406" s="3"/>
    </row>
    <row r="407" spans="9:14" ht="15">
      <c r="I407" s="28"/>
      <c r="J407" s="1"/>
      <c r="K407" s="2"/>
      <c r="L407" s="3"/>
      <c r="M407" s="3"/>
      <c r="N407" s="3"/>
    </row>
    <row r="408" spans="9:14" ht="15">
      <c r="I408" s="28"/>
      <c r="J408" s="1"/>
      <c r="K408" s="2"/>
      <c r="L408" s="3"/>
      <c r="M408" s="3"/>
      <c r="N408" s="3"/>
    </row>
    <row r="409" spans="9:14" ht="15">
      <c r="I409" s="28"/>
      <c r="J409" s="1"/>
      <c r="K409" s="2"/>
      <c r="L409" s="3"/>
      <c r="M409" s="3"/>
      <c r="N409" s="3"/>
    </row>
    <row r="410" spans="9:14" ht="15">
      <c r="I410" s="28"/>
      <c r="J410" s="1"/>
      <c r="K410" s="2"/>
      <c r="L410" s="3"/>
      <c r="M410" s="3"/>
      <c r="N410" s="3"/>
    </row>
    <row r="411" spans="9:14" ht="15">
      <c r="I411" s="28"/>
      <c r="J411" s="1"/>
      <c r="K411" s="2"/>
      <c r="L411" s="3"/>
      <c r="M411" s="3"/>
      <c r="N411" s="3"/>
    </row>
    <row r="412" spans="9:14" ht="15">
      <c r="I412" s="28"/>
      <c r="J412" s="1"/>
      <c r="K412" s="2"/>
      <c r="L412" s="3"/>
      <c r="M412" s="3"/>
      <c r="N412" s="3"/>
    </row>
    <row r="413" spans="9:14" ht="15">
      <c r="I413" s="28"/>
      <c r="J413" s="1"/>
      <c r="K413" s="2"/>
      <c r="L413" s="3"/>
      <c r="M413" s="3"/>
      <c r="N413" s="3"/>
    </row>
    <row r="414" spans="9:14" ht="15">
      <c r="I414" s="28"/>
      <c r="J414" s="1"/>
      <c r="K414" s="2"/>
      <c r="L414" s="3"/>
      <c r="M414" s="3"/>
      <c r="N414" s="3"/>
    </row>
    <row r="415" spans="9:14" ht="15">
      <c r="I415" s="28"/>
      <c r="J415" s="1"/>
      <c r="K415" s="2"/>
      <c r="L415" s="3"/>
      <c r="M415" s="3"/>
      <c r="N415" s="3"/>
    </row>
    <row r="416" spans="9:14" ht="15">
      <c r="I416" s="28"/>
      <c r="J416" s="1"/>
      <c r="K416" s="2"/>
      <c r="L416" s="3"/>
      <c r="M416" s="3"/>
      <c r="N416" s="3"/>
    </row>
    <row r="417" spans="9:14" ht="15">
      <c r="I417" s="28"/>
      <c r="J417" s="1"/>
      <c r="K417" s="2"/>
      <c r="L417" s="3"/>
      <c r="M417" s="3"/>
      <c r="N417" s="3"/>
    </row>
    <row r="418" spans="9:14" ht="15">
      <c r="I418" s="28"/>
      <c r="J418" s="1"/>
      <c r="K418" s="2"/>
      <c r="L418" s="3"/>
      <c r="M418" s="3"/>
      <c r="N418" s="3"/>
    </row>
    <row r="419" spans="9:14" ht="15">
      <c r="I419" s="28"/>
      <c r="J419" s="1"/>
      <c r="K419" s="2"/>
      <c r="L419" s="3"/>
      <c r="M419" s="3"/>
      <c r="N419" s="3"/>
    </row>
    <row r="420" spans="9:14" ht="15">
      <c r="I420" s="28"/>
      <c r="J420" s="1"/>
      <c r="K420" s="2"/>
      <c r="L420" s="3"/>
      <c r="M420" s="3"/>
      <c r="N420" s="3"/>
    </row>
    <row r="421" spans="9:14" ht="15">
      <c r="I421" s="28"/>
      <c r="J421" s="1"/>
      <c r="K421" s="2"/>
      <c r="L421" s="3"/>
      <c r="M421" s="3"/>
      <c r="N421" s="3"/>
    </row>
    <row r="422" spans="9:14" ht="15">
      <c r="I422" s="28"/>
      <c r="J422" s="1"/>
      <c r="K422" s="2"/>
      <c r="L422" s="3"/>
      <c r="M422" s="3"/>
      <c r="N422" s="3"/>
    </row>
    <row r="423" spans="9:14" ht="15">
      <c r="I423" s="28"/>
      <c r="J423" s="1"/>
      <c r="K423" s="2"/>
      <c r="L423" s="3"/>
      <c r="M423" s="3"/>
      <c r="N423" s="3"/>
    </row>
    <row r="424" spans="9:14" ht="15">
      <c r="I424" s="28"/>
      <c r="J424" s="1"/>
      <c r="K424" s="2"/>
      <c r="L424" s="3"/>
      <c r="M424" s="3"/>
      <c r="N424" s="3"/>
    </row>
    <row r="425" spans="9:14" ht="15">
      <c r="I425" s="28"/>
      <c r="J425" s="1"/>
      <c r="K425" s="2"/>
      <c r="L425" s="3"/>
      <c r="M425" s="3"/>
      <c r="N425" s="3"/>
    </row>
    <row r="426" spans="9:14" ht="15">
      <c r="I426" s="28"/>
      <c r="J426" s="1"/>
      <c r="K426" s="2"/>
      <c r="L426" s="3"/>
      <c r="M426" s="3"/>
      <c r="N426" s="3"/>
    </row>
    <row r="427" spans="9:14" ht="15">
      <c r="I427" s="28"/>
      <c r="J427" s="1"/>
      <c r="K427" s="2"/>
      <c r="L427" s="3"/>
      <c r="M427" s="3"/>
      <c r="N427" s="3"/>
    </row>
    <row r="428" spans="9:14" ht="15">
      <c r="I428" s="28"/>
      <c r="J428" s="1"/>
      <c r="K428" s="2"/>
      <c r="L428" s="3"/>
      <c r="M428" s="3"/>
      <c r="N428" s="3"/>
    </row>
    <row r="429" spans="9:14" ht="15">
      <c r="I429" s="28"/>
      <c r="J429" s="1"/>
      <c r="K429" s="2"/>
      <c r="L429" s="3"/>
      <c r="M429" s="3"/>
      <c r="N429" s="3"/>
    </row>
    <row r="430" spans="9:14" ht="15">
      <c r="I430" s="28"/>
      <c r="J430" s="1"/>
      <c r="K430" s="2"/>
      <c r="L430" s="3"/>
      <c r="M430" s="3"/>
      <c r="N430" s="3"/>
    </row>
    <row r="431" spans="9:14" ht="15">
      <c r="I431" s="28"/>
      <c r="J431" s="1"/>
      <c r="K431" s="2"/>
      <c r="L431" s="3"/>
      <c r="M431" s="3"/>
      <c r="N431" s="3"/>
    </row>
    <row r="432" spans="9:14" ht="15.75">
      <c r="I432" s="28"/>
      <c r="J432" s="25"/>
      <c r="K432" s="26"/>
      <c r="L432" s="27"/>
      <c r="M432" s="27"/>
      <c r="N432" s="27"/>
    </row>
    <row r="433" spans="9:14" ht="15.75">
      <c r="I433" s="28"/>
      <c r="J433" s="25"/>
      <c r="K433" s="26"/>
      <c r="L433" s="27"/>
      <c r="M433" s="27"/>
      <c r="N433" s="27"/>
    </row>
    <row r="434" spans="9:14" ht="15">
      <c r="I434" s="28"/>
      <c r="J434" s="1"/>
      <c r="K434" s="2"/>
      <c r="L434" s="3"/>
      <c r="M434" s="3"/>
      <c r="N434" s="3"/>
    </row>
    <row r="435" spans="9:14" ht="15">
      <c r="I435" s="28"/>
      <c r="J435" s="1"/>
      <c r="K435" s="2"/>
      <c r="L435" s="3"/>
      <c r="M435" s="3"/>
      <c r="N435" s="3"/>
    </row>
    <row r="436" spans="9:14" ht="15">
      <c r="I436" s="28"/>
      <c r="J436" s="1"/>
      <c r="K436" s="2"/>
      <c r="L436" s="3"/>
      <c r="M436" s="3"/>
      <c r="N436" s="3"/>
    </row>
    <row r="437" spans="9:14" ht="15">
      <c r="I437" s="28"/>
      <c r="J437" s="1"/>
      <c r="K437" s="2"/>
      <c r="L437" s="3"/>
      <c r="M437" s="3"/>
      <c r="N437" s="3"/>
    </row>
    <row r="438" spans="9:14" ht="15">
      <c r="I438" s="28"/>
      <c r="J438" s="1"/>
      <c r="K438" s="2"/>
      <c r="L438" s="3"/>
      <c r="M438" s="3"/>
      <c r="N438" s="3"/>
    </row>
    <row r="439" spans="9:14" ht="15">
      <c r="I439" s="28"/>
      <c r="J439" s="1"/>
      <c r="K439" s="2"/>
      <c r="L439" s="3"/>
      <c r="M439" s="3"/>
      <c r="N439" s="3"/>
    </row>
    <row r="440" spans="9:14" ht="15">
      <c r="I440" s="28"/>
      <c r="J440" s="1"/>
      <c r="K440" s="2"/>
      <c r="L440" s="3"/>
      <c r="M440" s="3"/>
      <c r="N440" s="3"/>
    </row>
    <row r="441" spans="9:14" ht="15">
      <c r="I441" s="28"/>
      <c r="J441" s="1"/>
      <c r="K441" s="2"/>
      <c r="L441" s="3"/>
      <c r="M441" s="3"/>
      <c r="N441" s="3"/>
    </row>
    <row r="442" spans="9:14" ht="15">
      <c r="I442" s="28"/>
      <c r="J442" s="1"/>
      <c r="K442" s="2"/>
      <c r="L442" s="3"/>
      <c r="M442" s="3"/>
      <c r="N442" s="3"/>
    </row>
    <row r="443" spans="9:14" ht="15">
      <c r="I443" s="28"/>
      <c r="J443" s="1"/>
      <c r="K443" s="2"/>
      <c r="L443" s="3"/>
      <c r="M443" s="3"/>
      <c r="N443" s="3"/>
    </row>
    <row r="444" spans="9:14" ht="15">
      <c r="I444" s="28"/>
      <c r="J444" s="1"/>
      <c r="K444" s="2"/>
      <c r="L444" s="3"/>
      <c r="M444" s="3"/>
      <c r="N444" s="3"/>
    </row>
    <row r="445" spans="9:14" ht="15">
      <c r="I445" s="28"/>
      <c r="J445" s="1"/>
      <c r="K445" s="2"/>
      <c r="L445" s="3"/>
      <c r="M445" s="3"/>
      <c r="N445" s="3"/>
    </row>
    <row r="446" spans="9:14" ht="15">
      <c r="I446" s="28"/>
      <c r="J446" s="1"/>
      <c r="K446" s="2"/>
      <c r="L446" s="3"/>
      <c r="M446" s="3"/>
      <c r="N446" s="3"/>
    </row>
    <row r="447" spans="9:14" ht="15">
      <c r="I447" s="28"/>
      <c r="J447" s="1"/>
      <c r="K447" s="2"/>
      <c r="L447" s="3"/>
      <c r="M447" s="3"/>
      <c r="N447" s="3"/>
    </row>
    <row r="448" spans="9:14" ht="15">
      <c r="I448" s="28"/>
      <c r="J448" s="1"/>
      <c r="K448" s="2"/>
      <c r="L448" s="3"/>
      <c r="M448" s="3"/>
      <c r="N448" s="3"/>
    </row>
    <row r="449" spans="9:14" ht="15">
      <c r="I449" s="28"/>
      <c r="J449" s="1"/>
      <c r="K449" s="2"/>
      <c r="L449" s="3"/>
      <c r="M449" s="3"/>
      <c r="N449" s="3"/>
    </row>
    <row r="450" spans="9:14" ht="15">
      <c r="I450" s="28"/>
      <c r="J450" s="1"/>
      <c r="K450" s="2"/>
      <c r="L450" s="3"/>
      <c r="M450" s="3"/>
      <c r="N450" s="3"/>
    </row>
    <row r="451" spans="9:14" ht="15">
      <c r="I451" s="28"/>
      <c r="J451" s="1"/>
      <c r="K451" s="2"/>
      <c r="L451" s="3"/>
      <c r="M451" s="3"/>
      <c r="N451" s="3"/>
    </row>
    <row r="452" spans="9:14" ht="15">
      <c r="I452" s="28"/>
      <c r="J452" s="1"/>
      <c r="K452" s="2"/>
      <c r="L452" s="3"/>
      <c r="M452" s="3"/>
      <c r="N452" s="3"/>
    </row>
    <row r="453" spans="9:14" ht="15">
      <c r="I453" s="28"/>
      <c r="J453" s="1"/>
      <c r="K453" s="2"/>
      <c r="L453" s="3"/>
      <c r="M453" s="3"/>
      <c r="N453" s="3"/>
    </row>
    <row r="454" spans="9:14" ht="15">
      <c r="I454" s="28"/>
      <c r="J454" s="1"/>
      <c r="K454" s="2"/>
      <c r="L454" s="3"/>
      <c r="M454" s="3"/>
      <c r="N454" s="3"/>
    </row>
    <row r="455" spans="9:14" ht="15">
      <c r="I455" s="28"/>
      <c r="J455" s="1"/>
      <c r="K455" s="2"/>
      <c r="L455" s="3"/>
      <c r="M455" s="3"/>
      <c r="N455" s="3"/>
    </row>
    <row r="456" spans="9:14" ht="15">
      <c r="I456" s="28"/>
      <c r="J456" s="1"/>
      <c r="K456" s="2"/>
      <c r="L456" s="3"/>
      <c r="M456" s="3"/>
      <c r="N456" s="3"/>
    </row>
    <row r="457" spans="9:14" ht="15">
      <c r="I457" s="28"/>
      <c r="J457" s="1"/>
      <c r="K457" s="2"/>
      <c r="L457" s="3"/>
      <c r="M457" s="3"/>
      <c r="N457" s="3"/>
    </row>
    <row r="458" spans="9:14" ht="15">
      <c r="I458" s="28"/>
      <c r="J458" s="1"/>
      <c r="K458" s="2"/>
      <c r="L458" s="3"/>
      <c r="M458" s="3"/>
      <c r="N458" s="3"/>
    </row>
    <row r="459" spans="9:14" ht="15">
      <c r="I459" s="28"/>
      <c r="J459" s="1"/>
      <c r="K459" s="2"/>
      <c r="L459" s="3"/>
      <c r="M459" s="3"/>
      <c r="N459" s="3"/>
    </row>
    <row r="460" spans="9:14" ht="15.75">
      <c r="I460" s="28"/>
      <c r="J460" s="25"/>
      <c r="K460" s="26"/>
      <c r="L460" s="27"/>
      <c r="M460" s="27"/>
      <c r="N460" s="27"/>
    </row>
    <row r="461" spans="9:14" ht="15.75">
      <c r="I461" s="28"/>
      <c r="J461" s="25"/>
      <c r="K461" s="26"/>
      <c r="L461" s="27"/>
      <c r="M461" s="27"/>
      <c r="N461" s="27"/>
    </row>
    <row r="462" spans="9:14" ht="15">
      <c r="I462" s="28"/>
      <c r="J462" s="1"/>
      <c r="K462" s="2"/>
      <c r="L462" s="3"/>
      <c r="M462" s="3"/>
      <c r="N462" s="3"/>
    </row>
    <row r="463" spans="9:14" ht="15">
      <c r="I463" s="28"/>
      <c r="J463" s="1"/>
      <c r="K463" s="2"/>
      <c r="L463" s="3"/>
      <c r="M463" s="3"/>
      <c r="N463" s="3"/>
    </row>
    <row r="464" spans="9:14" ht="15">
      <c r="I464" s="28"/>
      <c r="J464" s="1"/>
      <c r="K464" s="2"/>
      <c r="L464" s="3"/>
      <c r="M464" s="3"/>
      <c r="N464" s="3"/>
    </row>
    <row r="465" spans="9:14" ht="15">
      <c r="I465" s="28"/>
      <c r="J465" s="1"/>
      <c r="K465" s="2"/>
      <c r="L465" s="3"/>
      <c r="M465" s="3"/>
      <c r="N465" s="3"/>
    </row>
    <row r="466" spans="9:14" ht="15">
      <c r="I466" s="28"/>
      <c r="J466" s="1"/>
      <c r="K466" s="2"/>
      <c r="L466" s="3"/>
      <c r="M466" s="3"/>
      <c r="N466" s="3"/>
    </row>
    <row r="467" spans="9:14" ht="15">
      <c r="I467" s="28"/>
      <c r="J467" s="1"/>
      <c r="K467" s="2"/>
      <c r="L467" s="3"/>
      <c r="M467" s="3"/>
      <c r="N467" s="3"/>
    </row>
    <row r="468" spans="9:14" ht="15">
      <c r="I468" s="28"/>
      <c r="J468" s="1"/>
      <c r="K468" s="2"/>
      <c r="L468" s="3"/>
      <c r="M468" s="3"/>
      <c r="N468" s="3"/>
    </row>
    <row r="469" spans="9:14" ht="15">
      <c r="I469" s="28"/>
      <c r="J469" s="1"/>
      <c r="K469" s="2"/>
      <c r="L469" s="3"/>
      <c r="M469" s="3"/>
      <c r="N469" s="3"/>
    </row>
    <row r="470" spans="9:14" ht="15">
      <c r="I470" s="28"/>
      <c r="J470" s="1"/>
      <c r="K470" s="2"/>
      <c r="L470" s="3"/>
      <c r="M470" s="3"/>
      <c r="N470" s="3"/>
    </row>
    <row r="471" spans="9:14" ht="15">
      <c r="I471" s="28"/>
      <c r="J471" s="1"/>
      <c r="K471" s="2"/>
      <c r="L471" s="3"/>
      <c r="M471" s="3"/>
      <c r="N471" s="3"/>
    </row>
    <row r="472" spans="9:14" ht="15">
      <c r="I472" s="28"/>
      <c r="J472" s="1"/>
      <c r="K472" s="2"/>
      <c r="L472" s="3"/>
      <c r="M472" s="3"/>
      <c r="N472" s="3"/>
    </row>
    <row r="473" spans="9:14" ht="15">
      <c r="I473" s="28"/>
      <c r="J473" s="1"/>
      <c r="K473" s="2"/>
      <c r="L473" s="3"/>
      <c r="M473" s="3"/>
      <c r="N473" s="3"/>
    </row>
    <row r="474" spans="9:14" ht="15">
      <c r="I474" s="28"/>
      <c r="J474" s="1"/>
      <c r="K474" s="2"/>
      <c r="L474" s="3"/>
      <c r="M474" s="3"/>
      <c r="N474" s="3"/>
    </row>
    <row r="475" spans="9:14" ht="15">
      <c r="I475" s="28"/>
      <c r="J475" s="1"/>
      <c r="K475" s="2"/>
      <c r="L475" s="3"/>
      <c r="M475" s="3"/>
      <c r="N475" s="3"/>
    </row>
    <row r="476" spans="9:14" ht="15">
      <c r="I476" s="28"/>
      <c r="J476" s="1"/>
      <c r="K476" s="2"/>
      <c r="L476" s="3"/>
      <c r="M476" s="3"/>
      <c r="N476" s="3"/>
    </row>
    <row r="477" spans="9:14" ht="15">
      <c r="I477" s="28"/>
      <c r="J477" s="1"/>
      <c r="K477" s="2"/>
      <c r="L477" s="3"/>
      <c r="M477" s="3"/>
      <c r="N477" s="3"/>
    </row>
    <row r="478" spans="9:14" ht="15">
      <c r="I478" s="28"/>
      <c r="J478" s="1"/>
      <c r="K478" s="2"/>
      <c r="L478" s="3"/>
      <c r="M478" s="3"/>
      <c r="N478" s="3"/>
    </row>
    <row r="479" spans="9:14" ht="15">
      <c r="I479" s="28"/>
      <c r="J479" s="1"/>
      <c r="K479" s="2"/>
      <c r="L479" s="3"/>
      <c r="M479" s="3"/>
      <c r="N479" s="3"/>
    </row>
    <row r="480" spans="9:14" ht="15">
      <c r="I480" s="28"/>
      <c r="J480" s="1"/>
      <c r="K480" s="2"/>
      <c r="L480" s="3"/>
      <c r="M480" s="3"/>
      <c r="N480" s="3"/>
    </row>
    <row r="481" spans="9:14" ht="15">
      <c r="I481" s="28"/>
      <c r="J481" s="1"/>
      <c r="K481" s="2"/>
      <c r="L481" s="3"/>
      <c r="M481" s="3"/>
      <c r="N481" s="3"/>
    </row>
    <row r="482" spans="9:14" ht="15">
      <c r="I482" s="28"/>
      <c r="J482" s="1"/>
      <c r="K482" s="2"/>
      <c r="L482" s="3"/>
      <c r="M482" s="3"/>
      <c r="N482" s="3"/>
    </row>
    <row r="483" spans="9:14" ht="15">
      <c r="I483" s="28"/>
      <c r="J483" s="1"/>
      <c r="K483" s="2"/>
      <c r="L483" s="3"/>
      <c r="M483" s="3"/>
      <c r="N483" s="3"/>
    </row>
    <row r="484" spans="9:14" ht="15">
      <c r="I484" s="28"/>
      <c r="J484" s="1"/>
      <c r="K484" s="2"/>
      <c r="L484" s="3"/>
      <c r="M484" s="3"/>
      <c r="N484" s="3"/>
    </row>
    <row r="485" spans="9:14" ht="15">
      <c r="I485" s="28"/>
      <c r="J485" s="1"/>
      <c r="K485" s="2"/>
      <c r="L485" s="3"/>
      <c r="M485" s="3"/>
      <c r="N485" s="3"/>
    </row>
    <row r="486" spans="9:14" ht="15">
      <c r="I486" s="29"/>
      <c r="J486" s="1"/>
      <c r="K486" s="20"/>
      <c r="L486" s="21"/>
      <c r="M486" s="21"/>
      <c r="N486" s="21"/>
    </row>
    <row r="487" spans="9:14" ht="15">
      <c r="I487" s="29"/>
      <c r="J487" s="1"/>
      <c r="K487" s="20"/>
      <c r="L487" s="21"/>
      <c r="M487" s="21"/>
      <c r="N487" s="21"/>
    </row>
    <row r="488" spans="9:14" ht="15">
      <c r="I488" s="29"/>
      <c r="J488" s="1"/>
      <c r="K488" s="20"/>
      <c r="L488" s="21"/>
      <c r="M488" s="21"/>
      <c r="N488" s="21"/>
    </row>
    <row r="489" spans="9:14" ht="15">
      <c r="I489" s="29"/>
      <c r="J489" s="1"/>
      <c r="K489" s="20"/>
      <c r="L489" s="21"/>
      <c r="M489" s="21"/>
      <c r="N489" s="21"/>
    </row>
    <row r="490" spans="9:14" ht="15">
      <c r="I490" s="29"/>
      <c r="J490" s="1"/>
      <c r="K490" s="20"/>
      <c r="L490" s="21"/>
      <c r="M490" s="21"/>
      <c r="N490" s="21"/>
    </row>
    <row r="491" spans="9:14" ht="15">
      <c r="I491" s="29"/>
      <c r="J491" s="1"/>
      <c r="K491" s="20"/>
      <c r="L491" s="21"/>
      <c r="M491" s="21"/>
      <c r="N491" s="21"/>
    </row>
    <row r="492" spans="9:14" ht="15">
      <c r="I492" s="29"/>
      <c r="J492" s="1"/>
      <c r="K492" s="20"/>
      <c r="L492" s="21"/>
      <c r="M492" s="21"/>
      <c r="N492" s="21"/>
    </row>
    <row r="493" spans="9:14" ht="15">
      <c r="I493" s="29"/>
      <c r="J493" s="1"/>
      <c r="K493" s="20"/>
      <c r="L493" s="21"/>
      <c r="M493" s="21"/>
      <c r="N493" s="21"/>
    </row>
    <row r="494" spans="9:14" ht="15">
      <c r="I494" s="29"/>
      <c r="J494" s="1"/>
      <c r="K494" s="20"/>
      <c r="L494" s="21"/>
      <c r="M494" s="21"/>
      <c r="N494" s="21"/>
    </row>
    <row r="495" spans="9:14" ht="15">
      <c r="I495" s="29"/>
      <c r="J495" s="1"/>
      <c r="K495" s="20"/>
      <c r="L495" s="21"/>
      <c r="M495" s="21"/>
      <c r="N495" s="21"/>
    </row>
    <row r="496" spans="9:14" ht="15">
      <c r="I496" s="29"/>
      <c r="J496" s="1"/>
      <c r="K496" s="20"/>
      <c r="L496" s="21"/>
      <c r="M496" s="21"/>
      <c r="N496" s="21"/>
    </row>
    <row r="497" spans="9:14" ht="15">
      <c r="I497" s="29"/>
      <c r="J497" s="1"/>
      <c r="K497" s="20"/>
      <c r="L497" s="21"/>
      <c r="M497" s="21"/>
      <c r="N497" s="21"/>
    </row>
    <row r="498" spans="9:14" ht="15">
      <c r="I498" s="29"/>
      <c r="J498" s="1"/>
      <c r="K498" s="20"/>
      <c r="L498" s="21"/>
      <c r="M498" s="21"/>
      <c r="N498" s="21"/>
    </row>
    <row r="499" spans="9:14" ht="15">
      <c r="I499" s="29"/>
      <c r="J499" s="1"/>
      <c r="K499" s="20"/>
      <c r="L499" s="21"/>
      <c r="M499" s="21"/>
      <c r="N499" s="21"/>
    </row>
    <row r="500" spans="9:14" ht="15">
      <c r="I500" s="28"/>
      <c r="J500" s="1"/>
      <c r="K500" s="2"/>
      <c r="L500" s="3"/>
      <c r="M500" s="3"/>
      <c r="N500" s="3"/>
    </row>
    <row r="501" spans="9:14" ht="15">
      <c r="I501" s="30"/>
      <c r="J501" s="1"/>
      <c r="K501" s="22"/>
      <c r="L501" s="23"/>
      <c r="M501" s="23"/>
      <c r="N501" s="23"/>
    </row>
    <row r="502" spans="9:14" ht="15">
      <c r="I502" s="28"/>
      <c r="J502" s="1"/>
      <c r="K502" s="2"/>
      <c r="L502" s="3"/>
      <c r="M502" s="3"/>
      <c r="N502" s="3"/>
    </row>
    <row r="503" spans="9:14" ht="15">
      <c r="I503" s="29"/>
      <c r="J503" s="1"/>
      <c r="K503" s="20"/>
      <c r="L503" s="21"/>
      <c r="M503" s="21"/>
      <c r="N503" s="21"/>
    </row>
    <row r="504" spans="9:14" ht="15">
      <c r="I504" s="28"/>
      <c r="J504" s="1"/>
      <c r="K504" s="2"/>
      <c r="L504" s="3"/>
      <c r="M504" s="3"/>
      <c r="N504" s="3"/>
    </row>
    <row r="505" spans="9:14" ht="15">
      <c r="I505" s="29"/>
      <c r="J505" s="1"/>
      <c r="K505" s="20"/>
      <c r="L505" s="21"/>
      <c r="M505" s="21"/>
      <c r="N505" s="21"/>
    </row>
    <row r="506" spans="9:14" ht="15">
      <c r="I506" s="28"/>
      <c r="J506" s="1"/>
      <c r="K506" s="2"/>
      <c r="L506" s="3"/>
      <c r="M506" s="3"/>
      <c r="N506" s="3"/>
    </row>
    <row r="507" spans="9:14" ht="15">
      <c r="I507" s="29"/>
      <c r="J507" s="1"/>
      <c r="K507" s="20"/>
      <c r="L507" s="21"/>
      <c r="M507" s="21"/>
      <c r="N507" s="21"/>
    </row>
    <row r="508" spans="9:14" ht="15">
      <c r="I508" s="28"/>
      <c r="J508" s="1"/>
      <c r="K508" s="2"/>
      <c r="L508" s="3"/>
      <c r="M508" s="3"/>
      <c r="N508" s="3"/>
    </row>
    <row r="509" spans="9:14" ht="15">
      <c r="I509" s="29"/>
      <c r="J509" s="1"/>
      <c r="K509" s="20"/>
      <c r="L509" s="21"/>
      <c r="M509" s="21"/>
      <c r="N509" s="21"/>
    </row>
    <row r="510" spans="9:14" ht="15">
      <c r="I510" s="28"/>
      <c r="J510" s="1"/>
      <c r="K510" s="2"/>
      <c r="L510" s="3"/>
      <c r="M510" s="3"/>
      <c r="N510" s="3"/>
    </row>
    <row r="511" spans="9:14" ht="15">
      <c r="I511" s="29"/>
      <c r="J511" s="1"/>
      <c r="K511" s="20"/>
      <c r="L511" s="21"/>
      <c r="M511" s="21"/>
      <c r="N511" s="21"/>
    </row>
    <row r="512" spans="9:14" ht="15">
      <c r="I512" s="28"/>
      <c r="J512" s="1"/>
      <c r="K512" s="2"/>
      <c r="L512" s="3"/>
      <c r="M512" s="3"/>
      <c r="N512" s="3"/>
    </row>
    <row r="513" spans="9:14" ht="15">
      <c r="I513" s="29"/>
      <c r="J513" s="1"/>
      <c r="K513" s="20"/>
      <c r="L513" s="21"/>
      <c r="M513" s="21"/>
      <c r="N513" s="21"/>
    </row>
    <row r="514" spans="9:14" ht="15">
      <c r="I514" s="28"/>
      <c r="J514" s="1"/>
      <c r="K514" s="2"/>
      <c r="L514" s="3"/>
      <c r="M514" s="3"/>
      <c r="N514" s="3"/>
    </row>
    <row r="515" spans="9:14" ht="15">
      <c r="I515" s="29"/>
      <c r="J515" s="1"/>
      <c r="K515" s="20"/>
      <c r="L515" s="21"/>
      <c r="M515" s="21"/>
      <c r="N515" s="21"/>
    </row>
    <row r="516" spans="9:14" ht="15">
      <c r="I516" s="28"/>
      <c r="J516" s="1"/>
      <c r="K516" s="2"/>
      <c r="L516" s="3"/>
      <c r="M516" s="3"/>
      <c r="N516" s="3"/>
    </row>
    <row r="517" spans="9:14" ht="15">
      <c r="I517" s="28"/>
      <c r="J517" s="1"/>
      <c r="K517" s="2"/>
      <c r="L517" s="3"/>
      <c r="M517" s="3"/>
      <c r="N517" s="3"/>
    </row>
    <row r="518" spans="9:14" ht="15">
      <c r="I518" s="28"/>
      <c r="J518" s="1"/>
      <c r="K518" s="2"/>
      <c r="L518" s="3"/>
      <c r="M518" s="3"/>
      <c r="N518" s="3"/>
    </row>
    <row r="519" spans="9:14" ht="15">
      <c r="I519" s="30"/>
      <c r="J519" s="1"/>
      <c r="K519" s="22"/>
      <c r="L519" s="23"/>
      <c r="M519" s="23"/>
      <c r="N519" s="23"/>
    </row>
    <row r="520" spans="9:14" ht="15">
      <c r="I520" s="29"/>
      <c r="J520" s="1"/>
      <c r="K520" s="20"/>
      <c r="L520" s="21"/>
      <c r="M520" s="21"/>
      <c r="N520" s="21"/>
    </row>
    <row r="521" spans="9:14" ht="15">
      <c r="I521" s="29"/>
      <c r="J521" s="1"/>
      <c r="K521" s="20"/>
      <c r="L521" s="21"/>
      <c r="M521" s="21"/>
      <c r="N521" s="21"/>
    </row>
    <row r="522" spans="9:14" ht="15">
      <c r="I522" s="29"/>
      <c r="J522" s="1"/>
      <c r="K522" s="20"/>
      <c r="L522" s="21"/>
      <c r="M522" s="21"/>
      <c r="N522" s="21"/>
    </row>
    <row r="523" spans="9:14" ht="15">
      <c r="I523" s="29"/>
      <c r="J523" s="1"/>
      <c r="K523" s="20"/>
      <c r="L523" s="21"/>
      <c r="M523" s="21"/>
      <c r="N523" s="21"/>
    </row>
    <row r="524" spans="9:14" ht="15">
      <c r="I524" s="29"/>
      <c r="J524" s="1"/>
      <c r="K524" s="20"/>
      <c r="L524" s="21"/>
      <c r="M524" s="21"/>
      <c r="N524" s="21"/>
    </row>
    <row r="525" spans="9:14" ht="15">
      <c r="I525" s="29"/>
      <c r="J525" s="1"/>
      <c r="K525" s="20"/>
      <c r="L525" s="21"/>
      <c r="M525" s="21"/>
      <c r="N525" s="21"/>
    </row>
    <row r="526" spans="9:14" ht="15">
      <c r="I526" s="29"/>
      <c r="J526" s="1"/>
      <c r="K526" s="20"/>
      <c r="L526" s="21"/>
      <c r="M526" s="21"/>
      <c r="N526" s="21"/>
    </row>
    <row r="527" spans="9:14" ht="15">
      <c r="I527" s="30"/>
      <c r="J527" s="1"/>
      <c r="K527" s="22"/>
      <c r="L527" s="23"/>
      <c r="M527" s="23"/>
      <c r="N527" s="23"/>
    </row>
    <row r="528" spans="9:14" ht="15">
      <c r="I528" s="28"/>
      <c r="J528" s="1"/>
      <c r="K528" s="2"/>
      <c r="L528" s="3"/>
      <c r="M528" s="3"/>
      <c r="N528" s="3"/>
    </row>
    <row r="529" spans="9:14" ht="15">
      <c r="I529" s="28"/>
      <c r="J529" s="1"/>
      <c r="K529" s="2"/>
      <c r="L529" s="3"/>
      <c r="M529" s="3"/>
      <c r="N529" s="3"/>
    </row>
    <row r="530" spans="9:14" ht="15">
      <c r="I530" s="28"/>
      <c r="J530" s="1"/>
      <c r="K530" s="2"/>
      <c r="L530" s="3"/>
      <c r="M530" s="3"/>
      <c r="N530" s="3"/>
    </row>
    <row r="531" spans="9:14" ht="15">
      <c r="I531" s="28"/>
      <c r="J531" s="1"/>
      <c r="K531" s="2"/>
      <c r="L531" s="3"/>
      <c r="M531" s="3"/>
      <c r="N531" s="3"/>
    </row>
    <row r="532" spans="9:14" ht="15">
      <c r="I532" s="28"/>
      <c r="J532" s="1"/>
      <c r="K532" s="2"/>
      <c r="L532" s="3"/>
      <c r="M532" s="3"/>
      <c r="N532" s="3"/>
    </row>
    <row r="533" spans="9:14" ht="15.75">
      <c r="I533" s="28"/>
      <c r="J533" s="1"/>
      <c r="K533" s="26"/>
      <c r="L533" s="27"/>
      <c r="M533" s="27"/>
      <c r="N533" s="27"/>
    </row>
    <row r="534" spans="9:14" ht="15">
      <c r="I534" s="28"/>
      <c r="J534" s="1"/>
      <c r="K534" s="2"/>
      <c r="L534" s="3"/>
      <c r="M534" s="3"/>
      <c r="N534" s="3"/>
    </row>
    <row r="535" spans="9:14" ht="15">
      <c r="I535" s="28"/>
      <c r="J535" s="1"/>
      <c r="K535" s="2"/>
      <c r="L535" s="3"/>
      <c r="M535" s="3"/>
      <c r="N535" s="3"/>
    </row>
    <row r="536" spans="9:14" ht="15.75">
      <c r="I536" s="28"/>
      <c r="J536" s="1"/>
      <c r="K536" s="26"/>
      <c r="L536" s="27"/>
      <c r="M536" s="27"/>
      <c r="N536" s="27"/>
    </row>
    <row r="537" spans="9:14" ht="15">
      <c r="I537" s="28"/>
      <c r="J537" s="1"/>
      <c r="K537" s="2"/>
      <c r="L537" s="3"/>
      <c r="M537" s="3"/>
      <c r="N537" s="3"/>
    </row>
    <row r="538" spans="9:14" ht="15">
      <c r="I538" s="28"/>
      <c r="J538" s="1"/>
      <c r="K538" s="2"/>
      <c r="L538" s="3"/>
      <c r="M538" s="3"/>
      <c r="N538" s="3"/>
    </row>
    <row r="539" spans="9:14" ht="15">
      <c r="I539" s="28"/>
      <c r="J539" s="1"/>
      <c r="K539" s="2"/>
      <c r="L539" s="3"/>
      <c r="M539" s="3"/>
      <c r="N539" s="3"/>
    </row>
    <row r="540" spans="9:14" ht="15">
      <c r="I540" s="28"/>
      <c r="J540" s="1"/>
      <c r="K540" s="2"/>
      <c r="L540" s="3"/>
      <c r="M540" s="3"/>
      <c r="N540" s="3"/>
    </row>
    <row r="541" spans="9:14" ht="15">
      <c r="I541" s="28"/>
      <c r="J541" s="1"/>
      <c r="K541" s="2"/>
      <c r="L541" s="3"/>
      <c r="M541" s="3"/>
      <c r="N541" s="3"/>
    </row>
    <row r="542" spans="9:14" ht="15">
      <c r="I542" s="28"/>
      <c r="J542" s="1"/>
      <c r="K542" s="2"/>
      <c r="L542" s="3"/>
      <c r="M542" s="3"/>
      <c r="N542" s="3"/>
    </row>
    <row r="543" spans="9:14" ht="15">
      <c r="I543" s="28"/>
      <c r="J543" s="1"/>
      <c r="K543" s="2"/>
      <c r="L543" s="3"/>
      <c r="M543" s="3"/>
      <c r="N543" s="3"/>
    </row>
    <row r="544" spans="9:14" ht="15">
      <c r="I544" s="28"/>
      <c r="J544" s="1"/>
      <c r="K544" s="2"/>
      <c r="L544" s="3"/>
      <c r="M544" s="3"/>
      <c r="N544" s="3"/>
    </row>
    <row r="545" spans="9:14" ht="15">
      <c r="I545" s="28"/>
      <c r="J545" s="1"/>
      <c r="K545" s="2"/>
      <c r="L545" s="3"/>
      <c r="M545" s="3"/>
      <c r="N545" s="3"/>
    </row>
    <row r="546" spans="9:14" ht="15">
      <c r="I546" s="28"/>
      <c r="J546" s="1"/>
      <c r="K546" s="2"/>
      <c r="L546" s="3"/>
      <c r="M546" s="3"/>
      <c r="N546" s="3"/>
    </row>
    <row r="547" spans="9:14" ht="15">
      <c r="I547" s="28"/>
      <c r="J547" s="1"/>
      <c r="K547" s="2"/>
      <c r="L547" s="3"/>
      <c r="M547" s="3"/>
      <c r="N547" s="3"/>
    </row>
    <row r="548" spans="9:14" ht="15">
      <c r="I548" s="28"/>
      <c r="J548" s="1"/>
      <c r="K548" s="2"/>
      <c r="L548" s="3"/>
      <c r="M548" s="3"/>
      <c r="N548" s="3"/>
    </row>
    <row r="549" spans="9:14" ht="15">
      <c r="I549" s="28"/>
      <c r="J549" s="1"/>
      <c r="K549" s="2"/>
      <c r="L549" s="3"/>
      <c r="M549" s="3"/>
      <c r="N549" s="3"/>
    </row>
    <row r="550" spans="9:14" ht="15">
      <c r="I550" s="28"/>
      <c r="J550" s="1"/>
      <c r="K550" s="2"/>
      <c r="L550" s="3"/>
      <c r="M550" s="3"/>
      <c r="N550" s="3"/>
    </row>
    <row r="551" spans="9:14" ht="15">
      <c r="I551" s="28"/>
      <c r="J551" s="1"/>
      <c r="K551" s="2"/>
      <c r="L551" s="3"/>
      <c r="M551" s="3"/>
      <c r="N551" s="3"/>
    </row>
    <row r="552" spans="9:14" ht="15">
      <c r="I552" s="28"/>
      <c r="J552" s="1"/>
      <c r="K552" s="2"/>
      <c r="L552" s="3"/>
      <c r="M552" s="3"/>
      <c r="N552" s="3"/>
    </row>
    <row r="553" spans="9:14" ht="15">
      <c r="I553" s="28"/>
      <c r="J553" s="1"/>
      <c r="K553" s="2"/>
      <c r="L553" s="3"/>
      <c r="M553" s="3"/>
      <c r="N553" s="3"/>
    </row>
    <row r="554" spans="9:14" ht="15">
      <c r="I554" s="28"/>
      <c r="J554" s="1"/>
      <c r="K554" s="2"/>
      <c r="L554" s="3"/>
      <c r="M554" s="3"/>
      <c r="N554" s="3"/>
    </row>
    <row r="555" spans="9:14" ht="15">
      <c r="I555" s="28"/>
      <c r="J555" s="1"/>
      <c r="K555" s="2"/>
      <c r="L555" s="3"/>
      <c r="M555" s="3"/>
      <c r="N555" s="3"/>
    </row>
    <row r="556" spans="9:14" ht="15">
      <c r="I556" s="28"/>
      <c r="J556" s="1"/>
      <c r="K556" s="2"/>
      <c r="L556" s="3"/>
      <c r="M556" s="3"/>
      <c r="N556" s="3"/>
    </row>
    <row r="557" spans="9:14" ht="15">
      <c r="I557" s="28"/>
      <c r="J557" s="1"/>
      <c r="K557" s="2"/>
      <c r="L557" s="3"/>
      <c r="M557" s="3"/>
      <c r="N557" s="3"/>
    </row>
    <row r="558" spans="9:14" ht="15">
      <c r="I558" s="28"/>
      <c r="J558" s="1"/>
      <c r="K558" s="2"/>
      <c r="L558" s="3"/>
      <c r="M558" s="3"/>
      <c r="N558" s="3"/>
    </row>
    <row r="559" spans="9:14" ht="15">
      <c r="I559" s="28"/>
      <c r="J559" s="1"/>
      <c r="K559" s="2"/>
      <c r="L559" s="3"/>
      <c r="M559" s="3"/>
      <c r="N559" s="3"/>
    </row>
    <row r="560" spans="9:14" ht="15">
      <c r="I560" s="28"/>
      <c r="J560" s="1"/>
      <c r="K560" s="2"/>
      <c r="L560" s="3"/>
      <c r="M560" s="3"/>
      <c r="N560" s="3"/>
    </row>
    <row r="561" spans="9:14" ht="15">
      <c r="I561" s="28"/>
      <c r="J561" s="1"/>
      <c r="K561" s="2"/>
      <c r="L561" s="3"/>
      <c r="M561" s="3"/>
      <c r="N561" s="3"/>
    </row>
    <row r="562" spans="9:14" ht="15">
      <c r="I562" s="28"/>
      <c r="J562" s="1"/>
      <c r="K562" s="2"/>
      <c r="L562" s="3"/>
      <c r="M562" s="3"/>
      <c r="N562" s="3"/>
    </row>
    <row r="563" spans="9:14" ht="15">
      <c r="I563" s="28"/>
      <c r="J563" s="1"/>
      <c r="K563" s="2"/>
      <c r="L563" s="3"/>
      <c r="M563" s="3"/>
      <c r="N563" s="3"/>
    </row>
    <row r="564" spans="9:14" ht="15">
      <c r="I564" s="28"/>
      <c r="J564" s="1"/>
      <c r="K564" s="2"/>
      <c r="L564" s="3"/>
      <c r="M564" s="3"/>
      <c r="N564" s="3"/>
    </row>
    <row r="565" spans="9:14" ht="15">
      <c r="I565" s="29"/>
      <c r="J565" s="1"/>
      <c r="K565" s="20"/>
      <c r="L565" s="21"/>
      <c r="M565" s="21"/>
      <c r="N565" s="21"/>
    </row>
    <row r="566" spans="9:14" ht="15">
      <c r="I566" s="29"/>
      <c r="J566" s="1"/>
      <c r="K566" s="20"/>
      <c r="L566" s="21"/>
      <c r="M566" s="21"/>
      <c r="N566" s="21"/>
    </row>
    <row r="567" spans="9:14" ht="15">
      <c r="I567" s="28"/>
      <c r="J567" s="1"/>
      <c r="K567" s="2"/>
      <c r="L567" s="3"/>
      <c r="M567" s="3"/>
      <c r="N567" s="3"/>
    </row>
    <row r="568" spans="9:14" ht="15">
      <c r="I568" s="28"/>
      <c r="J568" s="1"/>
      <c r="K568" s="2"/>
      <c r="L568" s="3"/>
      <c r="M568" s="3"/>
      <c r="N568" s="3"/>
    </row>
    <row r="569" spans="9:14" ht="15">
      <c r="I569" s="28"/>
      <c r="J569" s="1"/>
      <c r="K569" s="2"/>
      <c r="L569" s="3"/>
      <c r="M569" s="3"/>
      <c r="N569" s="3"/>
    </row>
    <row r="570" spans="9:14" ht="15">
      <c r="I570" s="28"/>
      <c r="J570" s="1"/>
      <c r="K570" s="2"/>
      <c r="L570" s="3"/>
      <c r="M570" s="3"/>
      <c r="N570" s="3"/>
    </row>
    <row r="571" spans="9:14" ht="15">
      <c r="I571" s="28"/>
      <c r="J571" s="1"/>
      <c r="K571" s="2"/>
      <c r="L571" s="3"/>
      <c r="M571" s="3"/>
      <c r="N571" s="3"/>
    </row>
    <row r="572" spans="9:14" ht="15">
      <c r="I572" s="28"/>
      <c r="J572" s="1"/>
      <c r="K572" s="2"/>
      <c r="L572" s="3"/>
      <c r="M572" s="3"/>
      <c r="N572" s="3"/>
    </row>
    <row r="573" spans="9:14" ht="15">
      <c r="I573" s="28"/>
      <c r="J573" s="1"/>
      <c r="K573" s="2"/>
      <c r="L573" s="3"/>
      <c r="M573" s="3"/>
      <c r="N573" s="3"/>
    </row>
    <row r="574" spans="9:14" ht="15">
      <c r="I574" s="28"/>
      <c r="J574" s="1"/>
      <c r="K574" s="2"/>
      <c r="L574" s="3"/>
      <c r="M574" s="3"/>
      <c r="N574" s="3"/>
    </row>
    <row r="575" spans="9:14" ht="15">
      <c r="I575" s="28"/>
      <c r="J575" s="1"/>
      <c r="K575" s="2"/>
      <c r="L575" s="3"/>
      <c r="M575" s="3"/>
      <c r="N575" s="3"/>
    </row>
    <row r="576" spans="9:14" ht="15">
      <c r="I576" s="28"/>
      <c r="J576" s="1"/>
      <c r="K576" s="2"/>
      <c r="L576" s="3"/>
      <c r="M576" s="3"/>
      <c r="N576" s="3"/>
    </row>
    <row r="577" spans="9:14" ht="15">
      <c r="I577" s="28"/>
      <c r="J577" s="1"/>
      <c r="K577" s="2"/>
      <c r="L577" s="3"/>
      <c r="M577" s="3"/>
      <c r="N577" s="3"/>
    </row>
    <row r="578" spans="9:14" ht="15">
      <c r="I578" s="28"/>
      <c r="J578" s="1"/>
      <c r="K578" s="2"/>
      <c r="L578" s="3"/>
      <c r="M578" s="3"/>
      <c r="N578" s="3"/>
    </row>
    <row r="579" spans="9:14" ht="15">
      <c r="I579" s="28"/>
      <c r="J579" s="1"/>
      <c r="K579" s="2"/>
      <c r="L579" s="3"/>
      <c r="M579" s="3"/>
      <c r="N579" s="3"/>
    </row>
    <row r="580" spans="9:14" ht="15">
      <c r="I580" s="28"/>
      <c r="J580" s="1"/>
      <c r="K580" s="2"/>
      <c r="L580" s="3"/>
      <c r="M580" s="3"/>
      <c r="N580" s="3"/>
    </row>
    <row r="581" spans="9:14" ht="15">
      <c r="I581" s="28"/>
      <c r="J581" s="1"/>
      <c r="K581" s="2"/>
      <c r="L581" s="3"/>
      <c r="M581" s="3"/>
      <c r="N581" s="3"/>
    </row>
    <row r="582" spans="9:14" ht="15">
      <c r="I582" s="28"/>
      <c r="J582" s="1"/>
      <c r="K582" s="2"/>
      <c r="L582" s="3"/>
      <c r="M582" s="3"/>
      <c r="N582" s="3"/>
    </row>
    <row r="583" spans="9:14" ht="15">
      <c r="I583" s="28"/>
      <c r="J583" s="1"/>
      <c r="K583" s="2"/>
      <c r="L583" s="3"/>
      <c r="M583" s="3"/>
      <c r="N583" s="3"/>
    </row>
    <row r="584" spans="9:14" ht="15">
      <c r="I584" s="28"/>
      <c r="J584" s="1"/>
      <c r="K584" s="2"/>
      <c r="L584" s="3"/>
      <c r="M584" s="3"/>
      <c r="N584" s="3"/>
    </row>
    <row r="585" spans="9:14" ht="15">
      <c r="I585" s="28"/>
      <c r="J585" s="1"/>
      <c r="K585" s="2"/>
      <c r="L585" s="3"/>
      <c r="M585" s="3"/>
      <c r="N585" s="3"/>
    </row>
    <row r="586" spans="9:14" ht="15">
      <c r="I586" s="28"/>
      <c r="J586" s="1"/>
      <c r="K586" s="2"/>
      <c r="L586" s="3"/>
      <c r="M586" s="3"/>
      <c r="N586" s="3"/>
    </row>
    <row r="587" spans="9:14" ht="15">
      <c r="I587" s="28"/>
      <c r="J587" s="1"/>
      <c r="K587" s="2"/>
      <c r="L587" s="3"/>
      <c r="M587" s="3"/>
      <c r="N587" s="3"/>
    </row>
    <row r="588" spans="9:14" ht="15">
      <c r="I588" s="28"/>
      <c r="J588" s="1"/>
      <c r="K588" s="2"/>
      <c r="L588" s="3"/>
      <c r="M588" s="3"/>
      <c r="N588" s="3"/>
    </row>
    <row r="589" spans="9:14" ht="15">
      <c r="I589" s="28"/>
      <c r="J589" s="1"/>
      <c r="K589" s="2"/>
      <c r="L589" s="3"/>
      <c r="M589" s="3"/>
      <c r="N589" s="3"/>
    </row>
    <row r="590" spans="9:14" ht="15">
      <c r="I590" s="28"/>
      <c r="J590" s="1"/>
      <c r="K590" s="2"/>
      <c r="L590" s="3"/>
      <c r="M590" s="3"/>
      <c r="N590" s="3"/>
    </row>
    <row r="591" spans="9:14" ht="15">
      <c r="I591" s="28"/>
      <c r="J591" s="1"/>
      <c r="K591" s="2"/>
      <c r="L591" s="3"/>
      <c r="M591" s="3"/>
      <c r="N591" s="3"/>
    </row>
    <row r="592" spans="9:14" ht="15">
      <c r="I592" s="28"/>
      <c r="J592" s="1"/>
      <c r="K592" s="2"/>
      <c r="L592" s="3"/>
      <c r="M592" s="3"/>
      <c r="N592" s="3"/>
    </row>
    <row r="593" spans="9:14" ht="15">
      <c r="I593" s="28"/>
      <c r="J593" s="1"/>
      <c r="K593" s="2"/>
      <c r="L593" s="3"/>
      <c r="M593" s="3"/>
      <c r="N593" s="3"/>
    </row>
    <row r="594" spans="9:14" ht="15">
      <c r="I594" s="28"/>
      <c r="J594" s="1"/>
      <c r="K594" s="2"/>
      <c r="L594" s="3"/>
      <c r="M594" s="3"/>
      <c r="N594" s="3"/>
    </row>
    <row r="595" spans="9:14" ht="15">
      <c r="I595" s="28"/>
      <c r="J595" s="1"/>
      <c r="K595" s="2"/>
      <c r="L595" s="3"/>
      <c r="M595" s="3"/>
      <c r="N595" s="3"/>
    </row>
    <row r="596" spans="9:14" ht="15">
      <c r="I596" s="28"/>
      <c r="J596" s="1"/>
      <c r="K596" s="2"/>
      <c r="L596" s="3"/>
      <c r="M596" s="3"/>
      <c r="N596" s="3"/>
    </row>
    <row r="597" spans="9:14" ht="15">
      <c r="I597" s="28"/>
      <c r="J597" s="1"/>
      <c r="K597" s="2"/>
      <c r="L597" s="3"/>
      <c r="M597" s="3"/>
      <c r="N597" s="3"/>
    </row>
    <row r="598" spans="9:14" ht="15">
      <c r="I598" s="28"/>
      <c r="J598" s="1"/>
      <c r="K598" s="2"/>
      <c r="L598" s="3"/>
      <c r="M598" s="3"/>
      <c r="N598" s="3"/>
    </row>
    <row r="599" spans="9:14" ht="15">
      <c r="I599" s="28"/>
      <c r="J599" s="1"/>
      <c r="K599" s="2"/>
      <c r="L599" s="3"/>
      <c r="M599" s="3"/>
      <c r="N599" s="3"/>
    </row>
    <row r="600" spans="9:14" ht="15">
      <c r="I600" s="28"/>
      <c r="J600" s="1"/>
      <c r="K600" s="2"/>
      <c r="L600" s="3"/>
      <c r="M600" s="3"/>
      <c r="N600" s="3"/>
    </row>
    <row r="601" spans="9:14" ht="15">
      <c r="I601" s="28"/>
      <c r="J601" s="1"/>
      <c r="K601" s="2"/>
      <c r="L601" s="3"/>
      <c r="M601" s="3"/>
      <c r="N601" s="3"/>
    </row>
    <row r="602" spans="9:14" ht="15">
      <c r="I602" s="28"/>
      <c r="J602" s="1"/>
      <c r="K602" s="2"/>
      <c r="L602" s="3"/>
      <c r="M602" s="3"/>
      <c r="N602" s="3"/>
    </row>
    <row r="603" spans="9:14" ht="15">
      <c r="I603" s="28"/>
      <c r="J603" s="1"/>
      <c r="K603" s="2"/>
      <c r="L603" s="3"/>
      <c r="M603" s="3"/>
      <c r="N603" s="3"/>
    </row>
    <row r="604" spans="9:14" ht="15">
      <c r="I604" s="28"/>
      <c r="J604" s="1"/>
      <c r="K604" s="2"/>
      <c r="L604" s="3"/>
      <c r="M604" s="3"/>
      <c r="N604" s="3"/>
    </row>
    <row r="605" spans="9:14" ht="15">
      <c r="I605" s="28"/>
      <c r="J605" s="1"/>
      <c r="K605" s="2"/>
      <c r="L605" s="3"/>
      <c r="M605" s="3"/>
      <c r="N605" s="3"/>
    </row>
    <row r="606" spans="9:14" ht="15">
      <c r="I606" s="28"/>
      <c r="J606" s="1"/>
      <c r="K606" s="2"/>
      <c r="L606" s="3"/>
      <c r="M606" s="3"/>
      <c r="N606" s="3"/>
    </row>
    <row r="607" spans="9:14" ht="15">
      <c r="I607" s="28"/>
      <c r="J607" s="1"/>
      <c r="K607" s="2"/>
      <c r="L607" s="3"/>
      <c r="M607" s="3"/>
      <c r="N607" s="3"/>
    </row>
    <row r="608" spans="9:14" ht="15">
      <c r="I608" s="28"/>
      <c r="J608" s="1"/>
      <c r="K608" s="2"/>
      <c r="L608" s="3"/>
      <c r="M608" s="3"/>
      <c r="N608" s="3"/>
    </row>
    <row r="609" spans="9:14" ht="15">
      <c r="I609" s="28"/>
      <c r="J609" s="1"/>
      <c r="K609" s="2"/>
      <c r="L609" s="3"/>
      <c r="M609" s="3"/>
      <c r="N609" s="3"/>
    </row>
    <row r="610" spans="9:14" ht="15">
      <c r="I610" s="28"/>
      <c r="J610" s="1"/>
      <c r="K610" s="2"/>
      <c r="L610" s="3"/>
      <c r="M610" s="3"/>
      <c r="N610" s="3"/>
    </row>
    <row r="611" spans="9:14" ht="15">
      <c r="I611" s="28"/>
      <c r="J611" s="1"/>
      <c r="K611" s="2"/>
      <c r="L611" s="3"/>
      <c r="M611" s="3"/>
      <c r="N611" s="3"/>
    </row>
    <row r="612" spans="9:14" ht="15">
      <c r="I612" s="28"/>
      <c r="J612" s="1"/>
      <c r="K612" s="2"/>
      <c r="L612" s="3"/>
      <c r="M612" s="3"/>
      <c r="N612" s="3"/>
    </row>
    <row r="613" spans="9:14" ht="15">
      <c r="I613" s="28"/>
      <c r="J613" s="1"/>
      <c r="K613" s="2"/>
      <c r="L613" s="3"/>
      <c r="M613" s="3"/>
      <c r="N613" s="3"/>
    </row>
    <row r="614" spans="9:14" ht="15">
      <c r="I614" s="28"/>
      <c r="J614" s="1"/>
      <c r="K614" s="2"/>
      <c r="L614" s="3"/>
      <c r="M614" s="3"/>
      <c r="N614" s="3"/>
    </row>
    <row r="615" spans="9:14" ht="15">
      <c r="I615" s="28"/>
      <c r="J615" s="1"/>
      <c r="K615" s="2"/>
      <c r="L615" s="3"/>
      <c r="M615" s="3"/>
      <c r="N615" s="3"/>
    </row>
    <row r="616" spans="9:14" ht="15">
      <c r="I616" s="28"/>
      <c r="J616" s="1"/>
      <c r="K616" s="2"/>
      <c r="L616" s="3"/>
      <c r="M616" s="3"/>
      <c r="N616" s="3"/>
    </row>
    <row r="617" spans="9:14" ht="15">
      <c r="I617" s="28"/>
      <c r="J617" s="1"/>
      <c r="K617" s="2"/>
      <c r="L617" s="3"/>
      <c r="M617" s="3"/>
      <c r="N617" s="3"/>
    </row>
    <row r="618" spans="9:14" ht="15">
      <c r="I618" s="28"/>
      <c r="J618" s="1"/>
      <c r="K618" s="2"/>
      <c r="L618" s="3"/>
      <c r="M618" s="3"/>
      <c r="N618" s="3"/>
    </row>
    <row r="619" spans="9:14" ht="15.75">
      <c r="I619" s="28"/>
      <c r="J619" s="1"/>
      <c r="K619" s="26"/>
      <c r="L619" s="27"/>
      <c r="M619" s="27"/>
      <c r="N619" s="27"/>
    </row>
    <row r="620" spans="9:14" ht="15">
      <c r="I620" s="28"/>
      <c r="J620" s="1"/>
      <c r="K620" s="2"/>
      <c r="L620" s="3"/>
      <c r="M620" s="3"/>
      <c r="N620" s="3"/>
    </row>
    <row r="621" spans="9:14" ht="15">
      <c r="I621" s="28"/>
      <c r="J621" s="1"/>
      <c r="K621" s="2"/>
      <c r="L621" s="3"/>
      <c r="M621" s="3"/>
      <c r="N621" s="3"/>
    </row>
    <row r="622" spans="9:14" ht="15">
      <c r="I622" s="28"/>
      <c r="J622" s="1"/>
      <c r="K622" s="2"/>
      <c r="L622" s="3"/>
      <c r="M622" s="3"/>
      <c r="N622" s="3"/>
    </row>
    <row r="623" spans="9:14" ht="15">
      <c r="I623" s="28"/>
      <c r="J623" s="1"/>
      <c r="K623" s="2"/>
      <c r="L623" s="3"/>
      <c r="M623" s="3"/>
      <c r="N623" s="3"/>
    </row>
    <row r="624" spans="9:14" ht="15">
      <c r="I624" s="28"/>
      <c r="J624" s="1"/>
      <c r="K624" s="2"/>
      <c r="L624" s="3"/>
      <c r="M624" s="3"/>
      <c r="N624" s="3"/>
    </row>
    <row r="625" spans="9:14" ht="15">
      <c r="I625" s="28"/>
      <c r="J625" s="1"/>
      <c r="K625" s="2"/>
      <c r="L625" s="3"/>
      <c r="M625" s="3"/>
      <c r="N625" s="3"/>
    </row>
    <row r="626" spans="9:14" ht="15">
      <c r="I626" s="28"/>
      <c r="J626" s="1"/>
      <c r="K626" s="2"/>
      <c r="L626" s="3"/>
      <c r="M626" s="3"/>
      <c r="N626" s="3"/>
    </row>
    <row r="627" spans="9:14" ht="15">
      <c r="I627" s="28"/>
      <c r="J627" s="1"/>
      <c r="K627" s="2"/>
      <c r="L627" s="3"/>
      <c r="M627" s="3"/>
      <c r="N627" s="3"/>
    </row>
    <row r="628" spans="9:14" ht="15">
      <c r="I628" s="28"/>
      <c r="J628" s="1"/>
      <c r="K628" s="2"/>
      <c r="L628" s="3"/>
      <c r="M628" s="3"/>
      <c r="N628" s="3"/>
    </row>
    <row r="629" spans="9:14" ht="15.75">
      <c r="I629" s="28"/>
      <c r="J629" s="1"/>
      <c r="K629" s="26"/>
      <c r="L629" s="27"/>
      <c r="M629" s="27"/>
      <c r="N629" s="27"/>
    </row>
    <row r="630" spans="9:14" ht="15.75">
      <c r="I630" s="28"/>
      <c r="J630" s="1"/>
      <c r="K630" s="26"/>
      <c r="L630" s="27"/>
      <c r="M630" s="27"/>
      <c r="N630" s="27"/>
    </row>
    <row r="631" spans="9:14" ht="15">
      <c r="I631" s="28"/>
      <c r="J631" s="1"/>
      <c r="K631" s="2"/>
      <c r="L631" s="3"/>
      <c r="M631" s="3"/>
      <c r="N631" s="3"/>
    </row>
    <row r="632" spans="9:14" ht="15">
      <c r="I632" s="28"/>
      <c r="J632" s="1"/>
      <c r="K632" s="2"/>
      <c r="L632" s="3"/>
      <c r="M632" s="3"/>
      <c r="N632" s="3"/>
    </row>
    <row r="633" spans="9:14" ht="15">
      <c r="I633" s="28"/>
      <c r="J633" s="1"/>
      <c r="K633" s="2"/>
      <c r="L633" s="3"/>
      <c r="M633" s="3"/>
      <c r="N633" s="3"/>
    </row>
    <row r="634" spans="9:14" ht="15">
      <c r="I634" s="28"/>
      <c r="J634" s="1"/>
      <c r="K634" s="2"/>
      <c r="L634" s="3"/>
      <c r="M634" s="3"/>
      <c r="N634" s="3"/>
    </row>
    <row r="635" spans="9:14" ht="15">
      <c r="I635" s="28"/>
      <c r="J635" s="1"/>
      <c r="K635" s="2"/>
      <c r="L635" s="3"/>
      <c r="M635" s="3"/>
      <c r="N635" s="3"/>
    </row>
    <row r="636" spans="9:14" ht="15">
      <c r="I636" s="28"/>
      <c r="J636" s="1"/>
      <c r="K636" s="2"/>
      <c r="L636" s="3"/>
      <c r="M636" s="3"/>
      <c r="N636" s="3"/>
    </row>
    <row r="637" spans="9:14" ht="15">
      <c r="I637" s="28"/>
      <c r="J637" s="1"/>
      <c r="K637" s="2"/>
      <c r="L637" s="3"/>
      <c r="M637" s="3"/>
      <c r="N637" s="3"/>
    </row>
    <row r="638" spans="9:14" ht="15">
      <c r="I638" s="28"/>
      <c r="J638" s="1"/>
      <c r="K638" s="2"/>
      <c r="L638" s="3"/>
      <c r="M638" s="3"/>
      <c r="N638" s="3"/>
    </row>
    <row r="639" spans="9:14" ht="15">
      <c r="I639" s="28"/>
      <c r="J639" s="1"/>
      <c r="K639" s="2"/>
      <c r="L639" s="3"/>
      <c r="M639" s="3"/>
      <c r="N639" s="3"/>
    </row>
    <row r="640" spans="9:14" ht="15">
      <c r="I640" s="28"/>
      <c r="J640" s="1"/>
      <c r="K640" s="2"/>
      <c r="L640" s="3"/>
      <c r="M640" s="3"/>
      <c r="N640" s="3"/>
    </row>
    <row r="641" spans="9:14" ht="15">
      <c r="I641" s="28"/>
      <c r="J641" s="1"/>
      <c r="K641" s="2"/>
      <c r="L641" s="3"/>
      <c r="M641" s="3"/>
      <c r="N641" s="3"/>
    </row>
    <row r="642" spans="9:14" ht="15">
      <c r="I642" s="28"/>
      <c r="J642" s="1"/>
      <c r="K642" s="2"/>
      <c r="L642" s="3"/>
      <c r="M642" s="3"/>
      <c r="N642" s="3"/>
    </row>
    <row r="643" spans="9:14" ht="15">
      <c r="I643" s="28"/>
      <c r="J643" s="1"/>
      <c r="K643" s="2"/>
      <c r="L643" s="3"/>
      <c r="M643" s="3"/>
      <c r="N643" s="3"/>
    </row>
    <row r="644" spans="9:14" ht="15">
      <c r="I644" s="28"/>
      <c r="J644" s="1"/>
      <c r="K644" s="2"/>
      <c r="L644" s="3"/>
      <c r="M644" s="3"/>
      <c r="N644" s="3"/>
    </row>
    <row r="645" spans="9:14" ht="15">
      <c r="I645" s="28"/>
      <c r="J645" s="1"/>
      <c r="K645" s="2"/>
      <c r="L645" s="3"/>
      <c r="M645" s="3"/>
      <c r="N645" s="3"/>
    </row>
    <row r="646" spans="9:14" ht="15">
      <c r="I646" s="28"/>
      <c r="J646" s="1"/>
      <c r="K646" s="2"/>
      <c r="L646" s="3"/>
      <c r="M646" s="3"/>
      <c r="N646" s="3"/>
    </row>
    <row r="647" spans="9:14" ht="15">
      <c r="I647" s="28"/>
      <c r="J647" s="1"/>
      <c r="K647" s="2"/>
      <c r="L647" s="3"/>
      <c r="M647" s="3"/>
      <c r="N647" s="3"/>
    </row>
    <row r="648" spans="9:14" ht="15">
      <c r="I648" s="28"/>
      <c r="J648" s="1"/>
      <c r="K648" s="2"/>
      <c r="L648" s="3"/>
      <c r="M648" s="3"/>
      <c r="N648" s="3"/>
    </row>
    <row r="649" spans="9:14" ht="15">
      <c r="I649" s="28"/>
      <c r="J649" s="1"/>
      <c r="K649" s="2"/>
      <c r="L649" s="3"/>
      <c r="M649" s="3"/>
      <c r="N649" s="3"/>
    </row>
    <row r="650" spans="9:14" ht="15">
      <c r="I650" s="28"/>
      <c r="J650" s="1"/>
      <c r="K650" s="2"/>
      <c r="L650" s="3"/>
      <c r="M650" s="3"/>
      <c r="N650" s="3"/>
    </row>
    <row r="651" spans="9:14" ht="15">
      <c r="I651" s="28"/>
      <c r="J651" s="1"/>
      <c r="K651" s="2"/>
      <c r="L651" s="3"/>
      <c r="M651" s="3"/>
      <c r="N651" s="3"/>
    </row>
    <row r="652" spans="9:14" ht="15">
      <c r="I652" s="28"/>
      <c r="J652" s="1"/>
      <c r="K652" s="2"/>
      <c r="L652" s="3"/>
      <c r="M652" s="3"/>
      <c r="N652" s="3"/>
    </row>
    <row r="653" spans="9:14" ht="15">
      <c r="I653" s="28"/>
      <c r="J653" s="1"/>
      <c r="K653" s="2"/>
      <c r="L653" s="3"/>
      <c r="M653" s="3"/>
      <c r="N653" s="3"/>
    </row>
    <row r="654" spans="9:14" ht="15">
      <c r="I654" s="28"/>
      <c r="J654" s="1"/>
      <c r="K654" s="2"/>
      <c r="L654" s="3"/>
      <c r="M654" s="3"/>
      <c r="N654" s="3"/>
    </row>
    <row r="655" spans="9:14" ht="15">
      <c r="I655" s="28"/>
      <c r="J655" s="1"/>
      <c r="K655" s="2"/>
      <c r="L655" s="3"/>
      <c r="M655" s="3"/>
      <c r="N655" s="3"/>
    </row>
    <row r="656" spans="9:14" ht="15">
      <c r="I656" s="28"/>
      <c r="J656" s="1"/>
      <c r="K656" s="2"/>
      <c r="L656" s="3"/>
      <c r="M656" s="3"/>
      <c r="N656" s="3"/>
    </row>
    <row r="657" spans="9:14" ht="15">
      <c r="I657" s="28"/>
      <c r="J657" s="1"/>
      <c r="K657" s="2"/>
      <c r="L657" s="3"/>
      <c r="M657" s="3"/>
      <c r="N657" s="3"/>
    </row>
    <row r="658" spans="9:14" ht="15">
      <c r="I658" s="28"/>
      <c r="J658" s="1"/>
      <c r="K658" s="2"/>
      <c r="L658" s="3"/>
      <c r="M658" s="3"/>
      <c r="N658" s="3"/>
    </row>
    <row r="659" spans="9:14" ht="15">
      <c r="I659" s="28"/>
      <c r="J659" s="1"/>
      <c r="K659" s="2"/>
      <c r="L659" s="3"/>
      <c r="M659" s="3"/>
      <c r="N659" s="3"/>
    </row>
    <row r="660" spans="9:14" ht="15">
      <c r="I660" s="28"/>
      <c r="J660" s="1"/>
      <c r="K660" s="2"/>
      <c r="L660" s="3"/>
      <c r="M660" s="3"/>
      <c r="N660" s="3"/>
    </row>
    <row r="661" spans="9:14" ht="15">
      <c r="I661" s="28"/>
      <c r="J661" s="1"/>
      <c r="K661" s="2"/>
      <c r="L661" s="3"/>
      <c r="M661" s="3"/>
      <c r="N661" s="3"/>
    </row>
    <row r="662" spans="9:14" ht="15">
      <c r="I662" s="28"/>
      <c r="J662" s="1"/>
      <c r="K662" s="2"/>
      <c r="L662" s="3"/>
      <c r="M662" s="3"/>
      <c r="N662" s="3"/>
    </row>
    <row r="663" spans="9:14" ht="15">
      <c r="I663" s="28"/>
      <c r="J663" s="1"/>
      <c r="K663" s="2"/>
      <c r="L663" s="3"/>
      <c r="M663" s="3"/>
      <c r="N663" s="3"/>
    </row>
    <row r="664" spans="9:14" ht="15">
      <c r="I664" s="28"/>
      <c r="J664" s="1"/>
      <c r="K664" s="2"/>
      <c r="L664" s="3"/>
      <c r="M664" s="3"/>
      <c r="N664" s="3"/>
    </row>
    <row r="665" spans="9:14" ht="15">
      <c r="I665" s="28"/>
      <c r="J665" s="1"/>
      <c r="K665" s="2"/>
      <c r="L665" s="3"/>
      <c r="M665" s="3"/>
      <c r="N665" s="3"/>
    </row>
    <row r="666" spans="9:14" ht="15">
      <c r="I666" s="28"/>
      <c r="J666" s="1"/>
      <c r="K666" s="2"/>
      <c r="L666" s="3"/>
      <c r="M666" s="3"/>
      <c r="N666" s="3"/>
    </row>
    <row r="667" spans="9:14" ht="15">
      <c r="I667" s="28"/>
      <c r="J667" s="1"/>
      <c r="K667" s="2"/>
      <c r="L667" s="3"/>
      <c r="M667" s="3"/>
      <c r="N667" s="3"/>
    </row>
    <row r="668" spans="9:14" ht="15">
      <c r="I668" s="28"/>
      <c r="J668" s="1"/>
      <c r="K668" s="2"/>
      <c r="L668" s="3"/>
      <c r="M668" s="3"/>
      <c r="N668" s="3"/>
    </row>
    <row r="669" spans="9:14" ht="15">
      <c r="I669" s="28"/>
      <c r="J669" s="1"/>
      <c r="K669" s="2"/>
      <c r="L669" s="3"/>
      <c r="M669" s="3"/>
      <c r="N669" s="3"/>
    </row>
    <row r="670" spans="9:14" ht="15">
      <c r="I670" s="28"/>
      <c r="J670" s="1"/>
      <c r="K670" s="2"/>
      <c r="L670" s="3"/>
      <c r="M670" s="3"/>
      <c r="N670" s="3"/>
    </row>
    <row r="671" spans="9:14" ht="15">
      <c r="I671" s="28"/>
      <c r="J671" s="1"/>
      <c r="K671" s="2"/>
      <c r="L671" s="3"/>
      <c r="M671" s="3"/>
      <c r="N671" s="3"/>
    </row>
  </sheetData>
  <sheetProtection password="CC3D" sheet="1" selectLockedCells="1"/>
  <mergeCells count="17">
    <mergeCell ref="C344:F344"/>
    <mergeCell ref="C6:F6"/>
    <mergeCell ref="C127:F127"/>
    <mergeCell ref="C128:F128"/>
    <mergeCell ref="C227:F227"/>
    <mergeCell ref="C228:F228"/>
    <mergeCell ref="C277:F277"/>
    <mergeCell ref="C345:F345"/>
    <mergeCell ref="C346:F346"/>
    <mergeCell ref="C347:F347"/>
    <mergeCell ref="B348:F348"/>
    <mergeCell ref="G348:H348"/>
    <mergeCell ref="C278:F278"/>
    <mergeCell ref="C317:F317"/>
    <mergeCell ref="C318:F318"/>
    <mergeCell ref="C341:F341"/>
    <mergeCell ref="C343:F343"/>
  </mergeCells>
  <conditionalFormatting sqref="D8:D11 D15:D16 D21:D25 D110:D111 D130:D132 D147:D149 D210:D212 D234:D236 D243:D244 D271:D272 D320:D321 D326:D327">
    <cfRule type="cellIs" priority="522" dxfId="515" operator="equal" stopIfTrue="1">
      <formula>"CW 2130-R11"</formula>
    </cfRule>
    <cfRule type="cellIs" priority="523" dxfId="515" operator="equal" stopIfTrue="1">
      <formula>"CW 3120-R2"</formula>
    </cfRule>
    <cfRule type="cellIs" priority="524" dxfId="515" operator="equal" stopIfTrue="1">
      <formula>"CW 3240-R7"</formula>
    </cfRule>
  </conditionalFormatting>
  <conditionalFormatting sqref="D12">
    <cfRule type="cellIs" priority="519" dxfId="515" operator="equal" stopIfTrue="1">
      <formula>"CW 2130-R11"</formula>
    </cfRule>
    <cfRule type="cellIs" priority="520" dxfId="515" operator="equal" stopIfTrue="1">
      <formula>"CW 3120-R2"</formula>
    </cfRule>
    <cfRule type="cellIs" priority="521" dxfId="515" operator="equal" stopIfTrue="1">
      <formula>"CW 3240-R7"</formula>
    </cfRule>
  </conditionalFormatting>
  <conditionalFormatting sqref="D13">
    <cfRule type="cellIs" priority="516" dxfId="515" operator="equal" stopIfTrue="1">
      <formula>"CW 2130-R11"</formula>
    </cfRule>
    <cfRule type="cellIs" priority="517" dxfId="515" operator="equal" stopIfTrue="1">
      <formula>"CW 3120-R2"</formula>
    </cfRule>
    <cfRule type="cellIs" priority="518" dxfId="515" operator="equal" stopIfTrue="1">
      <formula>"CW 3240-R7"</formula>
    </cfRule>
  </conditionalFormatting>
  <conditionalFormatting sqref="D17">
    <cfRule type="cellIs" priority="513" dxfId="515" operator="equal" stopIfTrue="1">
      <formula>"CW 2130-R11"</formula>
    </cfRule>
    <cfRule type="cellIs" priority="514" dxfId="515" operator="equal" stopIfTrue="1">
      <formula>"CW 3120-R2"</formula>
    </cfRule>
    <cfRule type="cellIs" priority="515" dxfId="515" operator="equal" stopIfTrue="1">
      <formula>"CW 3240-R7"</formula>
    </cfRule>
  </conditionalFormatting>
  <conditionalFormatting sqref="D18">
    <cfRule type="cellIs" priority="510" dxfId="515" operator="equal" stopIfTrue="1">
      <formula>"CW 2130-R11"</formula>
    </cfRule>
    <cfRule type="cellIs" priority="511" dxfId="515" operator="equal" stopIfTrue="1">
      <formula>"CW 3120-R2"</formula>
    </cfRule>
    <cfRule type="cellIs" priority="512" dxfId="515" operator="equal" stopIfTrue="1">
      <formula>"CW 3240-R7"</formula>
    </cfRule>
  </conditionalFormatting>
  <conditionalFormatting sqref="D19">
    <cfRule type="cellIs" priority="507" dxfId="515" operator="equal" stopIfTrue="1">
      <formula>"CW 2130-R11"</formula>
    </cfRule>
    <cfRule type="cellIs" priority="508" dxfId="515" operator="equal" stopIfTrue="1">
      <formula>"CW 3120-R2"</formula>
    </cfRule>
    <cfRule type="cellIs" priority="509" dxfId="515" operator="equal" stopIfTrue="1">
      <formula>"CW 3240-R7"</formula>
    </cfRule>
  </conditionalFormatting>
  <conditionalFormatting sqref="D26">
    <cfRule type="cellIs" priority="504" dxfId="515" operator="equal" stopIfTrue="1">
      <formula>"CW 2130-R11"</formula>
    </cfRule>
    <cfRule type="cellIs" priority="505" dxfId="515" operator="equal" stopIfTrue="1">
      <formula>"CW 3120-R2"</formula>
    </cfRule>
    <cfRule type="cellIs" priority="506" dxfId="515" operator="equal" stopIfTrue="1">
      <formula>"CW 3240-R7"</formula>
    </cfRule>
  </conditionalFormatting>
  <conditionalFormatting sqref="D35">
    <cfRule type="cellIs" priority="483" dxfId="515" operator="equal" stopIfTrue="1">
      <formula>"CW 2130-R11"</formula>
    </cfRule>
    <cfRule type="cellIs" priority="484" dxfId="515" operator="equal" stopIfTrue="1">
      <formula>"CW 3120-R2"</formula>
    </cfRule>
    <cfRule type="cellIs" priority="485" dxfId="515" operator="equal" stopIfTrue="1">
      <formula>"CW 3240-R7"</formula>
    </cfRule>
  </conditionalFormatting>
  <conditionalFormatting sqref="D27">
    <cfRule type="cellIs" priority="501" dxfId="515" operator="equal" stopIfTrue="1">
      <formula>"CW 2130-R11"</formula>
    </cfRule>
    <cfRule type="cellIs" priority="502" dxfId="515" operator="equal" stopIfTrue="1">
      <formula>"CW 3120-R2"</formula>
    </cfRule>
    <cfRule type="cellIs" priority="503" dxfId="515" operator="equal" stopIfTrue="1">
      <formula>"CW 3240-R7"</formula>
    </cfRule>
  </conditionalFormatting>
  <conditionalFormatting sqref="D28">
    <cfRule type="cellIs" priority="498" dxfId="515" operator="equal" stopIfTrue="1">
      <formula>"CW 2130-R11"</formula>
    </cfRule>
    <cfRule type="cellIs" priority="499" dxfId="515" operator="equal" stopIfTrue="1">
      <formula>"CW 3120-R2"</formula>
    </cfRule>
    <cfRule type="cellIs" priority="500" dxfId="515" operator="equal" stopIfTrue="1">
      <formula>"CW 3240-R7"</formula>
    </cfRule>
  </conditionalFormatting>
  <conditionalFormatting sqref="D29">
    <cfRule type="cellIs" priority="495" dxfId="515" operator="equal" stopIfTrue="1">
      <formula>"CW 2130-R11"</formula>
    </cfRule>
    <cfRule type="cellIs" priority="496" dxfId="515" operator="equal" stopIfTrue="1">
      <formula>"CW 3120-R2"</formula>
    </cfRule>
    <cfRule type="cellIs" priority="497" dxfId="515" operator="equal" stopIfTrue="1">
      <formula>"CW 3240-R7"</formula>
    </cfRule>
  </conditionalFormatting>
  <conditionalFormatting sqref="D30">
    <cfRule type="cellIs" priority="492" dxfId="515" operator="equal" stopIfTrue="1">
      <formula>"CW 2130-R11"</formula>
    </cfRule>
    <cfRule type="cellIs" priority="493" dxfId="515" operator="equal" stopIfTrue="1">
      <formula>"CW 3120-R2"</formula>
    </cfRule>
    <cfRule type="cellIs" priority="494" dxfId="515" operator="equal" stopIfTrue="1">
      <formula>"CW 3240-R7"</formula>
    </cfRule>
  </conditionalFormatting>
  <conditionalFormatting sqref="D31:D33">
    <cfRule type="cellIs" priority="489" dxfId="515" operator="equal" stopIfTrue="1">
      <formula>"CW 2130-R11"</formula>
    </cfRule>
    <cfRule type="cellIs" priority="490" dxfId="515" operator="equal" stopIfTrue="1">
      <formula>"CW 3120-R2"</formula>
    </cfRule>
    <cfRule type="cellIs" priority="491" dxfId="515" operator="equal" stopIfTrue="1">
      <formula>"CW 3240-R7"</formula>
    </cfRule>
  </conditionalFormatting>
  <conditionalFormatting sqref="D34">
    <cfRule type="cellIs" priority="486" dxfId="515" operator="equal" stopIfTrue="1">
      <formula>"CW 2130-R11"</formula>
    </cfRule>
    <cfRule type="cellIs" priority="487" dxfId="515" operator="equal" stopIfTrue="1">
      <formula>"CW 3120-R2"</formula>
    </cfRule>
    <cfRule type="cellIs" priority="488" dxfId="515" operator="equal" stopIfTrue="1">
      <formula>"CW 3240-R7"</formula>
    </cfRule>
  </conditionalFormatting>
  <conditionalFormatting sqref="D39">
    <cfRule type="cellIs" priority="471" dxfId="515" operator="equal" stopIfTrue="1">
      <formula>"CW 2130-R11"</formula>
    </cfRule>
    <cfRule type="cellIs" priority="472" dxfId="515" operator="equal" stopIfTrue="1">
      <formula>"CW 3120-R2"</formula>
    </cfRule>
    <cfRule type="cellIs" priority="473" dxfId="515" operator="equal" stopIfTrue="1">
      <formula>"CW 3240-R7"</formula>
    </cfRule>
  </conditionalFormatting>
  <conditionalFormatting sqref="D36">
    <cfRule type="cellIs" priority="480" dxfId="515" operator="equal" stopIfTrue="1">
      <formula>"CW 2130-R11"</formula>
    </cfRule>
    <cfRule type="cellIs" priority="481" dxfId="515" operator="equal" stopIfTrue="1">
      <formula>"CW 3120-R2"</formula>
    </cfRule>
    <cfRule type="cellIs" priority="482" dxfId="515" operator="equal" stopIfTrue="1">
      <formula>"CW 3240-R7"</formula>
    </cfRule>
  </conditionalFormatting>
  <conditionalFormatting sqref="D37">
    <cfRule type="cellIs" priority="477" dxfId="515" operator="equal" stopIfTrue="1">
      <formula>"CW 2130-R11"</formula>
    </cfRule>
    <cfRule type="cellIs" priority="478" dxfId="515" operator="equal" stopIfTrue="1">
      <formula>"CW 3120-R2"</formula>
    </cfRule>
    <cfRule type="cellIs" priority="479" dxfId="515" operator="equal" stopIfTrue="1">
      <formula>"CW 3240-R7"</formula>
    </cfRule>
  </conditionalFormatting>
  <conditionalFormatting sqref="D38">
    <cfRule type="cellIs" priority="474" dxfId="515" operator="equal" stopIfTrue="1">
      <formula>"CW 2130-R11"</formula>
    </cfRule>
    <cfRule type="cellIs" priority="475" dxfId="515" operator="equal" stopIfTrue="1">
      <formula>"CW 3120-R2"</formula>
    </cfRule>
    <cfRule type="cellIs" priority="476" dxfId="515" operator="equal" stopIfTrue="1">
      <formula>"CW 3240-R7"</formula>
    </cfRule>
  </conditionalFormatting>
  <conditionalFormatting sqref="D54">
    <cfRule type="cellIs" priority="447" dxfId="515" operator="equal" stopIfTrue="1">
      <formula>"CW 2130-R11"</formula>
    </cfRule>
    <cfRule type="cellIs" priority="448" dxfId="515" operator="equal" stopIfTrue="1">
      <formula>"CW 3120-R2"</formula>
    </cfRule>
    <cfRule type="cellIs" priority="449" dxfId="515" operator="equal" stopIfTrue="1">
      <formula>"CW 3240-R7"</formula>
    </cfRule>
  </conditionalFormatting>
  <conditionalFormatting sqref="D40">
    <cfRule type="cellIs" priority="468" dxfId="515" operator="equal" stopIfTrue="1">
      <formula>"CW 2130-R11"</formula>
    </cfRule>
    <cfRule type="cellIs" priority="469" dxfId="515" operator="equal" stopIfTrue="1">
      <formula>"CW 3120-R2"</formula>
    </cfRule>
    <cfRule type="cellIs" priority="470" dxfId="515" operator="equal" stopIfTrue="1">
      <formula>"CW 3240-R7"</formula>
    </cfRule>
  </conditionalFormatting>
  <conditionalFormatting sqref="D41">
    <cfRule type="cellIs" priority="465" dxfId="515" operator="equal" stopIfTrue="1">
      <formula>"CW 2130-R11"</formula>
    </cfRule>
    <cfRule type="cellIs" priority="466" dxfId="515" operator="equal" stopIfTrue="1">
      <formula>"CW 3120-R2"</formula>
    </cfRule>
    <cfRule type="cellIs" priority="467" dxfId="515" operator="equal" stopIfTrue="1">
      <formula>"CW 3240-R7"</formula>
    </cfRule>
  </conditionalFormatting>
  <conditionalFormatting sqref="D43:D44">
    <cfRule type="cellIs" priority="462" dxfId="515" operator="equal" stopIfTrue="1">
      <formula>"CW 2130-R11"</formula>
    </cfRule>
    <cfRule type="cellIs" priority="463" dxfId="515" operator="equal" stopIfTrue="1">
      <formula>"CW 3120-R2"</formula>
    </cfRule>
    <cfRule type="cellIs" priority="464" dxfId="515" operator="equal" stopIfTrue="1">
      <formula>"CW 3240-R7"</formula>
    </cfRule>
  </conditionalFormatting>
  <conditionalFormatting sqref="D42">
    <cfRule type="cellIs" priority="459" dxfId="515" operator="equal" stopIfTrue="1">
      <formula>"CW 2130-R11"</formula>
    </cfRule>
    <cfRule type="cellIs" priority="460" dxfId="515" operator="equal" stopIfTrue="1">
      <formula>"CW 3120-R2"</formula>
    </cfRule>
    <cfRule type="cellIs" priority="461" dxfId="515" operator="equal" stopIfTrue="1">
      <formula>"CW 3240-R7"</formula>
    </cfRule>
  </conditionalFormatting>
  <conditionalFormatting sqref="D46">
    <cfRule type="cellIs" priority="456" dxfId="515" operator="equal" stopIfTrue="1">
      <formula>"CW 2130-R11"</formula>
    </cfRule>
    <cfRule type="cellIs" priority="457" dxfId="515" operator="equal" stopIfTrue="1">
      <formula>"CW 3120-R2"</formula>
    </cfRule>
    <cfRule type="cellIs" priority="458" dxfId="515" operator="equal" stopIfTrue="1">
      <formula>"CW 3240-R7"</formula>
    </cfRule>
  </conditionalFormatting>
  <conditionalFormatting sqref="D47:D50">
    <cfRule type="cellIs" priority="453" dxfId="515" operator="equal" stopIfTrue="1">
      <formula>"CW 2130-R11"</formula>
    </cfRule>
    <cfRule type="cellIs" priority="454" dxfId="515" operator="equal" stopIfTrue="1">
      <formula>"CW 3120-R2"</formula>
    </cfRule>
    <cfRule type="cellIs" priority="455" dxfId="515" operator="equal" stopIfTrue="1">
      <formula>"CW 3240-R7"</formula>
    </cfRule>
  </conditionalFormatting>
  <conditionalFormatting sqref="D51:D53">
    <cfRule type="cellIs" priority="450" dxfId="515" operator="equal" stopIfTrue="1">
      <formula>"CW 2130-R11"</formula>
    </cfRule>
    <cfRule type="cellIs" priority="451" dxfId="515" operator="equal" stopIfTrue="1">
      <formula>"CW 3120-R2"</formula>
    </cfRule>
    <cfRule type="cellIs" priority="452" dxfId="515" operator="equal" stopIfTrue="1">
      <formula>"CW 3240-R7"</formula>
    </cfRule>
  </conditionalFormatting>
  <conditionalFormatting sqref="D56">
    <cfRule type="cellIs" priority="444" dxfId="515" operator="equal" stopIfTrue="1">
      <formula>"CW 2130-R11"</formula>
    </cfRule>
    <cfRule type="cellIs" priority="445" dxfId="515" operator="equal" stopIfTrue="1">
      <formula>"CW 3120-R2"</formula>
    </cfRule>
    <cfRule type="cellIs" priority="446" dxfId="515" operator="equal" stopIfTrue="1">
      <formula>"CW 3240-R7"</formula>
    </cfRule>
  </conditionalFormatting>
  <conditionalFormatting sqref="D57">
    <cfRule type="cellIs" priority="441" dxfId="515" operator="equal" stopIfTrue="1">
      <formula>"CW 2130-R11"</formula>
    </cfRule>
    <cfRule type="cellIs" priority="442" dxfId="515" operator="equal" stopIfTrue="1">
      <formula>"CW 3120-R2"</formula>
    </cfRule>
    <cfRule type="cellIs" priority="443" dxfId="515" operator="equal" stopIfTrue="1">
      <formula>"CW 3240-R7"</formula>
    </cfRule>
  </conditionalFormatting>
  <conditionalFormatting sqref="D64">
    <cfRule type="cellIs" priority="438" dxfId="515" operator="equal" stopIfTrue="1">
      <formula>"CW 2130-R11"</formula>
    </cfRule>
    <cfRule type="cellIs" priority="439" dxfId="515" operator="equal" stopIfTrue="1">
      <formula>"CW 3120-R2"</formula>
    </cfRule>
    <cfRule type="cellIs" priority="440" dxfId="515" operator="equal" stopIfTrue="1">
      <formula>"CW 3240-R7"</formula>
    </cfRule>
  </conditionalFormatting>
  <conditionalFormatting sqref="D70">
    <cfRule type="cellIs" priority="435" dxfId="515" operator="equal" stopIfTrue="1">
      <formula>"CW 2130-R11"</formula>
    </cfRule>
    <cfRule type="cellIs" priority="436" dxfId="515" operator="equal" stopIfTrue="1">
      <formula>"CW 3120-R2"</formula>
    </cfRule>
    <cfRule type="cellIs" priority="437" dxfId="515" operator="equal" stopIfTrue="1">
      <formula>"CW 3240-R7"</formula>
    </cfRule>
  </conditionalFormatting>
  <conditionalFormatting sqref="D71:D72">
    <cfRule type="cellIs" priority="432" dxfId="515" operator="equal" stopIfTrue="1">
      <formula>"CW 2130-R11"</formula>
    </cfRule>
    <cfRule type="cellIs" priority="433" dxfId="515" operator="equal" stopIfTrue="1">
      <formula>"CW 3120-R2"</formula>
    </cfRule>
    <cfRule type="cellIs" priority="434" dxfId="515" operator="equal" stopIfTrue="1">
      <formula>"CW 3240-R7"</formula>
    </cfRule>
  </conditionalFormatting>
  <conditionalFormatting sqref="D74">
    <cfRule type="cellIs" priority="430" dxfId="515" operator="equal" stopIfTrue="1">
      <formula>"CW 3120-R2"</formula>
    </cfRule>
    <cfRule type="cellIs" priority="431" dxfId="515" operator="equal" stopIfTrue="1">
      <formula>"CW 3240-R7"</formula>
    </cfRule>
  </conditionalFormatting>
  <conditionalFormatting sqref="D75">
    <cfRule type="cellIs" priority="427" dxfId="515" operator="equal" stopIfTrue="1">
      <formula>"CW 2130-R11"</formula>
    </cfRule>
    <cfRule type="cellIs" priority="428" dxfId="515" operator="equal" stopIfTrue="1">
      <formula>"CW 3120-R2"</formula>
    </cfRule>
    <cfRule type="cellIs" priority="429" dxfId="515" operator="equal" stopIfTrue="1">
      <formula>"CW 3240-R7"</formula>
    </cfRule>
  </conditionalFormatting>
  <conditionalFormatting sqref="D78:D80">
    <cfRule type="cellIs" priority="425" dxfId="515" operator="equal" stopIfTrue="1">
      <formula>"CW 3120-R2"</formula>
    </cfRule>
    <cfRule type="cellIs" priority="426" dxfId="515" operator="equal" stopIfTrue="1">
      <formula>"CW 3240-R7"</formula>
    </cfRule>
  </conditionalFormatting>
  <conditionalFormatting sqref="D81:D82">
    <cfRule type="cellIs" priority="423" dxfId="515" operator="equal" stopIfTrue="1">
      <formula>"CW 3120-R2"</formula>
    </cfRule>
    <cfRule type="cellIs" priority="424" dxfId="515" operator="equal" stopIfTrue="1">
      <formula>"CW 3240-R7"</formula>
    </cfRule>
  </conditionalFormatting>
  <conditionalFormatting sqref="D83">
    <cfRule type="cellIs" priority="421" dxfId="515" operator="equal" stopIfTrue="1">
      <formula>"CW 3120-R2"</formula>
    </cfRule>
    <cfRule type="cellIs" priority="422" dxfId="515" operator="equal" stopIfTrue="1">
      <formula>"CW 3240-R7"</formula>
    </cfRule>
  </conditionalFormatting>
  <conditionalFormatting sqref="D86">
    <cfRule type="cellIs" priority="419" dxfId="515" operator="equal" stopIfTrue="1">
      <formula>"CW 3120-R2"</formula>
    </cfRule>
    <cfRule type="cellIs" priority="420" dxfId="515" operator="equal" stopIfTrue="1">
      <formula>"CW 3240-R7"</formula>
    </cfRule>
  </conditionalFormatting>
  <conditionalFormatting sqref="D87:D88">
    <cfRule type="cellIs" priority="416" dxfId="515" operator="equal" stopIfTrue="1">
      <formula>"CW 2130-R11"</formula>
    </cfRule>
    <cfRule type="cellIs" priority="417" dxfId="515" operator="equal" stopIfTrue="1">
      <formula>"CW 3120-R2"</formula>
    </cfRule>
    <cfRule type="cellIs" priority="418" dxfId="515" operator="equal" stopIfTrue="1">
      <formula>"CW 3240-R7"</formula>
    </cfRule>
  </conditionalFormatting>
  <conditionalFormatting sqref="D91">
    <cfRule type="cellIs" priority="414" dxfId="515" operator="equal" stopIfTrue="1">
      <formula>"CW 3120-R2"</formula>
    </cfRule>
    <cfRule type="cellIs" priority="415" dxfId="515" operator="equal" stopIfTrue="1">
      <formula>"CW 3240-R7"</formula>
    </cfRule>
  </conditionalFormatting>
  <conditionalFormatting sqref="D92">
    <cfRule type="cellIs" priority="412" dxfId="515" operator="equal" stopIfTrue="1">
      <formula>"CW 3120-R2"</formula>
    </cfRule>
    <cfRule type="cellIs" priority="413" dxfId="515" operator="equal" stopIfTrue="1">
      <formula>"CW 3240-R7"</formula>
    </cfRule>
  </conditionalFormatting>
  <conditionalFormatting sqref="D95">
    <cfRule type="cellIs" priority="410" dxfId="515" operator="equal" stopIfTrue="1">
      <formula>"CW 3120-R2"</formula>
    </cfRule>
    <cfRule type="cellIs" priority="411" dxfId="515" operator="equal" stopIfTrue="1">
      <formula>"CW 3240-R7"</formula>
    </cfRule>
  </conditionalFormatting>
  <conditionalFormatting sqref="D97 D102 D99">
    <cfRule type="cellIs" priority="407" dxfId="515" operator="equal" stopIfTrue="1">
      <formula>"CW 2130-R11"</formula>
    </cfRule>
    <cfRule type="cellIs" priority="408" dxfId="515" operator="equal" stopIfTrue="1">
      <formula>"CW 3120-R2"</formula>
    </cfRule>
    <cfRule type="cellIs" priority="409" dxfId="515" operator="equal" stopIfTrue="1">
      <formula>"CW 3240-R7"</formula>
    </cfRule>
  </conditionalFormatting>
  <conditionalFormatting sqref="D133">
    <cfRule type="cellIs" priority="382" dxfId="515" operator="equal" stopIfTrue="1">
      <formula>"CW 2130-R11"</formula>
    </cfRule>
    <cfRule type="cellIs" priority="383" dxfId="515" operator="equal" stopIfTrue="1">
      <formula>"CW 3120-R2"</formula>
    </cfRule>
    <cfRule type="cellIs" priority="384" dxfId="515" operator="equal" stopIfTrue="1">
      <formula>"CW 3240-R7"</formula>
    </cfRule>
  </conditionalFormatting>
  <conditionalFormatting sqref="D134">
    <cfRule type="cellIs" priority="379" dxfId="515" operator="equal" stopIfTrue="1">
      <formula>"CW 2130-R11"</formula>
    </cfRule>
    <cfRule type="cellIs" priority="380" dxfId="515" operator="equal" stopIfTrue="1">
      <formula>"CW 3120-R2"</formula>
    </cfRule>
    <cfRule type="cellIs" priority="381" dxfId="515" operator="equal" stopIfTrue="1">
      <formula>"CW 3240-R7"</formula>
    </cfRule>
  </conditionalFormatting>
  <conditionalFormatting sqref="D103:D104">
    <cfRule type="cellIs" priority="399" dxfId="515" operator="equal" stopIfTrue="1">
      <formula>"CW 3120-R2"</formula>
    </cfRule>
    <cfRule type="cellIs" priority="400" dxfId="515" operator="equal" stopIfTrue="1">
      <formula>"CW 3240-R7"</formula>
    </cfRule>
  </conditionalFormatting>
  <conditionalFormatting sqref="D105">
    <cfRule type="cellIs" priority="397" dxfId="515" operator="equal" stopIfTrue="1">
      <formula>"CW 3120-R2"</formula>
    </cfRule>
    <cfRule type="cellIs" priority="398" dxfId="515" operator="equal" stopIfTrue="1">
      <formula>"CW 3240-R7"</formula>
    </cfRule>
  </conditionalFormatting>
  <conditionalFormatting sqref="D109">
    <cfRule type="cellIs" priority="394" dxfId="515" operator="equal" stopIfTrue="1">
      <formula>"CW 2130-R11"</formula>
    </cfRule>
    <cfRule type="cellIs" priority="395" dxfId="515" operator="equal" stopIfTrue="1">
      <formula>"CW 3120-R2"</formula>
    </cfRule>
    <cfRule type="cellIs" priority="396" dxfId="515" operator="equal" stopIfTrue="1">
      <formula>"CW 3240-R7"</formula>
    </cfRule>
  </conditionalFormatting>
  <conditionalFormatting sqref="D112">
    <cfRule type="cellIs" priority="391" dxfId="515" operator="equal" stopIfTrue="1">
      <formula>"CW 2130-R11"</formula>
    </cfRule>
    <cfRule type="cellIs" priority="392" dxfId="515" operator="equal" stopIfTrue="1">
      <formula>"CW 3120-R2"</formula>
    </cfRule>
    <cfRule type="cellIs" priority="393" dxfId="515" operator="equal" stopIfTrue="1">
      <formula>"CW 3240-R7"</formula>
    </cfRule>
  </conditionalFormatting>
  <conditionalFormatting sqref="D113">
    <cfRule type="cellIs" priority="388" dxfId="515" operator="equal" stopIfTrue="1">
      <formula>"CW 2130-R11"</formula>
    </cfRule>
    <cfRule type="cellIs" priority="389" dxfId="515" operator="equal" stopIfTrue="1">
      <formula>"CW 3120-R2"</formula>
    </cfRule>
    <cfRule type="cellIs" priority="390" dxfId="515" operator="equal" stopIfTrue="1">
      <formula>"CW 3240-R7"</formula>
    </cfRule>
  </conditionalFormatting>
  <conditionalFormatting sqref="D116">
    <cfRule type="cellIs" priority="385" dxfId="515" operator="equal" stopIfTrue="1">
      <formula>"CW 2130-R11"</formula>
    </cfRule>
    <cfRule type="cellIs" priority="386" dxfId="515" operator="equal" stopIfTrue="1">
      <formula>"CW 3120-R2"</formula>
    </cfRule>
    <cfRule type="cellIs" priority="387" dxfId="515" operator="equal" stopIfTrue="1">
      <formula>"CW 3240-R7"</formula>
    </cfRule>
  </conditionalFormatting>
  <conditionalFormatting sqref="D135">
    <cfRule type="cellIs" priority="376" dxfId="515" operator="equal" stopIfTrue="1">
      <formula>"CW 2130-R11"</formula>
    </cfRule>
    <cfRule type="cellIs" priority="377" dxfId="515" operator="equal" stopIfTrue="1">
      <formula>"CW 3120-R2"</formula>
    </cfRule>
    <cfRule type="cellIs" priority="378" dxfId="515" operator="equal" stopIfTrue="1">
      <formula>"CW 3240-R7"</formula>
    </cfRule>
  </conditionalFormatting>
  <conditionalFormatting sqref="D137:D139">
    <cfRule type="cellIs" priority="373" dxfId="515" operator="equal" stopIfTrue="1">
      <formula>"CW 2130-R11"</formula>
    </cfRule>
    <cfRule type="cellIs" priority="374" dxfId="515" operator="equal" stopIfTrue="1">
      <formula>"CW 3120-R2"</formula>
    </cfRule>
    <cfRule type="cellIs" priority="375" dxfId="515" operator="equal" stopIfTrue="1">
      <formula>"CW 3240-R7"</formula>
    </cfRule>
  </conditionalFormatting>
  <conditionalFormatting sqref="D140">
    <cfRule type="cellIs" priority="370" dxfId="515" operator="equal" stopIfTrue="1">
      <formula>"CW 2130-R11"</formula>
    </cfRule>
    <cfRule type="cellIs" priority="371" dxfId="515" operator="equal" stopIfTrue="1">
      <formula>"CW 3120-R2"</formula>
    </cfRule>
    <cfRule type="cellIs" priority="372" dxfId="515" operator="equal" stopIfTrue="1">
      <formula>"CW 3240-R7"</formula>
    </cfRule>
  </conditionalFormatting>
  <conditionalFormatting sqref="D141">
    <cfRule type="cellIs" priority="367" dxfId="515" operator="equal" stopIfTrue="1">
      <formula>"CW 2130-R11"</formula>
    </cfRule>
    <cfRule type="cellIs" priority="368" dxfId="515" operator="equal" stopIfTrue="1">
      <formula>"CW 3120-R2"</formula>
    </cfRule>
    <cfRule type="cellIs" priority="369" dxfId="515" operator="equal" stopIfTrue="1">
      <formula>"CW 3240-R7"</formula>
    </cfRule>
  </conditionalFormatting>
  <conditionalFormatting sqref="D142">
    <cfRule type="cellIs" priority="364" dxfId="515" operator="equal" stopIfTrue="1">
      <formula>"CW 2130-R11"</formula>
    </cfRule>
    <cfRule type="cellIs" priority="365" dxfId="515" operator="equal" stopIfTrue="1">
      <formula>"CW 3120-R2"</formula>
    </cfRule>
    <cfRule type="cellIs" priority="366" dxfId="515" operator="equal" stopIfTrue="1">
      <formula>"CW 3240-R7"</formula>
    </cfRule>
  </conditionalFormatting>
  <conditionalFormatting sqref="D145:D146">
    <cfRule type="cellIs" priority="361" dxfId="515" operator="equal" stopIfTrue="1">
      <formula>"CW 2130-R11"</formula>
    </cfRule>
    <cfRule type="cellIs" priority="362" dxfId="515" operator="equal" stopIfTrue="1">
      <formula>"CW 3120-R2"</formula>
    </cfRule>
    <cfRule type="cellIs" priority="363" dxfId="515" operator="equal" stopIfTrue="1">
      <formula>"CW 3240-R7"</formula>
    </cfRule>
  </conditionalFormatting>
  <conditionalFormatting sqref="D150">
    <cfRule type="cellIs" priority="358" dxfId="515" operator="equal" stopIfTrue="1">
      <formula>"CW 2130-R11"</formula>
    </cfRule>
    <cfRule type="cellIs" priority="359" dxfId="515" operator="equal" stopIfTrue="1">
      <formula>"CW 3120-R2"</formula>
    </cfRule>
    <cfRule type="cellIs" priority="360" dxfId="515" operator="equal" stopIfTrue="1">
      <formula>"CW 3240-R7"</formula>
    </cfRule>
  </conditionalFormatting>
  <conditionalFormatting sqref="D156">
    <cfRule type="cellIs" priority="340" dxfId="515" operator="equal" stopIfTrue="1">
      <formula>"CW 2130-R11"</formula>
    </cfRule>
    <cfRule type="cellIs" priority="341" dxfId="515" operator="equal" stopIfTrue="1">
      <formula>"CW 3120-R2"</formula>
    </cfRule>
    <cfRule type="cellIs" priority="342" dxfId="515" operator="equal" stopIfTrue="1">
      <formula>"CW 3240-R7"</formula>
    </cfRule>
  </conditionalFormatting>
  <conditionalFormatting sqref="D151">
    <cfRule type="cellIs" priority="355" dxfId="515" operator="equal" stopIfTrue="1">
      <formula>"CW 2130-R11"</formula>
    </cfRule>
    <cfRule type="cellIs" priority="356" dxfId="515" operator="equal" stopIfTrue="1">
      <formula>"CW 3120-R2"</formula>
    </cfRule>
    <cfRule type="cellIs" priority="357" dxfId="515" operator="equal" stopIfTrue="1">
      <formula>"CW 3240-R7"</formula>
    </cfRule>
  </conditionalFormatting>
  <conditionalFormatting sqref="D152">
    <cfRule type="cellIs" priority="352" dxfId="515" operator="equal" stopIfTrue="1">
      <formula>"CW 2130-R11"</formula>
    </cfRule>
    <cfRule type="cellIs" priority="353" dxfId="515" operator="equal" stopIfTrue="1">
      <formula>"CW 3120-R2"</formula>
    </cfRule>
    <cfRule type="cellIs" priority="354" dxfId="515" operator="equal" stopIfTrue="1">
      <formula>"CW 3240-R7"</formula>
    </cfRule>
  </conditionalFormatting>
  <conditionalFormatting sqref="D153">
    <cfRule type="cellIs" priority="349" dxfId="515" operator="equal" stopIfTrue="1">
      <formula>"CW 2130-R11"</formula>
    </cfRule>
    <cfRule type="cellIs" priority="350" dxfId="515" operator="equal" stopIfTrue="1">
      <formula>"CW 3120-R2"</formula>
    </cfRule>
    <cfRule type="cellIs" priority="351" dxfId="515" operator="equal" stopIfTrue="1">
      <formula>"CW 3240-R7"</formula>
    </cfRule>
  </conditionalFormatting>
  <conditionalFormatting sqref="D154">
    <cfRule type="cellIs" priority="346" dxfId="515" operator="equal" stopIfTrue="1">
      <formula>"CW 2130-R11"</formula>
    </cfRule>
    <cfRule type="cellIs" priority="347" dxfId="515" operator="equal" stopIfTrue="1">
      <formula>"CW 3120-R2"</formula>
    </cfRule>
    <cfRule type="cellIs" priority="348" dxfId="515" operator="equal" stopIfTrue="1">
      <formula>"CW 3240-R7"</formula>
    </cfRule>
  </conditionalFormatting>
  <conditionalFormatting sqref="D155">
    <cfRule type="cellIs" priority="343" dxfId="515" operator="equal" stopIfTrue="1">
      <formula>"CW 2130-R11"</formula>
    </cfRule>
    <cfRule type="cellIs" priority="344" dxfId="515" operator="equal" stopIfTrue="1">
      <formula>"CW 3120-R2"</formula>
    </cfRule>
    <cfRule type="cellIs" priority="345" dxfId="515" operator="equal" stopIfTrue="1">
      <formula>"CW 3240-R7"</formula>
    </cfRule>
  </conditionalFormatting>
  <conditionalFormatting sqref="D159">
    <cfRule type="cellIs" priority="331" dxfId="515" operator="equal" stopIfTrue="1">
      <formula>"CW 2130-R11"</formula>
    </cfRule>
    <cfRule type="cellIs" priority="332" dxfId="515" operator="equal" stopIfTrue="1">
      <formula>"CW 3120-R2"</formula>
    </cfRule>
    <cfRule type="cellIs" priority="333" dxfId="515" operator="equal" stopIfTrue="1">
      <formula>"CW 3240-R7"</formula>
    </cfRule>
  </conditionalFormatting>
  <conditionalFormatting sqref="D157">
    <cfRule type="cellIs" priority="337" dxfId="515" operator="equal" stopIfTrue="1">
      <formula>"CW 2130-R11"</formula>
    </cfRule>
    <cfRule type="cellIs" priority="338" dxfId="515" operator="equal" stopIfTrue="1">
      <formula>"CW 3120-R2"</formula>
    </cfRule>
    <cfRule type="cellIs" priority="339" dxfId="515" operator="equal" stopIfTrue="1">
      <formula>"CW 3240-R7"</formula>
    </cfRule>
  </conditionalFormatting>
  <conditionalFormatting sqref="D158">
    <cfRule type="cellIs" priority="334" dxfId="515" operator="equal" stopIfTrue="1">
      <formula>"CW 2130-R11"</formula>
    </cfRule>
    <cfRule type="cellIs" priority="335" dxfId="515" operator="equal" stopIfTrue="1">
      <formula>"CW 3120-R2"</formula>
    </cfRule>
    <cfRule type="cellIs" priority="336" dxfId="515" operator="equal" stopIfTrue="1">
      <formula>"CW 3240-R7"</formula>
    </cfRule>
  </conditionalFormatting>
  <conditionalFormatting sqref="D166:D169">
    <cfRule type="cellIs" priority="325" dxfId="515" operator="equal" stopIfTrue="1">
      <formula>"CW 2130-R11"</formula>
    </cfRule>
    <cfRule type="cellIs" priority="326" dxfId="515" operator="equal" stopIfTrue="1">
      <formula>"CW 3120-R2"</formula>
    </cfRule>
    <cfRule type="cellIs" priority="327" dxfId="515" operator="equal" stopIfTrue="1">
      <formula>"CW 3240-R7"</formula>
    </cfRule>
  </conditionalFormatting>
  <conditionalFormatting sqref="D160">
    <cfRule type="cellIs" priority="328" dxfId="515" operator="equal" stopIfTrue="1">
      <formula>"CW 2130-R11"</formula>
    </cfRule>
    <cfRule type="cellIs" priority="329" dxfId="515" operator="equal" stopIfTrue="1">
      <formula>"CW 3120-R2"</formula>
    </cfRule>
    <cfRule type="cellIs" priority="330" dxfId="515" operator="equal" stopIfTrue="1">
      <formula>"CW 3240-R7"</formula>
    </cfRule>
  </conditionalFormatting>
  <conditionalFormatting sqref="D173">
    <cfRule type="cellIs" priority="319" dxfId="515" operator="equal" stopIfTrue="1">
      <formula>"CW 2130-R11"</formula>
    </cfRule>
    <cfRule type="cellIs" priority="320" dxfId="515" operator="equal" stopIfTrue="1">
      <formula>"CW 3120-R2"</formula>
    </cfRule>
    <cfRule type="cellIs" priority="321" dxfId="515" operator="equal" stopIfTrue="1">
      <formula>"CW 3240-R7"</formula>
    </cfRule>
  </conditionalFormatting>
  <conditionalFormatting sqref="D170:D172">
    <cfRule type="cellIs" priority="322" dxfId="515" operator="equal" stopIfTrue="1">
      <formula>"CW 2130-R11"</formula>
    </cfRule>
    <cfRule type="cellIs" priority="323" dxfId="515" operator="equal" stopIfTrue="1">
      <formula>"CW 3120-R2"</formula>
    </cfRule>
    <cfRule type="cellIs" priority="324" dxfId="515" operator="equal" stopIfTrue="1">
      <formula>"CW 3240-R7"</formula>
    </cfRule>
  </conditionalFormatting>
  <conditionalFormatting sqref="D181">
    <cfRule type="cellIs" priority="316" dxfId="515" operator="equal" stopIfTrue="1">
      <formula>"CW 2130-R11"</formula>
    </cfRule>
    <cfRule type="cellIs" priority="317" dxfId="515" operator="equal" stopIfTrue="1">
      <formula>"CW 3120-R2"</formula>
    </cfRule>
    <cfRule type="cellIs" priority="318" dxfId="515" operator="equal" stopIfTrue="1">
      <formula>"CW 3240-R7"</formula>
    </cfRule>
  </conditionalFormatting>
  <conditionalFormatting sqref="D182:D183">
    <cfRule type="cellIs" priority="313" dxfId="515" operator="equal" stopIfTrue="1">
      <formula>"CW 2130-R11"</formula>
    </cfRule>
    <cfRule type="cellIs" priority="314" dxfId="515" operator="equal" stopIfTrue="1">
      <formula>"CW 3120-R2"</formula>
    </cfRule>
    <cfRule type="cellIs" priority="315" dxfId="515" operator="equal" stopIfTrue="1">
      <formula>"CW 3240-R7"</formula>
    </cfRule>
  </conditionalFormatting>
  <conditionalFormatting sqref="D185">
    <cfRule type="cellIs" priority="311" dxfId="515" operator="equal" stopIfTrue="1">
      <formula>"CW 3120-R2"</formula>
    </cfRule>
    <cfRule type="cellIs" priority="312" dxfId="515" operator="equal" stopIfTrue="1">
      <formula>"CW 3240-R7"</formula>
    </cfRule>
  </conditionalFormatting>
  <conditionalFormatting sqref="D186">
    <cfRule type="cellIs" priority="308" dxfId="515" operator="equal" stopIfTrue="1">
      <formula>"CW 2130-R11"</formula>
    </cfRule>
    <cfRule type="cellIs" priority="309" dxfId="515" operator="equal" stopIfTrue="1">
      <formula>"CW 3120-R2"</formula>
    </cfRule>
    <cfRule type="cellIs" priority="310" dxfId="515" operator="equal" stopIfTrue="1">
      <formula>"CW 3240-R7"</formula>
    </cfRule>
  </conditionalFormatting>
  <conditionalFormatting sqref="D189">
    <cfRule type="cellIs" priority="306" dxfId="515" operator="equal" stopIfTrue="1">
      <formula>"CW 3120-R2"</formula>
    </cfRule>
    <cfRule type="cellIs" priority="307" dxfId="515" operator="equal" stopIfTrue="1">
      <formula>"CW 3240-R7"</formula>
    </cfRule>
  </conditionalFormatting>
  <conditionalFormatting sqref="D190:D192">
    <cfRule type="cellIs" priority="304" dxfId="515" operator="equal" stopIfTrue="1">
      <formula>"CW 3120-R2"</formula>
    </cfRule>
    <cfRule type="cellIs" priority="305" dxfId="515" operator="equal" stopIfTrue="1">
      <formula>"CW 3240-R7"</formula>
    </cfRule>
  </conditionalFormatting>
  <conditionalFormatting sqref="D195">
    <cfRule type="cellIs" priority="302" dxfId="515" operator="equal" stopIfTrue="1">
      <formula>"CW 3120-R2"</formula>
    </cfRule>
    <cfRule type="cellIs" priority="303" dxfId="515" operator="equal" stopIfTrue="1">
      <formula>"CW 3240-R7"</formula>
    </cfRule>
  </conditionalFormatting>
  <conditionalFormatting sqref="D196:D197">
    <cfRule type="cellIs" priority="299" dxfId="515" operator="equal" stopIfTrue="1">
      <formula>"CW 2130-R11"</formula>
    </cfRule>
    <cfRule type="cellIs" priority="300" dxfId="515" operator="equal" stopIfTrue="1">
      <formula>"CW 3120-R2"</formula>
    </cfRule>
    <cfRule type="cellIs" priority="301" dxfId="515" operator="equal" stopIfTrue="1">
      <formula>"CW 3240-R7"</formula>
    </cfRule>
  </conditionalFormatting>
  <conditionalFormatting sqref="D202">
    <cfRule type="cellIs" priority="297" dxfId="515" operator="equal" stopIfTrue="1">
      <formula>"CW 3120-R2"</formula>
    </cfRule>
    <cfRule type="cellIs" priority="298" dxfId="515" operator="equal" stopIfTrue="1">
      <formula>"CW 3240-R7"</formula>
    </cfRule>
  </conditionalFormatting>
  <conditionalFormatting sqref="D209">
    <cfRule type="cellIs" priority="294" dxfId="515" operator="equal" stopIfTrue="1">
      <formula>"CW 2130-R11"</formula>
    </cfRule>
    <cfRule type="cellIs" priority="295" dxfId="515" operator="equal" stopIfTrue="1">
      <formula>"CW 3120-R2"</formula>
    </cfRule>
    <cfRule type="cellIs" priority="296" dxfId="515" operator="equal" stopIfTrue="1">
      <formula>"CW 3240-R7"</formula>
    </cfRule>
  </conditionalFormatting>
  <conditionalFormatting sqref="D213">
    <cfRule type="cellIs" priority="291" dxfId="515" operator="equal" stopIfTrue="1">
      <formula>"CW 2130-R11"</formula>
    </cfRule>
    <cfRule type="cellIs" priority="292" dxfId="515" operator="equal" stopIfTrue="1">
      <formula>"CW 3120-R2"</formula>
    </cfRule>
    <cfRule type="cellIs" priority="293" dxfId="515" operator="equal" stopIfTrue="1">
      <formula>"CW 3240-R7"</formula>
    </cfRule>
  </conditionalFormatting>
  <conditionalFormatting sqref="D215">
    <cfRule type="cellIs" priority="288" dxfId="515" operator="equal" stopIfTrue="1">
      <formula>"CW 2130-R11"</formula>
    </cfRule>
    <cfRule type="cellIs" priority="289" dxfId="515" operator="equal" stopIfTrue="1">
      <formula>"CW 3120-R2"</formula>
    </cfRule>
    <cfRule type="cellIs" priority="290" dxfId="515" operator="equal" stopIfTrue="1">
      <formula>"CW 3240-R7"</formula>
    </cfRule>
  </conditionalFormatting>
  <conditionalFormatting sqref="D216">
    <cfRule type="cellIs" priority="285" dxfId="515" operator="equal" stopIfTrue="1">
      <formula>"CW 2130-R11"</formula>
    </cfRule>
    <cfRule type="cellIs" priority="286" dxfId="515" operator="equal" stopIfTrue="1">
      <formula>"CW 3120-R2"</formula>
    </cfRule>
    <cfRule type="cellIs" priority="287" dxfId="515" operator="equal" stopIfTrue="1">
      <formula>"CW 3240-R7"</formula>
    </cfRule>
  </conditionalFormatting>
  <conditionalFormatting sqref="D217">
    <cfRule type="cellIs" priority="282" dxfId="515" operator="equal" stopIfTrue="1">
      <formula>"CW 2130-R11"</formula>
    </cfRule>
    <cfRule type="cellIs" priority="283" dxfId="515" operator="equal" stopIfTrue="1">
      <formula>"CW 3120-R2"</formula>
    </cfRule>
    <cfRule type="cellIs" priority="284" dxfId="515" operator="equal" stopIfTrue="1">
      <formula>"CW 3240-R7"</formula>
    </cfRule>
  </conditionalFormatting>
  <conditionalFormatting sqref="D230">
    <cfRule type="cellIs" priority="279" dxfId="515" operator="equal" stopIfTrue="1">
      <formula>"CW 2130-R11"</formula>
    </cfRule>
    <cfRule type="cellIs" priority="280" dxfId="515" operator="equal" stopIfTrue="1">
      <formula>"CW 3120-R2"</formula>
    </cfRule>
    <cfRule type="cellIs" priority="281" dxfId="515" operator="equal" stopIfTrue="1">
      <formula>"CW 3240-R7"</formula>
    </cfRule>
  </conditionalFormatting>
  <conditionalFormatting sqref="D231">
    <cfRule type="cellIs" priority="276" dxfId="515" operator="equal" stopIfTrue="1">
      <formula>"CW 2130-R11"</formula>
    </cfRule>
    <cfRule type="cellIs" priority="277" dxfId="515" operator="equal" stopIfTrue="1">
      <formula>"CW 3120-R2"</formula>
    </cfRule>
    <cfRule type="cellIs" priority="278" dxfId="515" operator="equal" stopIfTrue="1">
      <formula>"CW 3240-R7"</formula>
    </cfRule>
  </conditionalFormatting>
  <conditionalFormatting sqref="D237">
    <cfRule type="cellIs" priority="273" dxfId="515" operator="equal" stopIfTrue="1">
      <formula>"CW 2130-R11"</formula>
    </cfRule>
    <cfRule type="cellIs" priority="274" dxfId="515" operator="equal" stopIfTrue="1">
      <formula>"CW 3120-R2"</formula>
    </cfRule>
    <cfRule type="cellIs" priority="275" dxfId="515" operator="equal" stopIfTrue="1">
      <formula>"CW 3240-R7"</formula>
    </cfRule>
  </conditionalFormatting>
  <conditionalFormatting sqref="D238">
    <cfRule type="cellIs" priority="270" dxfId="515" operator="equal" stopIfTrue="1">
      <formula>"CW 2130-R11"</formula>
    </cfRule>
    <cfRule type="cellIs" priority="271" dxfId="515" operator="equal" stopIfTrue="1">
      <formula>"CW 3120-R2"</formula>
    </cfRule>
    <cfRule type="cellIs" priority="272" dxfId="515" operator="equal" stopIfTrue="1">
      <formula>"CW 3240-R7"</formula>
    </cfRule>
  </conditionalFormatting>
  <conditionalFormatting sqref="D239">
    <cfRule type="cellIs" priority="267" dxfId="515" operator="equal" stopIfTrue="1">
      <formula>"CW 2130-R11"</formula>
    </cfRule>
    <cfRule type="cellIs" priority="268" dxfId="515" operator="equal" stopIfTrue="1">
      <formula>"CW 3120-R2"</formula>
    </cfRule>
    <cfRule type="cellIs" priority="269" dxfId="515" operator="equal" stopIfTrue="1">
      <formula>"CW 3240-R7"</formula>
    </cfRule>
  </conditionalFormatting>
  <conditionalFormatting sqref="D240">
    <cfRule type="cellIs" priority="264" dxfId="515" operator="equal" stopIfTrue="1">
      <formula>"CW 2130-R11"</formula>
    </cfRule>
    <cfRule type="cellIs" priority="265" dxfId="515" operator="equal" stopIfTrue="1">
      <formula>"CW 3120-R2"</formula>
    </cfRule>
    <cfRule type="cellIs" priority="266" dxfId="515" operator="equal" stopIfTrue="1">
      <formula>"CW 3240-R7"</formula>
    </cfRule>
  </conditionalFormatting>
  <conditionalFormatting sqref="D241">
    <cfRule type="cellIs" priority="261" dxfId="515" operator="equal" stopIfTrue="1">
      <formula>"CW 2130-R11"</formula>
    </cfRule>
    <cfRule type="cellIs" priority="262" dxfId="515" operator="equal" stopIfTrue="1">
      <formula>"CW 3120-R2"</formula>
    </cfRule>
    <cfRule type="cellIs" priority="263" dxfId="515" operator="equal" stopIfTrue="1">
      <formula>"CW 3240-R7"</formula>
    </cfRule>
  </conditionalFormatting>
  <conditionalFormatting sqref="D242">
    <cfRule type="cellIs" priority="258" dxfId="515" operator="equal" stopIfTrue="1">
      <formula>"CW 2130-R11"</formula>
    </cfRule>
    <cfRule type="cellIs" priority="259" dxfId="515" operator="equal" stopIfTrue="1">
      <formula>"CW 3120-R2"</formula>
    </cfRule>
    <cfRule type="cellIs" priority="260" dxfId="515" operator="equal" stopIfTrue="1">
      <formula>"CW 3240-R7"</formula>
    </cfRule>
  </conditionalFormatting>
  <conditionalFormatting sqref="D245">
    <cfRule type="cellIs" priority="255" dxfId="515" operator="equal" stopIfTrue="1">
      <formula>"CW 2130-R11"</formula>
    </cfRule>
    <cfRule type="cellIs" priority="256" dxfId="515" operator="equal" stopIfTrue="1">
      <formula>"CW 3120-R2"</formula>
    </cfRule>
    <cfRule type="cellIs" priority="257" dxfId="515" operator="equal" stopIfTrue="1">
      <formula>"CW 3240-R7"</formula>
    </cfRule>
  </conditionalFormatting>
  <conditionalFormatting sqref="D246">
    <cfRule type="cellIs" priority="252" dxfId="515" operator="equal" stopIfTrue="1">
      <formula>"CW 2130-R11"</formula>
    </cfRule>
    <cfRule type="cellIs" priority="253" dxfId="515" operator="equal" stopIfTrue="1">
      <formula>"CW 3120-R2"</formula>
    </cfRule>
    <cfRule type="cellIs" priority="254" dxfId="515" operator="equal" stopIfTrue="1">
      <formula>"CW 3240-R7"</formula>
    </cfRule>
  </conditionalFormatting>
  <conditionalFormatting sqref="D247">
    <cfRule type="cellIs" priority="249" dxfId="515" operator="equal" stopIfTrue="1">
      <formula>"CW 2130-R11"</formula>
    </cfRule>
    <cfRule type="cellIs" priority="250" dxfId="515" operator="equal" stopIfTrue="1">
      <formula>"CW 3120-R2"</formula>
    </cfRule>
    <cfRule type="cellIs" priority="251" dxfId="515" operator="equal" stopIfTrue="1">
      <formula>"CW 3240-R7"</formula>
    </cfRule>
  </conditionalFormatting>
  <conditionalFormatting sqref="D248">
    <cfRule type="cellIs" priority="246" dxfId="515" operator="equal" stopIfTrue="1">
      <formula>"CW 2130-R11"</formula>
    </cfRule>
    <cfRule type="cellIs" priority="247" dxfId="515" operator="equal" stopIfTrue="1">
      <formula>"CW 3120-R2"</formula>
    </cfRule>
    <cfRule type="cellIs" priority="248" dxfId="515" operator="equal" stopIfTrue="1">
      <formula>"CW 3240-R7"</formula>
    </cfRule>
  </conditionalFormatting>
  <conditionalFormatting sqref="D249">
    <cfRule type="cellIs" priority="243" dxfId="515" operator="equal" stopIfTrue="1">
      <formula>"CW 2130-R11"</formula>
    </cfRule>
    <cfRule type="cellIs" priority="244" dxfId="515" operator="equal" stopIfTrue="1">
      <formula>"CW 3120-R2"</formula>
    </cfRule>
    <cfRule type="cellIs" priority="245" dxfId="515" operator="equal" stopIfTrue="1">
      <formula>"CW 3240-R7"</formula>
    </cfRule>
  </conditionalFormatting>
  <conditionalFormatting sqref="D250">
    <cfRule type="cellIs" priority="240" dxfId="515" operator="equal" stopIfTrue="1">
      <formula>"CW 2130-R11"</formula>
    </cfRule>
    <cfRule type="cellIs" priority="241" dxfId="515" operator="equal" stopIfTrue="1">
      <formula>"CW 3120-R2"</formula>
    </cfRule>
    <cfRule type="cellIs" priority="242" dxfId="515" operator="equal" stopIfTrue="1">
      <formula>"CW 3240-R7"</formula>
    </cfRule>
  </conditionalFormatting>
  <conditionalFormatting sqref="D251">
    <cfRule type="cellIs" priority="237" dxfId="515" operator="equal" stopIfTrue="1">
      <formula>"CW 2130-R11"</formula>
    </cfRule>
    <cfRule type="cellIs" priority="238" dxfId="515" operator="equal" stopIfTrue="1">
      <formula>"CW 3120-R2"</formula>
    </cfRule>
    <cfRule type="cellIs" priority="239" dxfId="515" operator="equal" stopIfTrue="1">
      <formula>"CW 3240-R7"</formula>
    </cfRule>
  </conditionalFormatting>
  <conditionalFormatting sqref="D255">
    <cfRule type="cellIs" priority="234" dxfId="515" operator="equal" stopIfTrue="1">
      <formula>"CW 2130-R11"</formula>
    </cfRule>
    <cfRule type="cellIs" priority="235" dxfId="515" operator="equal" stopIfTrue="1">
      <formula>"CW 3120-R2"</formula>
    </cfRule>
    <cfRule type="cellIs" priority="236" dxfId="515" operator="equal" stopIfTrue="1">
      <formula>"CW 3240-R7"</formula>
    </cfRule>
  </conditionalFormatting>
  <conditionalFormatting sqref="D256:D258">
    <cfRule type="cellIs" priority="231" dxfId="515" operator="equal" stopIfTrue="1">
      <formula>"CW 2130-R11"</formula>
    </cfRule>
    <cfRule type="cellIs" priority="232" dxfId="515" operator="equal" stopIfTrue="1">
      <formula>"CW 3120-R2"</formula>
    </cfRule>
    <cfRule type="cellIs" priority="233" dxfId="515" operator="equal" stopIfTrue="1">
      <formula>"CW 3240-R7"</formula>
    </cfRule>
  </conditionalFormatting>
  <conditionalFormatting sqref="D259:D260">
    <cfRule type="cellIs" priority="228" dxfId="515" operator="equal" stopIfTrue="1">
      <formula>"CW 2130-R11"</formula>
    </cfRule>
    <cfRule type="cellIs" priority="229" dxfId="515" operator="equal" stopIfTrue="1">
      <formula>"CW 3120-R2"</formula>
    </cfRule>
    <cfRule type="cellIs" priority="230" dxfId="515" operator="equal" stopIfTrue="1">
      <formula>"CW 3240-R7"</formula>
    </cfRule>
  </conditionalFormatting>
  <conditionalFormatting sqref="D261">
    <cfRule type="cellIs" priority="225" dxfId="515" operator="equal" stopIfTrue="1">
      <formula>"CW 2130-R11"</formula>
    </cfRule>
    <cfRule type="cellIs" priority="226" dxfId="515" operator="equal" stopIfTrue="1">
      <formula>"CW 3120-R2"</formula>
    </cfRule>
    <cfRule type="cellIs" priority="227" dxfId="515" operator="equal" stopIfTrue="1">
      <formula>"CW 3240-R7"</formula>
    </cfRule>
  </conditionalFormatting>
  <conditionalFormatting sqref="D270">
    <cfRule type="cellIs" priority="222" dxfId="515" operator="equal" stopIfTrue="1">
      <formula>"CW 2130-R11"</formula>
    </cfRule>
    <cfRule type="cellIs" priority="223" dxfId="515" operator="equal" stopIfTrue="1">
      <formula>"CW 3120-R2"</formula>
    </cfRule>
    <cfRule type="cellIs" priority="224" dxfId="515" operator="equal" stopIfTrue="1">
      <formula>"CW 3240-R7"</formula>
    </cfRule>
  </conditionalFormatting>
  <conditionalFormatting sqref="D280:D281">
    <cfRule type="cellIs" priority="219" dxfId="515" operator="equal" stopIfTrue="1">
      <formula>"CW 2130-R11"</formula>
    </cfRule>
    <cfRule type="cellIs" priority="220" dxfId="515" operator="equal" stopIfTrue="1">
      <formula>"CW 3120-R2"</formula>
    </cfRule>
    <cfRule type="cellIs" priority="221" dxfId="515" operator="equal" stopIfTrue="1">
      <formula>"CW 3240-R7"</formula>
    </cfRule>
  </conditionalFormatting>
  <conditionalFormatting sqref="D282:D283">
    <cfRule type="cellIs" priority="216" dxfId="515" operator="equal" stopIfTrue="1">
      <formula>"CW 2130-R11"</formula>
    </cfRule>
    <cfRule type="cellIs" priority="217" dxfId="515" operator="equal" stopIfTrue="1">
      <formula>"CW 3120-R2"</formula>
    </cfRule>
    <cfRule type="cellIs" priority="218" dxfId="515" operator="equal" stopIfTrue="1">
      <formula>"CW 3240-R7"</formula>
    </cfRule>
  </conditionalFormatting>
  <conditionalFormatting sqref="D284">
    <cfRule type="cellIs" priority="213" dxfId="515" operator="equal" stopIfTrue="1">
      <formula>"CW 2130-R11"</formula>
    </cfRule>
    <cfRule type="cellIs" priority="214" dxfId="515" operator="equal" stopIfTrue="1">
      <formula>"CW 3120-R2"</formula>
    </cfRule>
    <cfRule type="cellIs" priority="215" dxfId="515" operator="equal" stopIfTrue="1">
      <formula>"CW 3240-R7"</formula>
    </cfRule>
  </conditionalFormatting>
  <conditionalFormatting sqref="D285">
    <cfRule type="cellIs" priority="210" dxfId="515" operator="equal" stopIfTrue="1">
      <formula>"CW 2130-R11"</formula>
    </cfRule>
    <cfRule type="cellIs" priority="211" dxfId="515" operator="equal" stopIfTrue="1">
      <formula>"CW 3120-R2"</formula>
    </cfRule>
    <cfRule type="cellIs" priority="212" dxfId="515" operator="equal" stopIfTrue="1">
      <formula>"CW 3240-R7"</formula>
    </cfRule>
  </conditionalFormatting>
  <conditionalFormatting sqref="D287">
    <cfRule type="cellIs" priority="207" dxfId="515" operator="equal" stopIfTrue="1">
      <formula>"CW 2130-R11"</formula>
    </cfRule>
    <cfRule type="cellIs" priority="208" dxfId="515" operator="equal" stopIfTrue="1">
      <formula>"CW 3120-R2"</formula>
    </cfRule>
    <cfRule type="cellIs" priority="209" dxfId="515" operator="equal" stopIfTrue="1">
      <formula>"CW 3240-R7"</formula>
    </cfRule>
  </conditionalFormatting>
  <conditionalFormatting sqref="D288">
    <cfRule type="cellIs" priority="204" dxfId="515" operator="equal" stopIfTrue="1">
      <formula>"CW 2130-R11"</formula>
    </cfRule>
    <cfRule type="cellIs" priority="205" dxfId="515" operator="equal" stopIfTrue="1">
      <formula>"CW 3120-R2"</formula>
    </cfRule>
    <cfRule type="cellIs" priority="206" dxfId="515" operator="equal" stopIfTrue="1">
      <formula>"CW 3240-R7"</formula>
    </cfRule>
  </conditionalFormatting>
  <conditionalFormatting sqref="D289">
    <cfRule type="cellIs" priority="201" dxfId="515" operator="equal" stopIfTrue="1">
      <formula>"CW 2130-R11"</formula>
    </cfRule>
    <cfRule type="cellIs" priority="202" dxfId="515" operator="equal" stopIfTrue="1">
      <formula>"CW 3120-R2"</formula>
    </cfRule>
    <cfRule type="cellIs" priority="203" dxfId="515" operator="equal" stopIfTrue="1">
      <formula>"CW 3240-R7"</formula>
    </cfRule>
  </conditionalFormatting>
  <conditionalFormatting sqref="D290">
    <cfRule type="cellIs" priority="198" dxfId="515" operator="equal" stopIfTrue="1">
      <formula>"CW 2130-R11"</formula>
    </cfRule>
    <cfRule type="cellIs" priority="199" dxfId="515" operator="equal" stopIfTrue="1">
      <formula>"CW 3120-R2"</formula>
    </cfRule>
    <cfRule type="cellIs" priority="200" dxfId="515" operator="equal" stopIfTrue="1">
      <formula>"CW 3240-R7"</formula>
    </cfRule>
  </conditionalFormatting>
  <conditionalFormatting sqref="D291">
    <cfRule type="cellIs" priority="195" dxfId="515" operator="equal" stopIfTrue="1">
      <formula>"CW 2130-R11"</formula>
    </cfRule>
    <cfRule type="cellIs" priority="196" dxfId="515" operator="equal" stopIfTrue="1">
      <formula>"CW 3120-R2"</formula>
    </cfRule>
    <cfRule type="cellIs" priority="197" dxfId="515" operator="equal" stopIfTrue="1">
      <formula>"CW 3240-R7"</formula>
    </cfRule>
  </conditionalFormatting>
  <conditionalFormatting sqref="D292:D294">
    <cfRule type="cellIs" priority="192" dxfId="515" operator="equal" stopIfTrue="1">
      <formula>"CW 2130-R11"</formula>
    </cfRule>
    <cfRule type="cellIs" priority="193" dxfId="515" operator="equal" stopIfTrue="1">
      <formula>"CW 3120-R2"</formula>
    </cfRule>
    <cfRule type="cellIs" priority="194" dxfId="515" operator="equal" stopIfTrue="1">
      <formula>"CW 3240-R7"</formula>
    </cfRule>
  </conditionalFormatting>
  <conditionalFormatting sqref="D295">
    <cfRule type="cellIs" priority="189" dxfId="515" operator="equal" stopIfTrue="1">
      <formula>"CW 2130-R11"</formula>
    </cfRule>
    <cfRule type="cellIs" priority="190" dxfId="515" operator="equal" stopIfTrue="1">
      <formula>"CW 3120-R2"</formula>
    </cfRule>
    <cfRule type="cellIs" priority="191" dxfId="515" operator="equal" stopIfTrue="1">
      <formula>"CW 3240-R7"</formula>
    </cfRule>
  </conditionalFormatting>
  <conditionalFormatting sqref="D296">
    <cfRule type="cellIs" priority="186" dxfId="515" operator="equal" stopIfTrue="1">
      <formula>"CW 2130-R11"</formula>
    </cfRule>
    <cfRule type="cellIs" priority="187" dxfId="515" operator="equal" stopIfTrue="1">
      <formula>"CW 3120-R2"</formula>
    </cfRule>
    <cfRule type="cellIs" priority="188" dxfId="515" operator="equal" stopIfTrue="1">
      <formula>"CW 3240-R7"</formula>
    </cfRule>
  </conditionalFormatting>
  <conditionalFormatting sqref="D297">
    <cfRule type="cellIs" priority="183" dxfId="515" operator="equal" stopIfTrue="1">
      <formula>"CW 2130-R11"</formula>
    </cfRule>
    <cfRule type="cellIs" priority="184" dxfId="515" operator="equal" stopIfTrue="1">
      <formula>"CW 3120-R2"</formula>
    </cfRule>
    <cfRule type="cellIs" priority="185" dxfId="515" operator="equal" stopIfTrue="1">
      <formula>"CW 3240-R7"</formula>
    </cfRule>
  </conditionalFormatting>
  <conditionalFormatting sqref="D298">
    <cfRule type="cellIs" priority="180" dxfId="515" operator="equal" stopIfTrue="1">
      <formula>"CW 2130-R11"</formula>
    </cfRule>
    <cfRule type="cellIs" priority="181" dxfId="515" operator="equal" stopIfTrue="1">
      <formula>"CW 3120-R2"</formula>
    </cfRule>
    <cfRule type="cellIs" priority="182" dxfId="515" operator="equal" stopIfTrue="1">
      <formula>"CW 3240-R7"</formula>
    </cfRule>
  </conditionalFormatting>
  <conditionalFormatting sqref="D299">
    <cfRule type="cellIs" priority="177" dxfId="515" operator="equal" stopIfTrue="1">
      <formula>"CW 2130-R11"</formula>
    </cfRule>
    <cfRule type="cellIs" priority="178" dxfId="515" operator="equal" stopIfTrue="1">
      <formula>"CW 3120-R2"</formula>
    </cfRule>
    <cfRule type="cellIs" priority="179" dxfId="515" operator="equal" stopIfTrue="1">
      <formula>"CW 3240-R7"</formula>
    </cfRule>
  </conditionalFormatting>
  <conditionalFormatting sqref="D300">
    <cfRule type="cellIs" priority="174" dxfId="515" operator="equal" stopIfTrue="1">
      <formula>"CW 2130-R11"</formula>
    </cfRule>
    <cfRule type="cellIs" priority="175" dxfId="515" operator="equal" stopIfTrue="1">
      <formula>"CW 3120-R2"</formula>
    </cfRule>
    <cfRule type="cellIs" priority="176" dxfId="515" operator="equal" stopIfTrue="1">
      <formula>"CW 3240-R7"</formula>
    </cfRule>
  </conditionalFormatting>
  <conditionalFormatting sqref="D301">
    <cfRule type="cellIs" priority="171" dxfId="515" operator="equal" stopIfTrue="1">
      <formula>"CW 2130-R11"</formula>
    </cfRule>
    <cfRule type="cellIs" priority="172" dxfId="515" operator="equal" stopIfTrue="1">
      <formula>"CW 3120-R2"</formula>
    </cfRule>
    <cfRule type="cellIs" priority="173" dxfId="515" operator="equal" stopIfTrue="1">
      <formula>"CW 3240-R7"</formula>
    </cfRule>
  </conditionalFormatting>
  <conditionalFormatting sqref="D302">
    <cfRule type="cellIs" priority="168" dxfId="515" operator="equal" stopIfTrue="1">
      <formula>"CW 2130-R11"</formula>
    </cfRule>
    <cfRule type="cellIs" priority="169" dxfId="515" operator="equal" stopIfTrue="1">
      <formula>"CW 3120-R2"</formula>
    </cfRule>
    <cfRule type="cellIs" priority="170" dxfId="515" operator="equal" stopIfTrue="1">
      <formula>"CW 3240-R7"</formula>
    </cfRule>
  </conditionalFormatting>
  <conditionalFormatting sqref="D303">
    <cfRule type="cellIs" priority="165" dxfId="515" operator="equal" stopIfTrue="1">
      <formula>"CW 2130-R11"</formula>
    </cfRule>
    <cfRule type="cellIs" priority="166" dxfId="515" operator="equal" stopIfTrue="1">
      <formula>"CW 3120-R2"</formula>
    </cfRule>
    <cfRule type="cellIs" priority="167" dxfId="515" operator="equal" stopIfTrue="1">
      <formula>"CW 3240-R7"</formula>
    </cfRule>
  </conditionalFormatting>
  <conditionalFormatting sqref="D307:D309">
    <cfRule type="cellIs" priority="162" dxfId="515" operator="equal" stopIfTrue="1">
      <formula>"CW 2130-R11"</formula>
    </cfRule>
    <cfRule type="cellIs" priority="163" dxfId="515" operator="equal" stopIfTrue="1">
      <formula>"CW 3120-R2"</formula>
    </cfRule>
    <cfRule type="cellIs" priority="164" dxfId="515" operator="equal" stopIfTrue="1">
      <formula>"CW 3240-R7"</formula>
    </cfRule>
  </conditionalFormatting>
  <conditionalFormatting sqref="D313">
    <cfRule type="cellIs" priority="159" dxfId="515" operator="equal" stopIfTrue="1">
      <formula>"CW 2130-R11"</formula>
    </cfRule>
    <cfRule type="cellIs" priority="160" dxfId="515" operator="equal" stopIfTrue="1">
      <formula>"CW 3120-R2"</formula>
    </cfRule>
    <cfRule type="cellIs" priority="161" dxfId="515" operator="equal" stopIfTrue="1">
      <formula>"CW 3240-R7"</formula>
    </cfRule>
  </conditionalFormatting>
  <conditionalFormatting sqref="D322">
    <cfRule type="cellIs" priority="156" dxfId="515" operator="equal" stopIfTrue="1">
      <formula>"CW 2130-R11"</formula>
    </cfRule>
    <cfRule type="cellIs" priority="157" dxfId="515" operator="equal" stopIfTrue="1">
      <formula>"CW 3120-R2"</formula>
    </cfRule>
    <cfRule type="cellIs" priority="158" dxfId="515" operator="equal" stopIfTrue="1">
      <formula>"CW 3240-R7"</formula>
    </cfRule>
  </conditionalFormatting>
  <conditionalFormatting sqref="D323">
    <cfRule type="cellIs" priority="153" dxfId="515" operator="equal" stopIfTrue="1">
      <formula>"CW 2130-R11"</formula>
    </cfRule>
    <cfRule type="cellIs" priority="154" dxfId="515" operator="equal" stopIfTrue="1">
      <formula>"CW 3120-R2"</formula>
    </cfRule>
    <cfRule type="cellIs" priority="155" dxfId="515" operator="equal" stopIfTrue="1">
      <formula>"CW 3240-R7"</formula>
    </cfRule>
  </conditionalFormatting>
  <conditionalFormatting sqref="D324">
    <cfRule type="cellIs" priority="150" dxfId="515" operator="equal" stopIfTrue="1">
      <formula>"CW 2130-R11"</formula>
    </cfRule>
    <cfRule type="cellIs" priority="151" dxfId="515" operator="equal" stopIfTrue="1">
      <formula>"CW 3120-R2"</formula>
    </cfRule>
    <cfRule type="cellIs" priority="152" dxfId="515" operator="equal" stopIfTrue="1">
      <formula>"CW 3240-R7"</formula>
    </cfRule>
  </conditionalFormatting>
  <conditionalFormatting sqref="D325">
    <cfRule type="cellIs" priority="147" dxfId="515" operator="equal" stopIfTrue="1">
      <formula>"CW 2130-R11"</formula>
    </cfRule>
    <cfRule type="cellIs" priority="148" dxfId="515" operator="equal" stopIfTrue="1">
      <formula>"CW 3120-R2"</formula>
    </cfRule>
    <cfRule type="cellIs" priority="149" dxfId="515" operator="equal" stopIfTrue="1">
      <formula>"CW 3240-R7"</formula>
    </cfRule>
  </conditionalFormatting>
  <conditionalFormatting sqref="D328">
    <cfRule type="cellIs" priority="144" dxfId="515" operator="equal" stopIfTrue="1">
      <formula>"CW 2130-R11"</formula>
    </cfRule>
    <cfRule type="cellIs" priority="145" dxfId="515" operator="equal" stopIfTrue="1">
      <formula>"CW 3120-R2"</formula>
    </cfRule>
    <cfRule type="cellIs" priority="146" dxfId="515" operator="equal" stopIfTrue="1">
      <formula>"CW 3240-R7"</formula>
    </cfRule>
  </conditionalFormatting>
  <conditionalFormatting sqref="D329">
    <cfRule type="cellIs" priority="141" dxfId="515" operator="equal" stopIfTrue="1">
      <formula>"CW 2130-R11"</formula>
    </cfRule>
    <cfRule type="cellIs" priority="142" dxfId="515" operator="equal" stopIfTrue="1">
      <formula>"CW 3120-R2"</formula>
    </cfRule>
    <cfRule type="cellIs" priority="143" dxfId="515" operator="equal" stopIfTrue="1">
      <formula>"CW 3240-R7"</formula>
    </cfRule>
  </conditionalFormatting>
  <conditionalFormatting sqref="D330">
    <cfRule type="cellIs" priority="138" dxfId="515" operator="equal" stopIfTrue="1">
      <formula>"CW 2130-R11"</formula>
    </cfRule>
    <cfRule type="cellIs" priority="139" dxfId="515" operator="equal" stopIfTrue="1">
      <formula>"CW 3120-R2"</formula>
    </cfRule>
    <cfRule type="cellIs" priority="140" dxfId="515" operator="equal" stopIfTrue="1">
      <formula>"CW 3240-R7"</formula>
    </cfRule>
  </conditionalFormatting>
  <conditionalFormatting sqref="D331">
    <cfRule type="cellIs" priority="135" dxfId="515" operator="equal" stopIfTrue="1">
      <formula>"CW 2130-R11"</formula>
    </cfRule>
    <cfRule type="cellIs" priority="136" dxfId="515" operator="equal" stopIfTrue="1">
      <formula>"CW 3120-R2"</formula>
    </cfRule>
    <cfRule type="cellIs" priority="137" dxfId="515" operator="equal" stopIfTrue="1">
      <formula>"CW 3240-R7"</formula>
    </cfRule>
  </conditionalFormatting>
  <conditionalFormatting sqref="D332">
    <cfRule type="cellIs" priority="132" dxfId="515" operator="equal" stopIfTrue="1">
      <formula>"CW 2130-R11"</formula>
    </cfRule>
    <cfRule type="cellIs" priority="133" dxfId="515" operator="equal" stopIfTrue="1">
      <formula>"CW 3120-R2"</formula>
    </cfRule>
    <cfRule type="cellIs" priority="134" dxfId="515" operator="equal" stopIfTrue="1">
      <formula>"CW 3240-R7"</formula>
    </cfRule>
  </conditionalFormatting>
  <conditionalFormatting sqref="D333">
    <cfRule type="cellIs" priority="129" dxfId="515" operator="equal" stopIfTrue="1">
      <formula>"CW 2130-R11"</formula>
    </cfRule>
    <cfRule type="cellIs" priority="130" dxfId="515" operator="equal" stopIfTrue="1">
      <formula>"CW 3120-R2"</formula>
    </cfRule>
    <cfRule type="cellIs" priority="131" dxfId="515" operator="equal" stopIfTrue="1">
      <formula>"CW 3240-R7"</formula>
    </cfRule>
  </conditionalFormatting>
  <conditionalFormatting sqref="D334">
    <cfRule type="cellIs" priority="126" dxfId="515" operator="equal" stopIfTrue="1">
      <formula>"CW 2130-R11"</formula>
    </cfRule>
    <cfRule type="cellIs" priority="127" dxfId="515" operator="equal" stopIfTrue="1">
      <formula>"CW 3120-R2"</formula>
    </cfRule>
    <cfRule type="cellIs" priority="128" dxfId="515" operator="equal" stopIfTrue="1">
      <formula>"CW 3240-R7"</formula>
    </cfRule>
  </conditionalFormatting>
  <conditionalFormatting sqref="D335">
    <cfRule type="cellIs" priority="123" dxfId="515" operator="equal" stopIfTrue="1">
      <formula>"CW 2130-R11"</formula>
    </cfRule>
    <cfRule type="cellIs" priority="124" dxfId="515" operator="equal" stopIfTrue="1">
      <formula>"CW 3120-R2"</formula>
    </cfRule>
    <cfRule type="cellIs" priority="125" dxfId="515" operator="equal" stopIfTrue="1">
      <formula>"CW 3240-R7"</formula>
    </cfRule>
  </conditionalFormatting>
  <conditionalFormatting sqref="D337 D339">
    <cfRule type="cellIs" priority="120" dxfId="515" operator="equal" stopIfTrue="1">
      <formula>"CW 2130-R11"</formula>
    </cfRule>
    <cfRule type="cellIs" priority="121" dxfId="515" operator="equal" stopIfTrue="1">
      <formula>"CW 3120-R2"</formula>
    </cfRule>
    <cfRule type="cellIs" priority="122" dxfId="515" operator="equal" stopIfTrue="1">
      <formula>"CW 3240-R7"</formula>
    </cfRule>
  </conditionalFormatting>
  <conditionalFormatting sqref="D96">
    <cfRule type="cellIs" priority="117" dxfId="515" operator="equal" stopIfTrue="1">
      <formula>"CW 2130-R11"</formula>
    </cfRule>
    <cfRule type="cellIs" priority="118" dxfId="515" operator="equal" stopIfTrue="1">
      <formula>"CW 3120-R2"</formula>
    </cfRule>
    <cfRule type="cellIs" priority="119" dxfId="515" operator="equal" stopIfTrue="1">
      <formula>"CW 3240-R7"</formula>
    </cfRule>
  </conditionalFormatting>
  <conditionalFormatting sqref="D203">
    <cfRule type="cellIs" priority="114" dxfId="515" operator="equal" stopIfTrue="1">
      <formula>"CW 2130-R11"</formula>
    </cfRule>
    <cfRule type="cellIs" priority="115" dxfId="515" operator="equal" stopIfTrue="1">
      <formula>"CW 3120-R2"</formula>
    </cfRule>
    <cfRule type="cellIs" priority="116" dxfId="515" operator="equal" stopIfTrue="1">
      <formula>"CW 3240-R7"</formula>
    </cfRule>
  </conditionalFormatting>
  <conditionalFormatting sqref="D76:D77">
    <cfRule type="cellIs" priority="112" dxfId="515" operator="equal" stopIfTrue="1">
      <formula>"CW 3120-R2"</formula>
    </cfRule>
    <cfRule type="cellIs" priority="113" dxfId="515" operator="equal" stopIfTrue="1">
      <formula>"CW 3240-R7"</formula>
    </cfRule>
  </conditionalFormatting>
  <conditionalFormatting sqref="D93">
    <cfRule type="cellIs" priority="110" dxfId="515" operator="equal" stopIfTrue="1">
      <formula>"CW 3120-R2"</formula>
    </cfRule>
    <cfRule type="cellIs" priority="111" dxfId="515" operator="equal" stopIfTrue="1">
      <formula>"CW 3240-R7"</formula>
    </cfRule>
  </conditionalFormatting>
  <conditionalFormatting sqref="D94">
    <cfRule type="cellIs" priority="108" dxfId="515" operator="equal" stopIfTrue="1">
      <formula>"CW 3120-R2"</formula>
    </cfRule>
    <cfRule type="cellIs" priority="109" dxfId="515" operator="equal" stopIfTrue="1">
      <formula>"CW 3240-R7"</formula>
    </cfRule>
  </conditionalFormatting>
  <conditionalFormatting sqref="D100">
    <cfRule type="cellIs" priority="105" dxfId="515" operator="equal" stopIfTrue="1">
      <formula>"CW 2130-R11"</formula>
    </cfRule>
    <cfRule type="cellIs" priority="106" dxfId="515" operator="equal" stopIfTrue="1">
      <formula>"CW 3120-R2"</formula>
    </cfRule>
    <cfRule type="cellIs" priority="107" dxfId="515" operator="equal" stopIfTrue="1">
      <formula>"CW 3240-R7"</formula>
    </cfRule>
  </conditionalFormatting>
  <conditionalFormatting sqref="D106">
    <cfRule type="cellIs" priority="103" dxfId="515" operator="equal" stopIfTrue="1">
      <formula>"CW 3120-R2"</formula>
    </cfRule>
    <cfRule type="cellIs" priority="104" dxfId="515" operator="equal" stopIfTrue="1">
      <formula>"CW 3240-R7"</formula>
    </cfRule>
  </conditionalFormatting>
  <conditionalFormatting sqref="D144">
    <cfRule type="cellIs" priority="100" dxfId="515" operator="equal" stopIfTrue="1">
      <formula>"CW 2130-R11"</formula>
    </cfRule>
    <cfRule type="cellIs" priority="101" dxfId="515" operator="equal" stopIfTrue="1">
      <formula>"CW 3120-R2"</formula>
    </cfRule>
    <cfRule type="cellIs" priority="102" dxfId="515" operator="equal" stopIfTrue="1">
      <formula>"CW 3240-R7"</formula>
    </cfRule>
  </conditionalFormatting>
  <conditionalFormatting sqref="D174">
    <cfRule type="cellIs" priority="97" dxfId="515" operator="equal" stopIfTrue="1">
      <formula>"CW 2130-R11"</formula>
    </cfRule>
    <cfRule type="cellIs" priority="98" dxfId="515" operator="equal" stopIfTrue="1">
      <formula>"CW 3120-R2"</formula>
    </cfRule>
    <cfRule type="cellIs" priority="99" dxfId="515" operator="equal" stopIfTrue="1">
      <formula>"CW 3240-R7"</formula>
    </cfRule>
  </conditionalFormatting>
  <conditionalFormatting sqref="D176">
    <cfRule type="cellIs" priority="94" dxfId="515" operator="equal" stopIfTrue="1">
      <formula>"CW 2130-R11"</formula>
    </cfRule>
    <cfRule type="cellIs" priority="95" dxfId="515" operator="equal" stopIfTrue="1">
      <formula>"CW 3120-R2"</formula>
    </cfRule>
    <cfRule type="cellIs" priority="96" dxfId="515" operator="equal" stopIfTrue="1">
      <formula>"CW 3240-R7"</formula>
    </cfRule>
  </conditionalFormatting>
  <conditionalFormatting sqref="D177">
    <cfRule type="cellIs" priority="91" dxfId="515" operator="equal" stopIfTrue="1">
      <formula>"CW 2130-R11"</formula>
    </cfRule>
    <cfRule type="cellIs" priority="92" dxfId="515" operator="equal" stopIfTrue="1">
      <formula>"CW 3120-R2"</formula>
    </cfRule>
    <cfRule type="cellIs" priority="93" dxfId="515" operator="equal" stopIfTrue="1">
      <formula>"CW 3240-R7"</formula>
    </cfRule>
  </conditionalFormatting>
  <conditionalFormatting sqref="D187:D188">
    <cfRule type="cellIs" priority="89" dxfId="515" operator="equal" stopIfTrue="1">
      <formula>"CW 3120-R2"</formula>
    </cfRule>
    <cfRule type="cellIs" priority="90" dxfId="515" operator="equal" stopIfTrue="1">
      <formula>"CW 3240-R7"</formula>
    </cfRule>
  </conditionalFormatting>
  <conditionalFormatting sqref="D200">
    <cfRule type="cellIs" priority="87" dxfId="515" operator="equal" stopIfTrue="1">
      <formula>"CW 3120-R2"</formula>
    </cfRule>
    <cfRule type="cellIs" priority="88" dxfId="515" operator="equal" stopIfTrue="1">
      <formula>"CW 3240-R7"</formula>
    </cfRule>
  </conditionalFormatting>
  <conditionalFormatting sqref="D201">
    <cfRule type="cellIs" priority="85" dxfId="515" operator="equal" stopIfTrue="1">
      <formula>"CW 3120-R2"</formula>
    </cfRule>
    <cfRule type="cellIs" priority="86" dxfId="515" operator="equal" stopIfTrue="1">
      <formula>"CW 3240-R7"</formula>
    </cfRule>
  </conditionalFormatting>
  <conditionalFormatting sqref="D206">
    <cfRule type="cellIs" priority="82" dxfId="515" operator="equal" stopIfTrue="1">
      <formula>"CW 2130-R11"</formula>
    </cfRule>
    <cfRule type="cellIs" priority="83" dxfId="515" operator="equal" stopIfTrue="1">
      <formula>"CW 3120-R2"</formula>
    </cfRule>
    <cfRule type="cellIs" priority="84" dxfId="515" operator="equal" stopIfTrue="1">
      <formula>"CW 3240-R7"</formula>
    </cfRule>
  </conditionalFormatting>
  <conditionalFormatting sqref="D207">
    <cfRule type="cellIs" priority="77" dxfId="515" operator="equal" stopIfTrue="1">
      <formula>"CW 3120-R2"</formula>
    </cfRule>
    <cfRule type="cellIs" priority="78" dxfId="515" operator="equal" stopIfTrue="1">
      <formula>"CW 3240-R7"</formula>
    </cfRule>
  </conditionalFormatting>
  <conditionalFormatting sqref="D336">
    <cfRule type="cellIs" priority="74" dxfId="515" operator="equal" stopIfTrue="1">
      <formula>"CW 2130-R11"</formula>
    </cfRule>
    <cfRule type="cellIs" priority="75" dxfId="515" operator="equal" stopIfTrue="1">
      <formula>"CW 3120-R2"</formula>
    </cfRule>
    <cfRule type="cellIs" priority="76" dxfId="515" operator="equal" stopIfTrue="1">
      <formula>"CW 3240-R7"</formula>
    </cfRule>
  </conditionalFormatting>
  <conditionalFormatting sqref="D20">
    <cfRule type="cellIs" priority="71" dxfId="515" operator="equal" stopIfTrue="1">
      <formula>"CW 2130-R11"</formula>
    </cfRule>
    <cfRule type="cellIs" priority="72" dxfId="515" operator="equal" stopIfTrue="1">
      <formula>"CW 3120-R2"</formula>
    </cfRule>
    <cfRule type="cellIs" priority="73" dxfId="515" operator="equal" stopIfTrue="1">
      <formula>"CW 3240-R7"</formula>
    </cfRule>
  </conditionalFormatting>
  <conditionalFormatting sqref="D45">
    <cfRule type="cellIs" priority="68" dxfId="515" operator="equal" stopIfTrue="1">
      <formula>"CW 2130-R11"</formula>
    </cfRule>
    <cfRule type="cellIs" priority="69" dxfId="515" operator="equal" stopIfTrue="1">
      <formula>"CW 3120-R2"</formula>
    </cfRule>
    <cfRule type="cellIs" priority="70" dxfId="515" operator="equal" stopIfTrue="1">
      <formula>"CW 3240-R7"</formula>
    </cfRule>
  </conditionalFormatting>
  <conditionalFormatting sqref="D85">
    <cfRule type="cellIs" priority="66" dxfId="515" operator="equal" stopIfTrue="1">
      <formula>"CW 3120-R2"</formula>
    </cfRule>
    <cfRule type="cellIs" priority="67" dxfId="515" operator="equal" stopIfTrue="1">
      <formula>"CW 3240-R7"</formula>
    </cfRule>
  </conditionalFormatting>
  <conditionalFormatting sqref="D89">
    <cfRule type="cellIs" priority="63" dxfId="515" operator="equal" stopIfTrue="1">
      <formula>"CW 2130-R11"</formula>
    </cfRule>
    <cfRule type="cellIs" priority="64" dxfId="515" operator="equal" stopIfTrue="1">
      <formula>"CW 3120-R2"</formula>
    </cfRule>
    <cfRule type="cellIs" priority="65" dxfId="515" operator="equal" stopIfTrue="1">
      <formula>"CW 3240-R7"</formula>
    </cfRule>
  </conditionalFormatting>
  <conditionalFormatting sqref="D90">
    <cfRule type="cellIs" priority="60" dxfId="515" operator="equal" stopIfTrue="1">
      <formula>"CW 2130-R11"</formula>
    </cfRule>
    <cfRule type="cellIs" priority="61" dxfId="515" operator="equal" stopIfTrue="1">
      <formula>"CW 3120-R2"</formula>
    </cfRule>
    <cfRule type="cellIs" priority="62" dxfId="515" operator="equal" stopIfTrue="1">
      <formula>"CW 3240-R7"</formula>
    </cfRule>
  </conditionalFormatting>
  <conditionalFormatting sqref="D98">
    <cfRule type="cellIs" priority="57" dxfId="515" operator="equal" stopIfTrue="1">
      <formula>"CW 2130-R11"</formula>
    </cfRule>
    <cfRule type="cellIs" priority="58" dxfId="515" operator="equal" stopIfTrue="1">
      <formula>"CW 3120-R2"</formula>
    </cfRule>
    <cfRule type="cellIs" priority="59" dxfId="515" operator="equal" stopIfTrue="1">
      <formula>"CW 3240-R7"</formula>
    </cfRule>
  </conditionalFormatting>
  <conditionalFormatting sqref="D101">
    <cfRule type="cellIs" priority="54" dxfId="515" operator="equal" stopIfTrue="1">
      <formula>"CW 2130-R11"</formula>
    </cfRule>
    <cfRule type="cellIs" priority="55" dxfId="515" operator="equal" stopIfTrue="1">
      <formula>"CW 3120-R2"</formula>
    </cfRule>
    <cfRule type="cellIs" priority="56" dxfId="515" operator="equal" stopIfTrue="1">
      <formula>"CW 3240-R7"</formula>
    </cfRule>
  </conditionalFormatting>
  <conditionalFormatting sqref="D107">
    <cfRule type="cellIs" priority="52" dxfId="515" operator="equal" stopIfTrue="1">
      <formula>"CW 2130-R11"</formula>
    </cfRule>
    <cfRule type="cellIs" priority="53" dxfId="515" operator="equal" stopIfTrue="1">
      <formula>"CW 3240-R7"</formula>
    </cfRule>
  </conditionalFormatting>
  <conditionalFormatting sqref="D114">
    <cfRule type="cellIs" priority="49" dxfId="515" operator="equal" stopIfTrue="1">
      <formula>"CW 2130-R11"</formula>
    </cfRule>
    <cfRule type="cellIs" priority="50" dxfId="515" operator="equal" stopIfTrue="1">
      <formula>"CW 3120-R2"</formula>
    </cfRule>
    <cfRule type="cellIs" priority="51" dxfId="515" operator="equal" stopIfTrue="1">
      <formula>"CW 3240-R7"</formula>
    </cfRule>
  </conditionalFormatting>
  <conditionalFormatting sqref="D143">
    <cfRule type="cellIs" priority="46" dxfId="515" operator="equal" stopIfTrue="1">
      <formula>"CW 2130-R11"</formula>
    </cfRule>
    <cfRule type="cellIs" priority="47" dxfId="515" operator="equal" stopIfTrue="1">
      <formula>"CW 3120-R2"</formula>
    </cfRule>
    <cfRule type="cellIs" priority="48" dxfId="515" operator="equal" stopIfTrue="1">
      <formula>"CW 3240-R7"</formula>
    </cfRule>
  </conditionalFormatting>
  <conditionalFormatting sqref="D161">
    <cfRule type="cellIs" priority="43" dxfId="515" operator="equal" stopIfTrue="1">
      <formula>"CW 2130-R11"</formula>
    </cfRule>
    <cfRule type="cellIs" priority="44" dxfId="515" operator="equal" stopIfTrue="1">
      <formula>"CW 3120-R2"</formula>
    </cfRule>
    <cfRule type="cellIs" priority="45" dxfId="515" operator="equal" stopIfTrue="1">
      <formula>"CW 3240-R7"</formula>
    </cfRule>
  </conditionalFormatting>
  <conditionalFormatting sqref="D162">
    <cfRule type="cellIs" priority="40" dxfId="515" operator="equal" stopIfTrue="1">
      <formula>"CW 2130-R11"</formula>
    </cfRule>
    <cfRule type="cellIs" priority="41" dxfId="515" operator="equal" stopIfTrue="1">
      <formula>"CW 3120-R2"</formula>
    </cfRule>
    <cfRule type="cellIs" priority="42" dxfId="515" operator="equal" stopIfTrue="1">
      <formula>"CW 3240-R7"</formula>
    </cfRule>
  </conditionalFormatting>
  <conditionalFormatting sqref="D163:D164">
    <cfRule type="cellIs" priority="37" dxfId="515" operator="equal" stopIfTrue="1">
      <formula>"CW 2130-R11"</formula>
    </cfRule>
    <cfRule type="cellIs" priority="38" dxfId="515" operator="equal" stopIfTrue="1">
      <formula>"CW 3120-R2"</formula>
    </cfRule>
    <cfRule type="cellIs" priority="39" dxfId="515" operator="equal" stopIfTrue="1">
      <formula>"CW 3240-R7"</formula>
    </cfRule>
  </conditionalFormatting>
  <conditionalFormatting sqref="D165">
    <cfRule type="cellIs" priority="34" dxfId="515" operator="equal" stopIfTrue="1">
      <formula>"CW 2130-R11"</formula>
    </cfRule>
    <cfRule type="cellIs" priority="35" dxfId="515" operator="equal" stopIfTrue="1">
      <formula>"CW 3120-R2"</formula>
    </cfRule>
    <cfRule type="cellIs" priority="36" dxfId="515" operator="equal" stopIfTrue="1">
      <formula>"CW 3240-R7"</formula>
    </cfRule>
  </conditionalFormatting>
  <conditionalFormatting sqref="D194">
    <cfRule type="cellIs" priority="32" dxfId="515" operator="equal" stopIfTrue="1">
      <formula>"CW 3120-R2"</formula>
    </cfRule>
    <cfRule type="cellIs" priority="33" dxfId="515" operator="equal" stopIfTrue="1">
      <formula>"CW 3240-R7"</formula>
    </cfRule>
  </conditionalFormatting>
  <conditionalFormatting sqref="D198">
    <cfRule type="cellIs" priority="30" dxfId="515" operator="equal" stopIfTrue="1">
      <formula>"CW 3120-R2"</formula>
    </cfRule>
    <cfRule type="cellIs" priority="31" dxfId="515" operator="equal" stopIfTrue="1">
      <formula>"CW 3240-R7"</formula>
    </cfRule>
  </conditionalFormatting>
  <conditionalFormatting sqref="D199">
    <cfRule type="cellIs" priority="28" dxfId="515" operator="equal" stopIfTrue="1">
      <formula>"CW 3120-R2"</formula>
    </cfRule>
    <cfRule type="cellIs" priority="29" dxfId="515" operator="equal" stopIfTrue="1">
      <formula>"CW 3240-R7"</formula>
    </cfRule>
  </conditionalFormatting>
  <conditionalFormatting sqref="D204">
    <cfRule type="cellIs" priority="25" dxfId="515" operator="equal" stopIfTrue="1">
      <formula>"CW 2130-R11"</formula>
    </cfRule>
    <cfRule type="cellIs" priority="26" dxfId="515" operator="equal" stopIfTrue="1">
      <formula>"CW 3120-R2"</formula>
    </cfRule>
    <cfRule type="cellIs" priority="27" dxfId="515" operator="equal" stopIfTrue="1">
      <formula>"CW 3240-R7"</formula>
    </cfRule>
  </conditionalFormatting>
  <conditionalFormatting sqref="D205">
    <cfRule type="cellIs" priority="22" dxfId="515" operator="equal" stopIfTrue="1">
      <formula>"CW 2130-R11"</formula>
    </cfRule>
    <cfRule type="cellIs" priority="23" dxfId="515" operator="equal" stopIfTrue="1">
      <formula>"CW 3120-R2"</formula>
    </cfRule>
    <cfRule type="cellIs" priority="24" dxfId="515" operator="equal" stopIfTrue="1">
      <formula>"CW 3240-R7"</formula>
    </cfRule>
  </conditionalFormatting>
  <conditionalFormatting sqref="D232">
    <cfRule type="cellIs" priority="19" dxfId="515" operator="equal" stopIfTrue="1">
      <formula>"CW 2130-R11"</formula>
    </cfRule>
    <cfRule type="cellIs" priority="20" dxfId="515" operator="equal" stopIfTrue="1">
      <formula>"CW 3120-R2"</formula>
    </cfRule>
    <cfRule type="cellIs" priority="21" dxfId="515" operator="equal" stopIfTrue="1">
      <formula>"CW 3240-R7"</formula>
    </cfRule>
  </conditionalFormatting>
  <conditionalFormatting sqref="D233">
    <cfRule type="cellIs" priority="16" dxfId="515" operator="equal" stopIfTrue="1">
      <formula>"CW 2130-R11"</formula>
    </cfRule>
    <cfRule type="cellIs" priority="17" dxfId="515" operator="equal" stopIfTrue="1">
      <formula>"CW 3120-R2"</formula>
    </cfRule>
    <cfRule type="cellIs" priority="18" dxfId="515" operator="equal" stopIfTrue="1">
      <formula>"CW 3240-R7"</formula>
    </cfRule>
  </conditionalFormatting>
  <conditionalFormatting sqref="D253:D254">
    <cfRule type="cellIs" priority="10" dxfId="515" operator="equal" stopIfTrue="1">
      <formula>"CW 2130-R11"</formula>
    </cfRule>
    <cfRule type="cellIs" priority="11" dxfId="515" operator="equal" stopIfTrue="1">
      <formula>"CW 3120-R2"</formula>
    </cfRule>
    <cfRule type="cellIs" priority="12" dxfId="515" operator="equal" stopIfTrue="1">
      <formula>"CW 3240-R7"</formula>
    </cfRule>
  </conditionalFormatting>
  <conditionalFormatting sqref="D252">
    <cfRule type="cellIs" priority="13" dxfId="515" operator="equal" stopIfTrue="1">
      <formula>"CW 2130-R11"</formula>
    </cfRule>
    <cfRule type="cellIs" priority="14" dxfId="515" operator="equal" stopIfTrue="1">
      <formula>"CW 3120-R2"</formula>
    </cfRule>
    <cfRule type="cellIs" priority="15" dxfId="515" operator="equal" stopIfTrue="1">
      <formula>"CW 3240-R7"</formula>
    </cfRule>
  </conditionalFormatting>
  <conditionalFormatting sqref="D267:D268">
    <cfRule type="cellIs" priority="4" dxfId="515" operator="equal" stopIfTrue="1">
      <formula>"CW 2130-R11"</formula>
    </cfRule>
    <cfRule type="cellIs" priority="5" dxfId="515" operator="equal" stopIfTrue="1">
      <formula>"CW 3120-R2"</formula>
    </cfRule>
    <cfRule type="cellIs" priority="6" dxfId="515" operator="equal" stopIfTrue="1">
      <formula>"CW 3240-R7"</formula>
    </cfRule>
  </conditionalFormatting>
  <conditionalFormatting sqref="D266">
    <cfRule type="cellIs" priority="7" dxfId="515" operator="equal" stopIfTrue="1">
      <formula>"CW 2130-R11"</formula>
    </cfRule>
    <cfRule type="cellIs" priority="8" dxfId="515" operator="equal" stopIfTrue="1">
      <formula>"CW 3120-R2"</formula>
    </cfRule>
    <cfRule type="cellIs" priority="9" dxfId="515" operator="equal" stopIfTrue="1">
      <formula>"CW 3240-R7"</formula>
    </cfRule>
  </conditionalFormatting>
  <conditionalFormatting sqref="D305">
    <cfRule type="cellIs" priority="1" dxfId="515" operator="equal" stopIfTrue="1">
      <formula>"CW 2130-R11"</formula>
    </cfRule>
    <cfRule type="cellIs" priority="2" dxfId="515" operator="equal" stopIfTrue="1">
      <formula>"CW 3120-R2"</formula>
    </cfRule>
    <cfRule type="cellIs" priority="3" dxfId="515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1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06 G16 G18 G20:G22 G24 G26 G28:G29 G32:G33 G35:G37 G39:G40 G12:G13 G50 G52:G54 G57 G315:G316 G62:G63 G72 G65:G69 G220:G226 G43:G47 G85 G77 G59:G60 G109 G104:G107 G116 G97:G102 G130:G131 G133:G135 G138:G139 G141 G143:G146 G148 G150 G152 G154 G156:G157 G111:G114 G169 G199 G179:G180 G183 G177 G163:G166 G188:G189 G79:G80 G209 G211:G213 G216:G217 G201 G204:G207 G235 G237 G239 G241 G244 G246:G247 G249:G250 G258 G260:G261 G253:G255 G270 G272:G273 G335:G340 G280:G281 G283:G285 G288 G290 G293:G294 G296:G297 G299:G300 G302:G303 G309 G311 G313 G275:G276 G321:G322 G324 G327 G329:G330 G332:G333 G94 G75 G92 G87:G90 G171:G174 G186 G194 G83 G159:G160 G192 G196:G197 G231 G233 G264:G265 G268 G119:G126">
      <formula1>IF(G306&gt;=0.01,ROUND(G306,2),0.01)</formula1>
    </dataValidation>
  </dataValidations>
  <printOptions/>
  <pageMargins left="0.5" right="0.5" top="0.75" bottom="0.75" header="0.25" footer="0.25"/>
  <pageSetup horizontalDpi="600" verticalDpi="600" orientation="portrait" scale="70" r:id="rId3"/>
  <headerFooter alignWithMargins="0">
    <oddHeader>&amp;LThe City of Winnipeg
Bid Opportunity No. 59-2018 Addendum 1
&amp;XTemplate Version: C420180312-RW&amp;RBid Submission
Page &amp;P+3 of 23</oddHeader>
    <oddFooter xml:space="preserve">&amp;R__________________
Name of Bidder                    </oddFooter>
  </headerFooter>
  <rowBreaks count="5" manualBreakCount="5">
    <brk id="127" min="1" max="7" man="1"/>
    <brk id="227" min="1" max="7" man="1"/>
    <brk id="277" min="1" max="7" man="1"/>
    <brk id="317" min="1" max="7" man="1"/>
    <brk id="34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April 12, 2018
file size 248,832</dc:description>
  <cp:lastModifiedBy>Delmo, Mark</cp:lastModifiedBy>
  <cp:lastPrinted>2018-04-12T13:47:42Z</cp:lastPrinted>
  <dcterms:created xsi:type="dcterms:W3CDTF">2000-01-26T18:56:05Z</dcterms:created>
  <dcterms:modified xsi:type="dcterms:W3CDTF">2018-04-12T13:53:00Z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